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RICKET-WC\WC-2011\"/>
    </mc:Choice>
  </mc:AlternateContent>
  <xr:revisionPtr revIDLastSave="0" documentId="8_{2894C6F7-FDA7-411E-8372-4173DE0A714E}" xr6:coauthVersionLast="47" xr6:coauthVersionMax="47" xr10:uidLastSave="{00000000-0000-0000-0000-000000000000}"/>
  <bookViews>
    <workbookView xWindow="-120" yWindow="-120" windowWidth="29040" windowHeight="15840" xr2:uid="{E60041E2-7B81-406B-AB80-61D20A4744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6" i="1"/>
  <c r="E7" i="1"/>
  <c r="E8" i="1"/>
  <c r="E9" i="1"/>
  <c r="E10" i="1"/>
  <c r="E11" i="1"/>
  <c r="E12" i="1"/>
  <c r="E13" i="1"/>
  <c r="E14" i="1"/>
  <c r="E15" i="1"/>
  <c r="E17" i="1"/>
  <c r="E18" i="1"/>
  <c r="E19" i="1"/>
  <c r="E20" i="1"/>
  <c r="E22" i="1"/>
  <c r="E23" i="1"/>
  <c r="E24" i="1"/>
  <c r="E25" i="1"/>
  <c r="E26" i="1"/>
  <c r="E28" i="1"/>
  <c r="E29" i="1"/>
  <c r="E31" i="1"/>
  <c r="E32" i="1"/>
  <c r="E33" i="1"/>
  <c r="E34" i="1"/>
  <c r="E35" i="1"/>
  <c r="E36" i="1"/>
  <c r="E37" i="1"/>
  <c r="E38" i="1"/>
  <c r="E40" i="1"/>
  <c r="E43" i="1"/>
  <c r="E44" i="1"/>
  <c r="E47" i="1"/>
  <c r="E49" i="1"/>
  <c r="E50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" i="1"/>
</calcChain>
</file>

<file path=xl/sharedStrings.xml><?xml version="1.0" encoding="utf-8"?>
<sst xmlns="http://schemas.openxmlformats.org/spreadsheetml/2006/main" count="250" uniqueCount="123">
  <si>
    <t>Team</t>
  </si>
  <si>
    <t>Score</t>
  </si>
  <si>
    <t>Overs</t>
  </si>
  <si>
    <t>RR</t>
  </si>
  <si>
    <t>Inns</t>
  </si>
  <si>
    <t>Opposition</t>
  </si>
  <si>
    <t>Ground</t>
  </si>
  <si>
    <t>Match Date</t>
  </si>
  <si>
    <t>Scorecard</t>
  </si>
  <si>
    <t>India</t>
  </si>
  <si>
    <t>370/4</t>
  </si>
  <si>
    <t>Mirpur</t>
  </si>
  <si>
    <t>ODI # 3100</t>
  </si>
  <si>
    <t>New Zealand</t>
  </si>
  <si>
    <t>358/6</t>
  </si>
  <si>
    <t>Wankhede</t>
  </si>
  <si>
    <t>ODI # 3129</t>
  </si>
  <si>
    <t>South Africa</t>
  </si>
  <si>
    <t>351/5</t>
  </si>
  <si>
    <t>Mohali</t>
  </si>
  <si>
    <t>ODI # 3115</t>
  </si>
  <si>
    <t>Bengaluru</t>
  </si>
  <si>
    <t>ODI # 3110</t>
  </si>
  <si>
    <t>England</t>
  </si>
  <si>
    <t>338/8</t>
  </si>
  <si>
    <t>Sri Lanka</t>
  </si>
  <si>
    <t>332/7</t>
  </si>
  <si>
    <t>Hambantota</t>
  </si>
  <si>
    <t>ODI # 3102</t>
  </si>
  <si>
    <t>West Indies</t>
  </si>
  <si>
    <t>330/8</t>
  </si>
  <si>
    <t>Delhi</t>
  </si>
  <si>
    <t>ODI # 3112</t>
  </si>
  <si>
    <t>Ireland</t>
  </si>
  <si>
    <t>329/7</t>
  </si>
  <si>
    <t>ODI # 3114</t>
  </si>
  <si>
    <t>327/8</t>
  </si>
  <si>
    <t>327/6</t>
  </si>
  <si>
    <t>Pallekele</t>
  </si>
  <si>
    <t>ODI # 3125</t>
  </si>
  <si>
    <t>Australia</t>
  </si>
  <si>
    <t>324/6</t>
  </si>
  <si>
    <t>ODI # 3130</t>
  </si>
  <si>
    <t>Pakistan</t>
  </si>
  <si>
    <t>317/7</t>
  </si>
  <si>
    <t>ODI # 3105</t>
  </si>
  <si>
    <t>Zimbabwe</t>
  </si>
  <si>
    <t>308/6</t>
  </si>
  <si>
    <t>Eden Gardens</t>
  </si>
  <si>
    <t>ODI # 3140</t>
  </si>
  <si>
    <t>307/4</t>
  </si>
  <si>
    <t>ODI # 3136</t>
  </si>
  <si>
    <t>Netherlands</t>
  </si>
  <si>
    <t>302/7</t>
  </si>
  <si>
    <t>ODI # 3123</t>
  </si>
  <si>
    <t>300/7</t>
  </si>
  <si>
    <t>Nagpur</t>
  </si>
  <si>
    <t>ODI # 3128</t>
  </si>
  <si>
    <t>298/9</t>
  </si>
  <si>
    <t>ODI # 3111</t>
  </si>
  <si>
    <t>296/4</t>
  </si>
  <si>
    <t>ODI # 3104</t>
  </si>
  <si>
    <t>292/6</t>
  </si>
  <si>
    <t>284/8</t>
  </si>
  <si>
    <t>ODI # 3138</t>
  </si>
  <si>
    <t>Bangladesh</t>
  </si>
  <si>
    <t>283/9</t>
  </si>
  <si>
    <t>277/4</t>
  </si>
  <si>
    <t>ODI # 3148</t>
  </si>
  <si>
    <t>277/7</t>
  </si>
  <si>
    <t>Colombo (RPS)</t>
  </si>
  <si>
    <t>ODI # 3109</t>
  </si>
  <si>
    <t>ODI # 3126</t>
  </si>
  <si>
    <t>274/6</t>
  </si>
  <si>
    <t>272/7</t>
  </si>
  <si>
    <t>ODI # 3133</t>
  </si>
  <si>
    <t>Chennai</t>
  </si>
  <si>
    <t>ODI # 3141</t>
  </si>
  <si>
    <t>266/9</t>
  </si>
  <si>
    <t>265/9</t>
  </si>
  <si>
    <t>ODI # 3137</t>
  </si>
  <si>
    <t>Kenya</t>
  </si>
  <si>
    <t>264/6</t>
  </si>
  <si>
    <t>262/6</t>
  </si>
  <si>
    <t>Ahmedabad</t>
  </si>
  <si>
    <t>ODI # 3103</t>
  </si>
  <si>
    <t>261/5</t>
  </si>
  <si>
    <t>ODI # 3143</t>
  </si>
  <si>
    <t>Canada</t>
  </si>
  <si>
    <t>261/9</t>
  </si>
  <si>
    <t>260/6</t>
  </si>
  <si>
    <t>260/9</t>
  </si>
  <si>
    <t>ODI # 3147</t>
  </si>
  <si>
    <t>ODI # 3135</t>
  </si>
  <si>
    <t>231/0</t>
  </si>
  <si>
    <t>ODI # 3145</t>
  </si>
  <si>
    <t>229/6</t>
  </si>
  <si>
    <t>227/8</t>
  </si>
  <si>
    <t>Chattogram</t>
  </si>
  <si>
    <t>ODI # 3127</t>
  </si>
  <si>
    <t>223/3</t>
  </si>
  <si>
    <t>ODI # 3106</t>
  </si>
  <si>
    <t>221/8</t>
  </si>
  <si>
    <t>ODI # 3144</t>
  </si>
  <si>
    <t>220/5</t>
  </si>
  <si>
    <t>ODI # 3146</t>
  </si>
  <si>
    <t>Runs</t>
  </si>
  <si>
    <t>Wickets</t>
  </si>
  <si>
    <t xml:space="preserve"> Bangladesh</t>
  </si>
  <si>
    <t xml:space="preserve"> Canada</t>
  </si>
  <si>
    <t xml:space="preserve"> Netherlands</t>
  </si>
  <si>
    <t xml:space="preserve"> England</t>
  </si>
  <si>
    <t xml:space="preserve"> India</t>
  </si>
  <si>
    <t xml:space="preserve"> Ireland</t>
  </si>
  <si>
    <t xml:space="preserve"> Zimbabwe</t>
  </si>
  <si>
    <t xml:space="preserve"> Kenya</t>
  </si>
  <si>
    <t xml:space="preserve"> Pakistan</t>
  </si>
  <si>
    <t xml:space="preserve"> South Africa</t>
  </si>
  <si>
    <t xml:space="preserve"> Sri Lanka</t>
  </si>
  <si>
    <t xml:space="preserve"> West Indies</t>
  </si>
  <si>
    <t xml:space="preserve"> New Zealand</t>
  </si>
  <si>
    <t xml:space="preserve"> Australia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</si>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</sst>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NumberFormat="1" applyFont="1" applyFill="1" applyBorder="1" applyAlignment="1" applyProtection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D85A-EA2E-45A2-AAEB-90D0D6C76D14}">
  <dimension ref="A1:L51"/>
  <sheetViews>
    <sheetView tabSelected="1" workbookViewId="0">
      <selection activeCell="R12" sqref="R12"/>
    </sheetView>
  </sheetViews>
  <sheetFormatPr defaultRowHeight="15" x14ac:dyDescent="0.25"/>
  <cols>
    <col min="1" max="1" width="12.5703125" style="3" bestFit="1" customWidth="1"/>
    <col min="2" max="2" width="30.140625" style="3" customWidth="1"/>
    <col min="3" max="3" width="7.85546875" style="3" customWidth="1"/>
    <col min="4" max="4" width="7.28515625" style="3" customWidth="1"/>
    <col min="5" max="5" width="10.140625" style="3" customWidth="1"/>
    <col min="6" max="6" width="6.140625" style="3" bestFit="1" customWidth="1"/>
    <col min="7" max="7" width="5" style="3" bestFit="1" customWidth="1"/>
    <col min="8" max="8" width="4.7109375" style="3" bestFit="1" customWidth="1"/>
    <col min="9" max="9" width="14.140625" style="3" bestFit="1" customWidth="1"/>
    <col min="10" max="10" width="14.28515625" style="3" bestFit="1" customWidth="1"/>
    <col min="11" max="11" width="11" style="3" bestFit="1" customWidth="1"/>
    <col min="12" max="12" width="10.140625" style="3" bestFit="1" customWidth="1"/>
    <col min="13" max="16384" width="9.140625" style="3"/>
  </cols>
  <sheetData>
    <row r="1" spans="1:12" s="2" customFormat="1" x14ac:dyDescent="0.25">
      <c r="A1" s="2" t="s">
        <v>0</v>
      </c>
      <c r="B1" s="2" t="s">
        <v>122</v>
      </c>
      <c r="C1" s="2" t="s">
        <v>1</v>
      </c>
      <c r="D1" s="1" t="s">
        <v>106</v>
      </c>
      <c r="E1" s="1" t="s">
        <v>107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</row>
    <row r="2" spans="1:12" x14ac:dyDescent="0.25">
      <c r="A2" s="3" t="s">
        <v>9</v>
      </c>
      <c r="B2" s="3" t="str">
        <f>_xlfn.CONCAT(A2&amp;" vs "&amp;I2)</f>
        <v>India vs  Bangladesh</v>
      </c>
      <c r="C2" s="3" t="s">
        <v>10</v>
      </c>
      <c r="D2" s="3" t="str">
        <f>TRIM(LEFT(SUBSTITUTE($C2,"/",REPT(" ",100)),100))</f>
        <v>370</v>
      </c>
      <c r="E2" s="3" t="str">
        <f>TRIM(RIGHT(SUBSTITUTE($C2,"/",REPT(" ",100)),100))</f>
        <v>4</v>
      </c>
      <c r="F2" s="3">
        <v>50</v>
      </c>
      <c r="G2" s="3">
        <v>7.4</v>
      </c>
      <c r="H2" s="3">
        <v>1</v>
      </c>
      <c r="I2" s="3" t="s">
        <v>108</v>
      </c>
      <c r="J2" s="3" t="s">
        <v>11</v>
      </c>
      <c r="K2" s="4">
        <v>40593</v>
      </c>
      <c r="L2" s="3" t="s">
        <v>12</v>
      </c>
    </row>
    <row r="3" spans="1:12" x14ac:dyDescent="0.25">
      <c r="A3" s="3" t="s">
        <v>13</v>
      </c>
      <c r="B3" s="3" t="str">
        <f t="shared" ref="B3:B51" si="0">_xlfn.CONCAT(A3&amp;" vs "&amp;I3)</f>
        <v>New Zealand vs  Canada</v>
      </c>
      <c r="C3" s="3" t="s">
        <v>14</v>
      </c>
      <c r="D3" s="3" t="str">
        <f t="shared" ref="D3:D51" si="1">TRIM(LEFT(SUBSTITUTE($C3,"/",REPT(" ",100)),100))</f>
        <v>358</v>
      </c>
      <c r="E3" s="3" t="str">
        <f t="shared" ref="E3:E51" si="2">TRIM(RIGHT(SUBSTITUTE($C3,"/",REPT(" ",100)),100))</f>
        <v>6</v>
      </c>
      <c r="F3" s="3">
        <v>50</v>
      </c>
      <c r="G3" s="3">
        <v>7.16</v>
      </c>
      <c r="H3" s="3">
        <v>1</v>
      </c>
      <c r="I3" s="3" t="s">
        <v>109</v>
      </c>
      <c r="J3" s="3" t="s">
        <v>15</v>
      </c>
      <c r="K3" s="4">
        <v>40615</v>
      </c>
      <c r="L3" s="3" t="s">
        <v>16</v>
      </c>
    </row>
    <row r="4" spans="1:12" x14ac:dyDescent="0.25">
      <c r="A4" s="3" t="s">
        <v>17</v>
      </c>
      <c r="B4" s="3" t="str">
        <f t="shared" si="0"/>
        <v>South Africa vs  Netherlands</v>
      </c>
      <c r="C4" s="3" t="s">
        <v>18</v>
      </c>
      <c r="D4" s="3" t="str">
        <f t="shared" si="1"/>
        <v>351</v>
      </c>
      <c r="E4" s="3" t="str">
        <f t="shared" si="2"/>
        <v>5</v>
      </c>
      <c r="F4" s="3">
        <v>50</v>
      </c>
      <c r="G4" s="3">
        <v>7.02</v>
      </c>
      <c r="H4" s="3">
        <v>1</v>
      </c>
      <c r="I4" s="3" t="s">
        <v>110</v>
      </c>
      <c r="J4" s="3" t="s">
        <v>19</v>
      </c>
      <c r="K4" s="4">
        <v>40605</v>
      </c>
      <c r="L4" s="3" t="s">
        <v>20</v>
      </c>
    </row>
    <row r="5" spans="1:12" x14ac:dyDescent="0.25">
      <c r="A5" s="3" t="s">
        <v>9</v>
      </c>
      <c r="B5" s="3" t="str">
        <f t="shared" si="0"/>
        <v>India vs  England</v>
      </c>
      <c r="C5" s="3">
        <v>338</v>
      </c>
      <c r="D5" s="3" t="str">
        <f t="shared" si="1"/>
        <v>338</v>
      </c>
      <c r="E5" s="3">
        <v>10</v>
      </c>
      <c r="F5" s="3">
        <v>49.5</v>
      </c>
      <c r="G5" s="3">
        <v>6.78</v>
      </c>
      <c r="H5" s="3">
        <v>1</v>
      </c>
      <c r="I5" s="3" t="s">
        <v>111</v>
      </c>
      <c r="J5" s="3" t="s">
        <v>21</v>
      </c>
      <c r="K5" s="4">
        <v>40601</v>
      </c>
      <c r="L5" s="3" t="s">
        <v>22</v>
      </c>
    </row>
    <row r="6" spans="1:12" x14ac:dyDescent="0.25">
      <c r="A6" s="3" t="s">
        <v>23</v>
      </c>
      <c r="B6" s="3" t="str">
        <f t="shared" si="0"/>
        <v>England vs  India</v>
      </c>
      <c r="C6" s="3" t="s">
        <v>24</v>
      </c>
      <c r="D6" s="3" t="str">
        <f t="shared" si="1"/>
        <v>338</v>
      </c>
      <c r="E6" s="3" t="str">
        <f t="shared" si="2"/>
        <v>8</v>
      </c>
      <c r="F6" s="3">
        <v>50</v>
      </c>
      <c r="G6" s="3">
        <v>6.76</v>
      </c>
      <c r="H6" s="3">
        <v>2</v>
      </c>
      <c r="I6" s="3" t="s">
        <v>112</v>
      </c>
      <c r="J6" s="3" t="s">
        <v>21</v>
      </c>
      <c r="K6" s="4">
        <v>40601</v>
      </c>
      <c r="L6" s="3" t="s">
        <v>22</v>
      </c>
    </row>
    <row r="7" spans="1:12" x14ac:dyDescent="0.25">
      <c r="A7" s="3" t="s">
        <v>25</v>
      </c>
      <c r="B7" s="3" t="str">
        <f t="shared" si="0"/>
        <v>Sri Lanka vs  Canada</v>
      </c>
      <c r="C7" s="3" t="s">
        <v>26</v>
      </c>
      <c r="D7" s="3" t="str">
        <f t="shared" si="1"/>
        <v>332</v>
      </c>
      <c r="E7" s="3" t="str">
        <f t="shared" si="2"/>
        <v>7</v>
      </c>
      <c r="F7" s="3">
        <v>50</v>
      </c>
      <c r="G7" s="3">
        <v>6.64</v>
      </c>
      <c r="H7" s="3">
        <v>1</v>
      </c>
      <c r="I7" s="3" t="s">
        <v>109</v>
      </c>
      <c r="J7" s="3" t="s">
        <v>27</v>
      </c>
      <c r="K7" s="4">
        <v>40594</v>
      </c>
      <c r="L7" s="3" t="s">
        <v>28</v>
      </c>
    </row>
    <row r="8" spans="1:12" x14ac:dyDescent="0.25">
      <c r="A8" s="3" t="s">
        <v>29</v>
      </c>
      <c r="B8" s="3" t="str">
        <f t="shared" si="0"/>
        <v>West Indies vs  Netherlands</v>
      </c>
      <c r="C8" s="3" t="s">
        <v>30</v>
      </c>
      <c r="D8" s="3" t="str">
        <f t="shared" si="1"/>
        <v>330</v>
      </c>
      <c r="E8" s="3" t="str">
        <f t="shared" si="2"/>
        <v>8</v>
      </c>
      <c r="F8" s="3">
        <v>50</v>
      </c>
      <c r="G8" s="3">
        <v>6.6</v>
      </c>
      <c r="H8" s="3">
        <v>1</v>
      </c>
      <c r="I8" s="3" t="s">
        <v>110</v>
      </c>
      <c r="J8" s="3" t="s">
        <v>31</v>
      </c>
      <c r="K8" s="4">
        <v>40602</v>
      </c>
      <c r="L8" s="3" t="s">
        <v>32</v>
      </c>
    </row>
    <row r="9" spans="1:12" x14ac:dyDescent="0.25">
      <c r="A9" s="3" t="s">
        <v>33</v>
      </c>
      <c r="B9" s="3" t="str">
        <f t="shared" si="0"/>
        <v>Ireland vs  England</v>
      </c>
      <c r="C9" s="3" t="s">
        <v>34</v>
      </c>
      <c r="D9" s="3" t="str">
        <f t="shared" si="1"/>
        <v>329</v>
      </c>
      <c r="E9" s="3" t="str">
        <f t="shared" si="2"/>
        <v>7</v>
      </c>
      <c r="F9" s="3">
        <v>49.1</v>
      </c>
      <c r="G9" s="3">
        <v>6.69</v>
      </c>
      <c r="H9" s="3">
        <v>2</v>
      </c>
      <c r="I9" s="3" t="s">
        <v>111</v>
      </c>
      <c r="J9" s="3" t="s">
        <v>21</v>
      </c>
      <c r="K9" s="4">
        <v>40604</v>
      </c>
      <c r="L9" s="3" t="s">
        <v>35</v>
      </c>
    </row>
    <row r="10" spans="1:12" x14ac:dyDescent="0.25">
      <c r="A10" s="3" t="s">
        <v>23</v>
      </c>
      <c r="B10" s="3" t="str">
        <f t="shared" si="0"/>
        <v>England vs  Ireland</v>
      </c>
      <c r="C10" s="3" t="s">
        <v>36</v>
      </c>
      <c r="D10" s="3" t="str">
        <f t="shared" si="1"/>
        <v>327</v>
      </c>
      <c r="E10" s="3" t="str">
        <f t="shared" si="2"/>
        <v>8</v>
      </c>
      <c r="F10" s="3">
        <v>50</v>
      </c>
      <c r="G10" s="3">
        <v>6.54</v>
      </c>
      <c r="H10" s="3">
        <v>1</v>
      </c>
      <c r="I10" s="3" t="s">
        <v>113</v>
      </c>
      <c r="J10" s="3" t="s">
        <v>21</v>
      </c>
      <c r="K10" s="4">
        <v>40604</v>
      </c>
      <c r="L10" s="3" t="s">
        <v>35</v>
      </c>
    </row>
    <row r="11" spans="1:12" x14ac:dyDescent="0.25">
      <c r="A11" s="3" t="s">
        <v>25</v>
      </c>
      <c r="B11" s="3" t="str">
        <f t="shared" si="0"/>
        <v>Sri Lanka vs  Zimbabwe</v>
      </c>
      <c r="C11" s="3" t="s">
        <v>37</v>
      </c>
      <c r="D11" s="3" t="str">
        <f t="shared" si="1"/>
        <v>327</v>
      </c>
      <c r="E11" s="3" t="str">
        <f t="shared" si="2"/>
        <v>6</v>
      </c>
      <c r="F11" s="3">
        <v>50</v>
      </c>
      <c r="G11" s="3">
        <v>6.54</v>
      </c>
      <c r="H11" s="3">
        <v>1</v>
      </c>
      <c r="I11" s="3" t="s">
        <v>114</v>
      </c>
      <c r="J11" s="3" t="s">
        <v>38</v>
      </c>
      <c r="K11" s="4">
        <v>40612</v>
      </c>
      <c r="L11" s="3" t="s">
        <v>39</v>
      </c>
    </row>
    <row r="12" spans="1:12" x14ac:dyDescent="0.25">
      <c r="A12" s="3" t="s">
        <v>40</v>
      </c>
      <c r="B12" s="3" t="str">
        <f t="shared" si="0"/>
        <v>Australia vs  Kenya</v>
      </c>
      <c r="C12" s="3" t="s">
        <v>41</v>
      </c>
      <c r="D12" s="3" t="str">
        <f t="shared" si="1"/>
        <v>324</v>
      </c>
      <c r="E12" s="3" t="str">
        <f t="shared" si="2"/>
        <v>6</v>
      </c>
      <c r="F12" s="3">
        <v>50</v>
      </c>
      <c r="G12" s="3">
        <v>6.48</v>
      </c>
      <c r="H12" s="3">
        <v>1</v>
      </c>
      <c r="I12" s="3" t="s">
        <v>115</v>
      </c>
      <c r="J12" s="3" t="s">
        <v>21</v>
      </c>
      <c r="K12" s="4">
        <v>40615</v>
      </c>
      <c r="L12" s="3" t="s">
        <v>42</v>
      </c>
    </row>
    <row r="13" spans="1:12" x14ac:dyDescent="0.25">
      <c r="A13" s="3" t="s">
        <v>43</v>
      </c>
      <c r="B13" s="3" t="str">
        <f t="shared" si="0"/>
        <v>Pakistan vs  Kenya</v>
      </c>
      <c r="C13" s="3" t="s">
        <v>44</v>
      </c>
      <c r="D13" s="3" t="str">
        <f t="shared" si="1"/>
        <v>317</v>
      </c>
      <c r="E13" s="3" t="str">
        <f t="shared" si="2"/>
        <v>7</v>
      </c>
      <c r="F13" s="3">
        <v>50</v>
      </c>
      <c r="G13" s="3">
        <v>6.34</v>
      </c>
      <c r="H13" s="3">
        <v>1</v>
      </c>
      <c r="I13" s="3" t="s">
        <v>115</v>
      </c>
      <c r="J13" s="3" t="s">
        <v>27</v>
      </c>
      <c r="K13" s="4">
        <v>40597</v>
      </c>
      <c r="L13" s="3" t="s">
        <v>45</v>
      </c>
    </row>
    <row r="14" spans="1:12" x14ac:dyDescent="0.25">
      <c r="A14" s="3" t="s">
        <v>46</v>
      </c>
      <c r="B14" s="3" t="str">
        <f t="shared" si="0"/>
        <v>Zimbabwe vs  Kenya</v>
      </c>
      <c r="C14" s="3" t="s">
        <v>47</v>
      </c>
      <c r="D14" s="3" t="str">
        <f t="shared" si="1"/>
        <v>308</v>
      </c>
      <c r="E14" s="3" t="str">
        <f t="shared" si="2"/>
        <v>6</v>
      </c>
      <c r="F14" s="3">
        <v>50</v>
      </c>
      <c r="G14" s="3">
        <v>6.16</v>
      </c>
      <c r="H14" s="3">
        <v>1</v>
      </c>
      <c r="I14" s="3" t="s">
        <v>115</v>
      </c>
      <c r="J14" s="3" t="s">
        <v>48</v>
      </c>
      <c r="K14" s="4">
        <v>40622</v>
      </c>
      <c r="L14" s="3" t="s">
        <v>49</v>
      </c>
    </row>
    <row r="15" spans="1:12" x14ac:dyDescent="0.25">
      <c r="A15" s="3" t="s">
        <v>33</v>
      </c>
      <c r="B15" s="3" t="str">
        <f t="shared" si="0"/>
        <v>Ireland vs  Netherlands</v>
      </c>
      <c r="C15" s="3" t="s">
        <v>50</v>
      </c>
      <c r="D15" s="3" t="str">
        <f t="shared" si="1"/>
        <v>307</v>
      </c>
      <c r="E15" s="3" t="str">
        <f t="shared" si="2"/>
        <v>4</v>
      </c>
      <c r="F15" s="3">
        <v>47.4</v>
      </c>
      <c r="G15" s="3">
        <v>6.44</v>
      </c>
      <c r="H15" s="3">
        <v>2</v>
      </c>
      <c r="I15" s="3" t="s">
        <v>110</v>
      </c>
      <c r="J15" s="3" t="s">
        <v>48</v>
      </c>
      <c r="K15" s="4">
        <v>40620</v>
      </c>
      <c r="L15" s="3" t="s">
        <v>51</v>
      </c>
    </row>
    <row r="16" spans="1:12" x14ac:dyDescent="0.25">
      <c r="A16" s="3" t="s">
        <v>52</v>
      </c>
      <c r="B16" s="3" t="str">
        <f t="shared" si="0"/>
        <v>Netherlands vs  Ireland</v>
      </c>
      <c r="C16" s="3">
        <v>306</v>
      </c>
      <c r="D16" s="3" t="str">
        <f t="shared" si="1"/>
        <v>306</v>
      </c>
      <c r="E16" s="3">
        <v>10</v>
      </c>
      <c r="F16" s="3">
        <v>50</v>
      </c>
      <c r="G16" s="3">
        <v>6.12</v>
      </c>
      <c r="H16" s="3">
        <v>1</v>
      </c>
      <c r="I16" s="3" t="s">
        <v>113</v>
      </c>
      <c r="J16" s="3" t="s">
        <v>48</v>
      </c>
      <c r="K16" s="4">
        <v>40620</v>
      </c>
      <c r="L16" s="3" t="s">
        <v>51</v>
      </c>
    </row>
    <row r="17" spans="1:12" x14ac:dyDescent="0.25">
      <c r="A17" s="3" t="s">
        <v>13</v>
      </c>
      <c r="B17" s="3" t="str">
        <f t="shared" si="0"/>
        <v>New Zealand vs  Pakistan</v>
      </c>
      <c r="C17" s="3" t="s">
        <v>53</v>
      </c>
      <c r="D17" s="3" t="str">
        <f t="shared" si="1"/>
        <v>302</v>
      </c>
      <c r="E17" s="3" t="str">
        <f t="shared" si="2"/>
        <v>7</v>
      </c>
      <c r="F17" s="3">
        <v>50</v>
      </c>
      <c r="G17" s="3">
        <v>6.04</v>
      </c>
      <c r="H17" s="3">
        <v>1</v>
      </c>
      <c r="I17" s="3" t="s">
        <v>116</v>
      </c>
      <c r="J17" s="3" t="s">
        <v>38</v>
      </c>
      <c r="K17" s="4">
        <v>40610</v>
      </c>
      <c r="L17" s="3" t="s">
        <v>54</v>
      </c>
    </row>
    <row r="18" spans="1:12" x14ac:dyDescent="0.25">
      <c r="A18" s="3" t="s">
        <v>17</v>
      </c>
      <c r="B18" s="3" t="str">
        <f t="shared" si="0"/>
        <v>South Africa vs  India</v>
      </c>
      <c r="C18" s="3" t="s">
        <v>55</v>
      </c>
      <c r="D18" s="3" t="str">
        <f t="shared" si="1"/>
        <v>300</v>
      </c>
      <c r="E18" s="3" t="str">
        <f t="shared" si="2"/>
        <v>7</v>
      </c>
      <c r="F18" s="3">
        <v>49.4</v>
      </c>
      <c r="G18" s="3">
        <v>6.04</v>
      </c>
      <c r="H18" s="3">
        <v>2</v>
      </c>
      <c r="I18" s="3" t="s">
        <v>112</v>
      </c>
      <c r="J18" s="3" t="s">
        <v>56</v>
      </c>
      <c r="K18" s="4">
        <v>40614</v>
      </c>
      <c r="L18" s="3" t="s">
        <v>57</v>
      </c>
    </row>
    <row r="19" spans="1:12" x14ac:dyDescent="0.25">
      <c r="A19" s="3" t="s">
        <v>46</v>
      </c>
      <c r="B19" s="3" t="str">
        <f t="shared" si="0"/>
        <v>Zimbabwe vs  Canada</v>
      </c>
      <c r="C19" s="3" t="s">
        <v>58</v>
      </c>
      <c r="D19" s="3" t="str">
        <f t="shared" si="1"/>
        <v>298</v>
      </c>
      <c r="E19" s="3" t="str">
        <f t="shared" si="2"/>
        <v>9</v>
      </c>
      <c r="F19" s="3">
        <v>50</v>
      </c>
      <c r="G19" s="3">
        <v>5.96</v>
      </c>
      <c r="H19" s="3">
        <v>1</v>
      </c>
      <c r="I19" s="3" t="s">
        <v>109</v>
      </c>
      <c r="J19" s="3" t="s">
        <v>56</v>
      </c>
      <c r="K19" s="4">
        <v>40602</v>
      </c>
      <c r="L19" s="3" t="s">
        <v>59</v>
      </c>
    </row>
    <row r="20" spans="1:12" x14ac:dyDescent="0.25">
      <c r="A20" s="3" t="s">
        <v>23</v>
      </c>
      <c r="B20" s="3" t="str">
        <f t="shared" si="0"/>
        <v>England vs  Netherlands</v>
      </c>
      <c r="C20" s="3" t="s">
        <v>60</v>
      </c>
      <c r="D20" s="3" t="str">
        <f t="shared" si="1"/>
        <v>296</v>
      </c>
      <c r="E20" s="3" t="str">
        <f t="shared" si="2"/>
        <v>4</v>
      </c>
      <c r="F20" s="3">
        <v>48.4</v>
      </c>
      <c r="G20" s="3">
        <v>6.08</v>
      </c>
      <c r="H20" s="3">
        <v>2</v>
      </c>
      <c r="I20" s="3" t="s">
        <v>110</v>
      </c>
      <c r="J20" s="3" t="s">
        <v>56</v>
      </c>
      <c r="K20" s="4">
        <v>40596</v>
      </c>
      <c r="L20" s="3" t="s">
        <v>61</v>
      </c>
    </row>
    <row r="21" spans="1:12" x14ac:dyDescent="0.25">
      <c r="A21" s="3" t="s">
        <v>9</v>
      </c>
      <c r="B21" s="3" t="str">
        <f t="shared" si="0"/>
        <v>India vs  South Africa</v>
      </c>
      <c r="C21" s="3">
        <v>296</v>
      </c>
      <c r="D21" s="3" t="str">
        <f t="shared" si="1"/>
        <v>296</v>
      </c>
      <c r="E21" s="3">
        <v>10</v>
      </c>
      <c r="F21" s="3">
        <v>48.4</v>
      </c>
      <c r="G21" s="3">
        <v>6.08</v>
      </c>
      <c r="H21" s="3">
        <v>1</v>
      </c>
      <c r="I21" s="3" t="s">
        <v>117</v>
      </c>
      <c r="J21" s="3" t="s">
        <v>56</v>
      </c>
      <c r="K21" s="4">
        <v>40614</v>
      </c>
      <c r="L21" s="3" t="s">
        <v>57</v>
      </c>
    </row>
    <row r="22" spans="1:12" x14ac:dyDescent="0.25">
      <c r="A22" s="3" t="s">
        <v>52</v>
      </c>
      <c r="B22" s="3" t="str">
        <f t="shared" si="0"/>
        <v>Netherlands vs  England</v>
      </c>
      <c r="C22" s="3" t="s">
        <v>62</v>
      </c>
      <c r="D22" s="3" t="str">
        <f t="shared" si="1"/>
        <v>292</v>
      </c>
      <c r="E22" s="3" t="str">
        <f t="shared" si="2"/>
        <v>6</v>
      </c>
      <c r="F22" s="3">
        <v>50</v>
      </c>
      <c r="G22" s="3">
        <v>5.84</v>
      </c>
      <c r="H22" s="3">
        <v>1</v>
      </c>
      <c r="I22" s="3" t="s">
        <v>111</v>
      </c>
      <c r="J22" s="3" t="s">
        <v>56</v>
      </c>
      <c r="K22" s="4">
        <v>40596</v>
      </c>
      <c r="L22" s="3" t="s">
        <v>61</v>
      </c>
    </row>
    <row r="23" spans="1:12" x14ac:dyDescent="0.25">
      <c r="A23" s="3" t="s">
        <v>17</v>
      </c>
      <c r="B23" s="3" t="str">
        <f t="shared" si="0"/>
        <v>South Africa vs  Bangladesh</v>
      </c>
      <c r="C23" s="3" t="s">
        <v>63</v>
      </c>
      <c r="D23" s="3" t="str">
        <f t="shared" si="1"/>
        <v>284</v>
      </c>
      <c r="E23" s="3" t="str">
        <f t="shared" si="2"/>
        <v>8</v>
      </c>
      <c r="F23" s="3">
        <v>50</v>
      </c>
      <c r="G23" s="3">
        <v>5.68</v>
      </c>
      <c r="H23" s="3">
        <v>1</v>
      </c>
      <c r="I23" s="3" t="s">
        <v>108</v>
      </c>
      <c r="J23" s="3" t="s">
        <v>11</v>
      </c>
      <c r="K23" s="4">
        <v>40621</v>
      </c>
      <c r="L23" s="3" t="s">
        <v>64</v>
      </c>
    </row>
    <row r="24" spans="1:12" x14ac:dyDescent="0.25">
      <c r="A24" s="3" t="s">
        <v>65</v>
      </c>
      <c r="B24" s="3" t="str">
        <f t="shared" si="0"/>
        <v>Bangladesh vs  India</v>
      </c>
      <c r="C24" s="3" t="s">
        <v>66</v>
      </c>
      <c r="D24" s="3" t="str">
        <f t="shared" si="1"/>
        <v>283</v>
      </c>
      <c r="E24" s="3" t="str">
        <f t="shared" si="2"/>
        <v>9</v>
      </c>
      <c r="F24" s="3">
        <v>50</v>
      </c>
      <c r="G24" s="3">
        <v>5.66</v>
      </c>
      <c r="H24" s="3">
        <v>2</v>
      </c>
      <c r="I24" s="3" t="s">
        <v>112</v>
      </c>
      <c r="J24" s="3" t="s">
        <v>11</v>
      </c>
      <c r="K24" s="4">
        <v>40593</v>
      </c>
      <c r="L24" s="3" t="s">
        <v>12</v>
      </c>
    </row>
    <row r="25" spans="1:12" x14ac:dyDescent="0.25">
      <c r="A25" s="3" t="s">
        <v>9</v>
      </c>
      <c r="B25" s="3" t="str">
        <f t="shared" si="0"/>
        <v>India vs  Sri Lanka</v>
      </c>
      <c r="C25" s="3" t="s">
        <v>67</v>
      </c>
      <c r="D25" s="3" t="str">
        <f t="shared" si="1"/>
        <v>277</v>
      </c>
      <c r="E25" s="3" t="str">
        <f t="shared" si="2"/>
        <v>4</v>
      </c>
      <c r="F25" s="3">
        <v>48.2</v>
      </c>
      <c r="G25" s="3">
        <v>5.73</v>
      </c>
      <c r="H25" s="3">
        <v>2</v>
      </c>
      <c r="I25" s="3" t="s">
        <v>118</v>
      </c>
      <c r="J25" s="3" t="s">
        <v>15</v>
      </c>
      <c r="K25" s="4">
        <v>40635</v>
      </c>
      <c r="L25" s="3" t="s">
        <v>68</v>
      </c>
    </row>
    <row r="26" spans="1:12" x14ac:dyDescent="0.25">
      <c r="A26" s="3" t="s">
        <v>43</v>
      </c>
      <c r="B26" s="3" t="str">
        <f t="shared" si="0"/>
        <v>Pakistan vs  Sri Lanka</v>
      </c>
      <c r="C26" s="3" t="s">
        <v>69</v>
      </c>
      <c r="D26" s="3" t="str">
        <f t="shared" si="1"/>
        <v>277</v>
      </c>
      <c r="E26" s="3" t="str">
        <f t="shared" si="2"/>
        <v>7</v>
      </c>
      <c r="F26" s="3">
        <v>50</v>
      </c>
      <c r="G26" s="3">
        <v>5.54</v>
      </c>
      <c r="H26" s="3">
        <v>1</v>
      </c>
      <c r="I26" s="3" t="s">
        <v>118</v>
      </c>
      <c r="J26" s="3" t="s">
        <v>70</v>
      </c>
      <c r="K26" s="4">
        <v>40600</v>
      </c>
      <c r="L26" s="3" t="s">
        <v>71</v>
      </c>
    </row>
    <row r="27" spans="1:12" x14ac:dyDescent="0.25">
      <c r="A27" s="3" t="s">
        <v>29</v>
      </c>
      <c r="B27" s="3" t="str">
        <f t="shared" si="0"/>
        <v>West Indies vs  Ireland</v>
      </c>
      <c r="C27" s="3">
        <v>275</v>
      </c>
      <c r="D27" s="3" t="str">
        <f t="shared" si="1"/>
        <v>275</v>
      </c>
      <c r="E27" s="3">
        <v>10</v>
      </c>
      <c r="F27" s="3">
        <v>50</v>
      </c>
      <c r="G27" s="3">
        <v>5.5</v>
      </c>
      <c r="H27" s="3">
        <v>1</v>
      </c>
      <c r="I27" s="3" t="s">
        <v>113</v>
      </c>
      <c r="J27" s="3" t="s">
        <v>19</v>
      </c>
      <c r="K27" s="4">
        <v>40613</v>
      </c>
      <c r="L27" s="3" t="s">
        <v>72</v>
      </c>
    </row>
    <row r="28" spans="1:12" x14ac:dyDescent="0.25">
      <c r="A28" s="3" t="s">
        <v>25</v>
      </c>
      <c r="B28" s="3" t="str">
        <f t="shared" si="0"/>
        <v>Sri Lanka vs  India</v>
      </c>
      <c r="C28" s="3" t="s">
        <v>73</v>
      </c>
      <c r="D28" s="3" t="str">
        <f t="shared" si="1"/>
        <v>274</v>
      </c>
      <c r="E28" s="3" t="str">
        <f t="shared" si="2"/>
        <v>6</v>
      </c>
      <c r="F28" s="3">
        <v>50</v>
      </c>
      <c r="G28" s="3">
        <v>5.48</v>
      </c>
      <c r="H28" s="3">
        <v>1</v>
      </c>
      <c r="I28" s="3" t="s">
        <v>112</v>
      </c>
      <c r="J28" s="3" t="s">
        <v>15</v>
      </c>
      <c r="K28" s="4">
        <v>40635</v>
      </c>
      <c r="L28" s="3" t="s">
        <v>68</v>
      </c>
    </row>
    <row r="29" spans="1:12" x14ac:dyDescent="0.25">
      <c r="A29" s="3" t="s">
        <v>17</v>
      </c>
      <c r="B29" s="3" t="str">
        <f t="shared" si="0"/>
        <v>South Africa vs  Ireland</v>
      </c>
      <c r="C29" s="3" t="s">
        <v>74</v>
      </c>
      <c r="D29" s="3" t="str">
        <f t="shared" si="1"/>
        <v>272</v>
      </c>
      <c r="E29" s="3" t="str">
        <f t="shared" si="2"/>
        <v>7</v>
      </c>
      <c r="F29" s="3">
        <v>50</v>
      </c>
      <c r="G29" s="3">
        <v>5.44</v>
      </c>
      <c r="H29" s="3">
        <v>1</v>
      </c>
      <c r="I29" s="3" t="s">
        <v>113</v>
      </c>
      <c r="J29" s="3" t="s">
        <v>48</v>
      </c>
      <c r="K29" s="4">
        <v>40617</v>
      </c>
      <c r="L29" s="3" t="s">
        <v>75</v>
      </c>
    </row>
    <row r="30" spans="1:12" x14ac:dyDescent="0.25">
      <c r="A30" s="3" t="s">
        <v>9</v>
      </c>
      <c r="B30" s="3" t="str">
        <f t="shared" si="0"/>
        <v>India vs  West Indies</v>
      </c>
      <c r="C30" s="3">
        <v>268</v>
      </c>
      <c r="D30" s="3" t="str">
        <f t="shared" si="1"/>
        <v>268</v>
      </c>
      <c r="E30" s="3">
        <v>10</v>
      </c>
      <c r="F30" s="3">
        <v>49.1</v>
      </c>
      <c r="G30" s="3">
        <v>5.45</v>
      </c>
      <c r="H30" s="3">
        <v>1</v>
      </c>
      <c r="I30" s="3" t="s">
        <v>119</v>
      </c>
      <c r="J30" s="3" t="s">
        <v>76</v>
      </c>
      <c r="K30" s="4">
        <v>40622</v>
      </c>
      <c r="L30" s="3" t="s">
        <v>77</v>
      </c>
    </row>
    <row r="31" spans="1:12" x14ac:dyDescent="0.25">
      <c r="A31" s="3" t="s">
        <v>25</v>
      </c>
      <c r="B31" s="3" t="str">
        <f t="shared" si="0"/>
        <v>Sri Lanka vs  Pakistan</v>
      </c>
      <c r="C31" s="3" t="s">
        <v>78</v>
      </c>
      <c r="D31" s="3" t="str">
        <f t="shared" si="1"/>
        <v>266</v>
      </c>
      <c r="E31" s="3" t="str">
        <f t="shared" si="2"/>
        <v>9</v>
      </c>
      <c r="F31" s="3">
        <v>50</v>
      </c>
      <c r="G31" s="3">
        <v>5.32</v>
      </c>
      <c r="H31" s="3">
        <v>2</v>
      </c>
      <c r="I31" s="3" t="s">
        <v>116</v>
      </c>
      <c r="J31" s="3" t="s">
        <v>70</v>
      </c>
      <c r="K31" s="4">
        <v>40600</v>
      </c>
      <c r="L31" s="3" t="s">
        <v>71</v>
      </c>
    </row>
    <row r="32" spans="1:12" x14ac:dyDescent="0.25">
      <c r="A32" s="3" t="s">
        <v>25</v>
      </c>
      <c r="B32" s="3" t="str">
        <f t="shared" si="0"/>
        <v>Sri Lanka vs  New Zealand</v>
      </c>
      <c r="C32" s="3" t="s">
        <v>79</v>
      </c>
      <c r="D32" s="3" t="str">
        <f t="shared" si="1"/>
        <v>265</v>
      </c>
      <c r="E32" s="3" t="str">
        <f t="shared" si="2"/>
        <v>9</v>
      </c>
      <c r="F32" s="3">
        <v>50</v>
      </c>
      <c r="G32" s="3">
        <v>5.3</v>
      </c>
      <c r="H32" s="3">
        <v>1</v>
      </c>
      <c r="I32" s="3" t="s">
        <v>120</v>
      </c>
      <c r="J32" s="3" t="s">
        <v>15</v>
      </c>
      <c r="K32" s="4">
        <v>40620</v>
      </c>
      <c r="L32" s="3" t="s">
        <v>80</v>
      </c>
    </row>
    <row r="33" spans="1:12" x14ac:dyDescent="0.25">
      <c r="A33" s="3" t="s">
        <v>81</v>
      </c>
      <c r="B33" s="3" t="str">
        <f t="shared" si="0"/>
        <v>Kenya vs  Australia</v>
      </c>
      <c r="C33" s="3" t="s">
        <v>82</v>
      </c>
      <c r="D33" s="3" t="str">
        <f t="shared" si="1"/>
        <v>264</v>
      </c>
      <c r="E33" s="3" t="str">
        <f t="shared" si="2"/>
        <v>6</v>
      </c>
      <c r="F33" s="3">
        <v>50</v>
      </c>
      <c r="G33" s="3">
        <v>5.28</v>
      </c>
      <c r="H33" s="3">
        <v>2</v>
      </c>
      <c r="I33" s="3" t="s">
        <v>121</v>
      </c>
      <c r="J33" s="3" t="s">
        <v>21</v>
      </c>
      <c r="K33" s="4">
        <v>40615</v>
      </c>
      <c r="L33" s="3" t="s">
        <v>42</v>
      </c>
    </row>
    <row r="34" spans="1:12" x14ac:dyDescent="0.25">
      <c r="A34" s="3" t="s">
        <v>40</v>
      </c>
      <c r="B34" s="3" t="str">
        <f t="shared" si="0"/>
        <v>Australia vs  Zimbabwe</v>
      </c>
      <c r="C34" s="3" t="s">
        <v>83</v>
      </c>
      <c r="D34" s="3" t="str">
        <f t="shared" si="1"/>
        <v>262</v>
      </c>
      <c r="E34" s="3" t="str">
        <f t="shared" si="2"/>
        <v>6</v>
      </c>
      <c r="F34" s="3">
        <v>50</v>
      </c>
      <c r="G34" s="3">
        <v>5.24</v>
      </c>
      <c r="H34" s="3">
        <v>1</v>
      </c>
      <c r="I34" s="3" t="s">
        <v>114</v>
      </c>
      <c r="J34" s="3" t="s">
        <v>84</v>
      </c>
      <c r="K34" s="4">
        <v>40595</v>
      </c>
      <c r="L34" s="3" t="s">
        <v>85</v>
      </c>
    </row>
    <row r="35" spans="1:12" x14ac:dyDescent="0.25">
      <c r="A35" s="3" t="s">
        <v>9</v>
      </c>
      <c r="B35" s="3" t="str">
        <f t="shared" si="0"/>
        <v>India vs  Australia</v>
      </c>
      <c r="C35" s="3" t="s">
        <v>86</v>
      </c>
      <c r="D35" s="3" t="str">
        <f t="shared" si="1"/>
        <v>261</v>
      </c>
      <c r="E35" s="3" t="str">
        <f t="shared" si="2"/>
        <v>5</v>
      </c>
      <c r="F35" s="3">
        <v>47.4</v>
      </c>
      <c r="G35" s="3">
        <v>5.47</v>
      </c>
      <c r="H35" s="3">
        <v>2</v>
      </c>
      <c r="I35" s="3" t="s">
        <v>121</v>
      </c>
      <c r="J35" s="3" t="s">
        <v>84</v>
      </c>
      <c r="K35" s="4">
        <v>40626</v>
      </c>
      <c r="L35" s="3" t="s">
        <v>87</v>
      </c>
    </row>
    <row r="36" spans="1:12" x14ac:dyDescent="0.25">
      <c r="A36" s="3" t="s">
        <v>88</v>
      </c>
      <c r="B36" s="3" t="str">
        <f t="shared" si="0"/>
        <v>Canada vs  New Zealand</v>
      </c>
      <c r="C36" s="3" t="s">
        <v>89</v>
      </c>
      <c r="D36" s="3" t="str">
        <f t="shared" si="1"/>
        <v>261</v>
      </c>
      <c r="E36" s="3" t="str">
        <f t="shared" si="2"/>
        <v>9</v>
      </c>
      <c r="F36" s="3">
        <v>50</v>
      </c>
      <c r="G36" s="3">
        <v>5.22</v>
      </c>
      <c r="H36" s="3">
        <v>2</v>
      </c>
      <c r="I36" s="3" t="s">
        <v>120</v>
      </c>
      <c r="J36" s="3" t="s">
        <v>15</v>
      </c>
      <c r="K36" s="4">
        <v>40615</v>
      </c>
      <c r="L36" s="3" t="s">
        <v>16</v>
      </c>
    </row>
    <row r="37" spans="1:12" x14ac:dyDescent="0.25">
      <c r="A37" s="3" t="s">
        <v>40</v>
      </c>
      <c r="B37" s="3" t="str">
        <f t="shared" si="0"/>
        <v>Australia vs  India</v>
      </c>
      <c r="C37" s="3" t="s">
        <v>90</v>
      </c>
      <c r="D37" s="3" t="str">
        <f t="shared" si="1"/>
        <v>260</v>
      </c>
      <c r="E37" s="3" t="str">
        <f t="shared" si="2"/>
        <v>6</v>
      </c>
      <c r="F37" s="3">
        <v>50</v>
      </c>
      <c r="G37" s="3">
        <v>5.2</v>
      </c>
      <c r="H37" s="3">
        <v>1</v>
      </c>
      <c r="I37" s="3" t="s">
        <v>112</v>
      </c>
      <c r="J37" s="3" t="s">
        <v>84</v>
      </c>
      <c r="K37" s="4">
        <v>40626</v>
      </c>
      <c r="L37" s="3" t="s">
        <v>87</v>
      </c>
    </row>
    <row r="38" spans="1:12" x14ac:dyDescent="0.25">
      <c r="A38" s="3" t="s">
        <v>9</v>
      </c>
      <c r="B38" s="3" t="str">
        <f t="shared" si="0"/>
        <v>India vs  Pakistan</v>
      </c>
      <c r="C38" s="3" t="s">
        <v>91</v>
      </c>
      <c r="D38" s="3" t="str">
        <f t="shared" si="1"/>
        <v>260</v>
      </c>
      <c r="E38" s="3" t="str">
        <f t="shared" si="2"/>
        <v>9</v>
      </c>
      <c r="F38" s="3">
        <v>50</v>
      </c>
      <c r="G38" s="3">
        <v>5.2</v>
      </c>
      <c r="H38" s="3">
        <v>1</v>
      </c>
      <c r="I38" s="3" t="s">
        <v>116</v>
      </c>
      <c r="J38" s="3" t="s">
        <v>19</v>
      </c>
      <c r="K38" s="4">
        <v>40632</v>
      </c>
      <c r="L38" s="3" t="s">
        <v>92</v>
      </c>
    </row>
    <row r="39" spans="1:12" x14ac:dyDescent="0.25">
      <c r="A39" s="3" t="s">
        <v>23</v>
      </c>
      <c r="B39" s="3" t="str">
        <f t="shared" si="0"/>
        <v>England vs  West Indies</v>
      </c>
      <c r="C39" s="3">
        <v>243</v>
      </c>
      <c r="D39" s="3" t="str">
        <f t="shared" si="1"/>
        <v>243</v>
      </c>
      <c r="E39" s="3">
        <v>10</v>
      </c>
      <c r="F39" s="3">
        <v>48.4</v>
      </c>
      <c r="G39" s="3">
        <v>4.99</v>
      </c>
      <c r="H39" s="3">
        <v>1</v>
      </c>
      <c r="I39" s="3" t="s">
        <v>119</v>
      </c>
      <c r="J39" s="3" t="s">
        <v>76</v>
      </c>
      <c r="K39" s="4">
        <v>40619</v>
      </c>
      <c r="L39" s="3" t="s">
        <v>93</v>
      </c>
    </row>
    <row r="40" spans="1:12" x14ac:dyDescent="0.25">
      <c r="A40" s="3" t="s">
        <v>25</v>
      </c>
      <c r="B40" s="3" t="str">
        <f t="shared" si="0"/>
        <v>Sri Lanka vs  England</v>
      </c>
      <c r="C40" s="3" t="s">
        <v>94</v>
      </c>
      <c r="D40" s="3" t="str">
        <f t="shared" si="1"/>
        <v>231</v>
      </c>
      <c r="E40" s="3" t="str">
        <f t="shared" si="2"/>
        <v>0</v>
      </c>
      <c r="F40" s="3">
        <v>39.299999999999997</v>
      </c>
      <c r="G40" s="3">
        <v>5.84</v>
      </c>
      <c r="H40" s="3">
        <v>2</v>
      </c>
      <c r="I40" s="3" t="s">
        <v>111</v>
      </c>
      <c r="J40" s="3" t="s">
        <v>70</v>
      </c>
      <c r="K40" s="4">
        <v>40628</v>
      </c>
      <c r="L40" s="3" t="s">
        <v>95</v>
      </c>
    </row>
    <row r="41" spans="1:12" x14ac:dyDescent="0.25">
      <c r="A41" s="3" t="s">
        <v>33</v>
      </c>
      <c r="B41" s="3" t="str">
        <f t="shared" si="0"/>
        <v>Ireland vs  West Indies</v>
      </c>
      <c r="C41" s="3">
        <v>231</v>
      </c>
      <c r="D41" s="3" t="str">
        <f t="shared" si="1"/>
        <v>231</v>
      </c>
      <c r="E41" s="3">
        <v>10</v>
      </c>
      <c r="F41" s="3">
        <v>49</v>
      </c>
      <c r="G41" s="3">
        <v>4.71</v>
      </c>
      <c r="H41" s="3">
        <v>2</v>
      </c>
      <c r="I41" s="3" t="s">
        <v>119</v>
      </c>
      <c r="J41" s="3" t="s">
        <v>19</v>
      </c>
      <c r="K41" s="4">
        <v>40613</v>
      </c>
      <c r="L41" s="3" t="s">
        <v>72</v>
      </c>
    </row>
    <row r="42" spans="1:12" x14ac:dyDescent="0.25">
      <c r="A42" s="3" t="s">
        <v>43</v>
      </c>
      <c r="B42" s="3" t="str">
        <f t="shared" si="0"/>
        <v>Pakistan vs  India</v>
      </c>
      <c r="C42" s="3">
        <v>231</v>
      </c>
      <c r="D42" s="3" t="str">
        <f t="shared" si="1"/>
        <v>231</v>
      </c>
      <c r="E42" s="3">
        <v>10</v>
      </c>
      <c r="F42" s="3">
        <v>49.5</v>
      </c>
      <c r="G42" s="3">
        <v>4.63</v>
      </c>
      <c r="H42" s="3">
        <v>2</v>
      </c>
      <c r="I42" s="3" t="s">
        <v>112</v>
      </c>
      <c r="J42" s="3" t="s">
        <v>19</v>
      </c>
      <c r="K42" s="4">
        <v>40632</v>
      </c>
      <c r="L42" s="3" t="s">
        <v>92</v>
      </c>
    </row>
    <row r="43" spans="1:12" x14ac:dyDescent="0.25">
      <c r="A43" s="3" t="s">
        <v>23</v>
      </c>
      <c r="B43" s="3" t="str">
        <f t="shared" si="0"/>
        <v>England vs  Sri Lanka</v>
      </c>
      <c r="C43" s="3" t="s">
        <v>96</v>
      </c>
      <c r="D43" s="3" t="str">
        <f t="shared" si="1"/>
        <v>229</v>
      </c>
      <c r="E43" s="3" t="str">
        <f t="shared" si="2"/>
        <v>6</v>
      </c>
      <c r="F43" s="3">
        <v>50</v>
      </c>
      <c r="G43" s="3">
        <v>4.58</v>
      </c>
      <c r="H43" s="3">
        <v>1</v>
      </c>
      <c r="I43" s="3" t="s">
        <v>118</v>
      </c>
      <c r="J43" s="3" t="s">
        <v>70</v>
      </c>
      <c r="K43" s="4">
        <v>40628</v>
      </c>
      <c r="L43" s="3" t="s">
        <v>95</v>
      </c>
    </row>
    <row r="44" spans="1:12" x14ac:dyDescent="0.25">
      <c r="A44" s="3" t="s">
        <v>65</v>
      </c>
      <c r="B44" s="3" t="str">
        <f t="shared" si="0"/>
        <v>Bangladesh vs  England</v>
      </c>
      <c r="C44" s="3" t="s">
        <v>97</v>
      </c>
      <c r="D44" s="3" t="str">
        <f t="shared" si="1"/>
        <v>227</v>
      </c>
      <c r="E44" s="3" t="str">
        <f t="shared" si="2"/>
        <v>8</v>
      </c>
      <c r="F44" s="3">
        <v>49</v>
      </c>
      <c r="G44" s="3">
        <v>4.63</v>
      </c>
      <c r="H44" s="3">
        <v>2</v>
      </c>
      <c r="I44" s="3" t="s">
        <v>111</v>
      </c>
      <c r="J44" s="3" t="s">
        <v>98</v>
      </c>
      <c r="K44" s="4">
        <v>40613</v>
      </c>
      <c r="L44" s="3" t="s">
        <v>99</v>
      </c>
    </row>
    <row r="45" spans="1:12" x14ac:dyDescent="0.25">
      <c r="A45" s="3" t="s">
        <v>29</v>
      </c>
      <c r="B45" s="3" t="str">
        <f t="shared" si="0"/>
        <v>West Indies vs  England</v>
      </c>
      <c r="C45" s="3">
        <v>225</v>
      </c>
      <c r="D45" s="3" t="str">
        <f t="shared" si="1"/>
        <v>225</v>
      </c>
      <c r="E45" s="3">
        <v>10</v>
      </c>
      <c r="F45" s="3">
        <v>44.4</v>
      </c>
      <c r="G45" s="3">
        <v>5.03</v>
      </c>
      <c r="H45" s="3">
        <v>2</v>
      </c>
      <c r="I45" s="3" t="s">
        <v>111</v>
      </c>
      <c r="J45" s="3" t="s">
        <v>76</v>
      </c>
      <c r="K45" s="4">
        <v>40619</v>
      </c>
      <c r="L45" s="3" t="s">
        <v>93</v>
      </c>
    </row>
    <row r="46" spans="1:12" x14ac:dyDescent="0.25">
      <c r="A46" s="3" t="s">
        <v>23</v>
      </c>
      <c r="B46" s="3" t="str">
        <f t="shared" si="0"/>
        <v>England vs  Bangladesh</v>
      </c>
      <c r="C46" s="3">
        <v>225</v>
      </c>
      <c r="D46" s="3" t="str">
        <f t="shared" si="1"/>
        <v>225</v>
      </c>
      <c r="E46" s="3">
        <v>10</v>
      </c>
      <c r="F46" s="3">
        <v>49.4</v>
      </c>
      <c r="G46" s="3">
        <v>4.53</v>
      </c>
      <c r="H46" s="3">
        <v>1</v>
      </c>
      <c r="I46" s="3" t="s">
        <v>108</v>
      </c>
      <c r="J46" s="3" t="s">
        <v>98</v>
      </c>
      <c r="K46" s="4">
        <v>40613</v>
      </c>
      <c r="L46" s="3" t="s">
        <v>99</v>
      </c>
    </row>
    <row r="47" spans="1:12" x14ac:dyDescent="0.25">
      <c r="A47" s="3" t="s">
        <v>17</v>
      </c>
      <c r="B47" s="3" t="str">
        <f t="shared" si="0"/>
        <v>South Africa vs  West Indies</v>
      </c>
      <c r="C47" s="3" t="s">
        <v>100</v>
      </c>
      <c r="D47" s="3" t="str">
        <f t="shared" si="1"/>
        <v>223</v>
      </c>
      <c r="E47" s="3" t="str">
        <f t="shared" si="2"/>
        <v>3</v>
      </c>
      <c r="F47" s="3">
        <v>42.5</v>
      </c>
      <c r="G47" s="3">
        <v>5.2</v>
      </c>
      <c r="H47" s="3">
        <v>2</v>
      </c>
      <c r="I47" s="3" t="s">
        <v>119</v>
      </c>
      <c r="J47" s="3" t="s">
        <v>31</v>
      </c>
      <c r="K47" s="4">
        <v>40598</v>
      </c>
      <c r="L47" s="3" t="s">
        <v>101</v>
      </c>
    </row>
    <row r="48" spans="1:12" x14ac:dyDescent="0.25">
      <c r="A48" s="3" t="s">
        <v>29</v>
      </c>
      <c r="B48" s="3" t="str">
        <f t="shared" si="0"/>
        <v>West Indies vs  South Africa</v>
      </c>
      <c r="C48" s="3">
        <v>222</v>
      </c>
      <c r="D48" s="3" t="str">
        <f t="shared" si="1"/>
        <v>222</v>
      </c>
      <c r="E48" s="3">
        <v>10</v>
      </c>
      <c r="F48" s="3">
        <v>47.3</v>
      </c>
      <c r="G48" s="3">
        <v>4.67</v>
      </c>
      <c r="H48" s="3">
        <v>1</v>
      </c>
      <c r="I48" s="3" t="s">
        <v>117</v>
      </c>
      <c r="J48" s="3" t="s">
        <v>31</v>
      </c>
      <c r="K48" s="4">
        <v>40598</v>
      </c>
      <c r="L48" s="3" t="s">
        <v>101</v>
      </c>
    </row>
    <row r="49" spans="1:12" x14ac:dyDescent="0.25">
      <c r="A49" s="3" t="s">
        <v>13</v>
      </c>
      <c r="B49" s="3" t="str">
        <f t="shared" si="0"/>
        <v>New Zealand vs  South Africa</v>
      </c>
      <c r="C49" s="3" t="s">
        <v>102</v>
      </c>
      <c r="D49" s="3" t="str">
        <f t="shared" si="1"/>
        <v>221</v>
      </c>
      <c r="E49" s="3" t="str">
        <f t="shared" si="2"/>
        <v>8</v>
      </c>
      <c r="F49" s="3">
        <v>50</v>
      </c>
      <c r="G49" s="3">
        <v>4.42</v>
      </c>
      <c r="H49" s="3">
        <v>1</v>
      </c>
      <c r="I49" s="3" t="s">
        <v>117</v>
      </c>
      <c r="J49" s="3" t="s">
        <v>11</v>
      </c>
      <c r="K49" s="4">
        <v>40627</v>
      </c>
      <c r="L49" s="3" t="s">
        <v>103</v>
      </c>
    </row>
    <row r="50" spans="1:12" x14ac:dyDescent="0.25">
      <c r="A50" s="3" t="s">
        <v>25</v>
      </c>
      <c r="B50" s="3" t="str">
        <f t="shared" si="0"/>
        <v>Sri Lanka vs  New Zealand</v>
      </c>
      <c r="C50" s="3" t="s">
        <v>104</v>
      </c>
      <c r="D50" s="3" t="str">
        <f t="shared" si="1"/>
        <v>220</v>
      </c>
      <c r="E50" s="3" t="str">
        <f t="shared" si="2"/>
        <v>5</v>
      </c>
      <c r="F50" s="3">
        <v>47.5</v>
      </c>
      <c r="G50" s="3">
        <v>4.59</v>
      </c>
      <c r="H50" s="3">
        <v>2</v>
      </c>
      <c r="I50" s="3" t="s">
        <v>120</v>
      </c>
      <c r="J50" s="3" t="s">
        <v>70</v>
      </c>
      <c r="K50" s="4">
        <v>40631</v>
      </c>
      <c r="L50" s="3" t="s">
        <v>105</v>
      </c>
    </row>
    <row r="51" spans="1:12" x14ac:dyDescent="0.25">
      <c r="A51" s="3" t="s">
        <v>13</v>
      </c>
      <c r="B51" s="3" t="str">
        <f t="shared" si="0"/>
        <v>New Zealand vs  Sri Lanka</v>
      </c>
      <c r="C51" s="3">
        <v>217</v>
      </c>
      <c r="D51" s="3" t="str">
        <f t="shared" si="1"/>
        <v>217</v>
      </c>
      <c r="E51" s="3">
        <v>10</v>
      </c>
      <c r="F51" s="3">
        <v>48.5</v>
      </c>
      <c r="G51" s="3">
        <v>4.4400000000000004</v>
      </c>
      <c r="H51" s="3">
        <v>1</v>
      </c>
      <c r="I51" s="3" t="s">
        <v>118</v>
      </c>
      <c r="J51" s="3" t="s">
        <v>70</v>
      </c>
      <c r="K51" s="4">
        <v>40631</v>
      </c>
      <c r="L51" s="3" t="s">
        <v>105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2023-04-01T17:07:10Z</dcterms:created>
  <dcterms:modified xsi:type="dcterms:W3CDTF">2023-04-01T17:13:10Z</dcterms:modified>
</cp:coreProperties>
</file>