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ira\Desktop\data analytics project\"/>
    </mc:Choice>
  </mc:AlternateContent>
  <xr:revisionPtr revIDLastSave="0" documentId="13_ncr:1_{3281EECE-CFC7-47EB-8CA2-AD9CA78A1B44}" xr6:coauthVersionLast="47" xr6:coauthVersionMax="47" xr10:uidLastSave="{00000000-0000-0000-0000-000000000000}"/>
  <bookViews>
    <workbookView xWindow="-108" yWindow="-108" windowWidth="23256" windowHeight="12456" xr2:uid="{5D6282CE-AFF1-4697-BE55-02654113BC86}"/>
  </bookViews>
  <sheets>
    <sheet name="Dashboard" sheetId="7" r:id="rId1"/>
    <sheet name="Failure_count_Pivot" sheetId="6" r:id="rId2"/>
    <sheet name="Failure_count" sheetId="1" r:id="rId3"/>
    <sheet name="MachineType_Pivot" sheetId="8" r:id="rId4"/>
    <sheet name="Failures_by_MachineType" sheetId="2" r:id="rId5"/>
    <sheet name="TempError_Pivot" sheetId="10" r:id="rId6"/>
    <sheet name="AvgTemp_ErrorRate" sheetId="3" r:id="rId7"/>
    <sheet name="Machine_pivot1" sheetId="12" r:id="rId8"/>
    <sheet name="Machine_pivot2" sheetId="13" r:id="rId9"/>
    <sheet name="Machine_pivot3" sheetId="14" r:id="rId10"/>
    <sheet name="Failed_machines" sheetId="4" r:id="rId11"/>
    <sheet name="MaxUsage_pivot" sheetId="16" r:id="rId12"/>
    <sheet name="MaxUsage_before_Failure" sheetId="5" r:id="rId13"/>
  </sheets>
  <calcPr calcId="0"/>
  <pivotCaches>
    <pivotCache cacheId="4" r:id="rId14"/>
    <pivotCache cacheId="9" r:id="rId15"/>
    <pivotCache cacheId="14" r:id="rId16"/>
    <pivotCache cacheId="25" r:id="rId17"/>
    <pivotCache cacheId="24" r:id="rId18"/>
  </pivotCaches>
</workbook>
</file>

<file path=xl/sharedStrings.xml><?xml version="1.0" encoding="utf-8"?>
<sst xmlns="http://schemas.openxmlformats.org/spreadsheetml/2006/main" count="104" uniqueCount="29">
  <si>
    <t>Failure</t>
  </si>
  <si>
    <t>Count</t>
  </si>
  <si>
    <t>Machine_Type</t>
  </si>
  <si>
    <t>Failures</t>
  </si>
  <si>
    <t>CT Scanner</t>
  </si>
  <si>
    <t>Ventilator</t>
  </si>
  <si>
    <t>Ultrasound</t>
  </si>
  <si>
    <t>MRI</t>
  </si>
  <si>
    <t>X-Ray</t>
  </si>
  <si>
    <t>Avg_Temperature_Failed</t>
  </si>
  <si>
    <t>Avg_Error_Rate_Failed</t>
  </si>
  <si>
    <t>Machine_ID</t>
  </si>
  <si>
    <t>Usage_Hours</t>
  </si>
  <si>
    <t>Temperature_C</t>
  </si>
  <si>
    <t>Error_Rate</t>
  </si>
  <si>
    <t>Maintenance_History</t>
  </si>
  <si>
    <t>Max_Usage_No_Failure</t>
  </si>
  <si>
    <t>Grand Total</t>
  </si>
  <si>
    <t>Row Labels</t>
  </si>
  <si>
    <t>Failure Status</t>
  </si>
  <si>
    <t>Total Machines</t>
  </si>
  <si>
    <t>Sum of Failures</t>
  </si>
  <si>
    <t>Machine Type</t>
  </si>
  <si>
    <t>Average Error Rate</t>
  </si>
  <si>
    <t>Average Failure Temperature</t>
  </si>
  <si>
    <t>Failure Count</t>
  </si>
  <si>
    <t>Average of Usage_Hours</t>
  </si>
  <si>
    <t xml:space="preserve">Average Maintenance </t>
  </si>
  <si>
    <t xml:space="preserve">Max Usage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</si>
</sst>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16" fillId="33" borderId="11" xfId="0" applyNumberFormat="1" applyFont="1" applyFill="1" applyBorder="1"/>
    <xf numFmtId="2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[machine_failure_analysis.xlsx]Failure_count_Pivot!PivotTable1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machines with Failures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Failure_count_Pivot!$B$3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C7-44C2-BA38-65BEE497DB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C7-44C2-BA38-65BEE497DB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Failure_count_Pivot!$A$4:$A$6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Failure_count_Pivot!$B$4:$B$6</c:f>
              <c:numCache>
                <c:formatCode>0.00%</c:formatCode>
                <c:ptCount val="2"/>
                <c:pt idx="0">
                  <c:v>0.93300000000000005</c:v>
                </c:pt>
                <c:pt idx="1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C7-44C2-BA38-65BEE497DB0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[machine_failure_analysis.xlsx]MachineType_Pivot!PivotTable2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Failure</a:t>
            </a:r>
            <a:r>
              <a:rPr lang="en-US" baseline="0"/>
              <a:t> Rate by Machine Type</a:t>
            </a:r>
          </a:p>
        </c:rich>
      </c:tx>
      <c:layout>
        <c:manualLayout>
          <c:xMode val="edge"/>
          <c:yMode val="edge"/>
          <c:x val="0.27027777777777778"/>
          <c:y val="7.305336832895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MachineType_Pivot!$B$3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MachineType_Pivot!$A$4:$A$9</c:f>
              <c:strCache>
                <c:ptCount val="5"/>
                <c:pt idx="0">
                  <c:v>CT Scanner</c:v>
                </c:pt>
                <c:pt idx="1">
                  <c:v>Ventilator</c:v>
                </c:pt>
                <c:pt idx="2">
                  <c:v>Ultrasound</c:v>
                </c:pt>
                <c:pt idx="3">
                  <c:v>MRI</c:v>
                </c:pt>
                <c:pt idx="4">
                  <c:v>X-Ray</c:v>
                </c:pt>
              </c:strCache>
            </c:strRef>
          </c:cat>
          <c:val>
            <c:numRef>
              <c:f>MachineType_Pivot!$B$4:$B$9</c:f>
              <c:numCache>
                <c:formatCode>0.00%</c:formatCode>
                <c:ptCount val="5"/>
                <c:pt idx="0">
                  <c:v>0.2537313432835821</c:v>
                </c:pt>
                <c:pt idx="1">
                  <c:v>0.22388059701492538</c:v>
                </c:pt>
                <c:pt idx="2">
                  <c:v>0.22388059701492538</c:v>
                </c:pt>
                <c:pt idx="3">
                  <c:v>0.16417910447761194</c:v>
                </c:pt>
                <c:pt idx="4">
                  <c:v>0.13432835820895522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0-4E17-B517-03CA53EEBC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8777455"/>
        <c:axId val="2038776495"/>
      </c:barChart>
      <c:catAx>
        <c:axId val="2038777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776495"/>
        <c:crosses val="autoZero"/>
        <c:auto val="1"/>
        <c:lblAlgn val="ctr"/>
        <c:lblOffset val="100"/>
        <c:noMultiLvlLbl val="0"/>
      </c:catAx>
      <c:valAx>
        <c:axId val="203877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Rate</a:t>
                </a:r>
                <a:r>
                  <a:rPr lang="en-IN" baseline="0"/>
                  <a:t> of Failure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77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[machine_failure_analysis.xlsx]TempError_Pivot!PivotTable3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Temperature and Error Rate for Failure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TempError_Pivot!$A$3</c:f>
              <c:strCache>
                <c:ptCount val="1"/>
                <c:pt idx="0">
                  <c:v>Average Failure Temperature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TempError_Pivot!$A$4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TempError_Pivot!$A$4</c:f>
              <c:numCache>
                <c:formatCode>0.00</c:formatCode>
                <c:ptCount val="1"/>
                <c:pt idx="0">
                  <c:v>69.929403105778405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B21-B986-8EED6CCD8195}"/>
            </c:ext>
          </c:extLst>
        </c:ser>
        <c:ser>
          <c:idx val="1"/>
          <c:order val="1"/>
          <c:tx>
            <c:strRef>
              <c:f>TempError_Pivot!$B$3</c:f>
              <c:strCache>
                <c:ptCount val="1"/>
                <c:pt idx="0">
                  <c:v>Average Error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TempError_Pivot!$A$4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TempError_Pivot!$B$4</c:f>
              <c:numCache>
                <c:formatCode>0.00</c:formatCode>
                <c:ptCount val="1"/>
                <c:pt idx="0">
                  <c:v>3.79865671983405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B21-B986-8EED6CCD81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615519"/>
        <c:axId val="72614559"/>
      </c:barChart>
      <c:catAx>
        <c:axId val="7261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4559"/>
        <c:crosses val="autoZero"/>
        <c:auto val="1"/>
        <c:lblAlgn val="ctr"/>
        <c:lblOffset val="100"/>
        <c:noMultiLvlLbl val="0"/>
      </c:catAx>
      <c:valAx>
        <c:axId val="726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[machine_failure_analysis.xlsx]MaxUsage_pivot!PivotTable12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Usage for each Machine before Failure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MaxUsage_pivot!$B$3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MaxUsage_pivot!$A$4:$A$9</c:f>
              <c:strCache>
                <c:ptCount val="5"/>
                <c:pt idx="0">
                  <c:v>X-Ray</c:v>
                </c:pt>
                <c:pt idx="1">
                  <c:v>MRI</c:v>
                </c:pt>
                <c:pt idx="2">
                  <c:v>Ultrasound</c:v>
                </c:pt>
                <c:pt idx="3">
                  <c:v>CT Scanner</c:v>
                </c:pt>
                <c:pt idx="4">
                  <c:v>Ventilator</c:v>
                </c:pt>
              </c:strCache>
            </c:strRef>
          </c:cat>
          <c:val>
            <c:numRef>
              <c:f>MaxUsage_pivot!$B$4:$B$9</c:f>
              <c:numCache>
                <c:formatCode>General</c:formatCode>
                <c:ptCount val="5"/>
                <c:pt idx="0">
                  <c:v>9999</c:v>
                </c:pt>
                <c:pt idx="1">
                  <c:v>9977</c:v>
                </c:pt>
                <c:pt idx="2">
                  <c:v>9961</c:v>
                </c:pt>
                <c:pt idx="3">
                  <c:v>9954</c:v>
                </c:pt>
                <c:pt idx="4">
                  <c:v>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C-435A-965B-9F25CA8E78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8535183"/>
        <c:axId val="178532303"/>
      </c:barChart>
      <c:catAx>
        <c:axId val="178535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2303"/>
        <c:crosses val="autoZero"/>
        <c:auto val="1"/>
        <c:lblAlgn val="ctr"/>
        <c:lblOffset val="100"/>
        <c:noMultiLvlLbl val="0"/>
      </c:catAx>
      <c:valAx>
        <c:axId val="17853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Maintenance vs Error Rates of Machines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Machine_pivot3!$H$3</c:f>
              <c:strCache>
                <c:ptCount val="1"/>
                <c:pt idx="0">
                  <c:v>Average Maintenance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Machine_pivot3!$G$4:$G$9</c:f>
              <c:numCache>
                <c:formatCode>0.00</c:formatCode>
                <c:ptCount val="6"/>
                <c:pt idx="0">
                  <c:v>4.12</c:v>
                </c:pt>
                <c:pt idx="1">
                  <c:v>4.0666666666666664</c:v>
                </c:pt>
                <c:pt idx="2">
                  <c:v>3.9060000000000001</c:v>
                </c:pt>
                <c:pt idx="3">
                  <c:v>3.7275</c:v>
                </c:pt>
                <c:pt idx="4">
                  <c:v>3.5160000000000005</c:v>
                </c:pt>
                <c:pt idx="5">
                  <c:v>3.8764516129032258</c:v>
                </c:pt>
              </c:numCache>
            </c:numRef>
          </c:xVal>
          <c:yVal>
            <c:numRef>
              <c:f>Machine_pivot3!$H$4:$H$9</c:f>
              <c:numCache>
                <c:formatCode>0.0</c:formatCode>
                <c:ptCount val="6"/>
                <c:pt idx="0">
                  <c:v>8</c:v>
                </c:pt>
                <c:pt idx="1">
                  <c:v>8</c:v>
                </c:pt>
                <c:pt idx="2">
                  <c:v>8.6</c:v>
                </c:pt>
                <c:pt idx="3">
                  <c:v>8</c:v>
                </c:pt>
                <c:pt idx="4">
                  <c:v>6.8</c:v>
                </c:pt>
                <c:pt idx="5">
                  <c:v>7.903225806451613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E-4768-BD2A-D5CBB1E741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0838655"/>
        <c:axId val="70837695"/>
      </c:scatterChart>
      <c:valAx>
        <c:axId val="7083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</a:t>
                </a:r>
                <a:r>
                  <a:rPr lang="en-IN" baseline="0"/>
                  <a:t> Error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7695"/>
        <c:crosses val="autoZero"/>
        <c:crossBetween val="midCat"/>
      </c:valAx>
      <c:valAx>
        <c:axId val="70837695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</a:t>
                </a:r>
                <a:r>
                  <a:rPr lang="en-IN" baseline="0"/>
                  <a:t> Maintenance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[machine_failure_analysis.xlsx]Machine_pivot2!PivotTable5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Usage Hours before Machine Failure</a:t>
            </a:r>
            <a:endParaRPr lang="en-US"/>
          </a:p>
        </c:rich>
      </c:tx>
      <c:layout>
        <c:manualLayout>
          <c:xMode val="edge"/>
          <c:yMode val="edge"/>
          <c:x val="0.17689566929133857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Machine_pivot2!$B$3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Machine_pivot2!$A$4:$A$9</c:f>
              <c:strCache>
                <c:ptCount val="5"/>
                <c:pt idx="0">
                  <c:v>Ultrasound</c:v>
                </c:pt>
                <c:pt idx="1">
                  <c:v>MRI</c:v>
                </c:pt>
                <c:pt idx="2">
                  <c:v>Ventilator</c:v>
                </c:pt>
                <c:pt idx="3">
                  <c:v>CT Scanner</c:v>
                </c:pt>
                <c:pt idx="4">
                  <c:v>X-Ray</c:v>
                </c:pt>
              </c:strCache>
            </c:strRef>
          </c:cat>
          <c:val>
            <c:numRef>
              <c:f>Machine_pivot2!$B$4:$B$9</c:f>
              <c:numCache>
                <c:formatCode>0.00</c:formatCode>
                <c:ptCount val="5"/>
                <c:pt idx="0">
                  <c:v>8728.5</c:v>
                </c:pt>
                <c:pt idx="1">
                  <c:v>8475</c:v>
                </c:pt>
                <c:pt idx="2">
                  <c:v>8432</c:v>
                </c:pt>
                <c:pt idx="3">
                  <c:v>8323.1666666666661</c:v>
                </c:pt>
                <c:pt idx="4">
                  <c:v>8003.2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C-4DA6-B41B-342471AF12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369759"/>
        <c:axId val="70360159"/>
      </c:barChart>
      <c:catAx>
        <c:axId val="7036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0159"/>
        <c:crosses val="autoZero"/>
        <c:auto val="1"/>
        <c:lblAlgn val="ctr"/>
        <c:lblOffset val="100"/>
        <c:noMultiLvlLbl val="0"/>
      </c:catAx>
      <c:valAx>
        <c:axId val="7036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[machine_failure_analysis.xlsx]Machine_pivot1!PivotTable4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Failure</a:t>
            </a:r>
            <a:r>
              <a:rPr lang="en-US" baseline="0"/>
              <a:t> Count for each Machine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Machine_pivot1!$B$3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Machine_pivot1!$A$4:$A$9</c:f>
              <c:strCache>
                <c:ptCount val="5"/>
                <c:pt idx="0">
                  <c:v>Ultrasound</c:v>
                </c:pt>
                <c:pt idx="1">
                  <c:v>MRI</c:v>
                </c:pt>
                <c:pt idx="2">
                  <c:v>CT Scanner</c:v>
                </c:pt>
                <c:pt idx="3">
                  <c:v>X-Ray</c:v>
                </c:pt>
                <c:pt idx="4">
                  <c:v>Ventilator</c:v>
                </c:pt>
              </c:strCache>
            </c:strRef>
          </c:cat>
          <c:val>
            <c:numRef>
              <c:f>Machine_pivot1!$B$4:$B$9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E-4149-916A-BB713F070F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9337359"/>
        <c:axId val="119338319"/>
      </c:barChart>
      <c:catAx>
        <c:axId val="119337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38319"/>
        <c:crosses val="autoZero"/>
        <c:auto val="1"/>
        <c:lblAlgn val="ctr"/>
        <c:lblOffset val="100"/>
        <c:noMultiLvlLbl val="0"/>
      </c:catAx>
      <c:valAx>
        <c:axId val="11933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3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27</xdr:row>
      <xdr:rowOff>0</xdr:rowOff>
    </xdr:from>
    <xdr:to>
      <xdr:col>30</xdr:col>
      <xdr:colOff>0</xdr:colOff>
      <xdr:row>42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DABE733-615F-0C62-B4FB-41C1B1101619}"/>
            </a:ext>
          </a:extLst>
        </xdr:cNvPr>
        <xdr:cNvSpPr/>
      </xdr:nvSpPr>
      <xdr:spPr>
        <a:xfrm>
          <a:off x="14850533" y="5029200"/>
          <a:ext cx="3657600" cy="2794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0</xdr:colOff>
      <xdr:row>44</xdr:row>
      <xdr:rowOff>0</xdr:rowOff>
    </xdr:from>
    <xdr:to>
      <xdr:col>22</xdr:col>
      <xdr:colOff>0</xdr:colOff>
      <xdr:row>58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F8C6C58-2D13-5F6B-A2DD-4D02882A7950}"/>
            </a:ext>
          </a:extLst>
        </xdr:cNvPr>
        <xdr:cNvSpPr/>
      </xdr:nvSpPr>
      <xdr:spPr>
        <a:xfrm>
          <a:off x="8652933" y="8195733"/>
          <a:ext cx="4978400" cy="260773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0</xdr:colOff>
      <xdr:row>26</xdr:row>
      <xdr:rowOff>0</xdr:rowOff>
    </xdr:from>
    <xdr:to>
      <xdr:col>21</xdr:col>
      <xdr:colOff>304800</xdr:colOff>
      <xdr:row>41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60F9F775-CF5F-49F4-B8A3-8D9F89E72627}"/>
            </a:ext>
          </a:extLst>
        </xdr:cNvPr>
        <xdr:cNvSpPr/>
      </xdr:nvSpPr>
      <xdr:spPr>
        <a:xfrm>
          <a:off x="8652933" y="4842933"/>
          <a:ext cx="4673600" cy="2794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12</xdr:col>
      <xdr:colOff>0</xdr:colOff>
      <xdr:row>40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A8E2FC2F-60F3-FCEE-AA0C-35E39E1D660F}"/>
            </a:ext>
          </a:extLst>
        </xdr:cNvPr>
        <xdr:cNvSpPr/>
      </xdr:nvSpPr>
      <xdr:spPr>
        <a:xfrm>
          <a:off x="3048000" y="4842933"/>
          <a:ext cx="4385733" cy="260773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0</xdr:colOff>
      <xdr:row>8</xdr:row>
      <xdr:rowOff>0</xdr:rowOff>
    </xdr:from>
    <xdr:to>
      <xdr:col>30</xdr:col>
      <xdr:colOff>0</xdr:colOff>
      <xdr:row>22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C436247-3332-106A-9564-C5474A0FEFC0}"/>
            </a:ext>
          </a:extLst>
        </xdr:cNvPr>
        <xdr:cNvSpPr/>
      </xdr:nvSpPr>
      <xdr:spPr>
        <a:xfrm>
          <a:off x="14850533" y="1490133"/>
          <a:ext cx="3657600" cy="260773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323272</xdr:colOff>
      <xdr:row>7</xdr:row>
      <xdr:rowOff>57727</xdr:rowOff>
    </xdr:from>
    <xdr:to>
      <xdr:col>21</xdr:col>
      <xdr:colOff>0</xdr:colOff>
      <xdr:row>22</xdr:row>
      <xdr:rowOff>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A5F6C54-4E85-9351-3894-F893B60C2D5B}"/>
            </a:ext>
          </a:extLst>
        </xdr:cNvPr>
        <xdr:cNvSpPr/>
      </xdr:nvSpPr>
      <xdr:spPr>
        <a:xfrm>
          <a:off x="8976205" y="1361594"/>
          <a:ext cx="4045528" cy="273627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304800</xdr:colOff>
      <xdr:row>9</xdr:row>
      <xdr:rowOff>-1</xdr:rowOff>
    </xdr:from>
    <xdr:to>
      <xdr:col>10</xdr:col>
      <xdr:colOff>0</xdr:colOff>
      <xdr:row>22</xdr:row>
      <xdr:rowOff>-1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43A7AA0-2BBD-98E5-AA39-57B977A78530}"/>
            </a:ext>
          </a:extLst>
        </xdr:cNvPr>
        <xdr:cNvSpPr/>
      </xdr:nvSpPr>
      <xdr:spPr>
        <a:xfrm>
          <a:off x="3352800" y="1676399"/>
          <a:ext cx="2861733" cy="242146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592974</xdr:colOff>
      <xdr:row>9</xdr:row>
      <xdr:rowOff>11432</xdr:rowOff>
    </xdr:from>
    <xdr:to>
      <xdr:col>10</xdr:col>
      <xdr:colOff>355600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E872D-3F6D-ADAB-A44E-29DBCF310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190499</xdr:colOff>
      <xdr:row>8</xdr:row>
      <xdr:rowOff>180918</xdr:rowOff>
    </xdr:from>
    <xdr:to>
      <xdr:col>30</xdr:col>
      <xdr:colOff>115454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A3E0B1-9041-9443-D777-8D10293F2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182580</xdr:colOff>
      <xdr:row>26</xdr:row>
      <xdr:rowOff>1</xdr:rowOff>
    </xdr:from>
    <xdr:to>
      <xdr:col>30</xdr:col>
      <xdr:colOff>0</xdr:colOff>
      <xdr:row>41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5238E947-BF9E-7FCB-B006-95D9BFA9A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336991</xdr:colOff>
      <xdr:row>45</xdr:row>
      <xdr:rowOff>16933</xdr:rowOff>
    </xdr:from>
    <xdr:to>
      <xdr:col>21</xdr:col>
      <xdr:colOff>0</xdr:colOff>
      <xdr:row>57</xdr:row>
      <xdr:rowOff>28207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2981A329-9AB5-A82B-77BF-E31024D46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161637</xdr:colOff>
      <xdr:row>26</xdr:row>
      <xdr:rowOff>181457</xdr:rowOff>
    </xdr:from>
    <xdr:to>
      <xdr:col>21</xdr:col>
      <xdr:colOff>0</xdr:colOff>
      <xdr:row>40</xdr:row>
      <xdr:rowOff>135466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78A4076A-AD5F-5BF2-7D9A-804E5C8F7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291408</xdr:colOff>
      <xdr:row>26</xdr:row>
      <xdr:rowOff>61770</xdr:rowOff>
    </xdr:from>
    <xdr:to>
      <xdr:col>12</xdr:col>
      <xdr:colOff>0</xdr:colOff>
      <xdr:row>39</xdr:row>
      <xdr:rowOff>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1F4F7701-A623-D673-2F4F-3D735A3C2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474287</xdr:colOff>
      <xdr:row>8</xdr:row>
      <xdr:rowOff>11545</xdr:rowOff>
    </xdr:from>
    <xdr:to>
      <xdr:col>21</xdr:col>
      <xdr:colOff>0</xdr:colOff>
      <xdr:row>22</xdr:row>
      <xdr:rowOff>43872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13450B75-2E58-6C09-197D-F6D6BBCF3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10</xdr:col>
      <xdr:colOff>357910</xdr:colOff>
      <xdr:row>1</xdr:row>
      <xdr:rowOff>92364</xdr:rowOff>
    </xdr:from>
    <xdr:ext cx="9445663" cy="84375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4824596-6EEA-1D64-BEB0-3C5D0744049D}"/>
            </a:ext>
          </a:extLst>
        </xdr:cNvPr>
        <xdr:cNvSpPr txBox="1"/>
      </xdr:nvSpPr>
      <xdr:spPr>
        <a:xfrm>
          <a:off x="6592455" y="277091"/>
          <a:ext cx="9445663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4800" b="1"/>
            <a:t>Machine Failure Analysis Dashboard</a:t>
          </a:r>
        </a:p>
      </xdr:txBody>
    </xdr:sp>
    <xdr:clientData/>
  </xdr:oneCellAnchor>
  <xdr:twoCellAnchor>
    <xdr:from>
      <xdr:col>5</xdr:col>
      <xdr:colOff>0</xdr:colOff>
      <xdr:row>5</xdr:row>
      <xdr:rowOff>0</xdr:rowOff>
    </xdr:from>
    <xdr:to>
      <xdr:col>32</xdr:col>
      <xdr:colOff>0</xdr:colOff>
      <xdr:row>5</xdr:row>
      <xdr:rowOff>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F534A62E-885F-952C-31B5-F11F50F6A1A4}"/>
            </a:ext>
          </a:extLst>
        </xdr:cNvPr>
        <xdr:cNvCxnSpPr/>
      </xdr:nvCxnSpPr>
      <xdr:spPr>
        <a:xfrm>
          <a:off x="3048000" y="931333"/>
          <a:ext cx="1667933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rag sharma" refreshedDate="45735.90594733796" createdVersion="8" refreshedVersion="8" minRefreshableVersion="3" recordCount="2" xr:uid="{A63F261C-EC06-4351-94DF-CBFD45AF516D}">
  <cacheSource type="worksheet">
    <worksheetSource ref="A1:B3" sheet="Failure_count"/>
  </cacheSource>
  <cacheFields count="2">
    <cacheField name="Failure" numFmtId="0">
      <sharedItems containsSemiMixedTypes="0" containsString="0" containsNumber="1" containsInteger="1" minValue="0" maxValue="1" count="2">
        <n v="0"/>
        <n v="1"/>
      </sharedItems>
    </cacheField>
    <cacheField name="Count" numFmtId="0">
      <sharedItems containsSemiMixedTypes="0" containsString="0" containsNumber="1" containsInteger="1" minValue="67" maxValue="933" count="2">
        <n v="933"/>
        <n v="6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rag sharma" refreshedDate="45735.911425347222" createdVersion="8" refreshedVersion="8" minRefreshableVersion="3" recordCount="5" xr:uid="{ACCD5462-8042-4421-874F-95338AA3349F}">
  <cacheSource type="worksheet">
    <worksheetSource ref="A1:B6" sheet="Failures_by_MachineType"/>
  </cacheSource>
  <cacheFields count="2">
    <cacheField name="Machine_Type" numFmtId="0">
      <sharedItems count="5">
        <s v="CT Scanner"/>
        <s v="Ventilator"/>
        <s v="Ultrasound"/>
        <s v="MRI"/>
        <s v="X-Ray"/>
      </sharedItems>
    </cacheField>
    <cacheField name="Failures" numFmtId="0">
      <sharedItems containsSemiMixedTypes="0" containsString="0" containsNumber="1" containsInteger="1" minValue="9" maxValue="17" count="4">
        <n v="17"/>
        <n v="15"/>
        <n v="11"/>
        <n v="9"/>
      </sharedItems>
    </cacheField>
  </cacheFields>
  <extLst>
    <ext xmlns:x14="http://schemas.microsoft.com/office/spreadsheetml/2009/9/main" uri="{725AE2AE-9491-48be-B2B4-4EB974FC3084}">
      <x14:pivotCacheDefinition pivotCacheId="1889407075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rag sharma" refreshedDate="45735.973832407406" createdVersion="8" refreshedVersion="8" minRefreshableVersion="3" recordCount="1" xr:uid="{2F239F4C-E51E-4BA6-A644-D8C5ED95A0A5}">
  <cacheSource type="worksheet">
    <worksheetSource ref="A1:B2" sheet="AvgTemp_ErrorRate"/>
  </cacheSource>
  <cacheFields count="2">
    <cacheField name="Avg_Temperature_Failed" numFmtId="0">
      <sharedItems containsSemiMixedTypes="0" containsString="0" containsNumber="1" minValue="69.929403105778405" maxValue="69.929403105778405" count="1">
        <n v="69.929403105778405"/>
      </sharedItems>
    </cacheField>
    <cacheField name="Avg_Error_Rate_Failed" numFmtId="0">
      <sharedItems containsSemiMixedTypes="0" containsString="0" containsNumber="1" minValue="3.79865671983405" maxValue="3.79865671983405" count="1">
        <n v="3.798656719834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rag sharma" refreshedDate="45736.020060532406" createdVersion="8" refreshedVersion="8" minRefreshableVersion="3" recordCount="31" xr:uid="{9F83F378-50DC-49DA-8F67-4502D0C83EED}">
  <cacheSource type="worksheet">
    <worksheetSource ref="A1:G32" sheet="Failed_machines"/>
  </cacheSource>
  <cacheFields count="7">
    <cacheField name="Machine_ID" numFmtId="0">
      <sharedItems containsSemiMixedTypes="0" containsString="0" containsNumber="1" containsInteger="1" minValue="41" maxValue="985"/>
    </cacheField>
    <cacheField name="Machine_Type" numFmtId="0">
      <sharedItems count="5">
        <s v="Ventilator"/>
        <s v="CT Scanner"/>
        <s v="Ultrasound"/>
        <s v="MRI"/>
        <s v="X-Ray"/>
      </sharedItems>
    </cacheField>
    <cacheField name="Usage_Hours" numFmtId="0">
      <sharedItems containsSemiMixedTypes="0" containsString="0" containsNumber="1" containsInteger="1" minValue="7042" maxValue="9965"/>
    </cacheField>
    <cacheField name="Temperature_C" numFmtId="0">
      <sharedItems containsSemiMixedTypes="0" containsString="0" containsNumber="1" minValue="60.11" maxValue="78.8"/>
    </cacheField>
    <cacheField name="Error_Rate" numFmtId="0">
      <sharedItems containsSemiMixedTypes="0" containsString="0" containsNumber="1" minValue="2.56" maxValue="4.96"/>
    </cacheField>
    <cacheField name="Maintenance_History" numFmtId="0">
      <sharedItems containsSemiMixedTypes="0" containsString="0" containsNumber="1" containsInteger="1" minValue="6" maxValue="9"/>
    </cacheField>
    <cacheField name="Failure" numFmtId="0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 pivotCacheId="715027654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rag sharma" refreshedDate="45736.063298842593" createdVersion="8" refreshedVersion="8" minRefreshableVersion="3" recordCount="5" xr:uid="{3A119725-9C85-4EAF-88BF-9501B631DA9E}">
  <cacheSource type="worksheet">
    <worksheetSource ref="A1:B6" sheet="MaxUsage_before_Failure"/>
  </cacheSource>
  <cacheFields count="2">
    <cacheField name="Machine_Type" numFmtId="0">
      <sharedItems count="5">
        <s v="Ventilator"/>
        <s v="Ultrasound"/>
        <s v="X-Ray"/>
        <s v="CT Scanner"/>
        <s v="MRI"/>
      </sharedItems>
    </cacheField>
    <cacheField name="Max_Usage_No_Failure" numFmtId="0">
      <sharedItems containsSemiMixedTypes="0" containsString="0" containsNumber="1" containsInteger="1" minValue="9897" maxValue="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</r>
  <r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</r>
  <r>
    <x v="1"/>
    <x v="1"/>
  </r>
  <r>
    <x v="2"/>
    <x v="1"/>
  </r>
  <r>
    <x v="3"/>
    <x v="2"/>
  </r>
  <r>
    <x v="4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41"/>
    <x v="0"/>
    <n v="8570"/>
    <n v="60.97"/>
    <n v="2.79"/>
    <n v="6"/>
    <x v="0"/>
  </r>
  <r>
    <n v="67"/>
    <x v="1"/>
    <n v="7204"/>
    <n v="78.19"/>
    <n v="3.14"/>
    <n v="7"/>
    <x v="0"/>
  </r>
  <r>
    <n v="84"/>
    <x v="2"/>
    <n v="7145"/>
    <n v="62.3"/>
    <n v="3.48"/>
    <n v="9"/>
    <x v="0"/>
  </r>
  <r>
    <n v="129"/>
    <x v="2"/>
    <n v="9606"/>
    <n v="78.540000000000006"/>
    <n v="4.7699999999999996"/>
    <n v="8"/>
    <x v="0"/>
  </r>
  <r>
    <n v="143"/>
    <x v="0"/>
    <n v="7583"/>
    <n v="78.8"/>
    <n v="3.94"/>
    <n v="7"/>
    <x v="0"/>
  </r>
  <r>
    <n v="159"/>
    <x v="3"/>
    <n v="7868"/>
    <n v="60.82"/>
    <n v="4.95"/>
    <n v="8"/>
    <x v="0"/>
  </r>
  <r>
    <n v="170"/>
    <x v="0"/>
    <n v="8732"/>
    <n v="76.42"/>
    <n v="3.15"/>
    <n v="6"/>
    <x v="0"/>
  </r>
  <r>
    <n v="171"/>
    <x v="3"/>
    <n v="7684"/>
    <n v="63.8"/>
    <n v="4.96"/>
    <n v="9"/>
    <x v="0"/>
  </r>
  <r>
    <n v="175"/>
    <x v="0"/>
    <n v="8541"/>
    <n v="63.57"/>
    <n v="4.25"/>
    <n v="6"/>
    <x v="0"/>
  </r>
  <r>
    <n v="213"/>
    <x v="4"/>
    <n v="8215"/>
    <n v="74.069999999999993"/>
    <n v="4.1500000000000004"/>
    <n v="9"/>
    <x v="0"/>
  </r>
  <r>
    <n v="216"/>
    <x v="4"/>
    <n v="7601"/>
    <n v="73.989999999999995"/>
    <n v="3.89"/>
    <n v="8"/>
    <x v="0"/>
  </r>
  <r>
    <n v="239"/>
    <x v="2"/>
    <n v="7167"/>
    <n v="62.17"/>
    <n v="3.69"/>
    <n v="9"/>
    <x v="0"/>
  </r>
  <r>
    <n v="263"/>
    <x v="2"/>
    <n v="9180"/>
    <n v="61.82"/>
    <n v="3.18"/>
    <n v="7"/>
    <x v="0"/>
  </r>
  <r>
    <n v="307"/>
    <x v="3"/>
    <n v="8064"/>
    <n v="76.87"/>
    <n v="2.56"/>
    <n v="7"/>
    <x v="0"/>
  </r>
  <r>
    <n v="454"/>
    <x v="2"/>
    <n v="9937"/>
    <n v="62.81"/>
    <n v="4.4400000000000004"/>
    <n v="9"/>
    <x v="0"/>
  </r>
  <r>
    <n v="473"/>
    <x v="1"/>
    <n v="8976"/>
    <n v="70.959999999999994"/>
    <n v="3.96"/>
    <n v="9"/>
    <x v="0"/>
  </r>
  <r>
    <n v="481"/>
    <x v="3"/>
    <n v="9598"/>
    <n v="75.27"/>
    <n v="3.94"/>
    <n v="7"/>
    <x v="0"/>
  </r>
  <r>
    <n v="542"/>
    <x v="1"/>
    <n v="7599"/>
    <n v="61.75"/>
    <n v="4.33"/>
    <n v="9"/>
    <x v="0"/>
  </r>
  <r>
    <n v="651"/>
    <x v="1"/>
    <n v="9965"/>
    <n v="66.069999999999993"/>
    <n v="3.42"/>
    <n v="6"/>
    <x v="0"/>
  </r>
  <r>
    <n v="680"/>
    <x v="2"/>
    <n v="9944"/>
    <n v="67.05"/>
    <n v="2.96"/>
    <n v="8"/>
    <x v="0"/>
  </r>
  <r>
    <n v="684"/>
    <x v="1"/>
    <n v="7562"/>
    <n v="71"/>
    <n v="4.8"/>
    <n v="8"/>
    <x v="0"/>
  </r>
  <r>
    <n v="726"/>
    <x v="3"/>
    <n v="9700"/>
    <n v="69.59"/>
    <n v="4.1500000000000004"/>
    <n v="9"/>
    <x v="0"/>
  </r>
  <r>
    <n v="761"/>
    <x v="4"/>
    <n v="8205"/>
    <n v="78.540000000000006"/>
    <n v="2.89"/>
    <n v="9"/>
    <x v="0"/>
  </r>
  <r>
    <n v="774"/>
    <x v="1"/>
    <n v="8633"/>
    <n v="63.87"/>
    <n v="4.75"/>
    <n v="9"/>
    <x v="0"/>
  </r>
  <r>
    <n v="822"/>
    <x v="0"/>
    <n v="8734"/>
    <n v="74.72"/>
    <n v="3.45"/>
    <n v="9"/>
    <x v="0"/>
  </r>
  <r>
    <n v="825"/>
    <x v="3"/>
    <n v="7070"/>
    <n v="60.11"/>
    <n v="4.43"/>
    <n v="8"/>
    <x v="0"/>
  </r>
  <r>
    <n v="832"/>
    <x v="4"/>
    <n v="7042"/>
    <n v="62.01"/>
    <n v="4.71"/>
    <n v="8"/>
    <x v="0"/>
  </r>
  <r>
    <n v="841"/>
    <x v="2"/>
    <n v="9064"/>
    <n v="68.13"/>
    <n v="2.8"/>
    <n v="6"/>
    <x v="0"/>
  </r>
  <r>
    <n v="866"/>
    <x v="2"/>
    <n v="7785"/>
    <n v="74.22"/>
    <n v="4.5"/>
    <n v="8"/>
    <x v="0"/>
  </r>
  <r>
    <n v="898"/>
    <x v="3"/>
    <n v="9341"/>
    <n v="72.11"/>
    <n v="3.85"/>
    <n v="8"/>
    <x v="0"/>
  </r>
  <r>
    <n v="985"/>
    <x v="4"/>
    <n v="8953"/>
    <n v="66.52"/>
    <n v="3.89"/>
    <n v="9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9897"/>
  </r>
  <r>
    <x v="1"/>
    <n v="9961"/>
  </r>
  <r>
    <x v="2"/>
    <n v="9999"/>
  </r>
  <r>
    <x v="3"/>
    <n v="9954"/>
  </r>
  <r>
    <x v="4"/>
    <n v="99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7FDE4-EB40-407D-B592-CCB4799DF1B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Failure Status">
  <location ref="A3:B6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Total Machines" fld="1" showDataAs="percentOfCol" baseField="0" baseItem="0" numFmtId="1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7CC4A-36CF-4E45-BC62-BB6E0F286F0F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Machine Type">
  <location ref="A3:B9" firstHeaderRow="1" firstDataRow="1" firstDataCol="1"/>
  <pivotFields count="2">
    <pivotField axis="axisRow" showAll="0" sortType="descending">
      <items count="6">
        <item x="0"/>
        <item x="3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5">
        <item x="3"/>
        <item x="2"/>
        <item x="1"/>
        <item x="0"/>
        <item t="default"/>
      </items>
    </pivotField>
  </pivotFields>
  <rowFields count="1">
    <field x="0"/>
  </rowFields>
  <rowItems count="6">
    <i>
      <x/>
    </i>
    <i>
      <x v="3"/>
    </i>
    <i>
      <x v="2"/>
    </i>
    <i>
      <x v="1"/>
    </i>
    <i>
      <x v="4"/>
    </i>
    <i t="grand">
      <x/>
    </i>
  </rowItems>
  <colItems count="1">
    <i/>
  </colItems>
  <dataFields count="1">
    <dataField name="Sum of Failures" fld="1" showDataAs="percentOfTotal" baseField="0" baseItem="0" numFmtId="10"/>
  </dataFields>
  <chartFormats count="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626CD-B6B7-4C32-BEA7-65C89CFD81CF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4" firstHeaderRow="0" firstDataRow="1" firstDataCol="0"/>
  <pivotFields count="2">
    <pivotField dataField="1"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Failure Temperature" fld="0" subtotal="average" baseField="0" baseItem="1" numFmtId="2"/>
    <dataField name="Average Error Rate" fld="1" subtotal="average" baseField="0" baseItem="1" numFmtId="2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AAC0A3-9979-498A-91EA-2238EDD04A58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Machine Type">
  <location ref="A3:B9" firstHeaderRow="1" firstDataRow="1" firstDataCol="1"/>
  <pivotFields count="7">
    <pivotField showAll="0"/>
    <pivotField axis="axisRow" showAll="0" sortType="descending">
      <items count="6">
        <item x="1"/>
        <item x="3"/>
        <item x="2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>
      <items count="2">
        <item x="0"/>
        <item t="default"/>
      </items>
    </pivotField>
  </pivotFields>
  <rowFields count="1">
    <field x="1"/>
  </rowFields>
  <rowItems count="6">
    <i>
      <x v="2"/>
    </i>
    <i>
      <x v="1"/>
    </i>
    <i>
      <x/>
    </i>
    <i>
      <x v="4"/>
    </i>
    <i>
      <x v="3"/>
    </i>
    <i t="grand">
      <x/>
    </i>
  </rowItems>
  <colItems count="1">
    <i/>
  </colItems>
  <dataFields count="1">
    <dataField name="Failure Count" fld="6" subtotal="count" baseField="1" baseItem="2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86A307-E8F8-499B-B84F-A6F95E83D11F}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9" firstHeaderRow="1" firstDataRow="1" firstDataCol="1"/>
  <pivotFields count="7">
    <pivotField showAll="0"/>
    <pivotField axis="axisRow" showAll="0" sortType="descending">
      <items count="6">
        <item x="1"/>
        <item x="3"/>
        <item x="2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</pivotFields>
  <rowFields count="1">
    <field x="1"/>
  </rowFields>
  <rowItems count="6">
    <i>
      <x v="2"/>
    </i>
    <i>
      <x v="1"/>
    </i>
    <i>
      <x v="3"/>
    </i>
    <i>
      <x/>
    </i>
    <i>
      <x v="4"/>
    </i>
    <i t="grand">
      <x/>
    </i>
  </rowItems>
  <colItems count="1">
    <i/>
  </colItems>
  <dataFields count="1">
    <dataField name="Average of Usage_Hours" fld="2" subtotal="average" baseField="1" baseItem="2" numFmtId="2"/>
  </dataFields>
  <chartFormats count="1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52EC6-771C-4E02-A5E5-D6E5DF229FCB}" name="PivotTable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7">
    <pivotField showAll="0"/>
    <pivotField axis="axisRow" showAll="0" sortType="descending">
      <items count="6">
        <item x="1"/>
        <item x="3"/>
        <item x="2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dataField="1" showAll="0"/>
    <pivotField dataField="1" showAll="0"/>
    <pivotField showAll="0"/>
  </pivotFields>
  <rowFields count="1">
    <field x="1"/>
  </rowFields>
  <rowItems count="6">
    <i>
      <x v="1"/>
    </i>
    <i>
      <x/>
    </i>
    <i>
      <x v="4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Maintenance " fld="5" subtotal="average" baseField="1" baseItem="1" numFmtId="164"/>
    <dataField name="Average Error Rate" fld="4" subtotal="average" baseField="1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2F1E1-6721-4CD6-97DB-E13E69CEECDC}" name="PivotTable1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Machine Type">
  <location ref="A3:B9" firstHeaderRow="1" firstDataRow="1" firstDataCol="1"/>
  <pivotFields count="2">
    <pivotField axis="axisRow" showAll="0" sortType="descending">
      <items count="6">
        <item x="3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 v="4"/>
    </i>
    <i>
      <x v="1"/>
    </i>
    <i>
      <x v="2"/>
    </i>
    <i>
      <x/>
    </i>
    <i>
      <x v="3"/>
    </i>
    <i t="grand">
      <x/>
    </i>
  </rowItems>
  <colItems count="1">
    <i/>
  </colItems>
  <dataFields count="1">
    <dataField name="Max Usage " fld="1" subtotal="max" baseField="0" baseItem="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B3C3A-9C35-4163-A673-FC12FA0B73FD}">
  <sheetPr>
    <pageSetUpPr autoPageBreaks="0"/>
  </sheetPr>
  <dimension ref="A1"/>
  <sheetViews>
    <sheetView showGridLines="0" tabSelected="1" showRuler="0" zoomScale="45" zoomScaleNormal="50" workbookViewId="0">
      <selection activeCell="AO17" sqref="AO17"/>
    </sheetView>
  </sheetViews>
  <sheetFormatPr defaultRowHeight="14.4" x14ac:dyDescent="0.3"/>
  <cols>
    <col min="10" max="10" width="10.5546875" customWidth="1"/>
    <col min="18" max="18" width="10.44140625" customWidth="1"/>
  </cols>
  <sheetData/>
  <pageMargins left="0.7" right="0.7" top="0.75" bottom="0.75" header="0.3" footer="0.3"/>
  <pageSetup orientation="portrait" r:id="rId1"/>
  <headerFooter>
    <oddHeader xml:space="preserve">&amp;C
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FCA65-E549-4FF4-83A1-4B627557ACB5}">
  <dimension ref="A3:H9"/>
  <sheetViews>
    <sheetView workbookViewId="0">
      <selection activeCell="H20" sqref="H20"/>
    </sheetView>
  </sheetViews>
  <sheetFormatPr defaultRowHeight="14.4" x14ac:dyDescent="0.3"/>
  <cols>
    <col min="1" max="1" width="12.5546875" bestFit="1" customWidth="1"/>
    <col min="2" max="2" width="20.109375" bestFit="1" customWidth="1"/>
    <col min="3" max="3" width="16.77734375" bestFit="1" customWidth="1"/>
    <col min="6" max="6" width="26.44140625" customWidth="1"/>
    <col min="7" max="7" width="19.21875" customWidth="1"/>
    <col min="8" max="8" width="20.109375" customWidth="1"/>
  </cols>
  <sheetData>
    <row r="3" spans="1:8" x14ac:dyDescent="0.3">
      <c r="A3" s="1" t="s">
        <v>18</v>
      </c>
      <c r="B3" t="s">
        <v>27</v>
      </c>
      <c r="C3" t="s">
        <v>23</v>
      </c>
      <c r="G3" s="2" t="s">
        <v>23</v>
      </c>
      <c r="H3" s="2" t="s">
        <v>27</v>
      </c>
    </row>
    <row r="4" spans="1:8" x14ac:dyDescent="0.3">
      <c r="A4" s="3" t="s">
        <v>7</v>
      </c>
      <c r="B4" s="7">
        <v>8</v>
      </c>
      <c r="C4" s="6">
        <v>4.12</v>
      </c>
      <c r="G4" s="6">
        <v>4.12</v>
      </c>
      <c r="H4" s="7">
        <v>8</v>
      </c>
    </row>
    <row r="5" spans="1:8" x14ac:dyDescent="0.3">
      <c r="A5" s="3" t="s">
        <v>4</v>
      </c>
      <c r="B5" s="7">
        <v>8</v>
      </c>
      <c r="C5" s="6">
        <v>4.0666666666666664</v>
      </c>
      <c r="G5" s="6">
        <v>4.0666666666666664</v>
      </c>
      <c r="H5" s="7">
        <v>8</v>
      </c>
    </row>
    <row r="6" spans="1:8" x14ac:dyDescent="0.3">
      <c r="A6" s="3" t="s">
        <v>8</v>
      </c>
      <c r="B6" s="7">
        <v>8.6</v>
      </c>
      <c r="C6" s="6">
        <v>3.9060000000000001</v>
      </c>
      <c r="G6" s="6">
        <v>3.9060000000000001</v>
      </c>
      <c r="H6" s="7">
        <v>8.6</v>
      </c>
    </row>
    <row r="7" spans="1:8" x14ac:dyDescent="0.3">
      <c r="A7" s="3" t="s">
        <v>6</v>
      </c>
      <c r="B7" s="7">
        <v>8</v>
      </c>
      <c r="C7" s="6">
        <v>3.7275</v>
      </c>
      <c r="G7" s="6">
        <v>3.7275</v>
      </c>
      <c r="H7" s="7">
        <v>8</v>
      </c>
    </row>
    <row r="8" spans="1:8" x14ac:dyDescent="0.3">
      <c r="A8" s="3" t="s">
        <v>5</v>
      </c>
      <c r="B8" s="7">
        <v>6.8</v>
      </c>
      <c r="C8" s="6">
        <v>3.5160000000000005</v>
      </c>
      <c r="G8" s="6">
        <v>3.5160000000000005</v>
      </c>
      <c r="H8" s="7">
        <v>6.8</v>
      </c>
    </row>
    <row r="9" spans="1:8" x14ac:dyDescent="0.3">
      <c r="A9" s="3" t="s">
        <v>17</v>
      </c>
      <c r="B9" s="7">
        <v>7.903225806451613</v>
      </c>
      <c r="C9" s="6">
        <v>3.8764516129032258</v>
      </c>
      <c r="G9" s="9">
        <v>3.8764516129032258</v>
      </c>
      <c r="H9" s="8">
        <v>7.903225806451613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D3986-9EBA-47C6-A454-7E629C4EE643}">
  <dimension ref="A1:G32"/>
  <sheetViews>
    <sheetView workbookViewId="0">
      <selection sqref="A1:G32"/>
    </sheetView>
  </sheetViews>
  <sheetFormatPr defaultRowHeight="14.4" x14ac:dyDescent="0.3"/>
  <sheetData>
    <row r="1" spans="1:7" x14ac:dyDescent="0.3">
      <c r="A1" t="s">
        <v>11</v>
      </c>
      <c r="B1" t="s">
        <v>2</v>
      </c>
      <c r="C1" t="s">
        <v>12</v>
      </c>
      <c r="D1" t="s">
        <v>13</v>
      </c>
      <c r="E1" t="s">
        <v>14</v>
      </c>
      <c r="F1" t="s">
        <v>15</v>
      </c>
      <c r="G1" t="s">
        <v>0</v>
      </c>
    </row>
    <row r="2" spans="1:7" x14ac:dyDescent="0.3">
      <c r="A2">
        <v>41</v>
      </c>
      <c r="B2" t="s">
        <v>5</v>
      </c>
      <c r="C2">
        <v>8570</v>
      </c>
      <c r="D2">
        <v>60.97</v>
      </c>
      <c r="E2">
        <v>2.79</v>
      </c>
      <c r="F2">
        <v>6</v>
      </c>
      <c r="G2">
        <v>1</v>
      </c>
    </row>
    <row r="3" spans="1:7" x14ac:dyDescent="0.3">
      <c r="A3">
        <v>67</v>
      </c>
      <c r="B3" t="s">
        <v>4</v>
      </c>
      <c r="C3">
        <v>7204</v>
      </c>
      <c r="D3">
        <v>78.19</v>
      </c>
      <c r="E3">
        <v>3.14</v>
      </c>
      <c r="F3">
        <v>7</v>
      </c>
      <c r="G3">
        <v>1</v>
      </c>
    </row>
    <row r="4" spans="1:7" x14ac:dyDescent="0.3">
      <c r="A4">
        <v>84</v>
      </c>
      <c r="B4" t="s">
        <v>6</v>
      </c>
      <c r="C4">
        <v>7145</v>
      </c>
      <c r="D4">
        <v>62.3</v>
      </c>
      <c r="E4">
        <v>3.48</v>
      </c>
      <c r="F4">
        <v>9</v>
      </c>
      <c r="G4">
        <v>1</v>
      </c>
    </row>
    <row r="5" spans="1:7" x14ac:dyDescent="0.3">
      <c r="A5">
        <v>129</v>
      </c>
      <c r="B5" t="s">
        <v>6</v>
      </c>
      <c r="C5">
        <v>9606</v>
      </c>
      <c r="D5">
        <v>78.540000000000006</v>
      </c>
      <c r="E5">
        <v>4.7699999999999996</v>
      </c>
      <c r="F5">
        <v>8</v>
      </c>
      <c r="G5">
        <v>1</v>
      </c>
    </row>
    <row r="6" spans="1:7" x14ac:dyDescent="0.3">
      <c r="A6">
        <v>143</v>
      </c>
      <c r="B6" t="s">
        <v>5</v>
      </c>
      <c r="C6">
        <v>7583</v>
      </c>
      <c r="D6">
        <v>78.8</v>
      </c>
      <c r="E6">
        <v>3.94</v>
      </c>
      <c r="F6">
        <v>7</v>
      </c>
      <c r="G6">
        <v>1</v>
      </c>
    </row>
    <row r="7" spans="1:7" x14ac:dyDescent="0.3">
      <c r="A7">
        <v>159</v>
      </c>
      <c r="B7" t="s">
        <v>7</v>
      </c>
      <c r="C7">
        <v>7868</v>
      </c>
      <c r="D7">
        <v>60.82</v>
      </c>
      <c r="E7">
        <v>4.95</v>
      </c>
      <c r="F7">
        <v>8</v>
      </c>
      <c r="G7">
        <v>1</v>
      </c>
    </row>
    <row r="8" spans="1:7" x14ac:dyDescent="0.3">
      <c r="A8">
        <v>170</v>
      </c>
      <c r="B8" t="s">
        <v>5</v>
      </c>
      <c r="C8">
        <v>8732</v>
      </c>
      <c r="D8">
        <v>76.42</v>
      </c>
      <c r="E8">
        <v>3.15</v>
      </c>
      <c r="F8">
        <v>6</v>
      </c>
      <c r="G8">
        <v>1</v>
      </c>
    </row>
    <row r="9" spans="1:7" x14ac:dyDescent="0.3">
      <c r="A9">
        <v>171</v>
      </c>
      <c r="B9" t="s">
        <v>7</v>
      </c>
      <c r="C9">
        <v>7684</v>
      </c>
      <c r="D9">
        <v>63.8</v>
      </c>
      <c r="E9">
        <v>4.96</v>
      </c>
      <c r="F9">
        <v>9</v>
      </c>
      <c r="G9">
        <v>1</v>
      </c>
    </row>
    <row r="10" spans="1:7" x14ac:dyDescent="0.3">
      <c r="A10">
        <v>175</v>
      </c>
      <c r="B10" t="s">
        <v>5</v>
      </c>
      <c r="C10">
        <v>8541</v>
      </c>
      <c r="D10">
        <v>63.57</v>
      </c>
      <c r="E10">
        <v>4.25</v>
      </c>
      <c r="F10">
        <v>6</v>
      </c>
      <c r="G10">
        <v>1</v>
      </c>
    </row>
    <row r="11" spans="1:7" x14ac:dyDescent="0.3">
      <c r="A11">
        <v>213</v>
      </c>
      <c r="B11" t="s">
        <v>8</v>
      </c>
      <c r="C11">
        <v>8215</v>
      </c>
      <c r="D11">
        <v>74.069999999999993</v>
      </c>
      <c r="E11">
        <v>4.1500000000000004</v>
      </c>
      <c r="F11">
        <v>9</v>
      </c>
      <c r="G11">
        <v>1</v>
      </c>
    </row>
    <row r="12" spans="1:7" x14ac:dyDescent="0.3">
      <c r="A12">
        <v>216</v>
      </c>
      <c r="B12" t="s">
        <v>8</v>
      </c>
      <c r="C12">
        <v>7601</v>
      </c>
      <c r="D12">
        <v>73.989999999999995</v>
      </c>
      <c r="E12">
        <v>3.89</v>
      </c>
      <c r="F12">
        <v>8</v>
      </c>
      <c r="G12">
        <v>1</v>
      </c>
    </row>
    <row r="13" spans="1:7" x14ac:dyDescent="0.3">
      <c r="A13">
        <v>239</v>
      </c>
      <c r="B13" t="s">
        <v>6</v>
      </c>
      <c r="C13">
        <v>7167</v>
      </c>
      <c r="D13">
        <v>62.17</v>
      </c>
      <c r="E13">
        <v>3.69</v>
      </c>
      <c r="F13">
        <v>9</v>
      </c>
      <c r="G13">
        <v>1</v>
      </c>
    </row>
    <row r="14" spans="1:7" x14ac:dyDescent="0.3">
      <c r="A14">
        <v>263</v>
      </c>
      <c r="B14" t="s">
        <v>6</v>
      </c>
      <c r="C14">
        <v>9180</v>
      </c>
      <c r="D14">
        <v>61.82</v>
      </c>
      <c r="E14">
        <v>3.18</v>
      </c>
      <c r="F14">
        <v>7</v>
      </c>
      <c r="G14">
        <v>1</v>
      </c>
    </row>
    <row r="15" spans="1:7" x14ac:dyDescent="0.3">
      <c r="A15">
        <v>307</v>
      </c>
      <c r="B15" t="s">
        <v>7</v>
      </c>
      <c r="C15">
        <v>8064</v>
      </c>
      <c r="D15">
        <v>76.87</v>
      </c>
      <c r="E15">
        <v>2.56</v>
      </c>
      <c r="F15">
        <v>7</v>
      </c>
      <c r="G15">
        <v>1</v>
      </c>
    </row>
    <row r="16" spans="1:7" x14ac:dyDescent="0.3">
      <c r="A16">
        <v>454</v>
      </c>
      <c r="B16" t="s">
        <v>6</v>
      </c>
      <c r="C16">
        <v>9937</v>
      </c>
      <c r="D16">
        <v>62.81</v>
      </c>
      <c r="E16">
        <v>4.4400000000000004</v>
      </c>
      <c r="F16">
        <v>9</v>
      </c>
      <c r="G16">
        <v>1</v>
      </c>
    </row>
    <row r="17" spans="1:7" x14ac:dyDescent="0.3">
      <c r="A17">
        <v>473</v>
      </c>
      <c r="B17" t="s">
        <v>4</v>
      </c>
      <c r="C17">
        <v>8976</v>
      </c>
      <c r="D17">
        <v>70.959999999999994</v>
      </c>
      <c r="E17">
        <v>3.96</v>
      </c>
      <c r="F17">
        <v>9</v>
      </c>
      <c r="G17">
        <v>1</v>
      </c>
    </row>
    <row r="18" spans="1:7" x14ac:dyDescent="0.3">
      <c r="A18">
        <v>481</v>
      </c>
      <c r="B18" t="s">
        <v>7</v>
      </c>
      <c r="C18">
        <v>9598</v>
      </c>
      <c r="D18">
        <v>75.27</v>
      </c>
      <c r="E18">
        <v>3.94</v>
      </c>
      <c r="F18">
        <v>7</v>
      </c>
      <c r="G18">
        <v>1</v>
      </c>
    </row>
    <row r="19" spans="1:7" x14ac:dyDescent="0.3">
      <c r="A19">
        <v>542</v>
      </c>
      <c r="B19" t="s">
        <v>4</v>
      </c>
      <c r="C19">
        <v>7599</v>
      </c>
      <c r="D19">
        <v>61.75</v>
      </c>
      <c r="E19">
        <v>4.33</v>
      </c>
      <c r="F19">
        <v>9</v>
      </c>
      <c r="G19">
        <v>1</v>
      </c>
    </row>
    <row r="20" spans="1:7" x14ac:dyDescent="0.3">
      <c r="A20">
        <v>651</v>
      </c>
      <c r="B20" t="s">
        <v>4</v>
      </c>
      <c r="C20">
        <v>9965</v>
      </c>
      <c r="D20">
        <v>66.069999999999993</v>
      </c>
      <c r="E20">
        <v>3.42</v>
      </c>
      <c r="F20">
        <v>6</v>
      </c>
      <c r="G20">
        <v>1</v>
      </c>
    </row>
    <row r="21" spans="1:7" x14ac:dyDescent="0.3">
      <c r="A21">
        <v>680</v>
      </c>
      <c r="B21" t="s">
        <v>6</v>
      </c>
      <c r="C21">
        <v>9944</v>
      </c>
      <c r="D21">
        <v>67.05</v>
      </c>
      <c r="E21">
        <v>2.96</v>
      </c>
      <c r="F21">
        <v>8</v>
      </c>
      <c r="G21">
        <v>1</v>
      </c>
    </row>
    <row r="22" spans="1:7" x14ac:dyDescent="0.3">
      <c r="A22">
        <v>684</v>
      </c>
      <c r="B22" t="s">
        <v>4</v>
      </c>
      <c r="C22">
        <v>7562</v>
      </c>
      <c r="D22">
        <v>71</v>
      </c>
      <c r="E22">
        <v>4.8</v>
      </c>
      <c r="F22">
        <v>8</v>
      </c>
      <c r="G22">
        <v>1</v>
      </c>
    </row>
    <row r="23" spans="1:7" x14ac:dyDescent="0.3">
      <c r="A23">
        <v>726</v>
      </c>
      <c r="B23" t="s">
        <v>7</v>
      </c>
      <c r="C23">
        <v>9700</v>
      </c>
      <c r="D23">
        <v>69.59</v>
      </c>
      <c r="E23">
        <v>4.1500000000000004</v>
      </c>
      <c r="F23">
        <v>9</v>
      </c>
      <c r="G23">
        <v>1</v>
      </c>
    </row>
    <row r="24" spans="1:7" x14ac:dyDescent="0.3">
      <c r="A24">
        <v>761</v>
      </c>
      <c r="B24" t="s">
        <v>8</v>
      </c>
      <c r="C24">
        <v>8205</v>
      </c>
      <c r="D24">
        <v>78.540000000000006</v>
      </c>
      <c r="E24">
        <v>2.89</v>
      </c>
      <c r="F24">
        <v>9</v>
      </c>
      <c r="G24">
        <v>1</v>
      </c>
    </row>
    <row r="25" spans="1:7" x14ac:dyDescent="0.3">
      <c r="A25">
        <v>774</v>
      </c>
      <c r="B25" t="s">
        <v>4</v>
      </c>
      <c r="C25">
        <v>8633</v>
      </c>
      <c r="D25">
        <v>63.87</v>
      </c>
      <c r="E25">
        <v>4.75</v>
      </c>
      <c r="F25">
        <v>9</v>
      </c>
      <c r="G25">
        <v>1</v>
      </c>
    </row>
    <row r="26" spans="1:7" x14ac:dyDescent="0.3">
      <c r="A26">
        <v>822</v>
      </c>
      <c r="B26" t="s">
        <v>5</v>
      </c>
      <c r="C26">
        <v>8734</v>
      </c>
      <c r="D26">
        <v>74.72</v>
      </c>
      <c r="E26">
        <v>3.45</v>
      </c>
      <c r="F26">
        <v>9</v>
      </c>
      <c r="G26">
        <v>1</v>
      </c>
    </row>
    <row r="27" spans="1:7" x14ac:dyDescent="0.3">
      <c r="A27">
        <v>825</v>
      </c>
      <c r="B27" t="s">
        <v>7</v>
      </c>
      <c r="C27">
        <v>7070</v>
      </c>
      <c r="D27">
        <v>60.11</v>
      </c>
      <c r="E27">
        <v>4.43</v>
      </c>
      <c r="F27">
        <v>8</v>
      </c>
      <c r="G27">
        <v>1</v>
      </c>
    </row>
    <row r="28" spans="1:7" x14ac:dyDescent="0.3">
      <c r="A28">
        <v>832</v>
      </c>
      <c r="B28" t="s">
        <v>8</v>
      </c>
      <c r="C28">
        <v>7042</v>
      </c>
      <c r="D28">
        <v>62.01</v>
      </c>
      <c r="E28">
        <v>4.71</v>
      </c>
      <c r="F28">
        <v>8</v>
      </c>
      <c r="G28">
        <v>1</v>
      </c>
    </row>
    <row r="29" spans="1:7" x14ac:dyDescent="0.3">
      <c r="A29">
        <v>841</v>
      </c>
      <c r="B29" t="s">
        <v>6</v>
      </c>
      <c r="C29">
        <v>9064</v>
      </c>
      <c r="D29">
        <v>68.13</v>
      </c>
      <c r="E29">
        <v>2.8</v>
      </c>
      <c r="F29">
        <v>6</v>
      </c>
      <c r="G29">
        <v>1</v>
      </c>
    </row>
    <row r="30" spans="1:7" x14ac:dyDescent="0.3">
      <c r="A30">
        <v>866</v>
      </c>
      <c r="B30" t="s">
        <v>6</v>
      </c>
      <c r="C30">
        <v>7785</v>
      </c>
      <c r="D30">
        <v>74.22</v>
      </c>
      <c r="E30">
        <v>4.5</v>
      </c>
      <c r="F30">
        <v>8</v>
      </c>
      <c r="G30">
        <v>1</v>
      </c>
    </row>
    <row r="31" spans="1:7" x14ac:dyDescent="0.3">
      <c r="A31">
        <v>898</v>
      </c>
      <c r="B31" t="s">
        <v>7</v>
      </c>
      <c r="C31">
        <v>9341</v>
      </c>
      <c r="D31">
        <v>72.11</v>
      </c>
      <c r="E31">
        <v>3.85</v>
      </c>
      <c r="F31">
        <v>8</v>
      </c>
      <c r="G31">
        <v>1</v>
      </c>
    </row>
    <row r="32" spans="1:7" x14ac:dyDescent="0.3">
      <c r="A32">
        <v>985</v>
      </c>
      <c r="B32" t="s">
        <v>8</v>
      </c>
      <c r="C32">
        <v>8953</v>
      </c>
      <c r="D32">
        <v>66.52</v>
      </c>
      <c r="E32">
        <v>3.89</v>
      </c>
      <c r="F32">
        <v>9</v>
      </c>
      <c r="G32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3108C-77D8-4F86-9828-B9968397F323}">
  <dimension ref="A3:B9"/>
  <sheetViews>
    <sheetView workbookViewId="0">
      <selection activeCell="M18" sqref="M18"/>
    </sheetView>
  </sheetViews>
  <sheetFormatPr defaultRowHeight="14.4" x14ac:dyDescent="0.3"/>
  <cols>
    <col min="1" max="1" width="15.109375" bestFit="1" customWidth="1"/>
    <col min="2" max="2" width="10.6640625" bestFit="1" customWidth="1"/>
  </cols>
  <sheetData>
    <row r="3" spans="1:2" x14ac:dyDescent="0.3">
      <c r="A3" s="1" t="s">
        <v>22</v>
      </c>
      <c r="B3" t="s">
        <v>28</v>
      </c>
    </row>
    <row r="4" spans="1:2" x14ac:dyDescent="0.3">
      <c r="A4" s="3" t="s">
        <v>8</v>
      </c>
      <c r="B4" s="4">
        <v>9999</v>
      </c>
    </row>
    <row r="5" spans="1:2" x14ac:dyDescent="0.3">
      <c r="A5" s="3" t="s">
        <v>7</v>
      </c>
      <c r="B5" s="4">
        <v>9977</v>
      </c>
    </row>
    <row r="6" spans="1:2" x14ac:dyDescent="0.3">
      <c r="A6" s="3" t="s">
        <v>6</v>
      </c>
      <c r="B6" s="4">
        <v>9961</v>
      </c>
    </row>
    <row r="7" spans="1:2" x14ac:dyDescent="0.3">
      <c r="A7" s="3" t="s">
        <v>4</v>
      </c>
      <c r="B7" s="4">
        <v>9954</v>
      </c>
    </row>
    <row r="8" spans="1:2" x14ac:dyDescent="0.3">
      <c r="A8" s="3" t="s">
        <v>5</v>
      </c>
      <c r="B8" s="4">
        <v>9897</v>
      </c>
    </row>
    <row r="9" spans="1:2" x14ac:dyDescent="0.3">
      <c r="A9" s="3" t="s">
        <v>17</v>
      </c>
      <c r="B9" s="4">
        <v>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7DBF2-799C-4620-83CA-0089E760A76A}">
  <dimension ref="A1:B6"/>
  <sheetViews>
    <sheetView workbookViewId="0">
      <selection sqref="A1:B6"/>
    </sheetView>
  </sheetViews>
  <sheetFormatPr defaultRowHeight="14.4" x14ac:dyDescent="0.3"/>
  <cols>
    <col min="1" max="1" width="16.21875" customWidth="1"/>
    <col min="2" max="2" width="23.33203125" customWidth="1"/>
  </cols>
  <sheetData>
    <row r="1" spans="1:2" x14ac:dyDescent="0.3">
      <c r="A1" t="s">
        <v>2</v>
      </c>
      <c r="B1" t="s">
        <v>16</v>
      </c>
    </row>
    <row r="2" spans="1:2" x14ac:dyDescent="0.3">
      <c r="A2" t="s">
        <v>5</v>
      </c>
      <c r="B2">
        <v>9897</v>
      </c>
    </row>
    <row r="3" spans="1:2" x14ac:dyDescent="0.3">
      <c r="A3" t="s">
        <v>6</v>
      </c>
      <c r="B3">
        <v>9961</v>
      </c>
    </row>
    <row r="4" spans="1:2" x14ac:dyDescent="0.3">
      <c r="A4" t="s">
        <v>8</v>
      </c>
      <c r="B4">
        <v>9999</v>
      </c>
    </row>
    <row r="5" spans="1:2" x14ac:dyDescent="0.3">
      <c r="A5" t="s">
        <v>4</v>
      </c>
      <c r="B5">
        <v>9954</v>
      </c>
    </row>
    <row r="6" spans="1:2" x14ac:dyDescent="0.3">
      <c r="A6" t="s">
        <v>7</v>
      </c>
      <c r="B6">
        <v>9977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A938-F574-420F-9770-E7ADCF199B3A}">
  <dimension ref="A3:B6"/>
  <sheetViews>
    <sheetView workbookViewId="0">
      <selection activeCell="J12" sqref="J12"/>
    </sheetView>
  </sheetViews>
  <sheetFormatPr defaultRowHeight="14.4" x14ac:dyDescent="0.3"/>
  <cols>
    <col min="1" max="1" width="14.44140625" bestFit="1" customWidth="1"/>
    <col min="2" max="2" width="13.88671875" bestFit="1" customWidth="1"/>
    <col min="3" max="4" width="10.77734375" bestFit="1" customWidth="1"/>
  </cols>
  <sheetData>
    <row r="3" spans="1:2" x14ac:dyDescent="0.3">
      <c r="A3" s="1" t="s">
        <v>19</v>
      </c>
      <c r="B3" t="s">
        <v>20</v>
      </c>
    </row>
    <row r="4" spans="1:2" x14ac:dyDescent="0.3">
      <c r="A4" s="3">
        <v>0</v>
      </c>
      <c r="B4" s="5">
        <v>0.93300000000000005</v>
      </c>
    </row>
    <row r="5" spans="1:2" x14ac:dyDescent="0.3">
      <c r="A5" s="3">
        <v>1</v>
      </c>
      <c r="B5" s="5">
        <v>6.7000000000000004E-2</v>
      </c>
    </row>
    <row r="6" spans="1:2" x14ac:dyDescent="0.3">
      <c r="A6" s="3" t="s">
        <v>17</v>
      </c>
      <c r="B6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6008B-746D-4C73-A6DB-6D4A5CF413F6}">
  <dimension ref="A1:B3"/>
  <sheetViews>
    <sheetView workbookViewId="0">
      <selection sqref="A1:B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933</v>
      </c>
    </row>
    <row r="3" spans="1:2" x14ac:dyDescent="0.3">
      <c r="A3">
        <v>1</v>
      </c>
      <c r="B3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88C38-4B6C-4F20-ACB1-A8BECA7D5BAA}">
  <dimension ref="A3:B9"/>
  <sheetViews>
    <sheetView workbookViewId="0">
      <selection activeCell="H10" sqref="H10"/>
    </sheetView>
  </sheetViews>
  <sheetFormatPr defaultRowHeight="14.4" x14ac:dyDescent="0.3"/>
  <cols>
    <col min="1" max="1" width="15.109375" bestFit="1" customWidth="1"/>
    <col min="2" max="2" width="13.88671875" bestFit="1" customWidth="1"/>
    <col min="3" max="5" width="3" bestFit="1" customWidth="1"/>
    <col min="6" max="6" width="10.77734375" bestFit="1" customWidth="1"/>
  </cols>
  <sheetData>
    <row r="3" spans="1:2" x14ac:dyDescent="0.3">
      <c r="A3" s="1" t="s">
        <v>22</v>
      </c>
      <c r="B3" t="s">
        <v>21</v>
      </c>
    </row>
    <row r="4" spans="1:2" x14ac:dyDescent="0.3">
      <c r="A4" s="3" t="s">
        <v>4</v>
      </c>
      <c r="B4" s="5">
        <v>0.2537313432835821</v>
      </c>
    </row>
    <row r="5" spans="1:2" x14ac:dyDescent="0.3">
      <c r="A5" s="3" t="s">
        <v>5</v>
      </c>
      <c r="B5" s="5">
        <v>0.22388059701492538</v>
      </c>
    </row>
    <row r="6" spans="1:2" x14ac:dyDescent="0.3">
      <c r="A6" s="3" t="s">
        <v>6</v>
      </c>
      <c r="B6" s="5">
        <v>0.22388059701492538</v>
      </c>
    </row>
    <row r="7" spans="1:2" x14ac:dyDescent="0.3">
      <c r="A7" s="3" t="s">
        <v>7</v>
      </c>
      <c r="B7" s="5">
        <v>0.16417910447761194</v>
      </c>
    </row>
    <row r="8" spans="1:2" x14ac:dyDescent="0.3">
      <c r="A8" s="3" t="s">
        <v>8</v>
      </c>
      <c r="B8" s="5">
        <v>0.13432835820895522</v>
      </c>
    </row>
    <row r="9" spans="1:2" x14ac:dyDescent="0.3">
      <c r="A9" s="3" t="s">
        <v>17</v>
      </c>
      <c r="B9" s="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171E-E614-41A7-80C7-BACE8B92EBDF}">
  <dimension ref="A1:B6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2</v>
      </c>
      <c r="B1" t="s">
        <v>3</v>
      </c>
    </row>
    <row r="2" spans="1:2" x14ac:dyDescent="0.3">
      <c r="A2" t="s">
        <v>4</v>
      </c>
      <c r="B2">
        <v>17</v>
      </c>
    </row>
    <row r="3" spans="1:2" x14ac:dyDescent="0.3">
      <c r="A3" t="s">
        <v>5</v>
      </c>
      <c r="B3">
        <v>15</v>
      </c>
    </row>
    <row r="4" spans="1:2" x14ac:dyDescent="0.3">
      <c r="A4" t="s">
        <v>6</v>
      </c>
      <c r="B4">
        <v>15</v>
      </c>
    </row>
    <row r="5" spans="1:2" x14ac:dyDescent="0.3">
      <c r="A5" t="s">
        <v>7</v>
      </c>
      <c r="B5">
        <v>11</v>
      </c>
    </row>
    <row r="6" spans="1:2" x14ac:dyDescent="0.3">
      <c r="A6" t="s">
        <v>8</v>
      </c>
      <c r="B6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E817-0F0B-483C-927E-C52387D82586}">
  <dimension ref="A3:B4"/>
  <sheetViews>
    <sheetView workbookViewId="0">
      <selection activeCell="K9" sqref="K9"/>
    </sheetView>
  </sheetViews>
  <sheetFormatPr defaultRowHeight="14.4" x14ac:dyDescent="0.3"/>
  <cols>
    <col min="1" max="1" width="25.6640625" bestFit="1" customWidth="1"/>
    <col min="2" max="2" width="16.77734375" bestFit="1" customWidth="1"/>
  </cols>
  <sheetData>
    <row r="3" spans="1:2" x14ac:dyDescent="0.3">
      <c r="A3" t="s">
        <v>24</v>
      </c>
      <c r="B3" t="s">
        <v>23</v>
      </c>
    </row>
    <row r="4" spans="1:2" x14ac:dyDescent="0.3">
      <c r="A4" s="6">
        <v>69.929403105778405</v>
      </c>
      <c r="B4" s="6">
        <v>3.79865671983405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F169-63D2-4FF4-B28B-C46611719151}">
  <dimension ref="A1:B2"/>
  <sheetViews>
    <sheetView workbookViewId="0">
      <selection activeCell="B2" sqref="A1:B2"/>
    </sheetView>
  </sheetViews>
  <sheetFormatPr defaultRowHeight="14.4" x14ac:dyDescent="0.3"/>
  <cols>
    <col min="1" max="1" width="21.77734375" customWidth="1"/>
    <col min="2" max="2" width="20.6640625" customWidth="1"/>
  </cols>
  <sheetData>
    <row r="1" spans="1:2" x14ac:dyDescent="0.3">
      <c r="A1" t="s">
        <v>9</v>
      </c>
      <c r="B1" t="s">
        <v>10</v>
      </c>
    </row>
    <row r="2" spans="1:2" x14ac:dyDescent="0.3">
      <c r="A2">
        <v>69.929403105778405</v>
      </c>
      <c r="B2">
        <v>3.79865671983405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99A1C-8D0D-4F73-892A-36FF0D6E2121}">
  <dimension ref="A3:B9"/>
  <sheetViews>
    <sheetView workbookViewId="0">
      <selection activeCell="AS25" sqref="AS25"/>
    </sheetView>
  </sheetViews>
  <sheetFormatPr defaultRowHeight="14.4" x14ac:dyDescent="0.3"/>
  <cols>
    <col min="1" max="1" width="15.109375" bestFit="1" customWidth="1"/>
    <col min="2" max="2" width="12.109375" bestFit="1" customWidth="1"/>
    <col min="3" max="3" width="18.6640625" bestFit="1" customWidth="1"/>
    <col min="4" max="4" width="16.44140625" bestFit="1" customWidth="1"/>
  </cols>
  <sheetData>
    <row r="3" spans="1:2" x14ac:dyDescent="0.3">
      <c r="A3" s="1" t="s">
        <v>22</v>
      </c>
      <c r="B3" t="s">
        <v>25</v>
      </c>
    </row>
    <row r="4" spans="1:2" x14ac:dyDescent="0.3">
      <c r="A4" s="3" t="s">
        <v>6</v>
      </c>
      <c r="B4" s="4">
        <v>8</v>
      </c>
    </row>
    <row r="5" spans="1:2" x14ac:dyDescent="0.3">
      <c r="A5" s="3" t="s">
        <v>7</v>
      </c>
      <c r="B5" s="4">
        <v>7</v>
      </c>
    </row>
    <row r="6" spans="1:2" x14ac:dyDescent="0.3">
      <c r="A6" s="3" t="s">
        <v>4</v>
      </c>
      <c r="B6" s="4">
        <v>6</v>
      </c>
    </row>
    <row r="7" spans="1:2" x14ac:dyDescent="0.3">
      <c r="A7" s="3" t="s">
        <v>8</v>
      </c>
      <c r="B7" s="4">
        <v>5</v>
      </c>
    </row>
    <row r="8" spans="1:2" x14ac:dyDescent="0.3">
      <c r="A8" s="3" t="s">
        <v>5</v>
      </c>
      <c r="B8" s="4">
        <v>5</v>
      </c>
    </row>
    <row r="9" spans="1:2" x14ac:dyDescent="0.3">
      <c r="A9" s="3" t="s">
        <v>17</v>
      </c>
      <c r="B9" s="4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66074-5714-453E-9759-46939AAB74DC}">
  <dimension ref="A3:B9"/>
  <sheetViews>
    <sheetView workbookViewId="0">
      <selection activeCell="J5" sqref="J5"/>
    </sheetView>
  </sheetViews>
  <sheetFormatPr defaultRowHeight="14.4" x14ac:dyDescent="0.3"/>
  <cols>
    <col min="1" max="1" width="12.5546875" bestFit="1" customWidth="1"/>
    <col min="2" max="2" width="21.88671875" bestFit="1" customWidth="1"/>
  </cols>
  <sheetData>
    <row r="3" spans="1:2" x14ac:dyDescent="0.3">
      <c r="A3" s="1" t="s">
        <v>18</v>
      </c>
      <c r="B3" t="s">
        <v>26</v>
      </c>
    </row>
    <row r="4" spans="1:2" x14ac:dyDescent="0.3">
      <c r="A4" s="3" t="s">
        <v>6</v>
      </c>
      <c r="B4" s="6">
        <v>8728.5</v>
      </c>
    </row>
    <row r="5" spans="1:2" x14ac:dyDescent="0.3">
      <c r="A5" s="3" t="s">
        <v>7</v>
      </c>
      <c r="B5" s="6">
        <v>8475</v>
      </c>
    </row>
    <row r="6" spans="1:2" x14ac:dyDescent="0.3">
      <c r="A6" s="3" t="s">
        <v>5</v>
      </c>
      <c r="B6" s="6">
        <v>8432</v>
      </c>
    </row>
    <row r="7" spans="1:2" x14ac:dyDescent="0.3">
      <c r="A7" s="3" t="s">
        <v>4</v>
      </c>
      <c r="B7" s="6">
        <v>8323.1666666666661</v>
      </c>
    </row>
    <row r="8" spans="1:2" x14ac:dyDescent="0.3">
      <c r="A8" s="3" t="s">
        <v>8</v>
      </c>
      <c r="B8" s="6">
        <v>8003.2</v>
      </c>
    </row>
    <row r="9" spans="1:2" x14ac:dyDescent="0.3">
      <c r="A9" s="3" t="s">
        <v>17</v>
      </c>
      <c r="B9" s="6">
        <v>8428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Dashboard</vt:lpstr>
      <vt:lpstr>Failure_count_Pivot</vt:lpstr>
      <vt:lpstr>Failure_count</vt:lpstr>
      <vt:lpstr>MachineType_Pivot</vt:lpstr>
      <vt:lpstr>Failures_by_MachineType</vt:lpstr>
      <vt:lpstr>TempError_Pivot</vt:lpstr>
      <vt:lpstr>AvgTemp_ErrorRate</vt:lpstr>
      <vt:lpstr>Machine_pivot1</vt:lpstr>
      <vt:lpstr>Machine_pivot2</vt:lpstr>
      <vt:lpstr>Machine_pivot3</vt:lpstr>
      <vt:lpstr>Failed_machines</vt:lpstr>
      <vt:lpstr>MaxUsage_pivot</vt:lpstr>
      <vt:lpstr>MaxUsage_before_Failure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sharma</dc:creator>
  <cp:lastModifiedBy>chirag sharma</cp:lastModifiedBy>
  <dcterms:created xsi:type="dcterms:W3CDTF">2025-03-19T08:07:55Z</dcterms:created>
  <dcterms:modified xsi:type="dcterms:W3CDTF">2025-03-20T18:50:31Z</dcterms:modified>
</cp:coreProperties>
</file>