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450" yWindow="570" windowWidth="13120" windowHeight="5990" activeTab="6"/>
  </bookViews>
  <sheets>
    <sheet name="Customers" sheetId="1" r:id="rId1"/>
    <sheet name="Products" sheetId="2" r:id="rId2"/>
    <sheet name="Sales" sheetId="3" r:id="rId3"/>
    <sheet name="Sales By Region" sheetId="4" r:id="rId4"/>
    <sheet name="Sales By Produt" sheetId="5" r:id="rId5"/>
    <sheet name="Sales ByCustomer" sheetId="10" r:id="rId6"/>
    <sheet name="Sales Dashboard" sheetId="12" r:id="rId7"/>
  </sheets>
  <definedNames>
    <definedName name="Slicer_ProductName">#N/A</definedName>
    <definedName name="Slicer_Region">#N/A</definedName>
    <definedName name="Slicer_Region1">#N/A</definedName>
  </definedNames>
  <calcPr calcId="144525"/>
  <pivotCaches>
    <pivotCache cacheId="13" r:id="rId8"/>
    <pivotCache cacheId="17"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 i="12" l="1"/>
  <c r="L2" i="3" l="1"/>
  <c r="K2" i="3"/>
  <c r="J2" i="3"/>
  <c r="I2" i="3"/>
  <c r="H2" i="3"/>
  <c r="G2" i="3"/>
  <c r="F2" i="3"/>
  <c r="E2" i="3"/>
  <c r="B2" i="3"/>
  <c r="L3" i="3"/>
  <c r="K3" i="3"/>
  <c r="J3" i="3"/>
  <c r="I3" i="3"/>
  <c r="H3" i="3"/>
  <c r="G3" i="3"/>
  <c r="F3" i="3"/>
  <c r="E3" i="3"/>
  <c r="B3" i="3"/>
  <c r="L4" i="3"/>
  <c r="K4" i="3"/>
  <c r="J4" i="3"/>
  <c r="I4" i="3"/>
  <c r="H4" i="3"/>
  <c r="G4" i="3"/>
  <c r="F4" i="3"/>
  <c r="E4" i="3"/>
  <c r="B4" i="3"/>
  <c r="L5" i="3"/>
  <c r="K5" i="3"/>
  <c r="J5" i="3"/>
  <c r="I5" i="3"/>
  <c r="H5" i="3"/>
  <c r="G5" i="3"/>
  <c r="F5" i="3"/>
  <c r="E5" i="3"/>
  <c r="B5" i="3"/>
  <c r="L6" i="3"/>
  <c r="K6" i="3"/>
  <c r="J6" i="3"/>
  <c r="I6" i="3"/>
  <c r="H6" i="3"/>
  <c r="G6" i="3"/>
  <c r="F6" i="3"/>
  <c r="E6" i="3"/>
  <c r="B6" i="3"/>
  <c r="L1" i="3"/>
  <c r="G1" i="3"/>
  <c r="F1" i="3"/>
  <c r="E1" i="3"/>
  <c r="B1" i="3"/>
</calcChain>
</file>

<file path=xl/sharedStrings.xml><?xml version="1.0" encoding="utf-8"?>
<sst xmlns="http://schemas.openxmlformats.org/spreadsheetml/2006/main" count="83" uniqueCount="35">
  <si>
    <t>CustomerID</t>
  </si>
  <si>
    <t>CustomerName</t>
  </si>
  <si>
    <t>Region</t>
  </si>
  <si>
    <t>Alice</t>
  </si>
  <si>
    <t>North</t>
  </si>
  <si>
    <t>Bob</t>
  </si>
  <si>
    <t>South</t>
  </si>
  <si>
    <t>Charlie</t>
  </si>
  <si>
    <t>East</t>
  </si>
  <si>
    <t>David</t>
  </si>
  <si>
    <t>West</t>
  </si>
  <si>
    <t>Eva</t>
  </si>
  <si>
    <t>ProductID</t>
  </si>
  <si>
    <t>ProductName</t>
  </si>
  <si>
    <t>Category</t>
  </si>
  <si>
    <t>Price</t>
  </si>
  <si>
    <t>Laptop</t>
  </si>
  <si>
    <t>Electronics</t>
  </si>
  <si>
    <t>Mouse</t>
  </si>
  <si>
    <t>Accessories</t>
  </si>
  <si>
    <t>Keyboard</t>
  </si>
  <si>
    <t>Monitor</t>
  </si>
  <si>
    <t>Headphones</t>
  </si>
  <si>
    <t>SaleID</t>
  </si>
  <si>
    <t>Quantity</t>
  </si>
  <si>
    <t>SaleAmount</t>
  </si>
  <si>
    <t>Row Labels</t>
  </si>
  <si>
    <t>Grand Total</t>
  </si>
  <si>
    <t>Sum of SaleAmount</t>
  </si>
  <si>
    <t>Total Amount</t>
  </si>
  <si>
    <t>Average Sales</t>
  </si>
  <si>
    <t>Profit</t>
  </si>
  <si>
    <t>Total Profit</t>
  </si>
  <si>
    <t>Total Sales</t>
  </si>
  <si>
    <t>Profit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</si>
</sst>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 #,##0;[Red]&quot;₹&quot;\ \-#,##0"/>
    <numFmt numFmtId="44" formatCode="_ &quot;₹&quot;\ * #,##0.00_ ;_ &quot;₹&quot;\ * \-#,##0.00_ ;_ &quot;₹&quot;\ * &quot;-&quot;??_ ;_ @_ "/>
    <numFmt numFmtId="164" formatCode="&quot;₹&quot;\ #,##0.00"/>
  </numFmts>
  <fonts count="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4"/>
      <color theme="3"/>
      <name val="Calibri"/>
      <family val="2"/>
      <scheme val="minor"/>
    </font>
    <font>
      <b/>
      <sz val="14"/>
      <color rgb="FFFF0000"/>
      <name val="Calibri"/>
      <family val="2"/>
      <scheme val="minor"/>
    </font>
    <font>
      <b/>
      <sz val="14"/>
      <color rgb="FFC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theme="9"/>
      </patternFill>
    </fill>
  </fills>
  <borders count="3">
    <border>
      <left/>
      <right/>
      <top/>
      <bottom/>
      <diagonal/>
    </border>
    <border>
      <left style="thin">
        <color auto="1"/>
      </left>
      <right style="thin">
        <color auto="1"/>
      </right>
      <top style="thin">
        <color auto="1"/>
      </top>
      <bottom style="thin">
        <color auto="1"/>
      </bottom>
      <diagonal/>
    </border>
    <border>
      <left style="thin">
        <color theme="9" tint="0.39997558519241921"/>
      </left>
      <right/>
      <top style="thin">
        <color theme="9" tint="0.39997558519241921"/>
      </top>
      <bottom style="thin">
        <color theme="9" tint="0.3999755851924192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0" fontId="1" fillId="0" borderId="1" xfId="0" applyFont="1" applyBorder="1" applyAlignment="1">
      <alignment horizontal="center" vertical="top"/>
    </xf>
    <xf numFmtId="44" fontId="1" fillId="0" borderId="1" xfId="1" applyFont="1" applyBorder="1" applyAlignment="1">
      <alignment horizontal="center" vertical="top"/>
    </xf>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164" fontId="0" fillId="0" borderId="0" xfId="1" applyNumberFormat="1" applyFont="1"/>
    <xf numFmtId="164" fontId="0" fillId="0" borderId="0" xfId="1" applyNumberFormat="1" applyFont="1" applyAlignment="1">
      <alignment wrapText="1"/>
    </xf>
    <xf numFmtId="44" fontId="3" fillId="0" borderId="0" xfId="0" applyNumberFormat="1" applyFont="1"/>
    <xf numFmtId="9" fontId="0" fillId="0" borderId="0" xfId="2" applyFont="1"/>
    <xf numFmtId="0" fontId="3" fillId="0" borderId="0" xfId="0" applyFont="1"/>
    <xf numFmtId="164" fontId="3" fillId="0" borderId="0" xfId="1" applyNumberFormat="1" applyFont="1"/>
    <xf numFmtId="164" fontId="0" fillId="0" borderId="0" xfId="0" applyNumberFormat="1"/>
    <xf numFmtId="0" fontId="4" fillId="0" borderId="0" xfId="0" applyFont="1" applyAlignment="1">
      <alignment horizontal="center" vertical="center" wrapText="1"/>
    </xf>
    <xf numFmtId="6" fontId="6" fillId="2" borderId="0" xfId="0" applyNumberFormat="1" applyFont="1" applyFill="1" applyAlignment="1">
      <alignment vertical="center" wrapText="1"/>
    </xf>
    <xf numFmtId="0" fontId="0" fillId="0" borderId="0" xfId="0" pivotButton="1" applyAlignment="1"/>
    <xf numFmtId="0" fontId="0" fillId="0" borderId="0" xfId="0" applyAlignment="1"/>
    <xf numFmtId="164" fontId="0" fillId="0" borderId="0" xfId="0" applyNumberFormat="1" applyAlignment="1"/>
    <xf numFmtId="0" fontId="4" fillId="3" borderId="2" xfId="0" applyFont="1" applyFill="1" applyBorder="1" applyAlignment="1">
      <alignment horizontal="center" vertical="center" wrapText="1"/>
    </xf>
    <xf numFmtId="44" fontId="5" fillId="2" borderId="0" xfId="0" applyNumberFormat="1" applyFont="1" applyFill="1"/>
    <xf numFmtId="0" fontId="4" fillId="0" borderId="0" xfId="0" applyFont="1"/>
    <xf numFmtId="9" fontId="6" fillId="2" borderId="2" xfId="2" applyFont="1" applyFill="1" applyBorder="1" applyAlignment="1">
      <alignment vertical="center" wrapText="1"/>
    </xf>
    <xf numFmtId="0" fontId="0" fillId="0" borderId="0" xfId="0" applyBorder="1"/>
    <xf numFmtId="44" fontId="0" fillId="0" borderId="0" xfId="1" applyFont="1" applyBorder="1"/>
  </cellXfs>
  <cellStyles count="3">
    <cellStyle name="Currency" xfId="1" builtinId="4"/>
    <cellStyle name="Normal" xfId="0" builtinId="0"/>
    <cellStyle name="Percent" xfId="2" builtinId="5"/>
  </cellStyles>
  <dxfs count="34">
    <dxf>
      <numFmt numFmtId="164" formatCode="&quot;₹&quot;\ #,##0.00"/>
    </dxf>
    <dxf>
      <numFmt numFmtId="164" formatCode="&quot;₹&quot;\ #,##0.00"/>
    </dxf>
    <dxf>
      <numFmt numFmtId="164" formatCode="&quot;₹&quot;\ #,##0.00"/>
    </dxf>
    <dxf>
      <numFmt numFmtId="164" formatCode="&quot;₹&quot;\ #,##0.00"/>
    </dxf>
    <dxf>
      <numFmt numFmtId="164" formatCode="&quot;₹&quot;\ #,##0.00"/>
    </dxf>
    <dxf>
      <alignment vertical="bottom" readingOrder="0"/>
    </dxf>
    <dxf>
      <numFmt numFmtId="164" formatCode="&quot;₹&quot;\ #,##0.00"/>
    </dxf>
    <dxf>
      <numFmt numFmtId="164" formatCode="&quot;₹&quot;\ #,##0.00"/>
    </dxf>
    <dxf>
      <alignment vertical="bottom" readingOrder="0"/>
    </dxf>
    <dxf>
      <numFmt numFmtId="164" formatCode="&quot;₹&quot;\ #,##0.00"/>
    </dxf>
    <dxf>
      <numFmt numFmtId="164" formatCode="&quot;₹&quot;\ #,##0.00"/>
    </dxf>
    <dxf>
      <numFmt numFmtId="164" formatCode="&quot;₹&quot;\ #,##0.00"/>
    </dxf>
    <dxf>
      <numFmt numFmtId="164" formatCode="&quot;₹&quot;\ #,##0.00"/>
    </dxf>
    <dxf>
      <numFmt numFmtId="164" formatCode="&quot;₹&quot;\ #,##0.00"/>
    </dxf>
    <dxf>
      <font>
        <b/>
        <color theme="1"/>
      </font>
      <border diagonalUp="0" diagonalDown="0">
        <left/>
        <right/>
        <top/>
        <bottom/>
        <vertical/>
        <horizontal/>
      </border>
    </dxf>
    <dxf>
      <font>
        <color theme="1"/>
      </font>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
      <font>
        <b/>
        <i val="0"/>
        <strike val="0"/>
        <condense val="0"/>
        <extend val="0"/>
        <outline val="0"/>
        <shadow val="0"/>
        <u val="none"/>
        <vertAlign val="baseline"/>
        <sz val="14"/>
        <color rgb="FFC00000"/>
        <name val="Calibri"/>
        <scheme val="minor"/>
      </font>
      <fill>
        <patternFill patternType="solid">
          <fgColor indexed="64"/>
          <bgColor rgb="FFFFFF00"/>
        </patternFill>
      </fill>
      <alignment horizontal="general" vertical="center" textRotation="0" wrapText="1" indent="0" justifyLastLine="0" shrinkToFit="0" readingOrder="0"/>
    </dxf>
    <dxf>
      <font>
        <b/>
        <color theme="1"/>
      </font>
      <border>
        <bottom style="thin">
          <color theme="9"/>
        </bottom>
        <vertical/>
        <horizontal/>
      </border>
    </dxf>
    <dxf>
      <font>
        <color theme="1"/>
      </font>
      <border diagonalUp="0" diagonalDown="0">
        <left/>
        <right/>
        <top/>
        <bottom/>
        <vertical/>
        <horizontal/>
      </border>
    </dxf>
    <dxf>
      <font>
        <b/>
        <i val="0"/>
        <strike val="0"/>
        <condense val="0"/>
        <extend val="0"/>
        <outline val="0"/>
        <shadow val="0"/>
        <u val="none"/>
        <vertAlign val="baseline"/>
        <sz val="14"/>
        <color theme="3"/>
        <name val="Calibri"/>
        <scheme val="minor"/>
      </font>
    </dxf>
    <dxf>
      <font>
        <b/>
        <i val="0"/>
        <strike val="0"/>
        <condense val="0"/>
        <extend val="0"/>
        <outline val="0"/>
        <shadow val="0"/>
        <u val="none"/>
        <vertAlign val="baseline"/>
        <sz val="14"/>
        <color rgb="FFFF0000"/>
        <name val="Calibri"/>
        <scheme val="minor"/>
      </font>
      <fill>
        <patternFill patternType="solid">
          <fgColor indexed="64"/>
          <bgColor rgb="FFFFFF00"/>
        </patternFill>
      </fill>
    </dxf>
    <dxf>
      <font>
        <b/>
        <i val="0"/>
        <strike val="0"/>
        <condense val="0"/>
        <extend val="0"/>
        <outline val="0"/>
        <shadow val="0"/>
        <u val="none"/>
        <vertAlign val="baseline"/>
        <sz val="14"/>
        <color rgb="FFFF0000"/>
        <name val="Calibri"/>
        <scheme val="minor"/>
      </font>
      <numFmt numFmtId="34" formatCode="_ &quot;₹&quot;\ * #,##0.00_ ;_ &quot;₹&quot;\ * \-#,##0.00_ ;_ &quot;₹&quot;\ * &quot;-&quot;??_ ;_ @_ "/>
      <fill>
        <patternFill patternType="solid">
          <fgColor indexed="64"/>
          <bgColor rgb="FFFFFF00"/>
        </patternFill>
      </fill>
    </dxf>
    <dxf>
      <font>
        <b/>
        <i val="0"/>
        <strike val="0"/>
        <condense val="0"/>
        <extend val="0"/>
        <outline val="0"/>
        <shadow val="0"/>
        <u val="none"/>
        <vertAlign val="baseline"/>
        <sz val="14"/>
        <color rgb="FFC00000"/>
        <name val="Calibri"/>
        <scheme val="minor"/>
      </font>
      <numFmt numFmtId="10" formatCode="&quot;₹&quot;\ #,##0;[Red]&quot;₹&quot;\ \-#,##0"/>
      <fill>
        <patternFill patternType="solid">
          <fgColor indexed="64"/>
          <bgColor rgb="FFFFFF00"/>
        </patternFill>
      </fill>
      <alignment horizontal="general" vertical="center" textRotation="0" wrapText="1" indent="0" justifyLastLine="0" shrinkToFit="0" readingOrder="0"/>
    </dxf>
    <dxf>
      <font>
        <b/>
        <i val="0"/>
        <strike val="0"/>
        <condense val="0"/>
        <extend val="0"/>
        <outline val="0"/>
        <shadow val="0"/>
        <u val="none"/>
        <vertAlign val="baseline"/>
        <sz val="14"/>
        <color rgb="FFC00000"/>
        <name val="Calibri"/>
        <scheme val="minor"/>
      </font>
      <fill>
        <patternFill patternType="solid">
          <fgColor indexed="64"/>
          <bgColor rgb="FFFFFF00"/>
        </patternFill>
      </fill>
      <alignment horizontal="general" vertical="center" textRotation="0" wrapText="1" indent="0" justifyLastLine="0" shrinkToFit="0" readingOrder="0"/>
    </dxf>
    <dxf>
      <font>
        <b/>
        <i val="0"/>
        <strike val="0"/>
        <condense val="0"/>
        <extend val="0"/>
        <outline val="0"/>
        <shadow val="0"/>
        <u val="none"/>
        <vertAlign val="baseline"/>
        <sz val="14"/>
        <color theme="3"/>
        <name val="Calibri"/>
        <scheme val="minor"/>
      </font>
      <alignment horizontal="center" vertical="center" textRotation="0" wrapText="1" indent="0" justifyLastLine="0" shrinkToFit="0" readingOrder="0"/>
    </dxf>
    <dxf>
      <numFmt numFmtId="164" formatCode="&quot;₹&quot;\ #,##0.00"/>
    </dxf>
    <dxf>
      <numFmt numFmtId="164" formatCode="&quot;₹&quot;\ #,##0.00"/>
    </dxf>
    <dxf>
      <numFmt numFmtId="164" formatCode="&quot;₹&quot;\ #,##0.00"/>
    </dxf>
    <dxf>
      <numFmt numFmtId="164" formatCode="&quot;₹&quot;\ #,##0.00"/>
    </dxf>
    <dxf>
      <alignment vertical="bottom" readingOrder="0"/>
    </dxf>
    <dxf>
      <numFmt numFmtId="164" formatCode="&quot;₹&quot;\ #,##0.00"/>
    </dxf>
    <dxf>
      <numFmt numFmtId="164" formatCode="&quot;₹&quot;\ #,##0.00"/>
    </dxf>
  </dxfs>
  <tableStyles count="3" defaultTableStyle="TableStyleMedium9" defaultPivotStyle="PivotStyleLight16">
    <tableStyle name="SlicerStyleDark6 2" pivot="0" table="0" count="10">
      <tableStyleElement type="wholeTable" dxfId="15"/>
      <tableStyleElement type="headerRow" dxfId="14"/>
    </tableStyle>
    <tableStyle name="SlicerStyleDark6 3" pivot="0" table="0" count="10">
      <tableStyleElement type="wholeTable" dxfId="20"/>
      <tableStyleElement type="headerRow" dxfId="19"/>
    </tableStyle>
    <tableStyle name="SlicerStyleDark6 4" pivot="0" table="0" count="10">
      <tableStyleElement type="wholeTable" dxfId="17"/>
      <tableStyleElement type="headerRow" dxfId="16"/>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Dark6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6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Week 1(Project).xlsx]Sales By Region!PivotTable9</c:name>
    <c:fmtId val="0"/>
  </c:pivotSource>
  <c:chart>
    <c:title>
      <c:tx>
        <c:rich>
          <a:bodyPr/>
          <a:lstStyle/>
          <a:p>
            <a:pPr>
              <a:defRPr/>
            </a:pPr>
            <a:r>
              <a:rPr lang="en-US" baseline="0"/>
              <a:t>Total Sales By Region</a:t>
            </a:r>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'Sales By Region'!$B$3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'Sales By Region'!$A$4:$A$8</c:f>
              <c:strCache>
                <c:ptCount val="4"/>
                <c:pt idx="0">
                  <c:v>East</c:v>
                </c:pt>
                <c:pt idx="1">
                  <c:v>North</c:v>
                </c:pt>
                <c:pt idx="2">
                  <c:v>South</c:v>
                </c:pt>
                <c:pt idx="3">
                  <c:v>West</c:v>
                </c:pt>
              </c:strCache>
            </c:strRef>
          </c:cat>
          <c:val>
            <c:numRef>
              <c:f>'Sales By Region'!$B$4:$B$8</c:f>
              <c:numCache>
                <c:formatCode>General</c:formatCode>
                <c:ptCount val="4"/>
                <c:pt idx="0">
                  <c:v>50</c:v>
                </c:pt>
                <c:pt idx="1">
                  <c:v>1000</c:v>
                </c:pt>
                <c:pt idx="2">
                  <c:v>60</c:v>
                </c:pt>
                <c:pt idx="3">
                  <c:v>60</c:v>
                </c:pt>
              </c:numCache>
            </c:numRef>
          </c:val>
        </c:ser>
        <c:dLbls>
          <c:showLegendKey val="0"/>
          <c:showVal val="1"/>
          <c:showCatName val="0"/>
          <c:showSerName val="0"/>
          <c:showPercent val="0"/>
          <c:showBubbleSize val="0"/>
        </c:dLbls>
        <c:gapWidth val="150"/>
        <c:axId val="206721792"/>
        <c:axId val="206724480"/>
      </c:barChart>
      <c:catAx>
        <c:axId val="206721792"/>
        <c:scaling>
          <c:orientation val="minMax"/>
        </c:scaling>
        <c:delete val="0"/>
        <c:axPos val="b"/>
        <c:majorTickMark val="none"/>
        <c:minorTickMark val="none"/>
        <c:tickLblPos val="nextTo"/>
        <c:crossAx val="206724480"/>
        <c:crosses val="autoZero"/>
        <c:auto val="1"/>
        <c:lblAlgn val="ctr"/>
        <c:lblOffset val="100"/>
        <c:noMultiLvlLbl val="0"/>
      </c:catAx>
      <c:valAx>
        <c:axId val="206724480"/>
        <c:scaling>
          <c:orientation val="minMax"/>
        </c:scaling>
        <c:delete val="1"/>
        <c:axPos val="l"/>
        <c:numFmt formatCode="General" sourceLinked="1"/>
        <c:majorTickMark val="none"/>
        <c:minorTickMark val="none"/>
        <c:tickLblPos val="nextTo"/>
        <c:crossAx val="2067217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Week 1(Project).xlsx]Sales By Produt!PivotTable10</c:name>
    <c:fmtId val="3"/>
  </c:pivotSource>
  <c:chart>
    <c:title>
      <c:tx>
        <c:rich>
          <a:bodyPr/>
          <a:lstStyle/>
          <a:p>
            <a:pPr>
              <a:defRPr/>
            </a:pPr>
            <a:r>
              <a:rPr lang="en-US"/>
              <a:t>Sales</a:t>
            </a:r>
            <a:r>
              <a:rPr lang="en-US" baseline="0"/>
              <a:t> By Product</a:t>
            </a:r>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pivotFmt>
    </c:pivotFmts>
    <c:plotArea>
      <c:layout/>
      <c:barChart>
        <c:barDir val="bar"/>
        <c:grouping val="clustered"/>
        <c:varyColors val="0"/>
        <c:ser>
          <c:idx val="0"/>
          <c:order val="0"/>
          <c:tx>
            <c:strRef>
              <c:f>'Sales By Produt'!$B$3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'Sales By Produt'!$A$4:$A$9</c:f>
              <c:strCache>
                <c:ptCount val="5"/>
                <c:pt idx="0">
                  <c:v>Headphones</c:v>
                </c:pt>
                <c:pt idx="1">
                  <c:v>Keyboard</c:v>
                </c:pt>
                <c:pt idx="2">
                  <c:v>Laptop</c:v>
                </c:pt>
                <c:pt idx="3">
                  <c:v>Monitor</c:v>
                </c:pt>
                <c:pt idx="4">
                  <c:v>Mouse</c:v>
                </c:pt>
              </c:strCache>
            </c:strRef>
          </c:cat>
          <c:val>
            <c:numRef>
              <c:f>'Sales By Produt'!$B$4:$B$9</c:f>
              <c:numCache>
                <c:formatCode>General</c:formatCode>
                <c:ptCount val="5"/>
                <c:pt idx="0">
                  <c:v>300</c:v>
                </c:pt>
                <c:pt idx="1">
                  <c:v>50</c:v>
                </c:pt>
                <c:pt idx="2">
                  <c:v>700</c:v>
                </c:pt>
                <c:pt idx="3">
                  <c:v>60</c:v>
                </c:pt>
                <c:pt idx="4">
                  <c:v>60</c:v>
                </c:pt>
              </c:numCache>
            </c:numRef>
          </c:val>
        </c:ser>
        <c:dLbls>
          <c:showLegendKey val="0"/>
          <c:showVal val="1"/>
          <c:showCatName val="0"/>
          <c:showSerName val="0"/>
          <c:showPercent val="0"/>
          <c:showBubbleSize val="0"/>
        </c:dLbls>
        <c:gapWidth val="150"/>
        <c:overlap val="-25"/>
        <c:axId val="206748672"/>
        <c:axId val="206858112"/>
      </c:barChart>
      <c:catAx>
        <c:axId val="206748672"/>
        <c:scaling>
          <c:orientation val="minMax"/>
        </c:scaling>
        <c:delete val="0"/>
        <c:axPos val="l"/>
        <c:majorTickMark val="none"/>
        <c:minorTickMark val="none"/>
        <c:tickLblPos val="nextTo"/>
        <c:crossAx val="206858112"/>
        <c:crosses val="autoZero"/>
        <c:auto val="1"/>
        <c:lblAlgn val="ctr"/>
        <c:lblOffset val="100"/>
        <c:noMultiLvlLbl val="0"/>
      </c:catAx>
      <c:valAx>
        <c:axId val="206858112"/>
        <c:scaling>
          <c:orientation val="minMax"/>
        </c:scaling>
        <c:delete val="1"/>
        <c:axPos val="b"/>
        <c:numFmt formatCode="General" sourceLinked="1"/>
        <c:majorTickMark val="none"/>
        <c:minorTickMark val="none"/>
        <c:tickLblPos val="nextTo"/>
        <c:crossAx val="206748672"/>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[Excel Interactive Dashboard Week 1(Project).xlsx]Sales ByCustomer!PivotTable14</c:name>
    <c:fmtId val="3"/>
  </c:pivotSource>
  <c:chart>
    <c:title>
      <c:tx>
        <c:rich>
          <a:bodyPr/>
          <a:lstStyle/>
          <a:p>
            <a:pPr>
              <a:defRPr/>
            </a:pPr>
            <a:r>
              <a:rPr lang="en-US"/>
              <a:t>Sales</a:t>
            </a:r>
            <a:r>
              <a:rPr lang="en-US" baseline="0"/>
              <a:t> By Customer</a:t>
            </a:r>
          </a:p>
          <a:p>
            <a:pPr>
              <a:defRPr/>
            </a:pP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'Sales ByCustomer'!$B$3</c:f>
              <c:strCache>
                <c:ptCount val="1"/>
                <c:pt idx="0">
                  <c:v>Total</c:v>
                </c:pt>
              </c:strCache>
            </c:strRef>
          </c:tx>
          <c:invertIfNegative val="0"/>
          <c:cat>
            <c:strRef>
              <c:f>'Sales ByCustomer'!$A$4:$A$9</c:f>
              <c:strCache>
                <c:ptCount val="5"/>
                <c:pt idx="0">
                  <c:v>Alice</c:v>
                </c:pt>
                <c:pt idx="1">
                  <c:v>Bob</c:v>
                </c:pt>
                <c:pt idx="2">
                  <c:v>Charlie</c:v>
                </c:pt>
                <c:pt idx="3">
                  <c:v>David</c:v>
                </c:pt>
                <c:pt idx="4">
                  <c:v>Eva</c:v>
                </c:pt>
              </c:strCache>
            </c:strRef>
          </c:cat>
          <c:val>
            <c:numRef>
              <c:f>'Sales ByCustomer'!$B$4:$B$9</c:f>
              <c:numCache>
                <c:formatCode>"₹"\ #,##0.00</c:formatCode>
                <c:ptCount val="5"/>
                <c:pt idx="0">
                  <c:v>700</c:v>
                </c:pt>
                <c:pt idx="1">
                  <c:v>60</c:v>
                </c:pt>
                <c:pt idx="2">
                  <c:v>50</c:v>
                </c:pt>
                <c:pt idx="3">
                  <c:v>60</c:v>
                </c:pt>
                <c:pt idx="4">
                  <c:v>300</c:v>
                </c:pt>
              </c:numCache>
            </c:numRef>
          </c:val>
        </c:ser>
        <c:dLbls>
          <c:showLegendKey val="0"/>
          <c:showVal val="0"/>
          <c:showCatName val="0"/>
          <c:showSerName val="0"/>
          <c:showPercent val="0"/>
          <c:showBubbleSize val="0"/>
        </c:dLbls>
        <c:gapWidth val="150"/>
        <c:shape val="box"/>
        <c:axId val="206903552"/>
        <c:axId val="206905728"/>
        <c:axId val="0"/>
      </c:bar3DChart>
      <c:catAx>
        <c:axId val="206903552"/>
        <c:scaling>
          <c:orientation val="minMax"/>
        </c:scaling>
        <c:delete val="0"/>
        <c:axPos val="l"/>
        <c:title>
          <c:tx>
            <c:rich>
              <a:bodyPr/>
              <a:lstStyle/>
              <a:p>
                <a:pPr>
                  <a:defRPr/>
                </a:pPr>
                <a:r>
                  <a:rPr lang="en-IN"/>
                  <a:t>Customer</a:t>
                </a:r>
                <a:r>
                  <a:rPr lang="en-IN" baseline="0"/>
                  <a:t>  Name</a:t>
                </a:r>
                <a:endParaRPr lang="en-IN"/>
              </a:p>
            </c:rich>
          </c:tx>
          <c:layout/>
          <c:overlay val="0"/>
        </c:title>
        <c:majorTickMark val="none"/>
        <c:minorTickMark val="none"/>
        <c:tickLblPos val="nextTo"/>
        <c:crossAx val="206905728"/>
        <c:crosses val="autoZero"/>
        <c:auto val="1"/>
        <c:lblAlgn val="ctr"/>
        <c:lblOffset val="100"/>
        <c:noMultiLvlLbl val="0"/>
      </c:catAx>
      <c:valAx>
        <c:axId val="206905728"/>
        <c:scaling>
          <c:orientation val="minMax"/>
        </c:scaling>
        <c:delete val="0"/>
        <c:axPos val="b"/>
        <c:majorGridlines/>
        <c:title>
          <c:tx>
            <c:rich>
              <a:bodyPr/>
              <a:lstStyle/>
              <a:p>
                <a:pPr>
                  <a:defRPr/>
                </a:pPr>
                <a:r>
                  <a:rPr lang="en-IN"/>
                  <a:t>Total</a:t>
                </a:r>
                <a:r>
                  <a:rPr lang="en-IN" baseline="0"/>
                  <a:t> Sale</a:t>
                </a:r>
              </a:p>
              <a:p>
                <a:pPr>
                  <a:defRPr/>
                </a:pPr>
                <a:endParaRPr lang="en-IN"/>
              </a:p>
            </c:rich>
          </c:tx>
          <c:layout>
            <c:manualLayout>
              <c:xMode val="edge"/>
              <c:yMode val="edge"/>
              <c:x val="0.47673184601924762"/>
              <c:y val="0.8386759988334791"/>
            </c:manualLayout>
          </c:layout>
          <c:overlay val="0"/>
        </c:title>
        <c:numFmt formatCode="&quot;₹&quot;\ #,##0.00" sourceLinked="1"/>
        <c:majorTickMark val="out"/>
        <c:minorTickMark val="none"/>
        <c:tickLblPos val="nextTo"/>
        <c:crossAx val="2069035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[Excel Interactive Dashboard Week 1(Project).xlsx]Sales ByCustomer!PivotTable14</c:name>
    <c:fmtId val="8"/>
  </c:pivotSource>
  <c:chart>
    <c:title>
      <c:tx>
        <c:rich>
          <a:bodyPr/>
          <a:lstStyle/>
          <a:p>
            <a:pPr>
              <a:defRPr/>
            </a:pPr>
            <a:r>
              <a:rPr lang="en-US"/>
              <a:t>Sales</a:t>
            </a:r>
            <a:r>
              <a:rPr lang="en-US" baseline="0"/>
              <a:t> By Customer</a:t>
            </a:r>
          </a:p>
          <a:p>
            <a:pPr>
              <a:defRPr/>
            </a:pP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'Sales ByCustomer'!$B$3</c:f>
              <c:strCache>
                <c:ptCount val="1"/>
                <c:pt idx="0">
                  <c:v>Total</c:v>
                </c:pt>
              </c:strCache>
            </c:strRef>
          </c:tx>
          <c:invertIfNegative val="0"/>
          <c:cat>
            <c:strRef>
              <c:f>'Sales ByCustomer'!$A$4:$A$9</c:f>
              <c:strCache>
                <c:ptCount val="5"/>
                <c:pt idx="0">
                  <c:v>Alice</c:v>
                </c:pt>
                <c:pt idx="1">
                  <c:v>Bob</c:v>
                </c:pt>
                <c:pt idx="2">
                  <c:v>Charlie</c:v>
                </c:pt>
                <c:pt idx="3">
                  <c:v>David</c:v>
                </c:pt>
                <c:pt idx="4">
                  <c:v>Eva</c:v>
                </c:pt>
              </c:strCache>
            </c:strRef>
          </c:cat>
          <c:val>
            <c:numRef>
              <c:f>'Sales ByCustomer'!$B$4:$B$9</c:f>
              <c:numCache>
                <c:formatCode>"₹"\ #,##0.00</c:formatCode>
                <c:ptCount val="5"/>
                <c:pt idx="0">
                  <c:v>700</c:v>
                </c:pt>
                <c:pt idx="1">
                  <c:v>60</c:v>
                </c:pt>
                <c:pt idx="2">
                  <c:v>50</c:v>
                </c:pt>
                <c:pt idx="3">
                  <c:v>60</c:v>
                </c:pt>
                <c:pt idx="4">
                  <c:v>300</c:v>
                </c:pt>
              </c:numCache>
            </c:numRef>
          </c:val>
        </c:ser>
        <c:dLbls>
          <c:showLegendKey val="0"/>
          <c:showVal val="0"/>
          <c:showCatName val="0"/>
          <c:showSerName val="0"/>
          <c:showPercent val="0"/>
          <c:showBubbleSize val="0"/>
        </c:dLbls>
        <c:gapWidth val="150"/>
        <c:shape val="box"/>
        <c:axId val="207444608"/>
        <c:axId val="207450880"/>
        <c:axId val="0"/>
      </c:bar3DChart>
      <c:catAx>
        <c:axId val="207444608"/>
        <c:scaling>
          <c:orientation val="minMax"/>
        </c:scaling>
        <c:delete val="0"/>
        <c:axPos val="l"/>
        <c:title>
          <c:tx>
            <c:rich>
              <a:bodyPr/>
              <a:lstStyle/>
              <a:p>
                <a:pPr>
                  <a:defRPr/>
                </a:pPr>
                <a:r>
                  <a:rPr lang="en-IN"/>
                  <a:t>Customer</a:t>
                </a:r>
                <a:r>
                  <a:rPr lang="en-IN" baseline="0"/>
                  <a:t>  Name</a:t>
                </a:r>
                <a:endParaRPr lang="en-IN"/>
              </a:p>
            </c:rich>
          </c:tx>
          <c:layout/>
          <c:overlay val="0"/>
        </c:title>
        <c:majorTickMark val="none"/>
        <c:minorTickMark val="none"/>
        <c:tickLblPos val="nextTo"/>
        <c:crossAx val="207450880"/>
        <c:crosses val="autoZero"/>
        <c:auto val="1"/>
        <c:lblAlgn val="ctr"/>
        <c:lblOffset val="100"/>
        <c:noMultiLvlLbl val="0"/>
      </c:catAx>
      <c:valAx>
        <c:axId val="207450880"/>
        <c:scaling>
          <c:orientation val="minMax"/>
        </c:scaling>
        <c:delete val="0"/>
        <c:axPos val="b"/>
        <c:majorGridlines/>
        <c:title>
          <c:tx>
            <c:rich>
              <a:bodyPr/>
              <a:lstStyle/>
              <a:p>
                <a:pPr>
                  <a:defRPr/>
                </a:pPr>
                <a:r>
                  <a:rPr lang="en-IN"/>
                  <a:t>Total</a:t>
                </a:r>
                <a:r>
                  <a:rPr lang="en-IN" baseline="0"/>
                  <a:t> Sale</a:t>
                </a:r>
              </a:p>
              <a:p>
                <a:pPr>
                  <a:defRPr/>
                </a:pPr>
                <a:endParaRPr lang="en-IN"/>
              </a:p>
            </c:rich>
          </c:tx>
          <c:layout>
            <c:manualLayout>
              <c:xMode val="edge"/>
              <c:yMode val="edge"/>
              <c:x val="0.47673184601924762"/>
              <c:y val="0.8386759988334791"/>
            </c:manualLayout>
          </c:layout>
          <c:overlay val="0"/>
        </c:title>
        <c:numFmt formatCode="&quot;₹&quot;\ #,##0.00" sourceLinked="1"/>
        <c:majorTickMark val="out"/>
        <c:minorTickMark val="none"/>
        <c:tickLblPos val="nextTo"/>
        <c:crossAx val="20744460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[Excel Interactive Dashboard Week 1(Project).xlsx]Sales By Produt!PivotTable10</c:name>
    <c:fmtId val="8"/>
  </c:pivotSource>
  <c:chart>
    <c:title>
      <c:tx>
        <c:rich>
          <a:bodyPr/>
          <a:lstStyle/>
          <a:p>
            <a:pPr>
              <a:defRPr/>
            </a:pPr>
            <a:r>
              <a:rPr lang="en-US"/>
              <a:t>Sales By Product</a:t>
            </a:r>
          </a:p>
        </c:rich>
      </c:tx>
      <c:layout/>
      <c:overlay val="0"/>
    </c:title>
    <c:autoTitleDeleted val="0"/>
    <c:pivotFmts>
      <c:pivotFmt>
        <c:idx val="0"/>
        <c:dLbl>
          <c:idx val="0"/>
          <c:showLegendKey val="0"/>
          <c:showVal val="1"/>
          <c:showCatName val="0"/>
          <c:showSerName val="0"/>
          <c:showPercent val="0"/>
          <c:showBubbleSize val="0"/>
        </c:dLbl>
      </c:pivotFmt>
      <c:pivotFmt>
        <c:idx val="1"/>
      </c:pivotFmt>
      <c:pivotFmt>
        <c:idx val="2"/>
        <c:dLbl>
          <c:idx val="0"/>
          <c:showLegendKey val="0"/>
          <c:showVal val="1"/>
          <c:showCatName val="0"/>
          <c:showSerName val="0"/>
          <c:showPercent val="0"/>
          <c:showBubbleSize val="0"/>
        </c:dLbl>
      </c:pivotFmt>
      <c:pivotFmt>
        <c:idx val="3"/>
        <c:dLbl>
          <c:idx val="0"/>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406130519787247"/>
          <c:y val="0.18462254026866262"/>
          <c:w val="0.83869367784749582"/>
          <c:h val="0.7553376683687032"/>
        </c:manualLayout>
      </c:layout>
      <c:barChart>
        <c:barDir val="bar"/>
        <c:grouping val="clustered"/>
        <c:varyColors val="0"/>
        <c:ser>
          <c:idx val="0"/>
          <c:order val="0"/>
          <c:tx>
            <c:strRef>
              <c:f>'Sales By Produt'!$B$3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'Sales By Produt'!$A$4:$A$9</c:f>
              <c:strCache>
                <c:ptCount val="5"/>
                <c:pt idx="0">
                  <c:v>Headphones</c:v>
                </c:pt>
                <c:pt idx="1">
                  <c:v>Keyboard</c:v>
                </c:pt>
                <c:pt idx="2">
                  <c:v>Laptop</c:v>
                </c:pt>
                <c:pt idx="3">
                  <c:v>Monitor</c:v>
                </c:pt>
                <c:pt idx="4">
                  <c:v>Mouse</c:v>
                </c:pt>
              </c:strCache>
            </c:strRef>
          </c:cat>
          <c:val>
            <c:numRef>
              <c:f>'Sales By Produt'!$B$4:$B$9</c:f>
              <c:numCache>
                <c:formatCode>General</c:formatCode>
                <c:ptCount val="5"/>
                <c:pt idx="0">
                  <c:v>300</c:v>
                </c:pt>
                <c:pt idx="1">
                  <c:v>50</c:v>
                </c:pt>
                <c:pt idx="2">
                  <c:v>700</c:v>
                </c:pt>
                <c:pt idx="3">
                  <c:v>60</c:v>
                </c:pt>
                <c:pt idx="4">
                  <c:v>60</c:v>
                </c:pt>
              </c:numCache>
            </c:numRef>
          </c:val>
        </c:ser>
        <c:dLbls>
          <c:showLegendKey val="0"/>
          <c:showVal val="1"/>
          <c:showCatName val="0"/>
          <c:showSerName val="0"/>
          <c:showPercent val="0"/>
          <c:showBubbleSize val="0"/>
        </c:dLbls>
        <c:gapWidth val="150"/>
        <c:overlap val="-25"/>
        <c:axId val="206776576"/>
        <c:axId val="206783616"/>
      </c:barChart>
      <c:catAx>
        <c:axId val="206776576"/>
        <c:scaling>
          <c:orientation val="minMax"/>
        </c:scaling>
        <c:delete val="0"/>
        <c:axPos val="l"/>
        <c:majorTickMark val="none"/>
        <c:minorTickMark val="none"/>
        <c:tickLblPos val="nextTo"/>
        <c:crossAx val="206783616"/>
        <c:crosses val="autoZero"/>
        <c:auto val="1"/>
        <c:lblAlgn val="ctr"/>
        <c:lblOffset val="100"/>
        <c:noMultiLvlLbl val="0"/>
      </c:catAx>
      <c:valAx>
        <c:axId val="206783616"/>
        <c:scaling>
          <c:orientation val="minMax"/>
        </c:scaling>
        <c:delete val="1"/>
        <c:axPos val="b"/>
        <c:numFmt formatCode="General" sourceLinked="1"/>
        <c:majorTickMark val="none"/>
        <c:minorTickMark val="none"/>
        <c:tickLblPos val="nextTo"/>
        <c:crossAx val="2067765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[Excel Interactive Dashboard Week 1(Project).xlsx]Sales By Region!PivotTable9</c:name>
    <c:fmtId val="7"/>
  </c:pivotSource>
  <c:chart>
    <c:title>
      <c:tx>
        <c:rich>
          <a:bodyPr/>
          <a:lstStyle/>
          <a:p>
            <a:pPr>
              <a:defRPr/>
            </a:pPr>
            <a:r>
              <a:rPr lang="en-US"/>
              <a:t>Total Sales By Region</a:t>
            </a:r>
          </a:p>
        </c:rich>
      </c:tx>
      <c:layout>
        <c:manualLayout>
          <c:xMode val="edge"/>
          <c:yMode val="edge"/>
          <c:x val="0.39246819475377864"/>
          <c:y val="3.0773853371069668E-2"/>
        </c:manualLayout>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2.769952839578747E-2"/>
          <c:y val="0.18969938005017883"/>
          <c:w val="0.94965675057208243"/>
          <c:h val="0.5896760991354244"/>
        </c:manualLayout>
      </c:layout>
      <c:barChart>
        <c:barDir val="col"/>
        <c:grouping val="clustered"/>
        <c:varyColors val="0"/>
        <c:ser>
          <c:idx val="0"/>
          <c:order val="0"/>
          <c:tx>
            <c:strRef>
              <c:f>'Sales By Region'!$B$3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'Sales By Region'!$A$4:$A$8</c:f>
              <c:strCache>
                <c:ptCount val="4"/>
                <c:pt idx="0">
                  <c:v>East</c:v>
                </c:pt>
                <c:pt idx="1">
                  <c:v>North</c:v>
                </c:pt>
                <c:pt idx="2">
                  <c:v>South</c:v>
                </c:pt>
                <c:pt idx="3">
                  <c:v>West</c:v>
                </c:pt>
              </c:strCache>
            </c:strRef>
          </c:cat>
          <c:val>
            <c:numRef>
              <c:f>'Sales By Region'!$B$4:$B$8</c:f>
              <c:numCache>
                <c:formatCode>General</c:formatCode>
                <c:ptCount val="4"/>
                <c:pt idx="0">
                  <c:v>50</c:v>
                </c:pt>
                <c:pt idx="1">
                  <c:v>1000</c:v>
                </c:pt>
                <c:pt idx="2">
                  <c:v>60</c:v>
                </c:pt>
                <c:pt idx="3">
                  <c:v>60</c:v>
                </c:pt>
              </c:numCache>
            </c:numRef>
          </c:val>
        </c:ser>
        <c:dLbls>
          <c:showLegendKey val="0"/>
          <c:showVal val="1"/>
          <c:showCatName val="0"/>
          <c:showSerName val="0"/>
          <c:showPercent val="0"/>
          <c:showBubbleSize val="0"/>
        </c:dLbls>
        <c:gapWidth val="150"/>
        <c:axId val="206819712"/>
        <c:axId val="206822400"/>
      </c:barChart>
      <c:catAx>
        <c:axId val="206819712"/>
        <c:scaling>
          <c:orientation val="minMax"/>
        </c:scaling>
        <c:delete val="0"/>
        <c:axPos val="b"/>
        <c:majorTickMark val="none"/>
        <c:minorTickMark val="none"/>
        <c:tickLblPos val="nextTo"/>
        <c:crossAx val="206822400"/>
        <c:crosses val="autoZero"/>
        <c:auto val="1"/>
        <c:lblAlgn val="ctr"/>
        <c:lblOffset val="100"/>
        <c:noMultiLvlLbl val="0"/>
      </c:catAx>
      <c:valAx>
        <c:axId val="206822400"/>
        <c:scaling>
          <c:orientation val="minMax"/>
        </c:scaling>
        <c:delete val="1"/>
        <c:axPos val="l"/>
        <c:numFmt formatCode="General" sourceLinked="1"/>
        <c:majorTickMark val="none"/>
        <c:minorTickMark val="none"/>
        <c:tickLblPos val="nextTo"/>
        <c:crossAx val="2068197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581025</xdr:colOff>
      <xdr:row>2</xdr:row>
      <xdr:rowOff>79375</xdr:rowOff>
    </xdr:from>
    <xdr:to>
      <xdr:col>10</xdr:col>
      <xdr:colOff>276225</xdr:colOff>
      <xdr:row>17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165100</xdr:colOff>
      <xdr:row>1</xdr:row>
      <xdr:rowOff>31751</xdr:rowOff>
    </xdr:from>
    <xdr:to>
      <xdr:col>14</xdr:col>
      <xdr:colOff>165100</xdr:colOff>
      <xdr:row>9</xdr:row>
      <xdr:rowOff>44451</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07250" y="21590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415925</xdr:colOff>
      <xdr:row>3</xdr:row>
      <xdr:rowOff>155575</xdr:rowOff>
    </xdr:from>
    <xdr:to>
      <xdr:col>12</xdr:col>
      <xdr:colOff>111125</xdr:colOff>
      <xdr:row>18</xdr:row>
      <xdr:rowOff>136525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6350</xdr:colOff>
      <xdr:row>1</xdr:row>
      <xdr:rowOff>82550</xdr:rowOff>
    </xdr:from>
    <xdr:to>
      <xdr:col>13</xdr:col>
      <xdr:colOff>171450</xdr:colOff>
      <xdr:row>16</xdr:row>
      <xdr:rowOff>63500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146955</xdr:colOff>
      <xdr:row>0</xdr:row>
      <xdr:rowOff>6350</xdr:rowOff>
    </xdr:from>
    <xdr:to>
      <xdr:col>22</xdr:col>
      <xdr:colOff>199571</xdr:colOff>
      <xdr:row>2</xdr:row>
      <xdr:rowOff>25399</xdr:rowOff>
    </xdr:to>
    <mc:AlternateContent xmlns:mc="http://schemas.openxmlformats.org/markup-compatibility/2006">
      <mc:Choice xmlns:a14="http://schemas.microsoft.com/office/drawing/2010/main" Requires="a14">
        <xdr:graphicFrame macro="">
          <xdr:nvGraphicFramePr>
            <xdr:cNvPr id="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261598" y="6350"/>
              <a:ext cx="5522687" cy="72662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1083703</xdr:colOff>
      <xdr:row>0</xdr:row>
      <xdr:rowOff>0</xdr:rowOff>
    </xdr:from>
    <xdr:to>
      <xdr:col>13</xdr:col>
      <xdr:colOff>147204</xdr:colOff>
      <xdr:row>2</xdr:row>
      <xdr:rowOff>25400</xdr:rowOff>
    </xdr:to>
    <mc:AlternateContent xmlns:mc="http://schemas.openxmlformats.org/markup-compatibility/2006">
      <mc:Choice xmlns:a14="http://schemas.microsoft.com/office/drawing/2010/main" Requires="a14">
        <xdr:graphicFrame macro="">
          <xdr:nvGraphicFramePr>
            <xdr:cNvPr id="3" name="ProductName"/>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dr:sp macro="" textlink="">
          <xdr:nvSpPr>
            <xdr:cNvPr id="0" name=""/>
            <xdr:cNvSpPr>
              <a:spLocks noTextEdit="1"/>
            </xdr:cNvSpPr>
          </xdr:nvSpPr>
          <xdr:spPr>
            <a:xfrm>
              <a:off x="5265632" y="0"/>
              <a:ext cx="4996215" cy="73297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1205646</xdr:colOff>
      <xdr:row>2</xdr:row>
      <xdr:rowOff>4217</xdr:rowOff>
    </xdr:from>
    <xdr:to>
      <xdr:col>12</xdr:col>
      <xdr:colOff>134026</xdr:colOff>
      <xdr:row>16</xdr:row>
      <xdr:rowOff>175467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166080</xdr:colOff>
      <xdr:row>2</xdr:row>
      <xdr:rowOff>251</xdr:rowOff>
    </xdr:from>
    <xdr:to>
      <xdr:col>22</xdr:col>
      <xdr:colOff>207341</xdr:colOff>
      <xdr:row>16</xdr:row>
      <xdr:rowOff>171994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6351</xdr:colOff>
      <xdr:row>17</xdr:row>
      <xdr:rowOff>20804</xdr:rowOff>
    </xdr:from>
    <xdr:to>
      <xdr:col>22</xdr:col>
      <xdr:colOff>228600</xdr:colOff>
      <xdr:row>26</xdr:row>
      <xdr:rowOff>14205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0</xdr:row>
      <xdr:rowOff>0</xdr:rowOff>
    </xdr:from>
    <xdr:to>
      <xdr:col>1</xdr:col>
      <xdr:colOff>1209261</xdr:colOff>
      <xdr:row>4</xdr:row>
      <xdr:rowOff>22087</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700" y="0"/>
          <a:ext cx="2057952" cy="109330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rsh" refreshedDate="45910.843948495371" createdVersion="4" refreshedVersion="4" minRefreshableVersion="3" recordCount="5">
  <cacheSource type="worksheet">
    <worksheetSource ref="A1:G6" sheet="Sales"/>
  </cacheSource>
  <cacheFields count="7">
    <cacheField name="SaleID" numFmtId="0">
      <sharedItems containsSemiMixedTypes="0" containsString="0" containsNumber="1" containsInteger="1" minValue="1001" maxValue="1005"/>
    </cacheField>
    <cacheField name="CustomerID" numFmtId="0">
      <sharedItems containsSemiMixedTypes="0" containsString="0" containsNumber="1" containsInteger="1" minValue="1" maxValue="5"/>
    </cacheField>
    <cacheField name="Quantity" numFmtId="0">
      <sharedItems containsSemiMixedTypes="0" containsString="0" containsNumber="1" containsInteger="1" minValue="1" maxValue="3"/>
    </cacheField>
    <cacheField name="SaleAmount" numFmtId="44">
      <sharedItems containsSemiMixedTypes="0" containsString="0" containsNumber="1" containsInteger="1" minValue="50" maxValue="700"/>
    </cacheField>
    <cacheField name="Region" numFmtId="0">
      <sharedItems count="4">
        <s v="North"/>
        <s v="West"/>
        <s v="East"/>
        <s v="South"/>
      </sharedItems>
    </cacheField>
    <cacheField name="ProductName" numFmtId="0">
      <sharedItems count="5">
        <s v="Headphones"/>
        <s v="Monitor"/>
        <s v="Keyboard"/>
        <s v="Mouse"/>
        <s v="Laptop"/>
      </sharedItems>
    </cacheField>
    <cacheField name="CustomerName"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arsh" refreshedDate="45910.843949305556" createdVersion="4" refreshedVersion="4" minRefreshableVersion="3" recordCount="5">
  <cacheSource type="worksheet">
    <worksheetSource ref="A1:L6" sheet="Sales"/>
  </cacheSource>
  <cacheFields count="12">
    <cacheField name="SaleID" numFmtId="0">
      <sharedItems containsSemiMixedTypes="0" containsString="0" containsNumber="1" containsInteger="1" minValue="1001" maxValue="1005"/>
    </cacheField>
    <cacheField name="CustomerID" numFmtId="0">
      <sharedItems containsSemiMixedTypes="0" containsString="0" containsNumber="1" containsInteger="1" minValue="1" maxValue="5"/>
    </cacheField>
    <cacheField name="Quantity" numFmtId="0">
      <sharedItems containsSemiMixedTypes="0" containsString="0" containsNumber="1" containsInteger="1" minValue="1" maxValue="3"/>
    </cacheField>
    <cacheField name="SaleAmount" numFmtId="44">
      <sharedItems containsSemiMixedTypes="0" containsString="0" containsNumber="1" containsInteger="1" minValue="50" maxValue="700"/>
    </cacheField>
    <cacheField name="Region" numFmtId="0">
      <sharedItems count="4">
        <s v="North"/>
        <s v="West"/>
        <s v="East"/>
        <s v="South"/>
      </sharedItems>
    </cacheField>
    <cacheField name="ProductName" numFmtId="0">
      <sharedItems/>
    </cacheField>
    <cacheField name="CustomerName" numFmtId="0">
      <sharedItems count="5">
        <s v="Eva"/>
        <s v="David"/>
        <s v="Charlie"/>
        <s v="Bob"/>
        <s v="Alice"/>
      </sharedItems>
    </cacheField>
    <cacheField name="Total Amount" numFmtId="164">
      <sharedItems containsSemiMixedTypes="0" containsString="0" containsNumber="1" containsInteger="1" minValue="50" maxValue="700"/>
    </cacheField>
    <cacheField name="Average Sales" numFmtId="44">
      <sharedItems containsSemiMixedTypes="0" containsString="0" containsNumber="1" minValue="217.5" maxValue="700"/>
    </cacheField>
    <cacheField name="Profit" numFmtId="9">
      <sharedItems containsSemiMixedTypes="0" containsString="0" containsNumber="1" minValue="0.2" maxValue="0.2"/>
    </cacheField>
    <cacheField name="Total Profit" numFmtId="44">
      <sharedItems containsSemiMixedTypes="0" containsString="0" containsNumber="1" containsInteger="1" minValue="140" maxValue="234"/>
    </cacheField>
    <cacheField name="Category"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
  <r>
    <n v="1005"/>
    <n v="5"/>
    <n v="2"/>
    <n v="300"/>
    <x v="0"/>
    <x v="0"/>
    <s v="Eva"/>
  </r>
  <r>
    <n v="1004"/>
    <n v="4"/>
    <n v="3"/>
    <n v="60"/>
    <x v="1"/>
    <x v="1"/>
    <s v="David"/>
  </r>
  <r>
    <n v="1003"/>
    <n v="3"/>
    <n v="1"/>
    <n v="50"/>
    <x v="2"/>
    <x v="2"/>
    <s v="Charlie"/>
  </r>
  <r>
    <n v="1002"/>
    <n v="2"/>
    <n v="2"/>
    <n v="60"/>
    <x v="3"/>
    <x v="3"/>
    <s v="Bob"/>
  </r>
  <r>
    <n v="1001"/>
    <n v="1"/>
    <n v="1"/>
    <n v="700"/>
    <x v="0"/>
    <x v="4"/>
    <s v="Alice"/>
  </r>
</pivotCacheRecords>
</file>

<file path=xl/pivotCache/pivotCacheRecords2.xml><?xml version="1.0" encoding="utf-8"?>
<pivotCacheRecords xmlns="http://schemas.openxmlformats.org/spreadsheetml/2006/main" xmlns:r="http://schemas.openxmlformats.org/officeDocument/2006/relationships" count="5">
  <r>
    <n v="1005"/>
    <n v="5"/>
    <n v="2"/>
    <n v="300"/>
    <x v="0"/>
    <s v="Headphones"/>
    <x v="0"/>
    <n v="600"/>
    <n v="234"/>
    <n v="0.2"/>
    <n v="234"/>
    <s v="Accessories"/>
  </r>
  <r>
    <n v="1004"/>
    <n v="4"/>
    <n v="3"/>
    <n v="60"/>
    <x v="1"/>
    <s v="Monitor"/>
    <x v="1"/>
    <n v="180"/>
    <n v="217.5"/>
    <n v="0.2"/>
    <n v="174"/>
    <s v="Electronics"/>
  </r>
  <r>
    <n v="1003"/>
    <n v="3"/>
    <n v="1"/>
    <n v="50"/>
    <x v="2"/>
    <s v="Keyboard"/>
    <x v="2"/>
    <n v="50"/>
    <n v="270"/>
    <n v="0.2"/>
    <n v="162"/>
    <s v="Accessories"/>
  </r>
  <r>
    <n v="1002"/>
    <n v="2"/>
    <n v="2"/>
    <n v="60"/>
    <x v="3"/>
    <s v="Mouse"/>
    <x v="3"/>
    <n v="120"/>
    <n v="380"/>
    <n v="0.2"/>
    <n v="152"/>
    <s v="Accessories"/>
  </r>
  <r>
    <n v="1001"/>
    <n v="1"/>
    <n v="1"/>
    <n v="700"/>
    <x v="0"/>
    <s v="Laptop"/>
    <x v="4"/>
    <n v="700"/>
    <n v="700"/>
    <n v="0.2"/>
    <n v="140"/>
    <s v="Electron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8" firstHeaderRow="1" firstDataRow="1" firstDataCol="1"/>
  <pivotFields count="7">
    <pivotField showAll="0"/>
    <pivotField showAll="0" defaultSubtotal="0"/>
    <pivotField showAll="0"/>
    <pivotField dataField="1" numFmtId="44" showAll="0"/>
    <pivotField axis="axisRow" showAll="0">
      <items count="5">
        <item x="2"/>
        <item x="0"/>
        <item x="3"/>
        <item x="1"/>
        <item t="default"/>
      </items>
    </pivotField>
    <pivotField showAll="0">
      <items count="6">
        <item x="0"/>
        <item x="2"/>
        <item x="4"/>
        <item x="1"/>
        <item x="3"/>
        <item t="default"/>
      </items>
    </pivotField>
    <pivotField showAll="0"/>
  </pivotFields>
  <rowFields count="1">
    <field x="4"/>
  </rowFields>
  <rowItems count="5">
    <i>
      <x/>
    </i>
    <i>
      <x v="1"/>
    </i>
    <i>
      <x v="2"/>
    </i>
    <i>
      <x v="3"/>
    </i>
    <i t="grand">
      <x/>
    </i>
  </rowItems>
  <colItems count="1">
    <i/>
  </colItems>
  <dataFields count="1">
    <dataField name="Sum of SaleAmount" fld="3" baseField="0" baseItem="0"/>
  </dataFields>
  <chartFormats count="5">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B9" firstHeaderRow="1" firstDataRow="1" firstDataCol="1"/>
  <pivotFields count="7">
    <pivotField showAll="0"/>
    <pivotField showAll="0" defaultSubtotal="0"/>
    <pivotField showAll="0"/>
    <pivotField dataField="1" numFmtId="44" showAll="0"/>
    <pivotField showAll="0"/>
    <pivotField axis="axisRow" showAll="0">
      <items count="6">
        <item x="0"/>
        <item x="2"/>
        <item x="4"/>
        <item x="1"/>
        <item x="3"/>
        <item t="default"/>
      </items>
    </pivotField>
    <pivotField showAll="0"/>
  </pivotFields>
  <rowFields count="1">
    <field x="5"/>
  </rowFields>
  <rowItems count="6">
    <i>
      <x/>
    </i>
    <i>
      <x v="1"/>
    </i>
    <i>
      <x v="2"/>
    </i>
    <i>
      <x v="3"/>
    </i>
    <i>
      <x v="4"/>
    </i>
    <i t="grand">
      <x/>
    </i>
  </rowItems>
  <colItems count="1">
    <i/>
  </colItems>
  <dataFields count="1">
    <dataField name="Sum of SaleAmount" fld="3" baseField="0" baseItem="0"/>
  </dataFields>
  <chartFormats count="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4"/>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B9" firstHeaderRow="1" firstDataRow="1" firstDataCol="1"/>
  <pivotFields count="12">
    <pivotField showAll="0"/>
    <pivotField showAll="0"/>
    <pivotField showAll="0"/>
    <pivotField dataField="1" numFmtId="44" showAll="0"/>
    <pivotField showAll="0">
      <items count="5">
        <item x="2"/>
        <item x="0"/>
        <item x="3"/>
        <item x="1"/>
        <item t="default"/>
      </items>
    </pivotField>
    <pivotField showAll="0"/>
    <pivotField axis="axisRow" showAll="0">
      <items count="6">
        <item x="4"/>
        <item x="3"/>
        <item x="2"/>
        <item x="1"/>
        <item x="0"/>
        <item t="default"/>
      </items>
    </pivotField>
    <pivotField numFmtId="164" showAll="0"/>
    <pivotField numFmtId="44" showAll="0"/>
    <pivotField numFmtId="9" showAll="0"/>
    <pivotField numFmtId="44" showAll="0"/>
    <pivotField showAll="0"/>
  </pivotFields>
  <rowFields count="1">
    <field x="6"/>
  </rowFields>
  <rowItems count="6">
    <i>
      <x/>
    </i>
    <i>
      <x v="1"/>
    </i>
    <i>
      <x v="2"/>
    </i>
    <i>
      <x v="3"/>
    </i>
    <i>
      <x v="4"/>
    </i>
    <i t="grand">
      <x/>
    </i>
  </rowItems>
  <colItems count="1">
    <i/>
  </colItems>
  <dataFields count="1">
    <dataField name="Sum of SaleAmount" fld="3" baseField="0" baseItem="0" numFmtId="164"/>
  </dataFields>
  <formats count="2">
    <format dxfId="33">
      <pivotArea outline="0" collapsedLevelsAreSubtotals="1" fieldPosition="0"/>
    </format>
    <format dxfId="32">
      <pivotArea dataOnly="0" labelOnly="1" outline="0" axis="axisValues" fieldPosition="0"/>
    </format>
  </formats>
  <chartFormats count="4">
    <chartFormat chart="3"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ustomer"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0:B26" firstHeaderRow="1" firstDataRow="1" firstDataCol="1"/>
  <pivotFields count="12">
    <pivotField showAll="0"/>
    <pivotField showAll="0"/>
    <pivotField showAll="0"/>
    <pivotField dataField="1" numFmtId="44" showAll="0"/>
    <pivotField showAll="0">
      <items count="5">
        <item x="2"/>
        <item x="0"/>
        <item x="3"/>
        <item x="1"/>
        <item t="default"/>
      </items>
    </pivotField>
    <pivotField showAll="0"/>
    <pivotField axis="axisRow" showAll="0">
      <items count="6">
        <item x="4"/>
        <item x="3"/>
        <item x="2"/>
        <item x="1"/>
        <item x="0"/>
        <item t="default"/>
      </items>
    </pivotField>
    <pivotField numFmtId="164" showAll="0"/>
    <pivotField numFmtId="44" showAll="0"/>
    <pivotField numFmtId="9" showAll="0"/>
    <pivotField numFmtId="44" showAll="0"/>
    <pivotField showAll="0"/>
  </pivotFields>
  <rowFields count="1">
    <field x="6"/>
  </rowFields>
  <rowItems count="6">
    <i>
      <x/>
    </i>
    <i>
      <x v="1"/>
    </i>
    <i>
      <x v="2"/>
    </i>
    <i>
      <x v="3"/>
    </i>
    <i>
      <x v="4"/>
    </i>
    <i t="grand">
      <x/>
    </i>
  </rowItems>
  <colItems count="1">
    <i/>
  </colItems>
  <dataFields count="1">
    <dataField name="Sum of SaleAmount" fld="3" baseField="0" baseItem="0" numFmtId="164"/>
  </dataFields>
  <formats count="2">
    <format dxfId="27">
      <pivotArea outline="0" collapsedLevelsAreSubtotals="1" fieldPosition="0"/>
    </format>
    <format dxfId="2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3" format="3"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ategory"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2:B18" firstHeaderRow="1" firstDataRow="1" firstDataCol="1"/>
  <pivotFields count="7">
    <pivotField showAll="0"/>
    <pivotField showAll="0" defaultSubtotal="0"/>
    <pivotField showAll="0"/>
    <pivotField dataField="1" numFmtId="44" showAll="0"/>
    <pivotField showAll="0"/>
    <pivotField axis="axisRow" showAll="0">
      <items count="6">
        <item x="0"/>
        <item x="2"/>
        <item x="4"/>
        <item x="1"/>
        <item x="3"/>
        <item t="default"/>
      </items>
    </pivotField>
    <pivotField showAll="0"/>
  </pivotFields>
  <rowFields count="1">
    <field x="5"/>
  </rowFields>
  <rowItems count="6">
    <i>
      <x/>
    </i>
    <i>
      <x v="1"/>
    </i>
    <i>
      <x v="2"/>
    </i>
    <i>
      <x v="3"/>
    </i>
    <i>
      <x v="4"/>
    </i>
    <i t="grand">
      <x/>
    </i>
  </rowItems>
  <colItems count="1">
    <i/>
  </colItems>
  <dataFields count="1">
    <dataField name="Sum of SaleAmount" fld="3" baseField="0" baseItem="0" numFmtId="164"/>
  </dataFields>
  <formats count="1">
    <format dxfId="29">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4"/>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Region "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B10" firstHeaderRow="1" firstDataRow="1" firstDataCol="1"/>
  <pivotFields count="7">
    <pivotField showAll="0"/>
    <pivotField showAll="0" defaultSubtotal="0"/>
    <pivotField showAll="0"/>
    <pivotField dataField="1" numFmtId="44" showAll="0"/>
    <pivotField axis="axisRow" showAll="0">
      <items count="5">
        <item x="2"/>
        <item x="0"/>
        <item x="3"/>
        <item x="1"/>
        <item t="default"/>
      </items>
    </pivotField>
    <pivotField showAll="0">
      <items count="6">
        <item x="0"/>
        <item x="2"/>
        <item x="4"/>
        <item x="1"/>
        <item x="3"/>
        <item t="default"/>
      </items>
    </pivotField>
    <pivotField showAll="0"/>
  </pivotFields>
  <rowFields count="1">
    <field x="4"/>
  </rowFields>
  <rowItems count="5">
    <i>
      <x/>
    </i>
    <i>
      <x v="1"/>
    </i>
    <i>
      <x v="2"/>
    </i>
    <i>
      <x v="3"/>
    </i>
    <i t="grand">
      <x/>
    </i>
  </rowItems>
  <colItems count="1">
    <i/>
  </colItems>
  <dataFields count="1">
    <dataField name="Sum of SaleAmount" fld="3" baseField="0" baseItem="0" numFmtId="164"/>
  </dataFields>
  <formats count="2">
    <format dxfId="30">
      <pivotArea outline="0" collapsedLevelsAreSubtotals="1" fieldPosition="0"/>
    </format>
    <format dxfId="31">
      <pivotArea type="all" dataOnly="0"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9"/>
    <pivotTable tabId="12" name="Region "/>
  </pivotTables>
  <data>
    <tabular pivotCacheId="1">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10" name="PivotTable14"/>
    <pivotTable tabId="12" name="Customer"/>
  </pivotTables>
  <data>
    <tabular pivotCacheId="2">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Name" sourceName="ProductName">
  <pivotTables>
    <pivotTable tabId="5" name="PivotTable10"/>
    <pivotTable tabId="4" name="PivotTable9"/>
    <pivotTable tabId="12" name="Region "/>
    <pivotTable tabId="12" name="Category"/>
  </pivotTables>
  <data>
    <tabular pivotCacheId="1">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4" showCaption="0" style="SlicerStyleDark6 2" rowHeight="241300"/>
  <slicer name="ProductName" cache="Slicer_ProductName" caption="ProductName" columnCount="5" showCaption="0" style="SlicerStyleDark6 2" rowHeight="241300"/>
</slicers>
</file>

<file path=xl/tables/table1.xml><?xml version="1.0" encoding="utf-8"?>
<table xmlns="http://schemas.openxmlformats.org/spreadsheetml/2006/main" id="1" name="Table1" displayName="Table1" ref="D1:E2" totalsRowShown="0" headerRowDxfId="26" dataDxfId="25">
  <tableColumns count="2">
    <tableColumn id="1" name="Total Sales" dataDxfId="24"/>
    <tableColumn id="2" name="Profit %" dataDxfId="18" dataCellStyle="Percent"/>
  </tableColumns>
  <tableStyleInfo name="TableStyleMedium14" showFirstColumn="0" showLastColumn="0" showRowStripes="0" showColumnStripes="0"/>
</table>
</file>

<file path=xl/tables/table2.xml><?xml version="1.0" encoding="utf-8"?>
<table xmlns="http://schemas.openxmlformats.org/spreadsheetml/2006/main" id="4" name="Table4" displayName="Table4" ref="F1:F2" totalsRowShown="0" headerRowDxfId="21" dataDxfId="22">
  <tableColumns count="1">
    <tableColumn id="1" name="Average Sales" dataDxfId="23">
      <calculatedColumnFormula>AVERAGE(Sales!D2:D6)</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4.5" x14ac:dyDescent="0.35"/>
  <cols>
    <col min="2" max="2" width="14" bestFit="1" customWidth="1"/>
  </cols>
  <sheetData>
    <row r="1" spans="1:3" x14ac:dyDescent="0.35">
      <c r="A1" s="1" t="s">
        <v>0</v>
      </c>
      <c r="B1" s="1" t="s">
        <v>1</v>
      </c>
      <c r="C1" s="1" t="s">
        <v>2</v>
      </c>
    </row>
    <row r="2" spans="1:3" x14ac:dyDescent="0.35">
      <c r="A2">
        <v>1</v>
      </c>
      <c r="B2" t="s">
        <v>3</v>
      </c>
      <c r="C2" t="s">
        <v>4</v>
      </c>
    </row>
    <row r="3" spans="1:3" x14ac:dyDescent="0.35">
      <c r="A3">
        <v>2</v>
      </c>
      <c r="B3" t="s">
        <v>5</v>
      </c>
      <c r="C3" t="s">
        <v>6</v>
      </c>
    </row>
    <row r="4" spans="1:3" x14ac:dyDescent="0.35">
      <c r="A4">
        <v>3</v>
      </c>
      <c r="B4" t="s">
        <v>7</v>
      </c>
      <c r="C4" t="s">
        <v>8</v>
      </c>
    </row>
    <row r="5" spans="1:3" x14ac:dyDescent="0.35">
      <c r="A5">
        <v>4</v>
      </c>
      <c r="B5" t="s">
        <v>9</v>
      </c>
      <c r="C5" t="s">
        <v>10</v>
      </c>
    </row>
    <row r="6" spans="1:3" x14ac:dyDescent="0.35">
      <c r="A6">
        <v>5</v>
      </c>
      <c r="B6" t="s">
        <v>11</v>
      </c>
      <c r="C6" t="s">
        <v>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4.5" x14ac:dyDescent="0.35"/>
  <cols>
    <col min="2" max="2" width="12.36328125" bestFit="1" customWidth="1"/>
  </cols>
  <sheetData>
    <row r="1" spans="1:4" x14ac:dyDescent="0.35">
      <c r="A1" s="1" t="s">
        <v>12</v>
      </c>
      <c r="B1" s="1" t="s">
        <v>13</v>
      </c>
      <c r="C1" s="1" t="s">
        <v>14</v>
      </c>
      <c r="D1" s="1" t="s">
        <v>15</v>
      </c>
    </row>
    <row r="2" spans="1:4" x14ac:dyDescent="0.35">
      <c r="A2">
        <v>101</v>
      </c>
      <c r="B2" t="s">
        <v>16</v>
      </c>
      <c r="C2" t="s">
        <v>17</v>
      </c>
      <c r="D2">
        <v>700</v>
      </c>
    </row>
    <row r="3" spans="1:4" x14ac:dyDescent="0.35">
      <c r="A3">
        <v>102</v>
      </c>
      <c r="B3" t="s">
        <v>18</v>
      </c>
      <c r="C3" t="s">
        <v>19</v>
      </c>
      <c r="D3">
        <v>20</v>
      </c>
    </row>
    <row r="4" spans="1:4" x14ac:dyDescent="0.35">
      <c r="A4">
        <v>103</v>
      </c>
      <c r="B4" t="s">
        <v>20</v>
      </c>
      <c r="C4" t="s">
        <v>19</v>
      </c>
      <c r="D4">
        <v>30</v>
      </c>
    </row>
    <row r="5" spans="1:4" x14ac:dyDescent="0.35">
      <c r="A5">
        <v>104</v>
      </c>
      <c r="B5" t="s">
        <v>21</v>
      </c>
      <c r="C5" t="s">
        <v>17</v>
      </c>
      <c r="D5">
        <v>150</v>
      </c>
    </row>
    <row r="6" spans="1:4" x14ac:dyDescent="0.35">
      <c r="A6">
        <v>105</v>
      </c>
      <c r="B6" t="s">
        <v>22</v>
      </c>
      <c r="C6" t="s">
        <v>19</v>
      </c>
      <c r="D6">
        <v>50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N12" sqref="N12"/>
    </sheetView>
  </sheetViews>
  <sheetFormatPr defaultRowHeight="14.5" x14ac:dyDescent="0.35"/>
  <cols>
    <col min="2" max="2" width="10.7265625" bestFit="1" customWidth="1"/>
    <col min="3" max="3" width="8.1796875" bestFit="1" customWidth="1"/>
    <col min="4" max="4" width="11" style="3" bestFit="1" customWidth="1"/>
    <col min="6" max="6" width="12.1796875" bestFit="1" customWidth="1"/>
    <col min="7" max="7" width="13.90625" bestFit="1" customWidth="1"/>
    <col min="8" max="8" width="15.08984375" style="8" customWidth="1"/>
    <col min="9" max="9" width="11.90625" customWidth="1"/>
    <col min="11" max="11" width="10" bestFit="1" customWidth="1"/>
    <col min="12" max="12" width="10.36328125" bestFit="1" customWidth="1"/>
  </cols>
  <sheetData>
    <row r="1" spans="1:12" x14ac:dyDescent="0.35">
      <c r="A1" s="1" t="s">
        <v>23</v>
      </c>
      <c r="B1" s="12" t="str">
        <f>VLOOKUP(Customers!A1,Customers!A1:C6,1,)</f>
        <v>CustomerID</v>
      </c>
      <c r="C1" s="1" t="s">
        <v>24</v>
      </c>
      <c r="D1" s="2" t="s">
        <v>25</v>
      </c>
      <c r="E1" s="12" t="str">
        <f>VLOOKUP(Customers!A1,Customers!A1:C6,3,)</f>
        <v>Region</v>
      </c>
      <c r="F1" s="12" t="str">
        <f>VLOOKUP(Products!A1,Products!A1:C6,2,)</f>
        <v>ProductName</v>
      </c>
      <c r="G1" s="12" t="str">
        <f>VLOOKUP(Customers!A1,Customers!A1:B6,2,)</f>
        <v>CustomerName</v>
      </c>
      <c r="H1" s="13" t="s">
        <v>29</v>
      </c>
      <c r="I1" s="12" t="s">
        <v>30</v>
      </c>
      <c r="J1" s="10" t="s">
        <v>31</v>
      </c>
      <c r="K1" s="12" t="s">
        <v>32</v>
      </c>
      <c r="L1" s="12" t="str">
        <f>VLOOKUP(Products!A1,Products!A1:C6,3,)</f>
        <v>Category</v>
      </c>
    </row>
    <row r="2" spans="1:12" ht="37" customHeight="1" x14ac:dyDescent="0.35">
      <c r="A2">
        <v>1005</v>
      </c>
      <c r="B2">
        <f>VLOOKUP(Customers!A6,Customers!A6:C11,1,)</f>
        <v>5</v>
      </c>
      <c r="C2">
        <v>2</v>
      </c>
      <c r="D2" s="3">
        <v>300</v>
      </c>
      <c r="E2" t="str">
        <f>VLOOKUP(Customers!A6,Customers!A6:C11,3,)</f>
        <v>North</v>
      </c>
      <c r="F2" t="str">
        <f>VLOOKUP(Products!A6,Products!A6:C11,2,)</f>
        <v>Headphones</v>
      </c>
      <c r="G2" t="str">
        <f>VLOOKUP(Customers!A6,Customers!A6:B11,2,)</f>
        <v>Eva</v>
      </c>
      <c r="H2" s="9">
        <f>SUM(D2:D6*C2:C6)</f>
        <v>600</v>
      </c>
      <c r="I2" s="7">
        <f>AVERAGE(D2:D6)</f>
        <v>234</v>
      </c>
      <c r="J2" s="11">
        <f>SUM(D2:D6)*0.2/SUM(D2:D6)</f>
        <v>0.2</v>
      </c>
      <c r="K2" s="7">
        <f>SUM(D2:D6)*0.2</f>
        <v>234</v>
      </c>
      <c r="L2" t="str">
        <f>VLOOKUP(Products!A6,Products!A6:C11,3,)</f>
        <v>Accessories</v>
      </c>
    </row>
    <row r="3" spans="1:12" x14ac:dyDescent="0.35">
      <c r="A3">
        <v>1004</v>
      </c>
      <c r="B3">
        <f>VLOOKUP(Customers!A5,Customers!A5:C10,1,)</f>
        <v>4</v>
      </c>
      <c r="C3">
        <v>3</v>
      </c>
      <c r="D3" s="3">
        <v>60</v>
      </c>
      <c r="E3" t="str">
        <f>VLOOKUP(Customers!A5,Customers!A5:C10,3,)</f>
        <v>West</v>
      </c>
      <c r="F3" t="str">
        <f>VLOOKUP(Products!A5,Products!A5:C10,2,)</f>
        <v>Monitor</v>
      </c>
      <c r="G3" t="str">
        <f>VLOOKUP(Customers!A5,Customers!A5:B10,2,)</f>
        <v>David</v>
      </c>
      <c r="H3" s="9">
        <f>SUM(D3:D7*C3:C7)</f>
        <v>180</v>
      </c>
      <c r="I3" s="7">
        <f>AVERAGE(D3:D7)</f>
        <v>217.5</v>
      </c>
      <c r="J3" s="11">
        <f>SUM(D3:D7)*0.2/SUM(D3:D7)</f>
        <v>0.2</v>
      </c>
      <c r="K3" s="7">
        <f>SUM(D3:D7)*0.2</f>
        <v>174</v>
      </c>
      <c r="L3" t="str">
        <f>VLOOKUP(Products!A5,Products!A5:C10,3,)</f>
        <v>Electronics</v>
      </c>
    </row>
    <row r="4" spans="1:12" x14ac:dyDescent="0.35">
      <c r="A4">
        <v>1003</v>
      </c>
      <c r="B4">
        <f>VLOOKUP(Customers!A4,Customers!A4:C9,1,)</f>
        <v>3</v>
      </c>
      <c r="C4">
        <v>1</v>
      </c>
      <c r="D4" s="3">
        <v>50</v>
      </c>
      <c r="E4" t="str">
        <f>VLOOKUP(Customers!A4,Customers!A4:C9,3,)</f>
        <v>East</v>
      </c>
      <c r="F4" t="str">
        <f>VLOOKUP(Products!A4,Products!A4:C9,2,)</f>
        <v>Keyboard</v>
      </c>
      <c r="G4" t="str">
        <f>VLOOKUP(Customers!A4,Customers!A4:B9,2,)</f>
        <v>Charlie</v>
      </c>
      <c r="H4" s="9">
        <f>SUM(D4:D8*C4:C8)</f>
        <v>50</v>
      </c>
      <c r="I4" s="7">
        <f>AVERAGE(D4:D8)</f>
        <v>270</v>
      </c>
      <c r="J4" s="11">
        <f>SUM(D4:D8)*0.2/SUM(D4:D8)</f>
        <v>0.2</v>
      </c>
      <c r="K4" s="7">
        <f>SUM(D4:D8)*0.2</f>
        <v>162</v>
      </c>
      <c r="L4" t="str">
        <f>VLOOKUP(Products!A4,Products!A4:C9,3,)</f>
        <v>Accessories</v>
      </c>
    </row>
    <row r="5" spans="1:12" x14ac:dyDescent="0.35">
      <c r="A5">
        <v>1002</v>
      </c>
      <c r="B5">
        <f>VLOOKUP(Customers!A3,Customers!A3:C8,1,)</f>
        <v>2</v>
      </c>
      <c r="C5">
        <v>2</v>
      </c>
      <c r="D5" s="3">
        <v>60</v>
      </c>
      <c r="E5" t="str">
        <f>VLOOKUP(Customers!A3,Customers!A3:C8,3,)</f>
        <v>South</v>
      </c>
      <c r="F5" t="str">
        <f>VLOOKUP(Products!A3,Products!A3:C8,2,)</f>
        <v>Mouse</v>
      </c>
      <c r="G5" t="str">
        <f>VLOOKUP(Customers!A3,Customers!A3:B8,2,)</f>
        <v>Bob</v>
      </c>
      <c r="H5" s="9">
        <f>SUM(D5:D9*C5:C9)</f>
        <v>120</v>
      </c>
      <c r="I5" s="7">
        <f>AVERAGE(D5:D9)</f>
        <v>380</v>
      </c>
      <c r="J5" s="11">
        <f>SUM(D5:D9)*0.2/SUM(D5:D9)</f>
        <v>0.2</v>
      </c>
      <c r="K5" s="7">
        <f>SUM(D5:D9)*0.2</f>
        <v>152</v>
      </c>
      <c r="L5" t="str">
        <f>VLOOKUP(Products!A3,Products!A3:C8,3,)</f>
        <v>Accessories</v>
      </c>
    </row>
    <row r="6" spans="1:12" x14ac:dyDescent="0.35">
      <c r="A6" s="24">
        <v>1001</v>
      </c>
      <c r="B6">
        <f>VLOOKUP(Customers!A2,Customers!A2:C7,1,)</f>
        <v>1</v>
      </c>
      <c r="C6" s="24">
        <v>1</v>
      </c>
      <c r="D6" s="25">
        <v>700</v>
      </c>
      <c r="E6" t="str">
        <f>VLOOKUP(Customers!A2,Customers!A2:C7,3,)</f>
        <v>North</v>
      </c>
      <c r="F6" t="str">
        <f>VLOOKUP(Products!A2,Products!A2:C7,2,)</f>
        <v>Laptop</v>
      </c>
      <c r="G6" t="str">
        <f>VLOOKUP(Customers!A2,Customers!A2:B7,2,)</f>
        <v>Alice</v>
      </c>
      <c r="H6" s="9">
        <f>SUM(D6:D10*C6:C10)</f>
        <v>700</v>
      </c>
      <c r="I6" s="7">
        <f>AVERAGE(D6:D10)</f>
        <v>700</v>
      </c>
      <c r="J6" s="11">
        <f>SUM(D6:D10)*0.2/SUM(D6:D10)</f>
        <v>0.2</v>
      </c>
      <c r="K6" s="7">
        <f>SUM(D6:D10)*0.2</f>
        <v>140</v>
      </c>
      <c r="L6" t="str">
        <f>VLOOKUP(Products!A2,Products!A2:C7,3,)</f>
        <v>Electronics</v>
      </c>
    </row>
  </sheetData>
  <sortState ref="A1:N6">
    <sortCondition descending="1" ref="A1"/>
  </sortState>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4.5" x14ac:dyDescent="0.35"/>
  <cols>
    <col min="1" max="1" width="12.36328125" bestFit="1" customWidth="1"/>
    <col min="2" max="2" width="17.453125" style="3" bestFit="1" customWidth="1"/>
    <col min="3" max="4" width="5.7265625" customWidth="1"/>
    <col min="5" max="5" width="5.1796875" customWidth="1"/>
    <col min="6" max="6" width="10.7265625" bestFit="1" customWidth="1"/>
  </cols>
  <sheetData>
    <row r="3" spans="1:2" x14ac:dyDescent="0.35">
      <c r="A3" s="4" t="s">
        <v>26</v>
      </c>
      <c r="B3" t="s">
        <v>28</v>
      </c>
    </row>
    <row r="4" spans="1:2" x14ac:dyDescent="0.35">
      <c r="A4" s="5" t="s">
        <v>8</v>
      </c>
      <c r="B4" s="6">
        <v>50</v>
      </c>
    </row>
    <row r="5" spans="1:2" x14ac:dyDescent="0.35">
      <c r="A5" s="5" t="s">
        <v>4</v>
      </c>
      <c r="B5" s="6">
        <v>1000</v>
      </c>
    </row>
    <row r="6" spans="1:2" x14ac:dyDescent="0.35">
      <c r="A6" s="5" t="s">
        <v>6</v>
      </c>
      <c r="B6" s="6">
        <v>60</v>
      </c>
    </row>
    <row r="7" spans="1:2" x14ac:dyDescent="0.35">
      <c r="A7" s="5" t="s">
        <v>10</v>
      </c>
      <c r="B7" s="6">
        <v>60</v>
      </c>
    </row>
    <row r="8" spans="1:2" x14ac:dyDescent="0.35">
      <c r="A8" s="5" t="s">
        <v>27</v>
      </c>
      <c r="B8" s="6">
        <v>1170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G22" sqref="G22"/>
    </sheetView>
  </sheetViews>
  <sheetFormatPr defaultRowHeight="14.5" x14ac:dyDescent="0.35"/>
  <cols>
    <col min="1" max="1" width="12.36328125" bestFit="1" customWidth="1"/>
    <col min="2" max="2" width="17.453125" style="3" bestFit="1" customWidth="1"/>
  </cols>
  <sheetData>
    <row r="3" spans="1:2" x14ac:dyDescent="0.35">
      <c r="A3" s="4" t="s">
        <v>26</v>
      </c>
      <c r="B3" t="s">
        <v>28</v>
      </c>
    </row>
    <row r="4" spans="1:2" x14ac:dyDescent="0.35">
      <c r="A4" s="5" t="s">
        <v>22</v>
      </c>
      <c r="B4" s="6">
        <v>300</v>
      </c>
    </row>
    <row r="5" spans="1:2" x14ac:dyDescent="0.35">
      <c r="A5" s="5" t="s">
        <v>20</v>
      </c>
      <c r="B5" s="6">
        <v>50</v>
      </c>
    </row>
    <row r="6" spans="1:2" x14ac:dyDescent="0.35">
      <c r="A6" s="5" t="s">
        <v>16</v>
      </c>
      <c r="B6" s="6">
        <v>700</v>
      </c>
    </row>
    <row r="7" spans="1:2" x14ac:dyDescent="0.35">
      <c r="A7" s="5" t="s">
        <v>21</v>
      </c>
      <c r="B7" s="6">
        <v>60</v>
      </c>
    </row>
    <row r="8" spans="1:2" x14ac:dyDescent="0.35">
      <c r="A8" s="5" t="s">
        <v>18</v>
      </c>
      <c r="B8" s="6">
        <v>60</v>
      </c>
    </row>
    <row r="9" spans="1:2" x14ac:dyDescent="0.35">
      <c r="A9" s="5" t="s">
        <v>27</v>
      </c>
      <c r="B9" s="6">
        <v>1170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3" sqref="A3:B9"/>
    </sheetView>
  </sheetViews>
  <sheetFormatPr defaultRowHeight="14.5" x14ac:dyDescent="0.35"/>
  <cols>
    <col min="1" max="1" width="12.36328125" customWidth="1"/>
    <col min="2" max="2" width="17.453125" style="14" customWidth="1"/>
    <col min="3" max="5" width="6.81640625" customWidth="1"/>
    <col min="6" max="6" width="7.81640625" customWidth="1"/>
    <col min="7" max="7" width="10.7265625" bestFit="1" customWidth="1"/>
  </cols>
  <sheetData>
    <row r="3" spans="1:2" x14ac:dyDescent="0.35">
      <c r="A3" s="4" t="s">
        <v>26</v>
      </c>
      <c r="B3" s="14" t="s">
        <v>28</v>
      </c>
    </row>
    <row r="4" spans="1:2" x14ac:dyDescent="0.35">
      <c r="A4" s="5" t="s">
        <v>3</v>
      </c>
      <c r="B4" s="14">
        <v>700</v>
      </c>
    </row>
    <row r="5" spans="1:2" x14ac:dyDescent="0.35">
      <c r="A5" s="5" t="s">
        <v>5</v>
      </c>
      <c r="B5" s="14">
        <v>60</v>
      </c>
    </row>
    <row r="6" spans="1:2" x14ac:dyDescent="0.35">
      <c r="A6" s="5" t="s">
        <v>7</v>
      </c>
      <c r="B6" s="14">
        <v>50</v>
      </c>
    </row>
    <row r="7" spans="1:2" x14ac:dyDescent="0.35">
      <c r="A7" s="5" t="s">
        <v>9</v>
      </c>
      <c r="B7" s="14">
        <v>60</v>
      </c>
    </row>
    <row r="8" spans="1:2" x14ac:dyDescent="0.35">
      <c r="A8" s="5" t="s">
        <v>11</v>
      </c>
      <c r="B8" s="14">
        <v>300</v>
      </c>
    </row>
    <row r="9" spans="1:2" x14ac:dyDescent="0.35">
      <c r="A9" s="5" t="s">
        <v>27</v>
      </c>
      <c r="B9" s="14">
        <v>1170</v>
      </c>
    </row>
    <row r="10" spans="1:2" x14ac:dyDescent="0.35">
      <c r="B10"/>
    </row>
    <row r="11" spans="1:2" x14ac:dyDescent="0.35">
      <c r="B11"/>
    </row>
    <row r="12" spans="1:2" x14ac:dyDescent="0.35">
      <c r="B12"/>
    </row>
    <row r="13" spans="1:2" x14ac:dyDescent="0.35">
      <c r="B13"/>
    </row>
    <row r="14" spans="1:2" x14ac:dyDescent="0.35">
      <c r="B1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zoomScale="70" zoomScaleNormal="70" workbookViewId="0">
      <selection activeCell="Q34" sqref="Q34"/>
    </sheetView>
  </sheetViews>
  <sheetFormatPr defaultRowHeight="14.5" x14ac:dyDescent="0.35"/>
  <cols>
    <col min="1" max="1" width="12.36328125" bestFit="1" customWidth="1"/>
    <col min="2" max="2" width="17.36328125" bestFit="1" customWidth="1"/>
    <col min="4" max="4" width="12.1796875" bestFit="1" customWidth="1"/>
    <col min="5" max="5" width="9.26953125" customWidth="1"/>
    <col min="6" max="6" width="15.6328125" bestFit="1" customWidth="1"/>
    <col min="7" max="7" width="8.90625" customWidth="1"/>
    <col min="8" max="8" width="16.90625" customWidth="1"/>
  </cols>
  <sheetData>
    <row r="1" spans="1:6" ht="37" x14ac:dyDescent="0.45">
      <c r="D1" s="15" t="s">
        <v>33</v>
      </c>
      <c r="E1" s="20" t="s">
        <v>34</v>
      </c>
      <c r="F1" s="22" t="s">
        <v>30</v>
      </c>
    </row>
    <row r="2" spans="1:6" ht="18.5" x14ac:dyDescent="0.45">
      <c r="D2" s="16">
        <v>1170</v>
      </c>
      <c r="E2" s="23">
        <v>0.2</v>
      </c>
      <c r="F2" s="21">
        <f>AVERAGE(Sales!D2:D6)</f>
        <v>234</v>
      </c>
    </row>
    <row r="5" spans="1:6" x14ac:dyDescent="0.35">
      <c r="A5" s="17" t="s">
        <v>26</v>
      </c>
      <c r="B5" s="18" t="s">
        <v>28</v>
      </c>
    </row>
    <row r="6" spans="1:6" x14ac:dyDescent="0.35">
      <c r="A6" s="5" t="s">
        <v>8</v>
      </c>
      <c r="B6" s="19">
        <v>50</v>
      </c>
    </row>
    <row r="7" spans="1:6" x14ac:dyDescent="0.35">
      <c r="A7" s="5" t="s">
        <v>4</v>
      </c>
      <c r="B7" s="19">
        <v>1000</v>
      </c>
    </row>
    <row r="8" spans="1:6" x14ac:dyDescent="0.35">
      <c r="A8" s="5" t="s">
        <v>6</v>
      </c>
      <c r="B8" s="19">
        <v>60</v>
      </c>
    </row>
    <row r="9" spans="1:6" x14ac:dyDescent="0.35">
      <c r="A9" s="5" t="s">
        <v>10</v>
      </c>
      <c r="B9" s="19">
        <v>60</v>
      </c>
    </row>
    <row r="10" spans="1:6" x14ac:dyDescent="0.35">
      <c r="A10" s="5" t="s">
        <v>27</v>
      </c>
      <c r="B10" s="19">
        <v>1170</v>
      </c>
    </row>
    <row r="12" spans="1:6" x14ac:dyDescent="0.35">
      <c r="A12" s="4" t="s">
        <v>26</v>
      </c>
      <c r="B12" t="s">
        <v>28</v>
      </c>
    </row>
    <row r="13" spans="1:6" x14ac:dyDescent="0.35">
      <c r="A13" s="5" t="s">
        <v>22</v>
      </c>
      <c r="B13" s="14">
        <v>300</v>
      </c>
    </row>
    <row r="14" spans="1:6" x14ac:dyDescent="0.35">
      <c r="A14" s="5" t="s">
        <v>20</v>
      </c>
      <c r="B14" s="14">
        <v>50</v>
      </c>
    </row>
    <row r="15" spans="1:6" x14ac:dyDescent="0.35">
      <c r="A15" s="5" t="s">
        <v>16</v>
      </c>
      <c r="B15" s="14">
        <v>700</v>
      </c>
    </row>
    <row r="16" spans="1:6" x14ac:dyDescent="0.35">
      <c r="A16" s="5" t="s">
        <v>21</v>
      </c>
      <c r="B16" s="14">
        <v>60</v>
      </c>
    </row>
    <row r="17" spans="1:2" x14ac:dyDescent="0.35">
      <c r="A17" s="5" t="s">
        <v>18</v>
      </c>
      <c r="B17" s="14">
        <v>60</v>
      </c>
    </row>
    <row r="18" spans="1:2" x14ac:dyDescent="0.35">
      <c r="A18" s="5" t="s">
        <v>27</v>
      </c>
      <c r="B18" s="14">
        <v>1170</v>
      </c>
    </row>
    <row r="20" spans="1:2" x14ac:dyDescent="0.35">
      <c r="A20" s="4" t="s">
        <v>26</v>
      </c>
      <c r="B20" s="14" t="s">
        <v>28</v>
      </c>
    </row>
    <row r="21" spans="1:2" x14ac:dyDescent="0.35">
      <c r="A21" s="5" t="s">
        <v>3</v>
      </c>
      <c r="B21" s="14">
        <v>700</v>
      </c>
    </row>
    <row r="22" spans="1:2" x14ac:dyDescent="0.35">
      <c r="A22" s="5" t="s">
        <v>5</v>
      </c>
      <c r="B22" s="14">
        <v>60</v>
      </c>
    </row>
    <row r="23" spans="1:2" x14ac:dyDescent="0.35">
      <c r="A23" s="5" t="s">
        <v>7</v>
      </c>
      <c r="B23" s="14">
        <v>50</v>
      </c>
    </row>
    <row r="24" spans="1:2" x14ac:dyDescent="0.35">
      <c r="A24" s="5" t="s">
        <v>9</v>
      </c>
      <c r="B24" s="14">
        <v>60</v>
      </c>
    </row>
    <row r="25" spans="1:2" x14ac:dyDescent="0.35">
      <c r="A25" s="5" t="s">
        <v>11</v>
      </c>
      <c r="B25" s="14">
        <v>300</v>
      </c>
    </row>
    <row r="26" spans="1:2" x14ac:dyDescent="0.35">
      <c r="A26" s="5" t="s">
        <v>27</v>
      </c>
      <c r="B26" s="14">
        <v>1170</v>
      </c>
    </row>
  </sheetData>
  <pageMargins left="0.7" right="0.7" top="0.75" bottom="0.75" header="0.3" footer="0.3"/>
  <drawing r:id="rId4"/>
  <tableParts count="2">
    <tablePart r:id="rId5"/>
    <tablePart r:id="rId6"/>
  </tableParts>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Sales</vt:lpstr>
      <vt:lpstr>Sales By Region</vt:lpstr>
      <vt:lpstr>Sales By Produt</vt:lpstr>
      <vt:lpstr>Sales ByCustomer</vt:lpstr>
      <vt:lpstr>Sales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darsh</cp:lastModifiedBy>
  <dcterms:created xsi:type="dcterms:W3CDTF">2025-09-09T14:17:33Z</dcterms:created>
  <dcterms:modified xsi:type="dcterms:W3CDTF">2025-09-10T15:06:15Z</dcterms:modified>
</cp:coreProperties>
</file>