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ra\OneDrive\Desktop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 s="1"/>
  <c r="D10" i="1"/>
  <c r="D11" i="1"/>
  <c r="C10" i="1" l="1"/>
  <c r="D7" i="1" l="1"/>
  <c r="O7" i="1"/>
  <c r="O3" i="1"/>
  <c r="O4" i="1"/>
  <c r="O5" i="1"/>
  <c r="O6" i="1"/>
  <c r="O8" i="1"/>
  <c r="O9" i="1"/>
  <c r="O11" i="1"/>
  <c r="O2" i="1"/>
  <c r="E3" i="1" l="1"/>
  <c r="E4" i="1"/>
  <c r="E5" i="1"/>
  <c r="E6" i="1"/>
  <c r="E7" i="1"/>
  <c r="E8" i="1"/>
  <c r="E11" i="1"/>
  <c r="E2" i="1"/>
  <c r="E9" i="1"/>
  <c r="C11" i="1"/>
  <c r="D3" i="1"/>
  <c r="D4" i="1"/>
  <c r="D5" i="1"/>
  <c r="D6" i="1"/>
  <c r="D8" i="1"/>
  <c r="O10" i="1"/>
  <c r="D2" i="1"/>
  <c r="C3" i="1"/>
  <c r="C4" i="1"/>
  <c r="C5" i="1"/>
  <c r="C6" i="1"/>
  <c r="C7" i="1"/>
  <c r="C8" i="1"/>
  <c r="C2" i="1"/>
  <c r="E10" i="1" l="1"/>
  <c r="N2" i="1"/>
  <c r="N3" i="1" l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M2" i="1"/>
  <c r="L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<sst xmlns="http://schemas.openxmlformats.org/spreadsheetml/2006/main" count="25" uniqueCount="25">
  <si>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</si>
  <si>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</si>
  <si>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</si>
  <si>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</si>
  <si>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</si>
  <si>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</si>
  <si>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</si>
  <si>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</si>
  <si>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</si>
  <si>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</si>
  <si>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  meheta</t>
  </si>
  <si>
    <t xml:space="preserve">  Ruby     tondon</t>
  </si>
  <si>
    <t>Radhika   gupta</t>
  </si>
  <si>
    <t>Rakhi</t>
  </si>
  <si>
    <t>david</t>
  </si>
  <si>
    <t>mon   ika mis    hra</t>
  </si>
  <si>
    <t>Tommy         singh</t>
  </si>
  <si>
    <t>p.rakesh</t>
  </si>
  <si>
    <t>Minimum Marks</t>
  </si>
  <si>
    <t>Maximum Marks</t>
  </si>
  <si>
    <t>Length</t>
  </si>
  <si>
    <t>Roll name</t>
  </si>
  <si>
    <t>Proper Name</t>
  </si>
  <si>
    <t>Name change</t>
  </si>
  <si>
    <t>Total (Visuals &gt; 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</si>
</sst>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C1" zoomScaleNormal="100" workbookViewId="0">
      <selection activeCell="I14" sqref="I14"/>
    </sheetView>
  </sheetViews>
  <sheetFormatPr defaultRowHeight="15" x14ac:dyDescent="0.25"/>
  <cols>
    <col min="1" max="1" width="10.42578125" customWidth="1"/>
    <col min="2" max="2" width="21.7109375" customWidth="1"/>
    <col min="3" max="3" width="22.5703125" bestFit="1" customWidth="1"/>
    <col min="4" max="4" width="21.7109375" customWidth="1"/>
    <col min="5" max="5" width="25.42578125" bestFit="1" customWidth="1"/>
    <col min="6" max="6" width="14.28515625" customWidth="1"/>
    <col min="7" max="7" width="10.140625" customWidth="1"/>
    <col min="8" max="11" width="8" bestFit="1" customWidth="1"/>
    <col min="12" max="13" width="12" bestFit="1" customWidth="1"/>
    <col min="14" max="14" width="17.85546875" bestFit="1" customWidth="1"/>
    <col min="15" max="15" width="19.85546875" customWidth="1"/>
  </cols>
  <sheetData>
    <row r="1" spans="1:15" ht="40.5" customHeight="1" x14ac:dyDescent="0.25">
      <c r="A1" s="3" t="s">
        <v>0</v>
      </c>
      <c r="B1" s="3" t="s">
        <v>1</v>
      </c>
      <c r="C1" s="3" t="s">
        <v>22</v>
      </c>
      <c r="D1" s="3" t="s">
        <v>23</v>
      </c>
      <c r="E1" s="3" t="s">
        <v>21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19</v>
      </c>
      <c r="N1" s="1" t="s">
        <v>24</v>
      </c>
      <c r="O1" s="1" t="s">
        <v>20</v>
      </c>
    </row>
    <row r="2" spans="1:15" ht="18.75" x14ac:dyDescent="0.25">
      <c r="A2" s="4">
        <v>100101</v>
      </c>
      <c r="B2" s="2" t="s">
        <v>8</v>
      </c>
      <c r="C2" s="2" t="str">
        <f>SUBSTITUTE(B2,"  ","  ")</f>
        <v>Rohan</v>
      </c>
      <c r="D2" s="2" t="str">
        <f>TRIM(C2)</f>
        <v>Rohan</v>
      </c>
      <c r="E2" s="2" t="str">
        <f>CONCATENATE(A2,D2)</f>
        <v>100101Rohan</v>
      </c>
      <c r="F2" s="2">
        <v>72</v>
      </c>
      <c r="G2" s="2">
        <v>55</v>
      </c>
      <c r="H2" s="2">
        <v>52</v>
      </c>
      <c r="I2" s="2">
        <v>69</v>
      </c>
      <c r="J2" s="2">
        <v>95</v>
      </c>
      <c r="K2" s="2">
        <v>32</v>
      </c>
      <c r="L2" s="5">
        <f>MIN(F2:K2)</f>
        <v>32</v>
      </c>
      <c r="M2" s="5">
        <f>MAX(F2:K2)</f>
        <v>95</v>
      </c>
      <c r="N2" s="5">
        <f>SUM(F2:K2)</f>
        <v>375</v>
      </c>
      <c r="O2" s="5">
        <f>LEN(D2)</f>
        <v>5</v>
      </c>
    </row>
    <row r="3" spans="1:15" ht="18.75" x14ac:dyDescent="0.25">
      <c r="A3" s="4">
        <v>100102</v>
      </c>
      <c r="B3" s="2" t="s">
        <v>9</v>
      </c>
      <c r="C3" s="2" t="str">
        <f>SUBSTITUTE(B3," ","")</f>
        <v>Mohan</v>
      </c>
      <c r="D3" s="2" t="str">
        <f t="shared" ref="D3:D11" si="0">TRIM(C3)</f>
        <v>Mohan</v>
      </c>
      <c r="E3" s="2" t="str">
        <f t="shared" ref="E3:E11" si="1">CONCATENATE(A3,D3)</f>
        <v>100102Mohan</v>
      </c>
      <c r="F3" s="2">
        <v>65</v>
      </c>
      <c r="G3" s="2">
        <v>51</v>
      </c>
      <c r="H3" s="2">
        <v>63</v>
      </c>
      <c r="I3" s="2">
        <v>85</v>
      </c>
      <c r="J3" s="2">
        <v>71</v>
      </c>
      <c r="K3" s="2">
        <v>69</v>
      </c>
      <c r="L3" s="5">
        <f t="shared" ref="L3:L11" si="2">MIN(F3:K3)</f>
        <v>51</v>
      </c>
      <c r="M3" s="5">
        <f t="shared" ref="M3:M11" si="3">MAX(F3:K3)</f>
        <v>85</v>
      </c>
      <c r="N3" s="5">
        <f>SUM(F3:K3)</f>
        <v>404</v>
      </c>
      <c r="O3" s="5">
        <f t="shared" ref="O3:O11" si="4">LEN(D3)</f>
        <v>5</v>
      </c>
    </row>
    <row r="4" spans="1:15" ht="18.75" x14ac:dyDescent="0.25">
      <c r="A4" s="4">
        <v>100103</v>
      </c>
      <c r="B4" s="2" t="s">
        <v>10</v>
      </c>
      <c r="C4" s="2" t="str">
        <f>PROPER(SUBSTITUTE(B4,""," "))</f>
        <v>Ravi      Meheta</v>
      </c>
      <c r="D4" s="2" t="str">
        <f t="shared" si="0"/>
        <v>Ravi Meheta</v>
      </c>
      <c r="E4" s="2" t="str">
        <f t="shared" si="1"/>
        <v>100103Ravi Meheta</v>
      </c>
      <c r="F4" s="2">
        <v>72</v>
      </c>
      <c r="G4" s="2">
        <v>56</v>
      </c>
      <c r="H4" s="2">
        <v>78</v>
      </c>
      <c r="I4" s="2">
        <v>85</v>
      </c>
      <c r="J4" s="2">
        <v>47</v>
      </c>
      <c r="K4" s="2">
        <v>68</v>
      </c>
      <c r="L4" s="5">
        <f t="shared" si="2"/>
        <v>47</v>
      </c>
      <c r="M4" s="5">
        <f t="shared" si="3"/>
        <v>85</v>
      </c>
      <c r="N4" s="5">
        <f t="shared" ref="N4:N11" si="5">SUM(F4:K4)</f>
        <v>406</v>
      </c>
      <c r="O4" s="5">
        <f t="shared" si="4"/>
        <v>11</v>
      </c>
    </row>
    <row r="5" spans="1:15" ht="24.75" customHeight="1" x14ac:dyDescent="0.25">
      <c r="A5" s="4">
        <v>100104</v>
      </c>
      <c r="B5" s="2" t="s">
        <v>11</v>
      </c>
      <c r="C5" s="2" t="str">
        <f>PROPER(SUBSTITUTE(B5,""," "))</f>
        <v xml:space="preserve">  Ruby     Tondon</v>
      </c>
      <c r="D5" s="2" t="str">
        <f t="shared" si="0"/>
        <v>Ruby Tondon</v>
      </c>
      <c r="E5" s="2" t="str">
        <f t="shared" si="1"/>
        <v>100104Ruby Tondon</v>
      </c>
      <c r="F5" s="2">
        <v>68</v>
      </c>
      <c r="G5" s="2">
        <v>71</v>
      </c>
      <c r="H5" s="2">
        <v>85</v>
      </c>
      <c r="I5" s="2">
        <v>84</v>
      </c>
      <c r="J5" s="2">
        <v>78</v>
      </c>
      <c r="K5" s="2">
        <v>60</v>
      </c>
      <c r="L5" s="5">
        <f t="shared" si="2"/>
        <v>60</v>
      </c>
      <c r="M5" s="5">
        <f t="shared" si="3"/>
        <v>85</v>
      </c>
      <c r="N5" s="5">
        <f t="shared" si="5"/>
        <v>446</v>
      </c>
      <c r="O5" s="5">
        <f t="shared" si="4"/>
        <v>11</v>
      </c>
    </row>
    <row r="6" spans="1:15" ht="18.75" x14ac:dyDescent="0.25">
      <c r="A6" s="4">
        <v>100105</v>
      </c>
      <c r="B6" s="2" t="s">
        <v>12</v>
      </c>
      <c r="C6" s="2" t="str">
        <f>PROPER(SUBSTITUTE(B6,""," "))</f>
        <v>Radhika   Gupta</v>
      </c>
      <c r="D6" s="2" t="str">
        <f t="shared" si="0"/>
        <v>Radhika Gupta</v>
      </c>
      <c r="E6" s="2" t="str">
        <f t="shared" si="1"/>
        <v>100105Radhika Gupta</v>
      </c>
      <c r="F6" s="2">
        <v>80</v>
      </c>
      <c r="G6" s="2">
        <v>78</v>
      </c>
      <c r="H6" s="2">
        <v>58</v>
      </c>
      <c r="I6" s="2">
        <v>65</v>
      </c>
      <c r="J6" s="2">
        <v>68</v>
      </c>
      <c r="K6" s="2">
        <v>45</v>
      </c>
      <c r="L6" s="5">
        <f t="shared" si="2"/>
        <v>45</v>
      </c>
      <c r="M6" s="5">
        <f t="shared" si="3"/>
        <v>80</v>
      </c>
      <c r="N6" s="5">
        <f t="shared" si="5"/>
        <v>394</v>
      </c>
      <c r="O6" s="5">
        <f t="shared" si="4"/>
        <v>13</v>
      </c>
    </row>
    <row r="7" spans="1:15" ht="18.75" x14ac:dyDescent="0.25">
      <c r="A7" s="4">
        <v>100106</v>
      </c>
      <c r="B7" s="2" t="s">
        <v>13</v>
      </c>
      <c r="C7" s="2" t="str">
        <f>PROPER(SUBSTITUTE(B7,""," "))</f>
        <v>Rakhi</v>
      </c>
      <c r="D7" s="2" t="str">
        <f>REPLACE(C7,1,5,"Rocky")</f>
        <v>Rocky</v>
      </c>
      <c r="E7" s="2" t="str">
        <f t="shared" si="1"/>
        <v>100106Rocky</v>
      </c>
      <c r="F7" s="2">
        <v>61</v>
      </c>
      <c r="G7" s="2">
        <v>78</v>
      </c>
      <c r="H7" s="2">
        <v>45</v>
      </c>
      <c r="I7" s="2">
        <v>62</v>
      </c>
      <c r="J7" s="2">
        <v>75</v>
      </c>
      <c r="K7" s="2">
        <v>64</v>
      </c>
      <c r="L7" s="5">
        <f t="shared" si="2"/>
        <v>45</v>
      </c>
      <c r="M7" s="5">
        <f t="shared" si="3"/>
        <v>78</v>
      </c>
      <c r="N7" s="5">
        <f t="shared" si="5"/>
        <v>385</v>
      </c>
      <c r="O7" s="5">
        <f t="shared" si="4"/>
        <v>5</v>
      </c>
    </row>
    <row r="8" spans="1:15" ht="18.75" x14ac:dyDescent="0.25">
      <c r="A8" s="4">
        <v>100107</v>
      </c>
      <c r="B8" s="2" t="s">
        <v>14</v>
      </c>
      <c r="C8" s="2" t="str">
        <f>PROPER(SUBSTITUTE(B8,""," "))</f>
        <v>David</v>
      </c>
      <c r="D8" s="2" t="str">
        <f t="shared" si="0"/>
        <v>David</v>
      </c>
      <c r="E8" s="2" t="str">
        <f t="shared" si="1"/>
        <v>100107David</v>
      </c>
      <c r="F8" s="2">
        <v>78</v>
      </c>
      <c r="G8" s="2">
        <v>69</v>
      </c>
      <c r="H8" s="2">
        <v>96</v>
      </c>
      <c r="I8" s="2">
        <v>52</v>
      </c>
      <c r="J8" s="2">
        <v>63</v>
      </c>
      <c r="K8" s="2">
        <v>87</v>
      </c>
      <c r="L8" s="5">
        <f t="shared" si="2"/>
        <v>52</v>
      </c>
      <c r="M8" s="5">
        <f t="shared" si="3"/>
        <v>96</v>
      </c>
      <c r="N8" s="5">
        <f t="shared" si="5"/>
        <v>445</v>
      </c>
      <c r="O8" s="5">
        <f t="shared" si="4"/>
        <v>5</v>
      </c>
    </row>
    <row r="9" spans="1:15" ht="27.75" customHeight="1" x14ac:dyDescent="0.25">
      <c r="A9" s="4">
        <v>100108</v>
      </c>
      <c r="B9" s="2" t="s">
        <v>15</v>
      </c>
      <c r="C9" s="2" t="str">
        <f>CONCATENATE("Monika"," ","Mishra")</f>
        <v>Monika Mishra</v>
      </c>
      <c r="D9" s="2" t="str">
        <f>TRIM(C9)</f>
        <v>Monika Mishra</v>
      </c>
      <c r="E9" s="2" t="str">
        <f t="shared" si="1"/>
        <v>100108Monika Mishra</v>
      </c>
      <c r="F9" s="2">
        <v>96</v>
      </c>
      <c r="G9" s="2">
        <v>85</v>
      </c>
      <c r="H9" s="2">
        <v>86</v>
      </c>
      <c r="I9" s="2">
        <v>84</v>
      </c>
      <c r="J9" s="2">
        <v>45</v>
      </c>
      <c r="K9" s="2">
        <v>63</v>
      </c>
      <c r="L9" s="5">
        <f t="shared" si="2"/>
        <v>45</v>
      </c>
      <c r="M9" s="5">
        <f t="shared" si="3"/>
        <v>96</v>
      </c>
      <c r="N9" s="5">
        <f t="shared" si="5"/>
        <v>459</v>
      </c>
      <c r="O9" s="5">
        <f t="shared" si="4"/>
        <v>13</v>
      </c>
    </row>
    <row r="10" spans="1:15" ht="27" customHeight="1" x14ac:dyDescent="0.25">
      <c r="A10" s="4">
        <v>100109</v>
      </c>
      <c r="B10" s="2" t="s">
        <v>16</v>
      </c>
      <c r="C10" s="2" t="str">
        <f t="shared" ref="C10:C11" si="6">PROPER(SUBSTITUTE(B10,""," "))</f>
        <v>Tommy         Singh</v>
      </c>
      <c r="D10" s="2" t="str">
        <f t="shared" si="0"/>
        <v>Tommy Singh</v>
      </c>
      <c r="E10" s="2" t="str">
        <f t="shared" si="1"/>
        <v>100109Tommy Singh</v>
      </c>
      <c r="F10" s="2">
        <v>75</v>
      </c>
      <c r="G10" s="2">
        <v>63</v>
      </c>
      <c r="H10" s="2">
        <v>54</v>
      </c>
      <c r="I10" s="2">
        <v>63</v>
      </c>
      <c r="J10" s="2">
        <v>61</v>
      </c>
      <c r="K10" s="2">
        <v>98</v>
      </c>
      <c r="L10" s="5">
        <f t="shared" si="2"/>
        <v>54</v>
      </c>
      <c r="M10" s="5">
        <f t="shared" si="3"/>
        <v>98</v>
      </c>
      <c r="N10" s="5">
        <f t="shared" si="5"/>
        <v>414</v>
      </c>
      <c r="O10" s="5">
        <f t="shared" si="4"/>
        <v>11</v>
      </c>
    </row>
    <row r="11" spans="1:15" ht="21.75" customHeight="1" x14ac:dyDescent="0.25">
      <c r="A11" s="4">
        <v>100110</v>
      </c>
      <c r="B11" s="2" t="s">
        <v>17</v>
      </c>
      <c r="C11" s="2" t="str">
        <f t="shared" si="6"/>
        <v>P.Rakesh</v>
      </c>
      <c r="D11" s="2" t="str">
        <f t="shared" si="0"/>
        <v>P.Rakesh</v>
      </c>
      <c r="E11" s="2" t="str">
        <f t="shared" si="1"/>
        <v>100110P.Rakesh</v>
      </c>
      <c r="F11" s="2">
        <v>63</v>
      </c>
      <c r="G11" s="2">
        <v>52</v>
      </c>
      <c r="H11" s="2">
        <v>96</v>
      </c>
      <c r="I11" s="2">
        <v>87</v>
      </c>
      <c r="J11" s="2">
        <v>78</v>
      </c>
      <c r="K11" s="2">
        <v>45</v>
      </c>
      <c r="L11" s="5">
        <f t="shared" si="2"/>
        <v>45</v>
      </c>
      <c r="M11" s="5">
        <f t="shared" si="3"/>
        <v>96</v>
      </c>
      <c r="N11" s="5">
        <f t="shared" si="5"/>
        <v>421</v>
      </c>
      <c r="O11" s="5">
        <f t="shared" si="4"/>
        <v>8</v>
      </c>
    </row>
  </sheetData>
  <conditionalFormatting sqref="N2:N11">
    <cfRule type="cellIs" dxfId="0" priority="2" operator="greaterThan">
      <formula>450</formula>
    </cfRule>
    <cfRule type="cellIs" dxfId="1" priority="1" operator="greaterThan">
      <formula>450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CHIRANJIB PRADHAN</dc:creator>
  <cp:lastModifiedBy>CHIRANJIB PRADHAN</cp:lastModifiedBy>
  <dcterms:created xsi:type="dcterms:W3CDTF">2022-09-15T15:19:53Z</dcterms:created>
  <dcterms:modified xsi:type="dcterms:W3CDTF">2022-09-24T02:33:38Z</dcterms:modified>
</cp:coreProperties>
</file>