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hirawatchitpakdee/Downloads/"/>
    </mc:Choice>
  </mc:AlternateContent>
  <xr:revisionPtr revIDLastSave="0" documentId="13_ncr:1_{A1A2AEAA-4CCB-6D4C-9B75-E693D2311479}" xr6:coauthVersionLast="47" xr6:coauthVersionMax="47" xr10:uidLastSave="{00000000-0000-0000-0000-000000000000}"/>
  <bookViews>
    <workbookView xWindow="0" yWindow="0" windowWidth="25600" windowHeight="28800" activeTab="1" xr2:uid="{17C29B22-C397-CE4F-A9D4-32C11889A3BD}"/>
  </bookViews>
  <sheets>
    <sheet name="Inference Engine" sheetId="1" r:id="rId1"/>
    <sheet name="Test resul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1" l="1"/>
  <c r="E6" i="1"/>
  <c r="E5" i="1"/>
</calcChain>
</file>

<file path=xl/sharedStrings.xml><?xml version="1.0" encoding="utf-8"?>
<sst xmlns="http://schemas.openxmlformats.org/spreadsheetml/2006/main" count="132" uniqueCount="57">
  <si>
    <t>Setup</t>
  </si>
  <si>
    <t>$/hr</t>
  </si>
  <si>
    <t>$/mm output toks</t>
  </si>
  <si>
    <t>Note</t>
  </si>
  <si>
    <t>GPT4o Mini ($0.15/mm input; $0.6/mm output)</t>
  </si>
  <si>
    <t>GPT4o ($5/mm input; $15/mm output)</t>
  </si>
  <si>
    <t>Small Batch Size</t>
  </si>
  <si>
    <t>Large Batch Size</t>
  </si>
  <si>
    <t>SGLang</t>
  </si>
  <si>
    <t>vLLM</t>
  </si>
  <si>
    <t>21 - 4</t>
  </si>
  <si>
    <t>33 - 7</t>
  </si>
  <si>
    <t>vRAM (%)</t>
  </si>
  <si>
    <t>41GB (51%)</t>
  </si>
  <si>
    <t>75GB (92%)</t>
  </si>
  <si>
    <t>Concurent - tok/s (Max - Min)</t>
  </si>
  <si>
    <t>108 - 101</t>
  </si>
  <si>
    <t>132 - 131</t>
  </si>
  <si>
    <t xml:space="preserve">Sequential - tok/s (Max - Min) </t>
  </si>
  <si>
    <t>132 - 130</t>
  </si>
  <si>
    <t>1 x H100 Pcie 90%GPU</t>
  </si>
  <si>
    <t>74GB (90%)</t>
  </si>
  <si>
    <t>23GB (28%)</t>
  </si>
  <si>
    <t>2 x H100 SXM (FP8) 90%GPU</t>
  </si>
  <si>
    <t>1 x H100 SXM (FP8) 90%GPU</t>
  </si>
  <si>
    <t>2 x H100 PCie (FP8) 90%GPU</t>
  </si>
  <si>
    <t>2 x H100 PCie (FP8) 45%GPU</t>
  </si>
  <si>
    <t>1 x H100 PCie (FP8) 90%GPU</t>
  </si>
  <si>
    <t>1 x H100 PCie (FP8) 25%GPU</t>
  </si>
  <si>
    <t>1 x H100 Pcie 25%GPU</t>
  </si>
  <si>
    <t>2 x H100 PCie (FP8) 50%GPU</t>
  </si>
  <si>
    <t>45GB (56%)</t>
  </si>
  <si>
    <t>35-34</t>
  </si>
  <si>
    <t>16 - 5</t>
  </si>
  <si>
    <t>22 - 16</t>
  </si>
  <si>
    <t>23 - 21</t>
  </si>
  <si>
    <t>36-34</t>
  </si>
  <si>
    <t>75 - 74</t>
  </si>
  <si>
    <t>78 - 74</t>
  </si>
  <si>
    <t>Inference Engine</t>
  </si>
  <si>
    <t>24GB (29%)</t>
  </si>
  <si>
    <t>46GB (57%)</t>
  </si>
  <si>
    <t>1 x H100 PCie 25%GPU</t>
  </si>
  <si>
    <t>38 - 35</t>
  </si>
  <si>
    <t xml:space="preserve">Llama3.1 70B </t>
  </si>
  <si>
    <t xml:space="preserve">Llama3 70B </t>
  </si>
  <si>
    <t xml:space="preserve">Llama3 8B </t>
  </si>
  <si>
    <t xml:space="preserve">Llama3.1 8B </t>
  </si>
  <si>
    <t>Typhoon1.5x 8B</t>
  </si>
  <si>
    <t>37 -35</t>
  </si>
  <si>
    <t>21GB (26%)</t>
  </si>
  <si>
    <t>Salesforce/xLAM-7b-fc-r</t>
  </si>
  <si>
    <t>1 x H100 PCie 60%GPU + Llama3.1-70B-FP8</t>
  </si>
  <si>
    <t>88 - 71</t>
  </si>
  <si>
    <t>1 x H100 PCie 50%GPU + Llama3.1-70B-FP8</t>
  </si>
  <si>
    <t>78 - 46</t>
  </si>
  <si>
    <t>92 - 71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</si>
</sst>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1" x14ac:knownFonts="1">
    <font>
      <sz val="12"/>
      <color theme="1"/>
      <name val="Aptos Narrow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2"/>
      <color rgb="FF00B050"/>
      <name val="Aptos Narrow"/>
      <family val="2"/>
      <scheme val="minor"/>
    </font>
    <font>
      <b/>
      <sz val="12"/>
      <color rgb="FF00B050"/>
      <name val="Aptos Narrow"/>
      <family val="2"/>
      <scheme val="minor"/>
    </font>
    <font>
      <b/>
      <sz val="10"/>
      <color rgb="FFFF0000"/>
      <name val="Arial"/>
      <family val="2"/>
    </font>
    <font>
      <b/>
      <sz val="12"/>
      <color rgb="FFFF0000"/>
      <name val="Aptos Narrow"/>
      <family val="2"/>
      <scheme val="minor"/>
    </font>
    <font>
      <sz val="12"/>
      <color theme="9"/>
      <name val="Aptos Narrow"/>
      <family val="2"/>
      <scheme val="minor"/>
    </font>
    <font>
      <sz val="12"/>
      <color rgb="FFFF0000"/>
      <name val="Aptos Narrow"/>
      <family val="2"/>
      <scheme val="minor"/>
    </font>
    <font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0" xfId="0" applyFont="1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Alignment="1">
      <alignment horizontal="center"/>
    </xf>
    <xf numFmtId="0" fontId="4" fillId="0" borderId="1" xfId="0" applyFont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3" fillId="0" borderId="1" xfId="0" applyFont="1" applyBorder="1"/>
    <xf numFmtId="0" fontId="4" fillId="0" borderId="0" xfId="0" applyFont="1"/>
    <xf numFmtId="0" fontId="5" fillId="0" borderId="1" xfId="0" applyFont="1" applyBorder="1"/>
    <xf numFmtId="0" fontId="5" fillId="0" borderId="0" xfId="0" applyFont="1"/>
    <xf numFmtId="0" fontId="6" fillId="0" borderId="1" xfId="0" applyFont="1" applyBorder="1"/>
    <xf numFmtId="0" fontId="7" fillId="0" borderId="1" xfId="0" applyFont="1" applyBorder="1"/>
    <xf numFmtId="0" fontId="7" fillId="0" borderId="1" xfId="0" applyFont="1" applyBorder="1" applyAlignment="1">
      <alignment horizontal="center"/>
    </xf>
    <xf numFmtId="0" fontId="7" fillId="0" borderId="0" xfId="0" applyFont="1"/>
    <xf numFmtId="0" fontId="7" fillId="0" borderId="1" xfId="0" applyFont="1" applyBorder="1" applyAlignment="1">
      <alignment horizontal="right"/>
    </xf>
    <xf numFmtId="164" fontId="7" fillId="0" borderId="1" xfId="0" applyNumberFormat="1" applyFont="1" applyBorder="1" applyAlignment="1">
      <alignment horizontal="right"/>
    </xf>
    <xf numFmtId="0" fontId="1" fillId="3" borderId="1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center"/>
    </xf>
    <xf numFmtId="0" fontId="3" fillId="0" borderId="0" xfId="0" applyFont="1"/>
    <xf numFmtId="0" fontId="8" fillId="0" borderId="1" xfId="0" applyFont="1" applyBorder="1"/>
    <xf numFmtId="0" fontId="8" fillId="0" borderId="0" xfId="0" applyFont="1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164" fontId="0" fillId="2" borderId="1" xfId="0" applyNumberFormat="1" applyFont="1" applyFill="1" applyBorder="1"/>
    <xf numFmtId="164" fontId="0" fillId="2" borderId="1" xfId="0" applyNumberFormat="1" applyFont="1" applyFill="1" applyBorder="1" applyAlignment="1">
      <alignment horizontal="right"/>
    </xf>
    <xf numFmtId="0" fontId="0" fillId="2" borderId="1" xfId="0" applyFont="1" applyFill="1" applyBorder="1" applyAlignment="1">
      <alignment horizontal="center"/>
    </xf>
    <xf numFmtId="0" fontId="0" fillId="2" borderId="1" xfId="0" applyFont="1" applyFill="1" applyBorder="1"/>
    <xf numFmtId="0" fontId="2" fillId="0" borderId="1" xfId="0" applyFont="1" applyBorder="1"/>
    <xf numFmtId="0" fontId="0" fillId="0" borderId="1" xfId="0" applyFont="1" applyBorder="1"/>
    <xf numFmtId="0" fontId="0" fillId="0" borderId="1" xfId="0" applyFont="1" applyBorder="1" applyAlignment="1">
      <alignment horizontal="right"/>
    </xf>
    <xf numFmtId="164" fontId="0" fillId="0" borderId="1" xfId="0" applyNumberFormat="1" applyFont="1" applyBorder="1"/>
    <xf numFmtId="164" fontId="0" fillId="0" borderId="1" xfId="0" applyNumberFormat="1" applyFont="1" applyBorder="1" applyAlignment="1">
      <alignment horizontal="right"/>
    </xf>
    <xf numFmtId="0" fontId="0" fillId="0" borderId="1" xfId="0" applyFont="1" applyBorder="1" applyAlignment="1">
      <alignment horizontal="center"/>
    </xf>
    <xf numFmtId="49" fontId="0" fillId="0" borderId="1" xfId="0" applyNumberFormat="1" applyFont="1" applyBorder="1" applyAlignment="1">
      <alignment horizontal="right"/>
    </xf>
    <xf numFmtId="0" fontId="10" fillId="0" borderId="1" xfId="0" applyFont="1" applyBorder="1"/>
    <xf numFmtId="0" fontId="9" fillId="0" borderId="1" xfId="0" applyFont="1" applyBorder="1" applyAlignment="1">
      <alignment horizontal="right"/>
    </xf>
    <xf numFmtId="0" fontId="9" fillId="0" borderId="1" xfId="0" applyFont="1" applyBorder="1"/>
    <xf numFmtId="164" fontId="9" fillId="0" borderId="1" xfId="0" applyNumberFormat="1" applyFont="1" applyBorder="1" applyAlignment="1">
      <alignment horizontal="right"/>
    </xf>
    <xf numFmtId="0" fontId="9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45141-818F-6647-8020-414D1A1EE7C1}">
  <dimension ref="A1:N37"/>
  <sheetViews>
    <sheetView zoomScale="138" workbookViewId="0">
      <selection activeCell="A33" sqref="A33:H33"/>
    </sheetView>
  </sheetViews>
  <sheetFormatPr baseColWidth="10" defaultRowHeight="16" x14ac:dyDescent="0.2"/>
  <cols>
    <col min="1" max="1" width="37.6640625" bestFit="1" customWidth="1"/>
    <col min="2" max="2" width="28" customWidth="1"/>
    <col min="3" max="3" width="25.6640625" customWidth="1"/>
    <col min="4" max="4" width="0.1640625" hidden="1" customWidth="1"/>
    <col min="5" max="5" width="12.6640625" hidden="1" customWidth="1"/>
    <col min="6" max="6" width="16.1640625" customWidth="1"/>
    <col min="7" max="7" width="16.33203125" style="4" customWidth="1"/>
    <col min="14" max="14" width="25.5" customWidth="1"/>
  </cols>
  <sheetData>
    <row r="1" spans="1:14" x14ac:dyDescent="0.2">
      <c r="A1" s="18" t="s">
        <v>44</v>
      </c>
      <c r="B1" s="19" t="s">
        <v>18</v>
      </c>
      <c r="C1" s="19" t="s">
        <v>15</v>
      </c>
      <c r="D1" s="19" t="s">
        <v>1</v>
      </c>
      <c r="E1" s="19" t="s">
        <v>2</v>
      </c>
      <c r="F1" s="19" t="s">
        <v>12</v>
      </c>
      <c r="G1" s="19" t="s">
        <v>39</v>
      </c>
      <c r="H1" s="19" t="s">
        <v>3</v>
      </c>
      <c r="J1" s="2" t="s">
        <v>0</v>
      </c>
      <c r="K1" s="3"/>
    </row>
    <row r="2" spans="1:14" x14ac:dyDescent="0.2">
      <c r="A2" s="12" t="s">
        <v>30</v>
      </c>
      <c r="B2" s="13">
        <v>38</v>
      </c>
      <c r="C2" s="16">
        <v>30</v>
      </c>
      <c r="D2" s="13"/>
      <c r="E2" s="13"/>
      <c r="F2" s="17" t="s">
        <v>41</v>
      </c>
      <c r="G2" s="14" t="s">
        <v>8</v>
      </c>
      <c r="H2" s="6"/>
      <c r="J2" s="3">
        <v>1</v>
      </c>
      <c r="K2" s="3" t="s">
        <v>6</v>
      </c>
    </row>
    <row r="3" spans="1:14" x14ac:dyDescent="0.2">
      <c r="A3" s="12"/>
      <c r="B3" s="13"/>
      <c r="C3" s="16"/>
      <c r="D3" s="13"/>
      <c r="E3" s="13"/>
      <c r="F3" s="17"/>
      <c r="G3" s="14"/>
      <c r="H3" s="6"/>
      <c r="J3" s="3">
        <v>64</v>
      </c>
      <c r="K3" s="3" t="s">
        <v>7</v>
      </c>
    </row>
    <row r="4" spans="1:14" x14ac:dyDescent="0.2">
      <c r="A4" s="18" t="s">
        <v>45</v>
      </c>
      <c r="B4" s="19" t="s">
        <v>18</v>
      </c>
      <c r="C4" s="19" t="s">
        <v>15</v>
      </c>
      <c r="D4" s="19" t="s">
        <v>1</v>
      </c>
      <c r="E4" s="19" t="s">
        <v>2</v>
      </c>
      <c r="F4" s="19" t="s">
        <v>12</v>
      </c>
      <c r="G4" s="19" t="s">
        <v>39</v>
      </c>
      <c r="H4" s="19" t="s">
        <v>3</v>
      </c>
      <c r="J4" s="2"/>
      <c r="K4" s="3"/>
    </row>
    <row r="5" spans="1:14" x14ac:dyDescent="0.2">
      <c r="A5" s="23" t="s">
        <v>23</v>
      </c>
      <c r="B5" s="24"/>
      <c r="C5" s="23">
        <v>39</v>
      </c>
      <c r="D5" s="23">
        <v>3.99</v>
      </c>
      <c r="E5" s="25" t="e">
        <f>2*D5/(C5*3600*$J$6/1000000)</f>
        <v>#DIV/0!</v>
      </c>
      <c r="F5" s="26"/>
      <c r="G5" s="27" t="s">
        <v>8</v>
      </c>
      <c r="H5" s="6"/>
      <c r="J5" s="3"/>
      <c r="K5" s="3"/>
    </row>
    <row r="6" spans="1:14" x14ac:dyDescent="0.2">
      <c r="A6" s="23" t="s">
        <v>24</v>
      </c>
      <c r="B6" s="24"/>
      <c r="C6" s="28">
        <v>7</v>
      </c>
      <c r="D6" s="23">
        <v>3.99</v>
      </c>
      <c r="E6" s="25" t="e">
        <f>1*D6/(C6*3600*$J$6/1000000)</f>
        <v>#DIV/0!</v>
      </c>
      <c r="F6" s="26"/>
      <c r="G6" s="27" t="s">
        <v>8</v>
      </c>
      <c r="H6" s="6"/>
      <c r="J6" s="3"/>
      <c r="K6" s="3"/>
      <c r="M6" s="3"/>
      <c r="N6" s="3"/>
    </row>
    <row r="7" spans="1:14" x14ac:dyDescent="0.2">
      <c r="A7" s="29" t="s">
        <v>25</v>
      </c>
      <c r="B7" s="30">
        <v>38</v>
      </c>
      <c r="C7" s="31">
        <v>30</v>
      </c>
      <c r="D7" s="29"/>
      <c r="E7" s="32"/>
      <c r="F7" s="33" t="s">
        <v>14</v>
      </c>
      <c r="G7" s="34" t="s">
        <v>8</v>
      </c>
      <c r="H7" s="6"/>
    </row>
    <row r="8" spans="1:14" x14ac:dyDescent="0.2">
      <c r="A8" s="29" t="s">
        <v>26</v>
      </c>
      <c r="B8" s="30">
        <v>38</v>
      </c>
      <c r="C8" s="31" t="s">
        <v>11</v>
      </c>
      <c r="D8" s="30"/>
      <c r="E8" s="30"/>
      <c r="F8" s="33" t="s">
        <v>13</v>
      </c>
      <c r="G8" s="34" t="s">
        <v>8</v>
      </c>
      <c r="H8" s="6"/>
    </row>
    <row r="9" spans="1:14" s="15" customFormat="1" x14ac:dyDescent="0.2">
      <c r="A9" s="12" t="s">
        <v>30</v>
      </c>
      <c r="B9" s="13">
        <v>38</v>
      </c>
      <c r="C9" s="16">
        <v>30</v>
      </c>
      <c r="D9" s="13"/>
      <c r="E9" s="13"/>
      <c r="F9" s="17" t="s">
        <v>31</v>
      </c>
      <c r="G9" s="14" t="s">
        <v>8</v>
      </c>
      <c r="H9" s="13"/>
    </row>
    <row r="10" spans="1:14" x14ac:dyDescent="0.2">
      <c r="A10" s="29" t="s">
        <v>27</v>
      </c>
      <c r="B10" s="30">
        <v>22</v>
      </c>
      <c r="C10" s="35" t="s">
        <v>10</v>
      </c>
      <c r="D10" s="29"/>
      <c r="E10" s="32"/>
      <c r="F10" s="33" t="s">
        <v>14</v>
      </c>
      <c r="G10" s="34" t="s">
        <v>8</v>
      </c>
      <c r="H10" s="6"/>
    </row>
    <row r="11" spans="1:14" s="9" customFormat="1" x14ac:dyDescent="0.2">
      <c r="A11" s="29" t="s">
        <v>25</v>
      </c>
      <c r="B11" s="31" t="s">
        <v>32</v>
      </c>
      <c r="C11" s="31" t="s">
        <v>35</v>
      </c>
      <c r="D11" s="30"/>
      <c r="E11" s="30"/>
      <c r="F11" s="33" t="s">
        <v>14</v>
      </c>
      <c r="G11" s="34" t="s">
        <v>9</v>
      </c>
      <c r="H11" s="5"/>
    </row>
    <row r="12" spans="1:14" s="9" customFormat="1" x14ac:dyDescent="0.2">
      <c r="A12" s="29" t="s">
        <v>27</v>
      </c>
      <c r="B12" s="30">
        <v>21</v>
      </c>
      <c r="C12" s="35" t="s">
        <v>33</v>
      </c>
      <c r="D12" s="30"/>
      <c r="E12" s="30"/>
      <c r="F12" s="33" t="s">
        <v>14</v>
      </c>
      <c r="G12" s="34" t="s">
        <v>9</v>
      </c>
      <c r="H12" s="5"/>
    </row>
    <row r="13" spans="1:14" s="11" customFormat="1" x14ac:dyDescent="0.2">
      <c r="A13" s="29" t="s">
        <v>30</v>
      </c>
      <c r="B13" s="31" t="s">
        <v>36</v>
      </c>
      <c r="C13" s="31" t="s">
        <v>34</v>
      </c>
      <c r="D13" s="30"/>
      <c r="E13" s="30"/>
      <c r="F13" s="33" t="s">
        <v>31</v>
      </c>
      <c r="G13" s="34" t="s">
        <v>9</v>
      </c>
      <c r="H13" s="10"/>
    </row>
    <row r="15" spans="1:14" x14ac:dyDescent="0.2">
      <c r="A15" s="18" t="s">
        <v>46</v>
      </c>
      <c r="B15" s="19" t="s">
        <v>18</v>
      </c>
      <c r="C15" s="19" t="s">
        <v>15</v>
      </c>
      <c r="D15" s="19" t="s">
        <v>1</v>
      </c>
      <c r="E15" s="19" t="s">
        <v>2</v>
      </c>
      <c r="F15" s="19" t="s">
        <v>12</v>
      </c>
      <c r="G15" s="19" t="s">
        <v>39</v>
      </c>
      <c r="H15" s="19" t="s">
        <v>3</v>
      </c>
    </row>
    <row r="16" spans="1:14" x14ac:dyDescent="0.2">
      <c r="A16" s="23" t="s">
        <v>24</v>
      </c>
      <c r="B16" s="28"/>
      <c r="C16" s="23">
        <v>130</v>
      </c>
      <c r="D16" s="23">
        <v>3.99</v>
      </c>
      <c r="E16" s="25" t="e">
        <f>1*D16/(C16*3600*$J$6/1000000)</f>
        <v>#DIV/0!</v>
      </c>
      <c r="F16" s="25"/>
      <c r="G16" s="27" t="s">
        <v>8</v>
      </c>
      <c r="H16" s="6"/>
    </row>
    <row r="17" spans="1:8" x14ac:dyDescent="0.2">
      <c r="A17" s="29" t="s">
        <v>27</v>
      </c>
      <c r="B17" s="31" t="s">
        <v>17</v>
      </c>
      <c r="C17" s="31" t="s">
        <v>16</v>
      </c>
      <c r="D17" s="30"/>
      <c r="E17" s="30"/>
      <c r="F17" s="33" t="s">
        <v>21</v>
      </c>
      <c r="G17" s="34" t="s">
        <v>8</v>
      </c>
      <c r="H17" s="6"/>
    </row>
    <row r="18" spans="1:8" s="9" customFormat="1" x14ac:dyDescent="0.2">
      <c r="A18" s="36" t="s">
        <v>28</v>
      </c>
      <c r="B18" s="37" t="s">
        <v>19</v>
      </c>
      <c r="C18" s="37" t="s">
        <v>16</v>
      </c>
      <c r="D18" s="38"/>
      <c r="E18" s="38"/>
      <c r="F18" s="39" t="s">
        <v>22</v>
      </c>
      <c r="G18" s="40" t="s">
        <v>8</v>
      </c>
      <c r="H18" s="6"/>
    </row>
    <row r="19" spans="1:8" x14ac:dyDescent="0.2">
      <c r="A19" s="8" t="s">
        <v>42</v>
      </c>
      <c r="B19" s="6"/>
      <c r="C19" s="6"/>
      <c r="D19" s="6"/>
      <c r="E19" s="6"/>
      <c r="F19" s="6"/>
      <c r="G19" s="7" t="s">
        <v>9</v>
      </c>
      <c r="H19" s="6"/>
    </row>
    <row r="20" spans="1:8" x14ac:dyDescent="0.2">
      <c r="A20" s="20"/>
    </row>
    <row r="21" spans="1:8" x14ac:dyDescent="0.2">
      <c r="A21" s="18" t="s">
        <v>47</v>
      </c>
      <c r="B21" s="19" t="s">
        <v>18</v>
      </c>
      <c r="C21" s="19" t="s">
        <v>15</v>
      </c>
      <c r="D21" s="19" t="s">
        <v>1</v>
      </c>
      <c r="E21" s="19" t="s">
        <v>2</v>
      </c>
      <c r="F21" s="19" t="s">
        <v>12</v>
      </c>
      <c r="G21" s="19" t="s">
        <v>39</v>
      </c>
      <c r="H21" s="19" t="s">
        <v>3</v>
      </c>
    </row>
    <row r="22" spans="1:8" x14ac:dyDescent="0.2">
      <c r="A22" s="29" t="s">
        <v>20</v>
      </c>
      <c r="B22" s="30">
        <v>92</v>
      </c>
      <c r="C22" s="31" t="s">
        <v>37</v>
      </c>
      <c r="D22" s="30"/>
      <c r="E22" s="30"/>
      <c r="F22" s="33" t="s">
        <v>21</v>
      </c>
      <c r="G22" s="34" t="s">
        <v>8</v>
      </c>
      <c r="H22" s="6"/>
    </row>
    <row r="23" spans="1:8" x14ac:dyDescent="0.2">
      <c r="A23" s="12" t="s">
        <v>29</v>
      </c>
      <c r="B23" s="13">
        <v>91</v>
      </c>
      <c r="C23" s="16" t="s">
        <v>38</v>
      </c>
      <c r="D23" s="13"/>
      <c r="E23" s="13"/>
      <c r="F23" s="17" t="s">
        <v>40</v>
      </c>
      <c r="G23" s="14" t="s">
        <v>8</v>
      </c>
      <c r="H23" s="5"/>
    </row>
    <row r="24" spans="1:8" x14ac:dyDescent="0.2">
      <c r="A24" s="29" t="s">
        <v>42</v>
      </c>
      <c r="B24" s="30">
        <v>80</v>
      </c>
      <c r="C24" s="31" t="s">
        <v>49</v>
      </c>
      <c r="D24" s="30"/>
      <c r="E24" s="30"/>
      <c r="F24" s="31" t="s">
        <v>50</v>
      </c>
      <c r="G24" s="34" t="s">
        <v>9</v>
      </c>
      <c r="H24" s="21"/>
    </row>
    <row r="25" spans="1:8" s="22" customFormat="1" x14ac:dyDescent="0.2">
      <c r="A25"/>
      <c r="B25"/>
      <c r="C25"/>
      <c r="D25"/>
      <c r="E25"/>
      <c r="F25"/>
      <c r="G25" s="4"/>
      <c r="H25"/>
    </row>
    <row r="26" spans="1:8" s="22" customFormat="1" x14ac:dyDescent="0.2">
      <c r="A26" s="18" t="s">
        <v>48</v>
      </c>
      <c r="B26" s="19" t="s">
        <v>18</v>
      </c>
      <c r="C26" s="19" t="s">
        <v>15</v>
      </c>
      <c r="D26" s="19" t="s">
        <v>1</v>
      </c>
      <c r="E26" s="19" t="s">
        <v>2</v>
      </c>
      <c r="F26" s="19" t="s">
        <v>12</v>
      </c>
      <c r="G26" s="19" t="s">
        <v>39</v>
      </c>
      <c r="H26" s="19" t="s">
        <v>3</v>
      </c>
    </row>
    <row r="27" spans="1:8" x14ac:dyDescent="0.2">
      <c r="A27" s="29" t="s">
        <v>42</v>
      </c>
      <c r="B27" s="30">
        <v>92</v>
      </c>
      <c r="C27" s="31" t="s">
        <v>38</v>
      </c>
      <c r="D27" s="30"/>
      <c r="E27" s="30"/>
      <c r="F27" s="30"/>
      <c r="G27" s="34" t="s">
        <v>8</v>
      </c>
      <c r="H27" s="21"/>
    </row>
    <row r="28" spans="1:8" x14ac:dyDescent="0.2">
      <c r="A28" s="29" t="s">
        <v>42</v>
      </c>
      <c r="B28" s="30">
        <v>80</v>
      </c>
      <c r="C28" s="31" t="s">
        <v>43</v>
      </c>
      <c r="D28" s="30"/>
      <c r="E28" s="30"/>
      <c r="F28" s="30"/>
      <c r="G28" s="34" t="s">
        <v>9</v>
      </c>
      <c r="H28" s="21"/>
    </row>
    <row r="29" spans="1:8" x14ac:dyDescent="0.2">
      <c r="A29" s="12" t="s">
        <v>52</v>
      </c>
      <c r="B29" s="13">
        <v>92</v>
      </c>
      <c r="C29" s="16" t="s">
        <v>38</v>
      </c>
      <c r="D29" s="13"/>
      <c r="E29" s="13"/>
      <c r="F29" s="13"/>
      <c r="G29" s="14" t="s">
        <v>8</v>
      </c>
      <c r="H29" s="13"/>
    </row>
    <row r="30" spans="1:8" x14ac:dyDescent="0.2">
      <c r="A30" s="29" t="s">
        <v>54</v>
      </c>
      <c r="B30" s="30">
        <v>92</v>
      </c>
      <c r="C30" s="31" t="s">
        <v>55</v>
      </c>
      <c r="D30" s="30"/>
      <c r="E30" s="30"/>
      <c r="F30" s="30"/>
      <c r="G30" s="34" t="s">
        <v>8</v>
      </c>
      <c r="H30" s="21"/>
    </row>
    <row r="32" spans="1:8" x14ac:dyDescent="0.2">
      <c r="A32" s="18" t="s">
        <v>51</v>
      </c>
      <c r="B32" s="19" t="s">
        <v>18</v>
      </c>
      <c r="C32" s="19" t="s">
        <v>15</v>
      </c>
      <c r="D32" s="19" t="s">
        <v>1</v>
      </c>
      <c r="E32" s="19" t="s">
        <v>2</v>
      </c>
      <c r="F32" s="19" t="s">
        <v>12</v>
      </c>
      <c r="G32" s="19" t="s">
        <v>39</v>
      </c>
      <c r="H32" s="19" t="s">
        <v>3</v>
      </c>
    </row>
    <row r="33" spans="1:8" x14ac:dyDescent="0.2">
      <c r="A33" s="29" t="s">
        <v>52</v>
      </c>
      <c r="B33" s="30">
        <v>106</v>
      </c>
      <c r="C33" s="31" t="s">
        <v>53</v>
      </c>
      <c r="D33" s="30"/>
      <c r="E33" s="30"/>
      <c r="F33" s="30"/>
      <c r="G33" s="34" t="s">
        <v>8</v>
      </c>
      <c r="H33" s="30"/>
    </row>
    <row r="34" spans="1:8" x14ac:dyDescent="0.2">
      <c r="A34" s="12" t="s">
        <v>54</v>
      </c>
      <c r="B34" s="13">
        <v>106</v>
      </c>
      <c r="C34" s="16" t="s">
        <v>56</v>
      </c>
      <c r="D34" s="13"/>
      <c r="E34" s="13"/>
      <c r="F34" s="13"/>
      <c r="G34" s="14" t="s">
        <v>8</v>
      </c>
      <c r="H34" s="13"/>
    </row>
    <row r="36" spans="1:8" x14ac:dyDescent="0.2">
      <c r="A36" s="1" t="s">
        <v>4</v>
      </c>
      <c r="B36" s="1"/>
      <c r="C36" s="1"/>
      <c r="D36" s="1"/>
      <c r="E36" s="1">
        <v>0.6</v>
      </c>
      <c r="F36" s="1"/>
    </row>
    <row r="37" spans="1:8" x14ac:dyDescent="0.2">
      <c r="A37" s="1" t="s">
        <v>5</v>
      </c>
      <c r="B37" s="1"/>
      <c r="C37" s="1"/>
      <c r="D37" s="1"/>
      <c r="E37" s="1">
        <v>15.2</v>
      </c>
      <c r="F37" s="1"/>
    </row>
  </sheetData>
  <pageMargins left="0.7" right="0.7" top="0.75" bottom="0.75" header="0.3" footer="0.3"/>
  <ignoredErrors>
    <ignoredError sqref="E6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13744-6382-3145-9272-7C1B447D7FB1}">
  <dimension ref="A1"/>
  <sheetViews>
    <sheetView tabSelected="1" workbookViewId="0">
      <selection activeCell="J13" sqref="J13"/>
    </sheetView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Inference Engine</vt:lpstr>
      <vt:lpstr>Test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Chirawat Chitpakdee</dc:creator>
  <cp:lastModifiedBy>Chirawat Chitpakdee</cp:lastModifiedBy>
  <dcterms:created xsi:type="dcterms:W3CDTF">2024-08-05T02:22:26Z</dcterms:created>
  <dcterms:modified xsi:type="dcterms:W3CDTF">2024-08-09T03:35:38Z</dcterms:modified>
</cp:coreProperties>
</file>