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5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6.xml" ContentType="application/vnd.openxmlformats-officedocument.drawing+xml"/>
  <Override PartName="/xl/charts/chartEx1.xml" ContentType="application/vnd.ms-office.chartex+xml"/>
  <Override PartName="/xl/charts/style20.xml" ContentType="application/vnd.ms-office.chartstyle+xml"/>
  <Override PartName="/xl/charts/colors2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w02548\Desktop\Network\"/>
    </mc:Choice>
  </mc:AlternateContent>
  <xr:revisionPtr revIDLastSave="0" documentId="13_ncr:1_{3731B0BC-F3D0-42D2-9D94-3A0FA380F295}" xr6:coauthVersionLast="36" xr6:coauthVersionMax="36" xr10:uidLastSave="{00000000-0000-0000-0000-000000000000}"/>
  <bookViews>
    <workbookView xWindow="0" yWindow="0" windowWidth="20490" windowHeight="7545" tabRatio="818" activeTab="5" xr2:uid="{00000000-000D-0000-FFFF-FFFF00000000}"/>
  </bookViews>
  <sheets>
    <sheet name="Restreint" sheetId="1" r:id="rId1"/>
    <sheet name="Variance synth" sheetId="10" r:id="rId2"/>
    <sheet name="TL4 80 Nm" sheetId="4" r:id="rId3"/>
    <sheet name="TL4 10Nm" sheetId="6" r:id="rId4"/>
    <sheet name="TL4 -10Nm" sheetId="5" r:id="rId5"/>
    <sheet name="TL4 -40 Nm" sheetId="7" r:id="rId6"/>
    <sheet name="TL4 avec HPD" sheetId="8" r:id="rId7"/>
    <sheet name="TL4" sheetId="3" r:id="rId8"/>
    <sheet name="(JH3-JR5)" sheetId="11" r:id="rId9"/>
    <sheet name="Graph" sheetId="2" r:id="rId10"/>
    <sheet name="by index" sheetId="9" r:id="rId11"/>
  </sheets>
  <definedNames>
    <definedName name="_xlnm._FilterDatabase" localSheetId="8" hidden="1">'(JH3-JR5)'!$A$2:$BK$2</definedName>
    <definedName name="_xlnm._FilterDatabase" localSheetId="10" hidden="1">'by index'!$A$2:$BK$438</definedName>
    <definedName name="_xlnm._FilterDatabase" localSheetId="0" hidden="1">Restreint!$A$2:$BK$558</definedName>
    <definedName name="_xlnm._FilterDatabase" localSheetId="7" hidden="1">'TL4'!$A$2:$BK$438</definedName>
    <definedName name="_xlnm._FilterDatabase" localSheetId="5" hidden="1">'TL4 -40 Nm'!$A$2:$BK$920</definedName>
    <definedName name="_xlnm._FilterDatabase" localSheetId="6" hidden="1">'TL4 avec HPD'!$A$2:$DC$154</definedName>
    <definedName name="_xlchart.v1.0" hidden="1">'by index'!$BN$2</definedName>
    <definedName name="_xlchart.v1.1" hidden="1">'by index'!$BN$3:$BN$86</definedName>
    <definedName name="_xlchart.v1.10" hidden="1">'by index'!$BS$2</definedName>
    <definedName name="_xlchart.v1.11" hidden="1">'by index'!$BS$299:$BS$354</definedName>
    <definedName name="_xlchart.v1.12" hidden="1">'by index'!$BT$2</definedName>
    <definedName name="_xlchart.v1.13" hidden="1">'by index'!$BT$355:$BT$430</definedName>
    <definedName name="_xlchart.v1.14" hidden="1">'by index'!$BU$2</definedName>
    <definedName name="_xlchart.v1.15" hidden="1">'by index'!$BU$431:$BU$438</definedName>
    <definedName name="_xlchart.v1.2" hidden="1">'by index'!$BO$2</definedName>
    <definedName name="_xlchart.v1.3" hidden="1">'by index'!$BO$87:$BO$176</definedName>
    <definedName name="_xlchart.v1.4" hidden="1">'by index'!$BP$177:$BP$218</definedName>
    <definedName name="_xlchart.v1.5" hidden="1">'by index'!$BP$2</definedName>
    <definedName name="_xlchart.v1.6" hidden="1">'by index'!$BQ$2</definedName>
    <definedName name="_xlchart.v1.7" hidden="1">'by index'!$BQ$219:$BQ$246</definedName>
    <definedName name="_xlchart.v1.8" hidden="1">'by index'!$BR$2</definedName>
    <definedName name="_xlchart.v1.9" hidden="1">'by index'!$BR$247:$BR$298</definedName>
    <definedName name="_xlnm.Print_Area" localSheetId="0">Restreint!$A$1:$BK$558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Q153" i="9" l="1"/>
  <c r="BQ161" i="9"/>
  <c r="BQ169" i="9"/>
  <c r="BQ177" i="9"/>
  <c r="BQ185" i="9"/>
  <c r="BQ193" i="9"/>
  <c r="BN199" i="9"/>
  <c r="BQ204" i="9"/>
  <c r="BU208" i="9"/>
  <c r="BU212" i="9"/>
  <c r="BU216" i="9"/>
  <c r="BU220" i="9"/>
  <c r="BU224" i="9"/>
  <c r="BQ228" i="9"/>
  <c r="BQ230" i="9"/>
  <c r="BQ232" i="9"/>
  <c r="BQ234" i="9"/>
  <c r="BQ236" i="9"/>
  <c r="BQ238" i="9"/>
  <c r="BQ240" i="9"/>
  <c r="BQ242" i="9"/>
  <c r="BQ244" i="9"/>
  <c r="BQ246" i="9"/>
  <c r="BQ248" i="9"/>
  <c r="BQ250" i="9"/>
  <c r="BQ252" i="9"/>
  <c r="BQ254" i="9"/>
  <c r="BQ256" i="9"/>
  <c r="BQ258" i="9"/>
  <c r="BQ260" i="9"/>
  <c r="BU261" i="9"/>
  <c r="BP263" i="9"/>
  <c r="BR264" i="9"/>
  <c r="BU265" i="9"/>
  <c r="BP267" i="9"/>
  <c r="BR268" i="9"/>
  <c r="BU269" i="9"/>
  <c r="BP271" i="9"/>
  <c r="BR272" i="9"/>
  <c r="BU273" i="9"/>
  <c r="BP275" i="9"/>
  <c r="BR276" i="9"/>
  <c r="BU277" i="9"/>
  <c r="BP279" i="9"/>
  <c r="BR280" i="9"/>
  <c r="BU281" i="9"/>
  <c r="BP283" i="9"/>
  <c r="BR284" i="9"/>
  <c r="BU285" i="9"/>
  <c r="BP287" i="9"/>
  <c r="BR288" i="9"/>
  <c r="BU289" i="9"/>
  <c r="BP291" i="9"/>
  <c r="BR292" i="9"/>
  <c r="BU293" i="9"/>
  <c r="BP295" i="9"/>
  <c r="BR296" i="9"/>
  <c r="BU297" i="9"/>
  <c r="BP299" i="9"/>
  <c r="BR300" i="9"/>
  <c r="BU301" i="9"/>
  <c r="BP303" i="9"/>
  <c r="BR304" i="9"/>
  <c r="BU305" i="9"/>
  <c r="BP307" i="9"/>
  <c r="BP308" i="9"/>
  <c r="BP309" i="9"/>
  <c r="BN310" i="9"/>
  <c r="BU310" i="9"/>
  <c r="BU311" i="9"/>
  <c r="BR312" i="9"/>
  <c r="BP313" i="9"/>
  <c r="BU313" i="9"/>
  <c r="BR314" i="9"/>
  <c r="BP315" i="9"/>
  <c r="BU315" i="9"/>
  <c r="BR316" i="9"/>
  <c r="BP317" i="9"/>
  <c r="BU317" i="9"/>
  <c r="BR318" i="9"/>
  <c r="BP319" i="9"/>
  <c r="BU319" i="9"/>
  <c r="BR320" i="9"/>
  <c r="BP321" i="9"/>
  <c r="BU321" i="9"/>
  <c r="BR322" i="9"/>
  <c r="BP323" i="9"/>
  <c r="BU323" i="9"/>
  <c r="BR324" i="9"/>
  <c r="BP325" i="9"/>
  <c r="BU325" i="9"/>
  <c r="BR326" i="9"/>
  <c r="BP327" i="9"/>
  <c r="BU327" i="9"/>
  <c r="BR328" i="9"/>
  <c r="BP329" i="9"/>
  <c r="BU329" i="9"/>
  <c r="BR330" i="9"/>
  <c r="BP331" i="9"/>
  <c r="BT331" i="9"/>
  <c r="BP332" i="9"/>
  <c r="BT332" i="9"/>
  <c r="BP333" i="9"/>
  <c r="BT333" i="9"/>
  <c r="BP334" i="9"/>
  <c r="BT334" i="9"/>
  <c r="BP335" i="9"/>
  <c r="BT335" i="9"/>
  <c r="BP336" i="9"/>
  <c r="BT336" i="9"/>
  <c r="BP337" i="9"/>
  <c r="BT337" i="9"/>
  <c r="BP338" i="9"/>
  <c r="BT338" i="9"/>
  <c r="BP339" i="9"/>
  <c r="BT339" i="9"/>
  <c r="BP340" i="9"/>
  <c r="BT340" i="9"/>
  <c r="BP341" i="9"/>
  <c r="BT341" i="9"/>
  <c r="BP342" i="9"/>
  <c r="BT342" i="9"/>
  <c r="BP343" i="9"/>
  <c r="BT343" i="9"/>
  <c r="BP344" i="9"/>
  <c r="BT344" i="9"/>
  <c r="BP345" i="9"/>
  <c r="BT345" i="9"/>
  <c r="BP346" i="9"/>
  <c r="BT346" i="9"/>
  <c r="BP347" i="9"/>
  <c r="BT347" i="9"/>
  <c r="BP348" i="9"/>
  <c r="BT348" i="9"/>
  <c r="BP349" i="9"/>
  <c r="BT349" i="9"/>
  <c r="BP350" i="9"/>
  <c r="BT350" i="9"/>
  <c r="BP351" i="9"/>
  <c r="BT351" i="9"/>
  <c r="BP352" i="9"/>
  <c r="BT352" i="9"/>
  <c r="BP353" i="9"/>
  <c r="BT353" i="9"/>
  <c r="BP354" i="9"/>
  <c r="BT354" i="9"/>
  <c r="BP355" i="9"/>
  <c r="BT355" i="9"/>
  <c r="BP356" i="9"/>
  <c r="BT356" i="9"/>
  <c r="BP357" i="9"/>
  <c r="BT357" i="9"/>
  <c r="BP358" i="9"/>
  <c r="BT358" i="9"/>
  <c r="BP359" i="9"/>
  <c r="BT359" i="9"/>
  <c r="BP360" i="9"/>
  <c r="BT360" i="9"/>
  <c r="BP361" i="9"/>
  <c r="BT361" i="9"/>
  <c r="BP362" i="9"/>
  <c r="BT362" i="9"/>
  <c r="BP363" i="9"/>
  <c r="BT363" i="9"/>
  <c r="BP364" i="9"/>
  <c r="BT364" i="9"/>
  <c r="BP365" i="9"/>
  <c r="BT365" i="9"/>
  <c r="BP366" i="9"/>
  <c r="BT366" i="9"/>
  <c r="BP367" i="9"/>
  <c r="BT367" i="9"/>
  <c r="BP368" i="9"/>
  <c r="BT368" i="9"/>
  <c r="BP369" i="9"/>
  <c r="BT369" i="9"/>
  <c r="BP370" i="9"/>
  <c r="BT370" i="9"/>
  <c r="BP371" i="9"/>
  <c r="BT371" i="9"/>
  <c r="BP372" i="9"/>
  <c r="BT372" i="9"/>
  <c r="BP373" i="9"/>
  <c r="BT373" i="9"/>
  <c r="BP374" i="9"/>
  <c r="BT374" i="9"/>
  <c r="BP375" i="9"/>
  <c r="BT375" i="9"/>
  <c r="BP376" i="9"/>
  <c r="BT376" i="9"/>
  <c r="BP377" i="9"/>
  <c r="BT377" i="9"/>
  <c r="BP378" i="9"/>
  <c r="BT378" i="9"/>
  <c r="BP379" i="9"/>
  <c r="BT379" i="9"/>
  <c r="BP380" i="9"/>
  <c r="BT380" i="9"/>
  <c r="BP381" i="9"/>
  <c r="BT381" i="9"/>
  <c r="BP382" i="9"/>
  <c r="BT382" i="9"/>
  <c r="BP383" i="9"/>
  <c r="BT383" i="9"/>
  <c r="BP384" i="9"/>
  <c r="BT384" i="9"/>
  <c r="BP385" i="9"/>
  <c r="BT385" i="9"/>
  <c r="BP386" i="9"/>
  <c r="BT386" i="9"/>
  <c r="BP387" i="9"/>
  <c r="BT387" i="9"/>
  <c r="BP388" i="9"/>
  <c r="BT388" i="9"/>
  <c r="BP389" i="9"/>
  <c r="BT389" i="9"/>
  <c r="BP390" i="9"/>
  <c r="BT390" i="9"/>
  <c r="BP391" i="9"/>
  <c r="BT391" i="9"/>
  <c r="BP392" i="9"/>
  <c r="BT392" i="9"/>
  <c r="BP393" i="9"/>
  <c r="BT393" i="9"/>
  <c r="BP394" i="9"/>
  <c r="BT394" i="9"/>
  <c r="BP395" i="9"/>
  <c r="BT395" i="9"/>
  <c r="BP396" i="9"/>
  <c r="BT396" i="9"/>
  <c r="BP397" i="9"/>
  <c r="BT397" i="9"/>
  <c r="BP398" i="9"/>
  <c r="BT398" i="9"/>
  <c r="BP399" i="9"/>
  <c r="BT399" i="9"/>
  <c r="BP400" i="9"/>
  <c r="BT400" i="9"/>
  <c r="BP401" i="9"/>
  <c r="BT401" i="9"/>
  <c r="BP402" i="9"/>
  <c r="BT402" i="9"/>
  <c r="BP403" i="9"/>
  <c r="BT403" i="9"/>
  <c r="BP404" i="9"/>
  <c r="BT404" i="9"/>
  <c r="BP405" i="9"/>
  <c r="BT405" i="9"/>
  <c r="BP406" i="9"/>
  <c r="BT406" i="9"/>
  <c r="BP407" i="9"/>
  <c r="BT407" i="9"/>
  <c r="BP408" i="9"/>
  <c r="BT408" i="9"/>
  <c r="BP409" i="9"/>
  <c r="BT409" i="9"/>
  <c r="BP410" i="9"/>
  <c r="BT410" i="9"/>
  <c r="BP411" i="9"/>
  <c r="BT411" i="9"/>
  <c r="BP412" i="9"/>
  <c r="BT412" i="9"/>
  <c r="BP413" i="9"/>
  <c r="BT413" i="9"/>
  <c r="BP414" i="9"/>
  <c r="BT414" i="9"/>
  <c r="BP415" i="9"/>
  <c r="BT415" i="9"/>
  <c r="BP416" i="9"/>
  <c r="BT416" i="9"/>
  <c r="BP417" i="9"/>
  <c r="BT417" i="9"/>
  <c r="BP418" i="9"/>
  <c r="BT418" i="9"/>
  <c r="BP419" i="9"/>
  <c r="BT419" i="9"/>
  <c r="BP420" i="9"/>
  <c r="BT420" i="9"/>
  <c r="BP421" i="9"/>
  <c r="BT421" i="9"/>
  <c r="BP422" i="9"/>
  <c r="BT422" i="9"/>
  <c r="BP423" i="9"/>
  <c r="BT423" i="9"/>
  <c r="BP424" i="9"/>
  <c r="BT424" i="9"/>
  <c r="BP425" i="9"/>
  <c r="BT425" i="9"/>
  <c r="BP426" i="9"/>
  <c r="BT426" i="9"/>
  <c r="BP427" i="9"/>
  <c r="BT427" i="9"/>
  <c r="BP428" i="9"/>
  <c r="BT428" i="9"/>
  <c r="BP429" i="9"/>
  <c r="BT429" i="9"/>
  <c r="BP430" i="9"/>
  <c r="BT430" i="9"/>
  <c r="BP431" i="9"/>
  <c r="BT431" i="9"/>
  <c r="BP432" i="9"/>
  <c r="BT432" i="9"/>
  <c r="BP433" i="9"/>
  <c r="BT433" i="9"/>
  <c r="BP434" i="9"/>
  <c r="BT434" i="9"/>
  <c r="BP435" i="9"/>
  <c r="BT435" i="9"/>
  <c r="BP436" i="9"/>
  <c r="BT436" i="9"/>
  <c r="BP437" i="9"/>
  <c r="BT437" i="9"/>
  <c r="BP438" i="9"/>
  <c r="BT438" i="9"/>
  <c r="BQ3" i="9"/>
  <c r="BU3" i="9"/>
  <c r="BU1" i="9"/>
  <c r="BU207" i="9" s="1"/>
  <c r="BT1" i="9"/>
  <c r="BS1" i="9"/>
  <c r="BR1" i="9"/>
  <c r="BR82" i="9" s="1"/>
  <c r="BQ1" i="9"/>
  <c r="BQ159" i="9" s="1"/>
  <c r="BP1" i="9"/>
  <c r="BO1" i="9"/>
  <c r="BN1" i="9"/>
  <c r="BN332" i="9" s="1"/>
  <c r="BO3" i="4"/>
  <c r="BP3" i="4"/>
  <c r="BQ3" i="4"/>
  <c r="BR3" i="4"/>
  <c r="BS3" i="4"/>
  <c r="BT3" i="4"/>
  <c r="BU3" i="4"/>
  <c r="BV3" i="4"/>
  <c r="BW3" i="4"/>
  <c r="BX3" i="4"/>
  <c r="BY3" i="4"/>
  <c r="BZ3" i="4"/>
  <c r="CA3" i="4"/>
  <c r="CB3" i="4"/>
  <c r="CC3" i="4"/>
  <c r="CD3" i="4"/>
  <c r="CE3" i="4"/>
  <c r="CF3" i="4"/>
  <c r="CG3" i="4"/>
  <c r="CH3" i="4"/>
  <c r="CI3" i="4"/>
  <c r="CJ3" i="4"/>
  <c r="CK3" i="4"/>
  <c r="CL3" i="4"/>
  <c r="CM3" i="4"/>
  <c r="CN3" i="4"/>
  <c r="CO3" i="4"/>
  <c r="CP3" i="4"/>
  <c r="BN3" i="4"/>
  <c r="BO3" i="6"/>
  <c r="BP3" i="6"/>
  <c r="BQ3" i="6"/>
  <c r="BR3" i="6"/>
  <c r="BS3" i="6"/>
  <c r="BT3" i="6"/>
  <c r="BU3" i="6"/>
  <c r="BV3" i="6"/>
  <c r="BW3" i="6"/>
  <c r="BX3" i="6"/>
  <c r="BY3" i="6"/>
  <c r="BZ3" i="6"/>
  <c r="CA3" i="6"/>
  <c r="CB3" i="6"/>
  <c r="CC3" i="6"/>
  <c r="CD3" i="6"/>
  <c r="CE3" i="6"/>
  <c r="CF3" i="6"/>
  <c r="CG3" i="6"/>
  <c r="CH3" i="6"/>
  <c r="CI3" i="6"/>
  <c r="CJ3" i="6"/>
  <c r="CK3" i="6"/>
  <c r="CL3" i="6"/>
  <c r="CM3" i="6"/>
  <c r="CN3" i="6"/>
  <c r="CO3" i="6"/>
  <c r="CP3" i="6"/>
  <c r="BN3" i="6"/>
  <c r="BO3" i="7"/>
  <c r="BP3" i="7"/>
  <c r="BQ3" i="7"/>
  <c r="BR3" i="7"/>
  <c r="BS3" i="7"/>
  <c r="BT3" i="7"/>
  <c r="BU3" i="7"/>
  <c r="BV3" i="7"/>
  <c r="BW3" i="7"/>
  <c r="BX3" i="7"/>
  <c r="BY3" i="7"/>
  <c r="BZ3" i="7"/>
  <c r="CA3" i="7"/>
  <c r="CB3" i="7"/>
  <c r="CC3" i="7"/>
  <c r="CD3" i="7"/>
  <c r="CE3" i="7"/>
  <c r="CF3" i="7"/>
  <c r="CG3" i="7"/>
  <c r="CH3" i="7"/>
  <c r="CI3" i="7"/>
  <c r="CJ3" i="7"/>
  <c r="CK3" i="7"/>
  <c r="CL3" i="7"/>
  <c r="CM3" i="7"/>
  <c r="CN3" i="7"/>
  <c r="CO3" i="7"/>
  <c r="CP3" i="7"/>
  <c r="BN3" i="7"/>
  <c r="BO3" i="5"/>
  <c r="BP3" i="5"/>
  <c r="BQ3" i="5"/>
  <c r="BR3" i="5"/>
  <c r="BS3" i="5"/>
  <c r="BT3" i="5"/>
  <c r="BU3" i="5"/>
  <c r="BV3" i="5"/>
  <c r="BW3" i="5"/>
  <c r="BX3" i="5"/>
  <c r="BY3" i="5"/>
  <c r="BZ3" i="5"/>
  <c r="CA3" i="5"/>
  <c r="CB3" i="5"/>
  <c r="CC3" i="5"/>
  <c r="CD3" i="5"/>
  <c r="CE3" i="5"/>
  <c r="CF3" i="5"/>
  <c r="CG3" i="5"/>
  <c r="CH3" i="5"/>
  <c r="CI3" i="5"/>
  <c r="CJ3" i="5"/>
  <c r="CK3" i="5"/>
  <c r="CL3" i="5"/>
  <c r="CM3" i="5"/>
  <c r="CN3" i="5"/>
  <c r="CO3" i="5"/>
  <c r="CP3" i="5"/>
  <c r="BN3" i="5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BE3" i="8"/>
  <c r="BO4" i="9" l="1"/>
  <c r="BO5" i="9"/>
  <c r="BO6" i="9"/>
  <c r="BO7" i="9"/>
  <c r="BO8" i="9"/>
  <c r="BO9" i="9"/>
  <c r="BO10" i="9"/>
  <c r="BO11" i="9"/>
  <c r="BO12" i="9"/>
  <c r="BO13" i="9"/>
  <c r="BO14" i="9"/>
  <c r="BO15" i="9"/>
  <c r="BO16" i="9"/>
  <c r="BO17" i="9"/>
  <c r="BO18" i="9"/>
  <c r="BO19" i="9"/>
  <c r="BO20" i="9"/>
  <c r="BO21" i="9"/>
  <c r="BO22" i="9"/>
  <c r="BO23" i="9"/>
  <c r="BO24" i="9"/>
  <c r="BO25" i="9"/>
  <c r="BO26" i="9"/>
  <c r="BO27" i="9"/>
  <c r="BO28" i="9"/>
  <c r="BO29" i="9"/>
  <c r="BO30" i="9"/>
  <c r="BO31" i="9"/>
  <c r="BO32" i="9"/>
  <c r="BO33" i="9"/>
  <c r="BO34" i="9"/>
  <c r="BO35" i="9"/>
  <c r="BO36" i="9"/>
  <c r="BO37" i="9"/>
  <c r="BO38" i="9"/>
  <c r="BO39" i="9"/>
  <c r="BO40" i="9"/>
  <c r="BO41" i="9"/>
  <c r="BO42" i="9"/>
  <c r="BO43" i="9"/>
  <c r="BO44" i="9"/>
  <c r="BO61" i="9"/>
  <c r="BO62" i="9"/>
  <c r="BO63" i="9"/>
  <c r="BO64" i="9"/>
  <c r="BO65" i="9"/>
  <c r="BO66" i="9"/>
  <c r="BO67" i="9"/>
  <c r="BO68" i="9"/>
  <c r="BO69" i="9"/>
  <c r="BO70" i="9"/>
  <c r="BO71" i="9"/>
  <c r="BO72" i="9"/>
  <c r="BO73" i="9"/>
  <c r="BO74" i="9"/>
  <c r="BO75" i="9"/>
  <c r="BO76" i="9"/>
  <c r="BO77" i="9"/>
  <c r="BO78" i="9"/>
  <c r="BO79" i="9"/>
  <c r="BO80" i="9"/>
  <c r="BO81" i="9"/>
  <c r="BO82" i="9"/>
  <c r="BO83" i="9"/>
  <c r="BO84" i="9"/>
  <c r="BO85" i="9"/>
  <c r="BO47" i="9"/>
  <c r="BO51" i="9"/>
  <c r="BO48" i="9"/>
  <c r="BO52" i="9"/>
  <c r="BO55" i="9"/>
  <c r="BO57" i="9"/>
  <c r="BO59" i="9"/>
  <c r="BO45" i="9"/>
  <c r="BO49" i="9"/>
  <c r="BO53" i="9"/>
  <c r="BO50" i="9"/>
  <c r="BO60" i="9"/>
  <c r="BO87" i="9"/>
  <c r="BO89" i="9"/>
  <c r="BO91" i="9"/>
  <c r="BO93" i="9"/>
  <c r="BO95" i="9"/>
  <c r="BO97" i="9"/>
  <c r="BO99" i="9"/>
  <c r="BO101" i="9"/>
  <c r="BO103" i="9"/>
  <c r="BO105" i="9"/>
  <c r="BO107" i="9"/>
  <c r="BO109" i="9"/>
  <c r="BO111" i="9"/>
  <c r="BO153" i="9"/>
  <c r="BO154" i="9"/>
  <c r="BO155" i="9"/>
  <c r="BO156" i="9"/>
  <c r="BO157" i="9"/>
  <c r="BO158" i="9"/>
  <c r="BO159" i="9"/>
  <c r="BO160" i="9"/>
  <c r="BO161" i="9"/>
  <c r="BO162" i="9"/>
  <c r="BO163" i="9"/>
  <c r="BO164" i="9"/>
  <c r="BO165" i="9"/>
  <c r="BO166" i="9"/>
  <c r="BO167" i="9"/>
  <c r="BO168" i="9"/>
  <c r="BO169" i="9"/>
  <c r="BO170" i="9"/>
  <c r="BO171" i="9"/>
  <c r="BO172" i="9"/>
  <c r="BO173" i="9"/>
  <c r="BO174" i="9"/>
  <c r="BO175" i="9"/>
  <c r="BO176" i="9"/>
  <c r="BO177" i="9"/>
  <c r="BO178" i="9"/>
  <c r="BO179" i="9"/>
  <c r="BO180" i="9"/>
  <c r="BO181" i="9"/>
  <c r="BO182" i="9"/>
  <c r="BO183" i="9"/>
  <c r="BO184" i="9"/>
  <c r="BO185" i="9"/>
  <c r="BO186" i="9"/>
  <c r="BO187" i="9"/>
  <c r="BO188" i="9"/>
  <c r="BO189" i="9"/>
  <c r="BO190" i="9"/>
  <c r="BO191" i="9"/>
  <c r="BO192" i="9"/>
  <c r="BO193" i="9"/>
  <c r="BO194" i="9"/>
  <c r="BO195" i="9"/>
  <c r="BO196" i="9"/>
  <c r="BO197" i="9"/>
  <c r="BO198" i="9"/>
  <c r="BO199" i="9"/>
  <c r="BO200" i="9"/>
  <c r="BO201" i="9"/>
  <c r="BO202" i="9"/>
  <c r="BO203" i="9"/>
  <c r="BO204" i="9"/>
  <c r="BO205" i="9"/>
  <c r="BO206" i="9"/>
  <c r="BO54" i="9"/>
  <c r="BO58" i="9"/>
  <c r="BO86" i="9"/>
  <c r="BO90" i="9"/>
  <c r="BO94" i="9"/>
  <c r="BO98" i="9"/>
  <c r="BO102" i="9"/>
  <c r="BO106" i="9"/>
  <c r="BO110" i="9"/>
  <c r="BO113" i="9"/>
  <c r="BO115" i="9"/>
  <c r="BO117" i="9"/>
  <c r="BO119" i="9"/>
  <c r="BO121" i="9"/>
  <c r="BO123" i="9"/>
  <c r="BO125" i="9"/>
  <c r="BO127" i="9"/>
  <c r="BO129" i="9"/>
  <c r="BO131" i="9"/>
  <c r="BO133" i="9"/>
  <c r="BO135" i="9"/>
  <c r="BO137" i="9"/>
  <c r="BO139" i="9"/>
  <c r="BO141" i="9"/>
  <c r="BO143" i="9"/>
  <c r="BO145" i="9"/>
  <c r="BO147" i="9"/>
  <c r="BO149" i="9"/>
  <c r="BO151" i="9"/>
  <c r="BO207" i="9"/>
  <c r="BO208" i="9"/>
  <c r="BO209" i="9"/>
  <c r="BO210" i="9"/>
  <c r="BO211" i="9"/>
  <c r="BO212" i="9"/>
  <c r="BO213" i="9"/>
  <c r="BO214" i="9"/>
  <c r="BO215" i="9"/>
  <c r="BO216" i="9"/>
  <c r="BO217" i="9"/>
  <c r="BO218" i="9"/>
  <c r="BO219" i="9"/>
  <c r="BO220" i="9"/>
  <c r="BO221" i="9"/>
  <c r="BO222" i="9"/>
  <c r="BO223" i="9"/>
  <c r="BO224" i="9"/>
  <c r="BO225" i="9"/>
  <c r="BO226" i="9"/>
  <c r="BO227" i="9"/>
  <c r="BO228" i="9"/>
  <c r="BO229" i="9"/>
  <c r="BO230" i="9"/>
  <c r="BO231" i="9"/>
  <c r="BO232" i="9"/>
  <c r="BO233" i="9"/>
  <c r="BO234" i="9"/>
  <c r="BO235" i="9"/>
  <c r="BO236" i="9"/>
  <c r="BO237" i="9"/>
  <c r="BO238" i="9"/>
  <c r="BO239" i="9"/>
  <c r="BO240" i="9"/>
  <c r="BO241" i="9"/>
  <c r="BO242" i="9"/>
  <c r="BO243" i="9"/>
  <c r="BO244" i="9"/>
  <c r="BO245" i="9"/>
  <c r="BO246" i="9"/>
  <c r="BO247" i="9"/>
  <c r="BO248" i="9"/>
  <c r="BO249" i="9"/>
  <c r="BO250" i="9"/>
  <c r="BO251" i="9"/>
  <c r="BO252" i="9"/>
  <c r="BO253" i="9"/>
  <c r="BO254" i="9"/>
  <c r="BO255" i="9"/>
  <c r="BO256" i="9"/>
  <c r="BO257" i="9"/>
  <c r="BO258" i="9"/>
  <c r="BO259" i="9"/>
  <c r="BO260" i="9"/>
  <c r="BO261" i="9"/>
  <c r="BO262" i="9"/>
  <c r="BO263" i="9"/>
  <c r="BO264" i="9"/>
  <c r="BO265" i="9"/>
  <c r="BO266" i="9"/>
  <c r="BO267" i="9"/>
  <c r="BO268" i="9"/>
  <c r="BO269" i="9"/>
  <c r="BO270" i="9"/>
  <c r="BO271" i="9"/>
  <c r="BO272" i="9"/>
  <c r="BO273" i="9"/>
  <c r="BO274" i="9"/>
  <c r="BO275" i="9"/>
  <c r="BO276" i="9"/>
  <c r="BO277" i="9"/>
  <c r="BO278" i="9"/>
  <c r="BO279" i="9"/>
  <c r="BO280" i="9"/>
  <c r="BO281" i="9"/>
  <c r="BO282" i="9"/>
  <c r="BO283" i="9"/>
  <c r="BO284" i="9"/>
  <c r="BO285" i="9"/>
  <c r="BO286" i="9"/>
  <c r="BO287" i="9"/>
  <c r="BO288" i="9"/>
  <c r="BO289" i="9"/>
  <c r="BO290" i="9"/>
  <c r="BO291" i="9"/>
  <c r="BO292" i="9"/>
  <c r="BO293" i="9"/>
  <c r="BO294" i="9"/>
  <c r="BO295" i="9"/>
  <c r="BO296" i="9"/>
  <c r="BO297" i="9"/>
  <c r="BO298" i="9"/>
  <c r="BO299" i="9"/>
  <c r="BO300" i="9"/>
  <c r="BO301" i="9"/>
  <c r="BO302" i="9"/>
  <c r="BO303" i="9"/>
  <c r="BO304" i="9"/>
  <c r="BO305" i="9"/>
  <c r="BO306" i="9"/>
  <c r="BO307" i="9"/>
  <c r="BO308" i="9"/>
  <c r="BO309" i="9"/>
  <c r="BO310" i="9"/>
  <c r="BO311" i="9"/>
  <c r="BO312" i="9"/>
  <c r="BO313" i="9"/>
  <c r="BO314" i="9"/>
  <c r="BO315" i="9"/>
  <c r="BO316" i="9"/>
  <c r="BO317" i="9"/>
  <c r="BO318" i="9"/>
  <c r="BO319" i="9"/>
  <c r="BO320" i="9"/>
  <c r="BO321" i="9"/>
  <c r="BO322" i="9"/>
  <c r="BO323" i="9"/>
  <c r="BO324" i="9"/>
  <c r="BO325" i="9"/>
  <c r="BO326" i="9"/>
  <c r="BO327" i="9"/>
  <c r="BO328" i="9"/>
  <c r="BO329" i="9"/>
  <c r="BO330" i="9"/>
  <c r="BO331" i="9"/>
  <c r="BO46" i="9"/>
  <c r="BO56" i="9"/>
  <c r="BO88" i="9"/>
  <c r="BO96" i="9"/>
  <c r="BO104" i="9"/>
  <c r="BO112" i="9"/>
  <c r="BO116" i="9"/>
  <c r="BO120" i="9"/>
  <c r="BO124" i="9"/>
  <c r="BO128" i="9"/>
  <c r="BO132" i="9"/>
  <c r="BO136" i="9"/>
  <c r="BO140" i="9"/>
  <c r="BO144" i="9"/>
  <c r="BO148" i="9"/>
  <c r="BO152" i="9"/>
  <c r="BS4" i="9"/>
  <c r="BS5" i="9"/>
  <c r="BS6" i="9"/>
  <c r="BS7" i="9"/>
  <c r="BS8" i="9"/>
  <c r="BS9" i="9"/>
  <c r="BS10" i="9"/>
  <c r="BS11" i="9"/>
  <c r="BS12" i="9"/>
  <c r="BS13" i="9"/>
  <c r="BS14" i="9"/>
  <c r="BS15" i="9"/>
  <c r="BS16" i="9"/>
  <c r="BS17" i="9"/>
  <c r="BS18" i="9"/>
  <c r="BS19" i="9"/>
  <c r="BS20" i="9"/>
  <c r="BS21" i="9"/>
  <c r="BS22" i="9"/>
  <c r="BS23" i="9"/>
  <c r="BS24" i="9"/>
  <c r="BS25" i="9"/>
  <c r="BS26" i="9"/>
  <c r="BS27" i="9"/>
  <c r="BS28" i="9"/>
  <c r="BS29" i="9"/>
  <c r="BS30" i="9"/>
  <c r="BS31" i="9"/>
  <c r="BS32" i="9"/>
  <c r="BS33" i="9"/>
  <c r="BS34" i="9"/>
  <c r="BS35" i="9"/>
  <c r="BS36" i="9"/>
  <c r="BS37" i="9"/>
  <c r="BS38" i="9"/>
  <c r="BS39" i="9"/>
  <c r="BS40" i="9"/>
  <c r="BS41" i="9"/>
  <c r="BS42" i="9"/>
  <c r="BS43" i="9"/>
  <c r="BS61" i="9"/>
  <c r="BS62" i="9"/>
  <c r="BS63" i="9"/>
  <c r="BS64" i="9"/>
  <c r="BS65" i="9"/>
  <c r="BS66" i="9"/>
  <c r="BS67" i="9"/>
  <c r="BS68" i="9"/>
  <c r="BS69" i="9"/>
  <c r="BS70" i="9"/>
  <c r="BS71" i="9"/>
  <c r="BS72" i="9"/>
  <c r="BS73" i="9"/>
  <c r="BS74" i="9"/>
  <c r="BS75" i="9"/>
  <c r="BS76" i="9"/>
  <c r="BS77" i="9"/>
  <c r="BS78" i="9"/>
  <c r="BS79" i="9"/>
  <c r="BS80" i="9"/>
  <c r="BS81" i="9"/>
  <c r="BS82" i="9"/>
  <c r="BS83" i="9"/>
  <c r="BS84" i="9"/>
  <c r="BS85" i="9"/>
  <c r="BS44" i="9"/>
  <c r="BS45" i="9"/>
  <c r="BS46" i="9"/>
  <c r="BS47" i="9"/>
  <c r="BS48" i="9"/>
  <c r="BS49" i="9"/>
  <c r="BS50" i="9"/>
  <c r="BS51" i="9"/>
  <c r="BS52" i="9"/>
  <c r="BS53" i="9"/>
  <c r="BS54" i="9"/>
  <c r="BS56" i="9"/>
  <c r="BS58" i="9"/>
  <c r="BS60" i="9"/>
  <c r="BS55" i="9"/>
  <c r="BS57" i="9"/>
  <c r="BS59" i="9"/>
  <c r="BS112" i="9"/>
  <c r="BS113" i="9"/>
  <c r="BS114" i="9"/>
  <c r="BS115" i="9"/>
  <c r="BS116" i="9"/>
  <c r="BS117" i="9"/>
  <c r="BS118" i="9"/>
  <c r="BS119" i="9"/>
  <c r="BS120" i="9"/>
  <c r="BS121" i="9"/>
  <c r="BS122" i="9"/>
  <c r="BS123" i="9"/>
  <c r="BS124" i="9"/>
  <c r="BS125" i="9"/>
  <c r="BS126" i="9"/>
  <c r="BS127" i="9"/>
  <c r="BS128" i="9"/>
  <c r="BS129" i="9"/>
  <c r="BS130" i="9"/>
  <c r="BS131" i="9"/>
  <c r="BS132" i="9"/>
  <c r="BS133" i="9"/>
  <c r="BS134" i="9"/>
  <c r="BS135" i="9"/>
  <c r="BS136" i="9"/>
  <c r="BS137" i="9"/>
  <c r="BS138" i="9"/>
  <c r="BS139" i="9"/>
  <c r="BS140" i="9"/>
  <c r="BS141" i="9"/>
  <c r="BS142" i="9"/>
  <c r="BS143" i="9"/>
  <c r="BS144" i="9"/>
  <c r="BS145" i="9"/>
  <c r="BS146" i="9"/>
  <c r="BS147" i="9"/>
  <c r="BS148" i="9"/>
  <c r="BS149" i="9"/>
  <c r="BS150" i="9"/>
  <c r="BS151" i="9"/>
  <c r="BS153" i="9"/>
  <c r="BS154" i="9"/>
  <c r="BS155" i="9"/>
  <c r="BS156" i="9"/>
  <c r="BS157" i="9"/>
  <c r="BS158" i="9"/>
  <c r="BS159" i="9"/>
  <c r="BS160" i="9"/>
  <c r="BS161" i="9"/>
  <c r="BS162" i="9"/>
  <c r="BS163" i="9"/>
  <c r="BS164" i="9"/>
  <c r="BS165" i="9"/>
  <c r="BS166" i="9"/>
  <c r="BS167" i="9"/>
  <c r="BS168" i="9"/>
  <c r="BS169" i="9"/>
  <c r="BS170" i="9"/>
  <c r="BS171" i="9"/>
  <c r="BS172" i="9"/>
  <c r="BS173" i="9"/>
  <c r="BS174" i="9"/>
  <c r="BS175" i="9"/>
  <c r="BS176" i="9"/>
  <c r="BS177" i="9"/>
  <c r="BS178" i="9"/>
  <c r="BS179" i="9"/>
  <c r="BS180" i="9"/>
  <c r="BS181" i="9"/>
  <c r="BS182" i="9"/>
  <c r="BS183" i="9"/>
  <c r="BS184" i="9"/>
  <c r="BS185" i="9"/>
  <c r="BS186" i="9"/>
  <c r="BS187" i="9"/>
  <c r="BS188" i="9"/>
  <c r="BS189" i="9"/>
  <c r="BS190" i="9"/>
  <c r="BS191" i="9"/>
  <c r="BS192" i="9"/>
  <c r="BS193" i="9"/>
  <c r="BS194" i="9"/>
  <c r="BS195" i="9"/>
  <c r="BS196" i="9"/>
  <c r="BS197" i="9"/>
  <c r="BS198" i="9"/>
  <c r="BS199" i="9"/>
  <c r="BS200" i="9"/>
  <c r="BS201" i="9"/>
  <c r="BS202" i="9"/>
  <c r="BS203" i="9"/>
  <c r="BS204" i="9"/>
  <c r="BS205" i="9"/>
  <c r="BS87" i="9"/>
  <c r="BS89" i="9"/>
  <c r="BS91" i="9"/>
  <c r="BS93" i="9"/>
  <c r="BS95" i="9"/>
  <c r="BS97" i="9"/>
  <c r="BS99" i="9"/>
  <c r="BS101" i="9"/>
  <c r="BS103" i="9"/>
  <c r="BS105" i="9"/>
  <c r="BS107" i="9"/>
  <c r="BS109" i="9"/>
  <c r="BS111" i="9"/>
  <c r="BS152" i="9"/>
  <c r="BS88" i="9"/>
  <c r="BS92" i="9"/>
  <c r="BS96" i="9"/>
  <c r="BS100" i="9"/>
  <c r="BS104" i="9"/>
  <c r="BS108" i="9"/>
  <c r="BS206" i="9"/>
  <c r="BS207" i="9"/>
  <c r="BS208" i="9"/>
  <c r="BS209" i="9"/>
  <c r="BS210" i="9"/>
  <c r="BS211" i="9"/>
  <c r="BS212" i="9"/>
  <c r="BS213" i="9"/>
  <c r="BS214" i="9"/>
  <c r="BS215" i="9"/>
  <c r="BS216" i="9"/>
  <c r="BS217" i="9"/>
  <c r="BS218" i="9"/>
  <c r="BS219" i="9"/>
  <c r="BS220" i="9"/>
  <c r="BS221" i="9"/>
  <c r="BS222" i="9"/>
  <c r="BS223" i="9"/>
  <c r="BS224" i="9"/>
  <c r="BS225" i="9"/>
  <c r="BS226" i="9"/>
  <c r="BS227" i="9"/>
  <c r="BS228" i="9"/>
  <c r="BS229" i="9"/>
  <c r="BS230" i="9"/>
  <c r="BS231" i="9"/>
  <c r="BS232" i="9"/>
  <c r="BS233" i="9"/>
  <c r="BS234" i="9"/>
  <c r="BS235" i="9"/>
  <c r="BS236" i="9"/>
  <c r="BS237" i="9"/>
  <c r="BS238" i="9"/>
  <c r="BS239" i="9"/>
  <c r="BS240" i="9"/>
  <c r="BS241" i="9"/>
  <c r="BS242" i="9"/>
  <c r="BS243" i="9"/>
  <c r="BS244" i="9"/>
  <c r="BS245" i="9"/>
  <c r="BS246" i="9"/>
  <c r="BS247" i="9"/>
  <c r="BS248" i="9"/>
  <c r="BS249" i="9"/>
  <c r="BS250" i="9"/>
  <c r="BS251" i="9"/>
  <c r="BS252" i="9"/>
  <c r="BS253" i="9"/>
  <c r="BS254" i="9"/>
  <c r="BS255" i="9"/>
  <c r="BS256" i="9"/>
  <c r="BS257" i="9"/>
  <c r="BS258" i="9"/>
  <c r="BS259" i="9"/>
  <c r="BS260" i="9"/>
  <c r="BS261" i="9"/>
  <c r="BS262" i="9"/>
  <c r="BS263" i="9"/>
  <c r="BS264" i="9"/>
  <c r="BS265" i="9"/>
  <c r="BS266" i="9"/>
  <c r="BS267" i="9"/>
  <c r="BS268" i="9"/>
  <c r="BS269" i="9"/>
  <c r="BS270" i="9"/>
  <c r="BS271" i="9"/>
  <c r="BS272" i="9"/>
  <c r="BS273" i="9"/>
  <c r="BS274" i="9"/>
  <c r="BS275" i="9"/>
  <c r="BS276" i="9"/>
  <c r="BS277" i="9"/>
  <c r="BS278" i="9"/>
  <c r="BS279" i="9"/>
  <c r="BS280" i="9"/>
  <c r="BS281" i="9"/>
  <c r="BS282" i="9"/>
  <c r="BS283" i="9"/>
  <c r="BS284" i="9"/>
  <c r="BS285" i="9"/>
  <c r="BS286" i="9"/>
  <c r="BS287" i="9"/>
  <c r="BS288" i="9"/>
  <c r="BS289" i="9"/>
  <c r="BS290" i="9"/>
  <c r="BS291" i="9"/>
  <c r="BS292" i="9"/>
  <c r="BS293" i="9"/>
  <c r="BS294" i="9"/>
  <c r="BS295" i="9"/>
  <c r="BS296" i="9"/>
  <c r="BS297" i="9"/>
  <c r="BS298" i="9"/>
  <c r="BS299" i="9"/>
  <c r="BS300" i="9"/>
  <c r="BS301" i="9"/>
  <c r="BS302" i="9"/>
  <c r="BS303" i="9"/>
  <c r="BS304" i="9"/>
  <c r="BS305" i="9"/>
  <c r="BS306" i="9"/>
  <c r="BS307" i="9"/>
  <c r="BS308" i="9"/>
  <c r="BS309" i="9"/>
  <c r="BS310" i="9"/>
  <c r="BS311" i="9"/>
  <c r="BS312" i="9"/>
  <c r="BS313" i="9"/>
  <c r="BS314" i="9"/>
  <c r="BS315" i="9"/>
  <c r="BS316" i="9"/>
  <c r="BS317" i="9"/>
  <c r="BS318" i="9"/>
  <c r="BS319" i="9"/>
  <c r="BS320" i="9"/>
  <c r="BS321" i="9"/>
  <c r="BS322" i="9"/>
  <c r="BS323" i="9"/>
  <c r="BS324" i="9"/>
  <c r="BS325" i="9"/>
  <c r="BS326" i="9"/>
  <c r="BS327" i="9"/>
  <c r="BS328" i="9"/>
  <c r="BS329" i="9"/>
  <c r="BS330" i="9"/>
  <c r="BS86" i="9"/>
  <c r="BS94" i="9"/>
  <c r="BS102" i="9"/>
  <c r="BS110" i="9"/>
  <c r="BS90" i="9"/>
  <c r="BS98" i="9"/>
  <c r="BS106" i="9"/>
  <c r="BT441" i="9"/>
  <c r="BT440" i="9"/>
  <c r="BO138" i="9"/>
  <c r="BO122" i="9"/>
  <c r="BO100" i="9"/>
  <c r="BP4" i="9"/>
  <c r="BP5" i="9"/>
  <c r="BP6" i="9"/>
  <c r="BP7" i="9"/>
  <c r="BP8" i="9"/>
  <c r="BP9" i="9"/>
  <c r="BP10" i="9"/>
  <c r="BP11" i="9"/>
  <c r="BP12" i="9"/>
  <c r="BP13" i="9"/>
  <c r="BP14" i="9"/>
  <c r="BP15" i="9"/>
  <c r="BP16" i="9"/>
  <c r="BP17" i="9"/>
  <c r="BP18" i="9"/>
  <c r="BP19" i="9"/>
  <c r="BP20" i="9"/>
  <c r="BP21" i="9"/>
  <c r="BP22" i="9"/>
  <c r="BP23" i="9"/>
  <c r="BP24" i="9"/>
  <c r="BP25" i="9"/>
  <c r="BP26" i="9"/>
  <c r="BP28" i="9"/>
  <c r="BP30" i="9"/>
  <c r="BP32" i="9"/>
  <c r="BP34" i="9"/>
  <c r="BP36" i="9"/>
  <c r="BP38" i="9"/>
  <c r="BP40" i="9"/>
  <c r="BP42" i="9"/>
  <c r="BP44" i="9"/>
  <c r="BP45" i="9"/>
  <c r="BP46" i="9"/>
  <c r="BP47" i="9"/>
  <c r="BP48" i="9"/>
  <c r="BP49" i="9"/>
  <c r="BP50" i="9"/>
  <c r="BP51" i="9"/>
  <c r="BP52" i="9"/>
  <c r="BP53" i="9"/>
  <c r="BP54" i="9"/>
  <c r="BP55" i="9"/>
  <c r="BP56" i="9"/>
  <c r="BP57" i="9"/>
  <c r="BP58" i="9"/>
  <c r="BP59" i="9"/>
  <c r="BP60" i="9"/>
  <c r="BP29" i="9"/>
  <c r="BP31" i="9"/>
  <c r="BP35" i="9"/>
  <c r="BP39" i="9"/>
  <c r="BP43" i="9"/>
  <c r="BP27" i="9"/>
  <c r="BP33" i="9"/>
  <c r="BP37" i="9"/>
  <c r="BP41" i="9"/>
  <c r="BP86" i="9"/>
  <c r="BP87" i="9"/>
  <c r="BP88" i="9"/>
  <c r="BP89" i="9"/>
  <c r="BP90" i="9"/>
  <c r="BP91" i="9"/>
  <c r="BP92" i="9"/>
  <c r="BP93" i="9"/>
  <c r="BP94" i="9"/>
  <c r="BP95" i="9"/>
  <c r="BP96" i="9"/>
  <c r="BP97" i="9"/>
  <c r="BP98" i="9"/>
  <c r="BP99" i="9"/>
  <c r="BP100" i="9"/>
  <c r="BP101" i="9"/>
  <c r="BP102" i="9"/>
  <c r="BP103" i="9"/>
  <c r="BP104" i="9"/>
  <c r="BP105" i="9"/>
  <c r="BP106" i="9"/>
  <c r="BP107" i="9"/>
  <c r="BP108" i="9"/>
  <c r="BP109" i="9"/>
  <c r="BP110" i="9"/>
  <c r="BP111" i="9"/>
  <c r="BP112" i="9"/>
  <c r="BP113" i="9"/>
  <c r="BP114" i="9"/>
  <c r="BP115" i="9"/>
  <c r="BP116" i="9"/>
  <c r="BP117" i="9"/>
  <c r="BP118" i="9"/>
  <c r="BP119" i="9"/>
  <c r="BP120" i="9"/>
  <c r="BP121" i="9"/>
  <c r="BP122" i="9"/>
  <c r="BP123" i="9"/>
  <c r="BP124" i="9"/>
  <c r="BP125" i="9"/>
  <c r="BP126" i="9"/>
  <c r="BP127" i="9"/>
  <c r="BP128" i="9"/>
  <c r="BP129" i="9"/>
  <c r="BP130" i="9"/>
  <c r="BP131" i="9"/>
  <c r="BP132" i="9"/>
  <c r="BP133" i="9"/>
  <c r="BP134" i="9"/>
  <c r="BP135" i="9"/>
  <c r="BP136" i="9"/>
  <c r="BP137" i="9"/>
  <c r="BP138" i="9"/>
  <c r="BP139" i="9"/>
  <c r="BP140" i="9"/>
  <c r="BP141" i="9"/>
  <c r="BP142" i="9"/>
  <c r="BP143" i="9"/>
  <c r="BP144" i="9"/>
  <c r="BP145" i="9"/>
  <c r="BP146" i="9"/>
  <c r="BP147" i="9"/>
  <c r="BP148" i="9"/>
  <c r="BP149" i="9"/>
  <c r="BP150" i="9"/>
  <c r="BP151" i="9"/>
  <c r="BP152" i="9"/>
  <c r="BP61" i="9"/>
  <c r="BP62" i="9"/>
  <c r="BP63" i="9"/>
  <c r="BP64" i="9"/>
  <c r="BP65" i="9"/>
  <c r="BP66" i="9"/>
  <c r="BP67" i="9"/>
  <c r="BP68" i="9"/>
  <c r="BP69" i="9"/>
  <c r="BP70" i="9"/>
  <c r="BP71" i="9"/>
  <c r="BP72" i="9"/>
  <c r="BP73" i="9"/>
  <c r="BP74" i="9"/>
  <c r="BP75" i="9"/>
  <c r="BP76" i="9"/>
  <c r="BP77" i="9"/>
  <c r="BP78" i="9"/>
  <c r="BP79" i="9"/>
  <c r="BP80" i="9"/>
  <c r="BP81" i="9"/>
  <c r="BP82" i="9"/>
  <c r="BP83" i="9"/>
  <c r="BP84" i="9"/>
  <c r="BP85" i="9"/>
  <c r="BP153" i="9"/>
  <c r="BP154" i="9"/>
  <c r="BP155" i="9"/>
  <c r="BP156" i="9"/>
  <c r="BP157" i="9"/>
  <c r="BP158" i="9"/>
  <c r="BP159" i="9"/>
  <c r="BP160" i="9"/>
  <c r="BP161" i="9"/>
  <c r="BP162" i="9"/>
  <c r="BP163" i="9"/>
  <c r="BP164" i="9"/>
  <c r="BP165" i="9"/>
  <c r="BP166" i="9"/>
  <c r="BP167" i="9"/>
  <c r="BP168" i="9"/>
  <c r="BP169" i="9"/>
  <c r="BP170" i="9"/>
  <c r="BP171" i="9"/>
  <c r="BP172" i="9"/>
  <c r="BP173" i="9"/>
  <c r="BP174" i="9"/>
  <c r="BP175" i="9"/>
  <c r="BP176" i="9"/>
  <c r="BP177" i="9"/>
  <c r="BP178" i="9"/>
  <c r="BP179" i="9"/>
  <c r="BP180" i="9"/>
  <c r="BP181" i="9"/>
  <c r="BP182" i="9"/>
  <c r="BP183" i="9"/>
  <c r="BP184" i="9"/>
  <c r="BP185" i="9"/>
  <c r="BP186" i="9"/>
  <c r="BP187" i="9"/>
  <c r="BP188" i="9"/>
  <c r="BP189" i="9"/>
  <c r="BP190" i="9"/>
  <c r="BP191" i="9"/>
  <c r="BP192" i="9"/>
  <c r="BP193" i="9"/>
  <c r="BP194" i="9"/>
  <c r="BP195" i="9"/>
  <c r="BP197" i="9"/>
  <c r="BP199" i="9"/>
  <c r="BP201" i="9"/>
  <c r="BP203" i="9"/>
  <c r="BP205" i="9"/>
  <c r="BP198" i="9"/>
  <c r="BP202" i="9"/>
  <c r="BP206" i="9"/>
  <c r="BP207" i="9"/>
  <c r="BP208" i="9"/>
  <c r="BP209" i="9"/>
  <c r="BP210" i="9"/>
  <c r="BP211" i="9"/>
  <c r="BP212" i="9"/>
  <c r="BP213" i="9"/>
  <c r="BP214" i="9"/>
  <c r="BP215" i="9"/>
  <c r="BP216" i="9"/>
  <c r="BP217" i="9"/>
  <c r="BP218" i="9"/>
  <c r="BP219" i="9"/>
  <c r="BP220" i="9"/>
  <c r="BP221" i="9"/>
  <c r="BP222" i="9"/>
  <c r="BP223" i="9"/>
  <c r="BP224" i="9"/>
  <c r="BP225" i="9"/>
  <c r="BP226" i="9"/>
  <c r="BP227" i="9"/>
  <c r="BP228" i="9"/>
  <c r="BP229" i="9"/>
  <c r="BP230" i="9"/>
  <c r="BP231" i="9"/>
  <c r="BP232" i="9"/>
  <c r="BP233" i="9"/>
  <c r="BP234" i="9"/>
  <c r="BP235" i="9"/>
  <c r="BP236" i="9"/>
  <c r="BP237" i="9"/>
  <c r="BP238" i="9"/>
  <c r="BP239" i="9"/>
  <c r="BP240" i="9"/>
  <c r="BP241" i="9"/>
  <c r="BP242" i="9"/>
  <c r="BP243" i="9"/>
  <c r="BP244" i="9"/>
  <c r="BP245" i="9"/>
  <c r="BP246" i="9"/>
  <c r="BP247" i="9"/>
  <c r="BP248" i="9"/>
  <c r="BP249" i="9"/>
  <c r="BP250" i="9"/>
  <c r="BP251" i="9"/>
  <c r="BP252" i="9"/>
  <c r="BP253" i="9"/>
  <c r="BP254" i="9"/>
  <c r="BP255" i="9"/>
  <c r="BP256" i="9"/>
  <c r="BP257" i="9"/>
  <c r="BP258" i="9"/>
  <c r="BP259" i="9"/>
  <c r="BP260" i="9"/>
  <c r="BP196" i="9"/>
  <c r="BP200" i="9"/>
  <c r="BP204" i="9"/>
  <c r="BT4" i="9"/>
  <c r="BT5" i="9"/>
  <c r="BT6" i="9"/>
  <c r="BT7" i="9"/>
  <c r="BT8" i="9"/>
  <c r="BT9" i="9"/>
  <c r="BT10" i="9"/>
  <c r="BT11" i="9"/>
  <c r="BT12" i="9"/>
  <c r="BT13" i="9"/>
  <c r="BT14" i="9"/>
  <c r="BT15" i="9"/>
  <c r="BT16" i="9"/>
  <c r="BT17" i="9"/>
  <c r="BT18" i="9"/>
  <c r="BT19" i="9"/>
  <c r="BT20" i="9"/>
  <c r="BT21" i="9"/>
  <c r="BT22" i="9"/>
  <c r="BT23" i="9"/>
  <c r="BT24" i="9"/>
  <c r="BT25" i="9"/>
  <c r="BT26" i="9"/>
  <c r="BT28" i="9"/>
  <c r="BT44" i="9"/>
  <c r="BT45" i="9"/>
  <c r="BT46" i="9"/>
  <c r="BT47" i="9"/>
  <c r="BT48" i="9"/>
  <c r="BT49" i="9"/>
  <c r="BT50" i="9"/>
  <c r="BT51" i="9"/>
  <c r="BT52" i="9"/>
  <c r="BT53" i="9"/>
  <c r="BT54" i="9"/>
  <c r="BT55" i="9"/>
  <c r="BT56" i="9"/>
  <c r="BT57" i="9"/>
  <c r="BT58" i="9"/>
  <c r="BT59" i="9"/>
  <c r="BT27" i="9"/>
  <c r="BT29" i="9"/>
  <c r="BT31" i="9"/>
  <c r="BT33" i="9"/>
  <c r="BT35" i="9"/>
  <c r="BT37" i="9"/>
  <c r="BT39" i="9"/>
  <c r="BT41" i="9"/>
  <c r="BT43" i="9"/>
  <c r="BT32" i="9"/>
  <c r="BT36" i="9"/>
  <c r="BT40" i="9"/>
  <c r="BT60" i="9"/>
  <c r="BT42" i="9"/>
  <c r="BT61" i="9"/>
  <c r="BT62" i="9"/>
  <c r="BT63" i="9"/>
  <c r="BT64" i="9"/>
  <c r="BT65" i="9"/>
  <c r="BT66" i="9"/>
  <c r="BT67" i="9"/>
  <c r="BT68" i="9"/>
  <c r="BT69" i="9"/>
  <c r="BT70" i="9"/>
  <c r="BT71" i="9"/>
  <c r="BT72" i="9"/>
  <c r="BT73" i="9"/>
  <c r="BT74" i="9"/>
  <c r="BT75" i="9"/>
  <c r="BT76" i="9"/>
  <c r="BT77" i="9"/>
  <c r="BT78" i="9"/>
  <c r="BT79" i="9"/>
  <c r="BT80" i="9"/>
  <c r="BT81" i="9"/>
  <c r="BT82" i="9"/>
  <c r="BT83" i="9"/>
  <c r="BT84" i="9"/>
  <c r="BT85" i="9"/>
  <c r="BT86" i="9"/>
  <c r="BT87" i="9"/>
  <c r="BT88" i="9"/>
  <c r="BT89" i="9"/>
  <c r="BT90" i="9"/>
  <c r="BT91" i="9"/>
  <c r="BT92" i="9"/>
  <c r="BT93" i="9"/>
  <c r="BT94" i="9"/>
  <c r="BT95" i="9"/>
  <c r="BT96" i="9"/>
  <c r="BT97" i="9"/>
  <c r="BT98" i="9"/>
  <c r="BT99" i="9"/>
  <c r="BT100" i="9"/>
  <c r="BT101" i="9"/>
  <c r="BT102" i="9"/>
  <c r="BT103" i="9"/>
  <c r="BT104" i="9"/>
  <c r="BT105" i="9"/>
  <c r="BT106" i="9"/>
  <c r="BT107" i="9"/>
  <c r="BT108" i="9"/>
  <c r="BT109" i="9"/>
  <c r="BT110" i="9"/>
  <c r="BT111" i="9"/>
  <c r="BT112" i="9"/>
  <c r="BT113" i="9"/>
  <c r="BT114" i="9"/>
  <c r="BT115" i="9"/>
  <c r="BT116" i="9"/>
  <c r="BT117" i="9"/>
  <c r="BT118" i="9"/>
  <c r="BT119" i="9"/>
  <c r="BT120" i="9"/>
  <c r="BT121" i="9"/>
  <c r="BT122" i="9"/>
  <c r="BT123" i="9"/>
  <c r="BT124" i="9"/>
  <c r="BT125" i="9"/>
  <c r="BT126" i="9"/>
  <c r="BT127" i="9"/>
  <c r="BT128" i="9"/>
  <c r="BT129" i="9"/>
  <c r="BT130" i="9"/>
  <c r="BT131" i="9"/>
  <c r="BT132" i="9"/>
  <c r="BT133" i="9"/>
  <c r="BT134" i="9"/>
  <c r="BT135" i="9"/>
  <c r="BT136" i="9"/>
  <c r="BT137" i="9"/>
  <c r="BT138" i="9"/>
  <c r="BT139" i="9"/>
  <c r="BT140" i="9"/>
  <c r="BT141" i="9"/>
  <c r="BT142" i="9"/>
  <c r="BT143" i="9"/>
  <c r="BT144" i="9"/>
  <c r="BT145" i="9"/>
  <c r="BT146" i="9"/>
  <c r="BT147" i="9"/>
  <c r="BT148" i="9"/>
  <c r="BT149" i="9"/>
  <c r="BT150" i="9"/>
  <c r="BT151" i="9"/>
  <c r="BT152" i="9"/>
  <c r="BT38" i="9"/>
  <c r="BT34" i="9"/>
  <c r="BT30" i="9"/>
  <c r="BT153" i="9"/>
  <c r="BT154" i="9"/>
  <c r="BT155" i="9"/>
  <c r="BT156" i="9"/>
  <c r="BT157" i="9"/>
  <c r="BT158" i="9"/>
  <c r="BT159" i="9"/>
  <c r="BT160" i="9"/>
  <c r="BT161" i="9"/>
  <c r="BT162" i="9"/>
  <c r="BT163" i="9"/>
  <c r="BT164" i="9"/>
  <c r="BT165" i="9"/>
  <c r="BT166" i="9"/>
  <c r="BT167" i="9"/>
  <c r="BT168" i="9"/>
  <c r="BT169" i="9"/>
  <c r="BT170" i="9"/>
  <c r="BT171" i="9"/>
  <c r="BT172" i="9"/>
  <c r="BT173" i="9"/>
  <c r="BT174" i="9"/>
  <c r="BT175" i="9"/>
  <c r="BT176" i="9"/>
  <c r="BT177" i="9"/>
  <c r="BT178" i="9"/>
  <c r="BT179" i="9"/>
  <c r="BT180" i="9"/>
  <c r="BT181" i="9"/>
  <c r="BT182" i="9"/>
  <c r="BT183" i="9"/>
  <c r="BT184" i="9"/>
  <c r="BT185" i="9"/>
  <c r="BT186" i="9"/>
  <c r="BT187" i="9"/>
  <c r="BT188" i="9"/>
  <c r="BT189" i="9"/>
  <c r="BT190" i="9"/>
  <c r="BT191" i="9"/>
  <c r="BT192" i="9"/>
  <c r="BT193" i="9"/>
  <c r="BT194" i="9"/>
  <c r="BT196" i="9"/>
  <c r="BT198" i="9"/>
  <c r="BT200" i="9"/>
  <c r="BT202" i="9"/>
  <c r="BT204" i="9"/>
  <c r="BT261" i="9"/>
  <c r="BT263" i="9"/>
  <c r="BT265" i="9"/>
  <c r="BT267" i="9"/>
  <c r="BT269" i="9"/>
  <c r="BT271" i="9"/>
  <c r="BT273" i="9"/>
  <c r="BT275" i="9"/>
  <c r="BT277" i="9"/>
  <c r="BT279" i="9"/>
  <c r="BT281" i="9"/>
  <c r="BT283" i="9"/>
  <c r="BT285" i="9"/>
  <c r="BT287" i="9"/>
  <c r="BT289" i="9"/>
  <c r="BT291" i="9"/>
  <c r="BT293" i="9"/>
  <c r="BT295" i="9"/>
  <c r="BT297" i="9"/>
  <c r="BT299" i="9"/>
  <c r="BT301" i="9"/>
  <c r="BT303" i="9"/>
  <c r="BT305" i="9"/>
  <c r="BT307" i="9"/>
  <c r="BT309" i="9"/>
  <c r="BT311" i="9"/>
  <c r="BT195" i="9"/>
  <c r="BT199" i="9"/>
  <c r="BT203" i="9"/>
  <c r="BT206" i="9"/>
  <c r="BT207" i="9"/>
  <c r="BT208" i="9"/>
  <c r="BT209" i="9"/>
  <c r="BT210" i="9"/>
  <c r="BT211" i="9"/>
  <c r="BT212" i="9"/>
  <c r="BT213" i="9"/>
  <c r="BT214" i="9"/>
  <c r="BT215" i="9"/>
  <c r="BT216" i="9"/>
  <c r="BT217" i="9"/>
  <c r="BT218" i="9"/>
  <c r="BT219" i="9"/>
  <c r="BT220" i="9"/>
  <c r="BT221" i="9"/>
  <c r="BT222" i="9"/>
  <c r="BT223" i="9"/>
  <c r="BT224" i="9"/>
  <c r="BT225" i="9"/>
  <c r="BT226" i="9"/>
  <c r="BT227" i="9"/>
  <c r="BT228" i="9"/>
  <c r="BT229" i="9"/>
  <c r="BT230" i="9"/>
  <c r="BT231" i="9"/>
  <c r="BT232" i="9"/>
  <c r="BT233" i="9"/>
  <c r="BT234" i="9"/>
  <c r="BT235" i="9"/>
  <c r="BT236" i="9"/>
  <c r="BT237" i="9"/>
  <c r="BT238" i="9"/>
  <c r="BT239" i="9"/>
  <c r="BT240" i="9"/>
  <c r="BT241" i="9"/>
  <c r="BT242" i="9"/>
  <c r="BT243" i="9"/>
  <c r="BT244" i="9"/>
  <c r="BT245" i="9"/>
  <c r="BT246" i="9"/>
  <c r="BT247" i="9"/>
  <c r="BT248" i="9"/>
  <c r="BT249" i="9"/>
  <c r="BT250" i="9"/>
  <c r="BT251" i="9"/>
  <c r="BT252" i="9"/>
  <c r="BT253" i="9"/>
  <c r="BT254" i="9"/>
  <c r="BT255" i="9"/>
  <c r="BT256" i="9"/>
  <c r="BT257" i="9"/>
  <c r="BT258" i="9"/>
  <c r="BT259" i="9"/>
  <c r="BT260" i="9"/>
  <c r="BT262" i="9"/>
  <c r="BT264" i="9"/>
  <c r="BT266" i="9"/>
  <c r="BT268" i="9"/>
  <c r="BT270" i="9"/>
  <c r="BT272" i="9"/>
  <c r="BT274" i="9"/>
  <c r="BT276" i="9"/>
  <c r="BT278" i="9"/>
  <c r="BT280" i="9"/>
  <c r="BT282" i="9"/>
  <c r="BT284" i="9"/>
  <c r="BT286" i="9"/>
  <c r="BT288" i="9"/>
  <c r="BT290" i="9"/>
  <c r="BT292" i="9"/>
  <c r="BT294" i="9"/>
  <c r="BT296" i="9"/>
  <c r="BT298" i="9"/>
  <c r="BT300" i="9"/>
  <c r="BT302" i="9"/>
  <c r="BT304" i="9"/>
  <c r="BT306" i="9"/>
  <c r="BT3" i="9"/>
  <c r="BP3" i="9"/>
  <c r="BS438" i="9"/>
  <c r="BO438" i="9"/>
  <c r="BS437" i="9"/>
  <c r="BO437" i="9"/>
  <c r="BS436" i="9"/>
  <c r="BO436" i="9"/>
  <c r="BS435" i="9"/>
  <c r="BO435" i="9"/>
  <c r="BS434" i="9"/>
  <c r="BO434" i="9"/>
  <c r="BS433" i="9"/>
  <c r="BO433" i="9"/>
  <c r="BS432" i="9"/>
  <c r="BO432" i="9"/>
  <c r="BS431" i="9"/>
  <c r="BO431" i="9"/>
  <c r="BS430" i="9"/>
  <c r="BO430" i="9"/>
  <c r="BS429" i="9"/>
  <c r="BO429" i="9"/>
  <c r="BS428" i="9"/>
  <c r="BO428" i="9"/>
  <c r="BS427" i="9"/>
  <c r="BO427" i="9"/>
  <c r="BS426" i="9"/>
  <c r="BO426" i="9"/>
  <c r="BS425" i="9"/>
  <c r="BO425" i="9"/>
  <c r="BS424" i="9"/>
  <c r="BO424" i="9"/>
  <c r="BS423" i="9"/>
  <c r="BO423" i="9"/>
  <c r="BS422" i="9"/>
  <c r="BO422" i="9"/>
  <c r="BS421" i="9"/>
  <c r="BO421" i="9"/>
  <c r="BS420" i="9"/>
  <c r="BO420" i="9"/>
  <c r="BS419" i="9"/>
  <c r="BO419" i="9"/>
  <c r="BS418" i="9"/>
  <c r="BO418" i="9"/>
  <c r="BS417" i="9"/>
  <c r="BO417" i="9"/>
  <c r="BS416" i="9"/>
  <c r="BO416" i="9"/>
  <c r="BS415" i="9"/>
  <c r="BO415" i="9"/>
  <c r="BS414" i="9"/>
  <c r="BO414" i="9"/>
  <c r="BS413" i="9"/>
  <c r="BO413" i="9"/>
  <c r="BS412" i="9"/>
  <c r="BO412" i="9"/>
  <c r="BS411" i="9"/>
  <c r="BO411" i="9"/>
  <c r="BS410" i="9"/>
  <c r="BO410" i="9"/>
  <c r="BS409" i="9"/>
  <c r="BO409" i="9"/>
  <c r="BS408" i="9"/>
  <c r="BO408" i="9"/>
  <c r="BS407" i="9"/>
  <c r="BO407" i="9"/>
  <c r="BS406" i="9"/>
  <c r="BO406" i="9"/>
  <c r="BS405" i="9"/>
  <c r="BO405" i="9"/>
  <c r="BS404" i="9"/>
  <c r="BO404" i="9"/>
  <c r="BS403" i="9"/>
  <c r="BO403" i="9"/>
  <c r="BS402" i="9"/>
  <c r="BO402" i="9"/>
  <c r="BS401" i="9"/>
  <c r="BO401" i="9"/>
  <c r="BS400" i="9"/>
  <c r="BO400" i="9"/>
  <c r="BS399" i="9"/>
  <c r="BO399" i="9"/>
  <c r="BS398" i="9"/>
  <c r="BO398" i="9"/>
  <c r="BS397" i="9"/>
  <c r="BO397" i="9"/>
  <c r="BS396" i="9"/>
  <c r="BO396" i="9"/>
  <c r="BS395" i="9"/>
  <c r="BO395" i="9"/>
  <c r="BS394" i="9"/>
  <c r="BO394" i="9"/>
  <c r="BS393" i="9"/>
  <c r="BO393" i="9"/>
  <c r="BS392" i="9"/>
  <c r="BO392" i="9"/>
  <c r="BS391" i="9"/>
  <c r="BO391" i="9"/>
  <c r="BS390" i="9"/>
  <c r="BO390" i="9"/>
  <c r="BS389" i="9"/>
  <c r="BO389" i="9"/>
  <c r="BS388" i="9"/>
  <c r="BO388" i="9"/>
  <c r="BS387" i="9"/>
  <c r="BO387" i="9"/>
  <c r="BS386" i="9"/>
  <c r="BO386" i="9"/>
  <c r="BS385" i="9"/>
  <c r="BO385" i="9"/>
  <c r="BS384" i="9"/>
  <c r="BO384" i="9"/>
  <c r="BS383" i="9"/>
  <c r="BO383" i="9"/>
  <c r="BS382" i="9"/>
  <c r="BO382" i="9"/>
  <c r="BS381" i="9"/>
  <c r="BO381" i="9"/>
  <c r="BS380" i="9"/>
  <c r="BO380" i="9"/>
  <c r="BS379" i="9"/>
  <c r="BO379" i="9"/>
  <c r="BS378" i="9"/>
  <c r="BO378" i="9"/>
  <c r="BS377" i="9"/>
  <c r="BO377" i="9"/>
  <c r="BS376" i="9"/>
  <c r="BO376" i="9"/>
  <c r="BS375" i="9"/>
  <c r="BO375" i="9"/>
  <c r="BS374" i="9"/>
  <c r="BO374" i="9"/>
  <c r="BS373" i="9"/>
  <c r="BO373" i="9"/>
  <c r="BS372" i="9"/>
  <c r="BO372" i="9"/>
  <c r="BS371" i="9"/>
  <c r="BO371" i="9"/>
  <c r="BS370" i="9"/>
  <c r="BO370" i="9"/>
  <c r="BS369" i="9"/>
  <c r="BO369" i="9"/>
  <c r="BS368" i="9"/>
  <c r="BO368" i="9"/>
  <c r="BS367" i="9"/>
  <c r="BO367" i="9"/>
  <c r="BS366" i="9"/>
  <c r="BO366" i="9"/>
  <c r="BS365" i="9"/>
  <c r="BO365" i="9"/>
  <c r="BS364" i="9"/>
  <c r="BO364" i="9"/>
  <c r="BS363" i="9"/>
  <c r="BO363" i="9"/>
  <c r="BS362" i="9"/>
  <c r="BO362" i="9"/>
  <c r="BS361" i="9"/>
  <c r="BO361" i="9"/>
  <c r="BS360" i="9"/>
  <c r="BO360" i="9"/>
  <c r="BS359" i="9"/>
  <c r="BO359" i="9"/>
  <c r="BS358" i="9"/>
  <c r="BO358" i="9"/>
  <c r="BS357" i="9"/>
  <c r="BO357" i="9"/>
  <c r="BS356" i="9"/>
  <c r="BO356" i="9"/>
  <c r="BS355" i="9"/>
  <c r="BO355" i="9"/>
  <c r="BS354" i="9"/>
  <c r="BO354" i="9"/>
  <c r="BS353" i="9"/>
  <c r="BO353" i="9"/>
  <c r="BS352" i="9"/>
  <c r="BO352" i="9"/>
  <c r="BS351" i="9"/>
  <c r="BO351" i="9"/>
  <c r="BS350" i="9"/>
  <c r="BO350" i="9"/>
  <c r="BS349" i="9"/>
  <c r="BO349" i="9"/>
  <c r="BS348" i="9"/>
  <c r="BO348" i="9"/>
  <c r="BS347" i="9"/>
  <c r="BO347" i="9"/>
  <c r="BS346" i="9"/>
  <c r="BO346" i="9"/>
  <c r="BS345" i="9"/>
  <c r="BO345" i="9"/>
  <c r="BS344" i="9"/>
  <c r="BO344" i="9"/>
  <c r="BS343" i="9"/>
  <c r="BO343" i="9"/>
  <c r="BS342" i="9"/>
  <c r="BO342" i="9"/>
  <c r="BS341" i="9"/>
  <c r="BO341" i="9"/>
  <c r="BS340" i="9"/>
  <c r="BO340" i="9"/>
  <c r="BS339" i="9"/>
  <c r="BO339" i="9"/>
  <c r="BS338" i="9"/>
  <c r="BO338" i="9"/>
  <c r="BS337" i="9"/>
  <c r="BO337" i="9"/>
  <c r="BS336" i="9"/>
  <c r="BO336" i="9"/>
  <c r="BS335" i="9"/>
  <c r="BO335" i="9"/>
  <c r="BS334" i="9"/>
  <c r="BO334" i="9"/>
  <c r="BS333" i="9"/>
  <c r="BO333" i="9"/>
  <c r="BS332" i="9"/>
  <c r="BO332" i="9"/>
  <c r="BS331" i="9"/>
  <c r="BN331" i="9"/>
  <c r="BQ330" i="9"/>
  <c r="BT329" i="9"/>
  <c r="BN329" i="9"/>
  <c r="BQ328" i="9"/>
  <c r="BT327" i="9"/>
  <c r="BN327" i="9"/>
  <c r="BQ326" i="9"/>
  <c r="BT325" i="9"/>
  <c r="BN325" i="9"/>
  <c r="BQ324" i="9"/>
  <c r="BT323" i="9"/>
  <c r="BN323" i="9"/>
  <c r="BQ322" i="9"/>
  <c r="BT321" i="9"/>
  <c r="BN321" i="9"/>
  <c r="BQ320" i="9"/>
  <c r="BT319" i="9"/>
  <c r="BN319" i="9"/>
  <c r="BQ318" i="9"/>
  <c r="BT317" i="9"/>
  <c r="BN317" i="9"/>
  <c r="BQ316" i="9"/>
  <c r="BT315" i="9"/>
  <c r="BN315" i="9"/>
  <c r="BQ314" i="9"/>
  <c r="BT313" i="9"/>
  <c r="BN313" i="9"/>
  <c r="BQ312" i="9"/>
  <c r="BR311" i="9"/>
  <c r="BT310" i="9"/>
  <c r="BU309" i="9"/>
  <c r="BU308" i="9"/>
  <c r="BN308" i="9"/>
  <c r="BU306" i="9"/>
  <c r="BR305" i="9"/>
  <c r="BP304" i="9"/>
  <c r="BU302" i="9"/>
  <c r="BR301" i="9"/>
  <c r="BP300" i="9"/>
  <c r="BU298" i="9"/>
  <c r="BR297" i="9"/>
  <c r="BP296" i="9"/>
  <c r="BU294" i="9"/>
  <c r="BR293" i="9"/>
  <c r="BP292" i="9"/>
  <c r="BU290" i="9"/>
  <c r="BR289" i="9"/>
  <c r="BP288" i="9"/>
  <c r="BU286" i="9"/>
  <c r="BR285" i="9"/>
  <c r="BP284" i="9"/>
  <c r="BU282" i="9"/>
  <c r="BR281" i="9"/>
  <c r="BP280" i="9"/>
  <c r="BU278" i="9"/>
  <c r="BR277" i="9"/>
  <c r="BP276" i="9"/>
  <c r="BU274" i="9"/>
  <c r="BR273" i="9"/>
  <c r="BP272" i="9"/>
  <c r="BU270" i="9"/>
  <c r="BR269" i="9"/>
  <c r="BP268" i="9"/>
  <c r="BU266" i="9"/>
  <c r="BR265" i="9"/>
  <c r="BP264" i="9"/>
  <c r="BU262" i="9"/>
  <c r="BR261" i="9"/>
  <c r="BU259" i="9"/>
  <c r="BU257" i="9"/>
  <c r="BU255" i="9"/>
  <c r="BU253" i="9"/>
  <c r="BU251" i="9"/>
  <c r="BU249" i="9"/>
  <c r="BU247" i="9"/>
  <c r="BU245" i="9"/>
  <c r="BU243" i="9"/>
  <c r="BU241" i="9"/>
  <c r="BU239" i="9"/>
  <c r="BU237" i="9"/>
  <c r="BU235" i="9"/>
  <c r="BU233" i="9"/>
  <c r="BU231" i="9"/>
  <c r="BU229" i="9"/>
  <c r="BU227" i="9"/>
  <c r="BU223" i="9"/>
  <c r="BU219" i="9"/>
  <c r="BU215" i="9"/>
  <c r="BU211" i="9"/>
  <c r="BN203" i="9"/>
  <c r="BT197" i="9"/>
  <c r="BQ191" i="9"/>
  <c r="BQ183" i="9"/>
  <c r="BQ175" i="9"/>
  <c r="BQ167" i="9"/>
  <c r="BO150" i="9"/>
  <c r="BO134" i="9"/>
  <c r="BO118" i="9"/>
  <c r="BO92" i="9"/>
  <c r="BQ27" i="9"/>
  <c r="BQ29" i="9"/>
  <c r="BQ4" i="9"/>
  <c r="BQ5" i="9"/>
  <c r="BQ6" i="9"/>
  <c r="BQ7" i="9"/>
  <c r="BQ8" i="9"/>
  <c r="BQ9" i="9"/>
  <c r="BQ10" i="9"/>
  <c r="BQ11" i="9"/>
  <c r="BQ12" i="9"/>
  <c r="BQ13" i="9"/>
  <c r="BQ14" i="9"/>
  <c r="BQ15" i="9"/>
  <c r="BQ16" i="9"/>
  <c r="BQ17" i="9"/>
  <c r="BQ18" i="9"/>
  <c r="BQ19" i="9"/>
  <c r="BQ20" i="9"/>
  <c r="BQ21" i="9"/>
  <c r="BQ22" i="9"/>
  <c r="BQ23" i="9"/>
  <c r="BQ24" i="9"/>
  <c r="BQ25" i="9"/>
  <c r="BQ26" i="9"/>
  <c r="BQ28" i="9"/>
  <c r="BQ30" i="9"/>
  <c r="BQ32" i="9"/>
  <c r="BQ34" i="9"/>
  <c r="BQ36" i="9"/>
  <c r="BQ38" i="9"/>
  <c r="BQ40" i="9"/>
  <c r="BQ42" i="9"/>
  <c r="BQ44" i="9"/>
  <c r="BQ45" i="9"/>
  <c r="BQ46" i="9"/>
  <c r="BQ47" i="9"/>
  <c r="BQ48" i="9"/>
  <c r="BQ49" i="9"/>
  <c r="BQ50" i="9"/>
  <c r="BQ51" i="9"/>
  <c r="BQ52" i="9"/>
  <c r="BQ53" i="9"/>
  <c r="BQ54" i="9"/>
  <c r="BQ55" i="9"/>
  <c r="BQ56" i="9"/>
  <c r="BQ57" i="9"/>
  <c r="BQ58" i="9"/>
  <c r="BQ59" i="9"/>
  <c r="BQ60" i="9"/>
  <c r="BQ31" i="9"/>
  <c r="BQ35" i="9"/>
  <c r="BQ39" i="9"/>
  <c r="BQ43" i="9"/>
  <c r="BQ61" i="9"/>
  <c r="BQ62" i="9"/>
  <c r="BQ63" i="9"/>
  <c r="BQ64" i="9"/>
  <c r="BQ65" i="9"/>
  <c r="BQ66" i="9"/>
  <c r="BQ67" i="9"/>
  <c r="BQ68" i="9"/>
  <c r="BQ69" i="9"/>
  <c r="BQ70" i="9"/>
  <c r="BQ71" i="9"/>
  <c r="BQ72" i="9"/>
  <c r="BQ73" i="9"/>
  <c r="BQ74" i="9"/>
  <c r="BQ75" i="9"/>
  <c r="BQ76" i="9"/>
  <c r="BQ77" i="9"/>
  <c r="BQ78" i="9"/>
  <c r="BQ79" i="9"/>
  <c r="BQ80" i="9"/>
  <c r="BQ81" i="9"/>
  <c r="BQ82" i="9"/>
  <c r="BQ83" i="9"/>
  <c r="BQ84" i="9"/>
  <c r="BQ85" i="9"/>
  <c r="BQ37" i="9"/>
  <c r="BQ33" i="9"/>
  <c r="BQ86" i="9"/>
  <c r="BQ87" i="9"/>
  <c r="BQ88" i="9"/>
  <c r="BQ89" i="9"/>
  <c r="BQ90" i="9"/>
  <c r="BQ91" i="9"/>
  <c r="BQ92" i="9"/>
  <c r="BQ93" i="9"/>
  <c r="BQ94" i="9"/>
  <c r="BQ95" i="9"/>
  <c r="BQ96" i="9"/>
  <c r="BQ97" i="9"/>
  <c r="BQ98" i="9"/>
  <c r="BQ99" i="9"/>
  <c r="BQ100" i="9"/>
  <c r="BQ101" i="9"/>
  <c r="BQ102" i="9"/>
  <c r="BQ103" i="9"/>
  <c r="BQ104" i="9"/>
  <c r="BQ105" i="9"/>
  <c r="BQ106" i="9"/>
  <c r="BQ107" i="9"/>
  <c r="BQ108" i="9"/>
  <c r="BQ109" i="9"/>
  <c r="BQ110" i="9"/>
  <c r="BQ111" i="9"/>
  <c r="BQ112" i="9"/>
  <c r="BQ113" i="9"/>
  <c r="BQ114" i="9"/>
  <c r="BQ115" i="9"/>
  <c r="BQ116" i="9"/>
  <c r="BQ117" i="9"/>
  <c r="BQ118" i="9"/>
  <c r="BQ119" i="9"/>
  <c r="BQ120" i="9"/>
  <c r="BQ121" i="9"/>
  <c r="BQ122" i="9"/>
  <c r="BQ123" i="9"/>
  <c r="BQ124" i="9"/>
  <c r="BQ125" i="9"/>
  <c r="BQ126" i="9"/>
  <c r="BQ127" i="9"/>
  <c r="BQ128" i="9"/>
  <c r="BQ129" i="9"/>
  <c r="BQ130" i="9"/>
  <c r="BQ131" i="9"/>
  <c r="BQ132" i="9"/>
  <c r="BQ133" i="9"/>
  <c r="BQ134" i="9"/>
  <c r="BQ135" i="9"/>
  <c r="BQ136" i="9"/>
  <c r="BQ137" i="9"/>
  <c r="BQ138" i="9"/>
  <c r="BQ139" i="9"/>
  <c r="BQ140" i="9"/>
  <c r="BQ141" i="9"/>
  <c r="BQ142" i="9"/>
  <c r="BQ143" i="9"/>
  <c r="BQ144" i="9"/>
  <c r="BQ145" i="9"/>
  <c r="BQ146" i="9"/>
  <c r="BQ147" i="9"/>
  <c r="BQ148" i="9"/>
  <c r="BQ149" i="9"/>
  <c r="BQ150" i="9"/>
  <c r="BQ151" i="9"/>
  <c r="BQ152" i="9"/>
  <c r="BQ41" i="9"/>
  <c r="BQ195" i="9"/>
  <c r="BQ197" i="9"/>
  <c r="BQ199" i="9"/>
  <c r="BQ201" i="9"/>
  <c r="BQ203" i="9"/>
  <c r="BQ205" i="9"/>
  <c r="BQ262" i="9"/>
  <c r="BQ264" i="9"/>
  <c r="BQ266" i="9"/>
  <c r="BQ268" i="9"/>
  <c r="BQ270" i="9"/>
  <c r="BQ272" i="9"/>
  <c r="BQ274" i="9"/>
  <c r="BQ276" i="9"/>
  <c r="BQ278" i="9"/>
  <c r="BQ280" i="9"/>
  <c r="BQ282" i="9"/>
  <c r="BQ284" i="9"/>
  <c r="BQ286" i="9"/>
  <c r="BQ288" i="9"/>
  <c r="BQ290" i="9"/>
  <c r="BQ292" i="9"/>
  <c r="BQ294" i="9"/>
  <c r="BQ296" i="9"/>
  <c r="BQ298" i="9"/>
  <c r="BQ300" i="9"/>
  <c r="BQ302" i="9"/>
  <c r="BQ304" i="9"/>
  <c r="BQ306" i="9"/>
  <c r="BQ308" i="9"/>
  <c r="BQ310" i="9"/>
  <c r="BQ154" i="9"/>
  <c r="BQ156" i="9"/>
  <c r="BQ158" i="9"/>
  <c r="BQ160" i="9"/>
  <c r="BQ162" i="9"/>
  <c r="BQ164" i="9"/>
  <c r="BQ166" i="9"/>
  <c r="BQ168" i="9"/>
  <c r="BQ170" i="9"/>
  <c r="BQ172" i="9"/>
  <c r="BQ174" i="9"/>
  <c r="BQ176" i="9"/>
  <c r="BQ178" i="9"/>
  <c r="BQ180" i="9"/>
  <c r="BQ182" i="9"/>
  <c r="BQ184" i="9"/>
  <c r="BQ186" i="9"/>
  <c r="BQ188" i="9"/>
  <c r="BQ190" i="9"/>
  <c r="BQ192" i="9"/>
  <c r="BQ194" i="9"/>
  <c r="BQ198" i="9"/>
  <c r="BQ202" i="9"/>
  <c r="BQ206" i="9"/>
  <c r="BQ207" i="9"/>
  <c r="BQ208" i="9"/>
  <c r="BQ209" i="9"/>
  <c r="BQ210" i="9"/>
  <c r="BQ211" i="9"/>
  <c r="BQ212" i="9"/>
  <c r="BQ213" i="9"/>
  <c r="BQ214" i="9"/>
  <c r="BQ215" i="9"/>
  <c r="BQ216" i="9"/>
  <c r="BQ217" i="9"/>
  <c r="BQ218" i="9"/>
  <c r="BQ219" i="9"/>
  <c r="BQ220" i="9"/>
  <c r="BQ221" i="9"/>
  <c r="BQ222" i="9"/>
  <c r="BQ223" i="9"/>
  <c r="BQ224" i="9"/>
  <c r="BQ225" i="9"/>
  <c r="BQ226" i="9"/>
  <c r="BQ227" i="9"/>
  <c r="BQ261" i="9"/>
  <c r="BQ263" i="9"/>
  <c r="BQ265" i="9"/>
  <c r="BQ267" i="9"/>
  <c r="BQ269" i="9"/>
  <c r="BQ271" i="9"/>
  <c r="BQ273" i="9"/>
  <c r="BQ275" i="9"/>
  <c r="BQ277" i="9"/>
  <c r="BQ279" i="9"/>
  <c r="BQ281" i="9"/>
  <c r="BQ283" i="9"/>
  <c r="BQ285" i="9"/>
  <c r="BQ287" i="9"/>
  <c r="BQ289" i="9"/>
  <c r="BQ291" i="9"/>
  <c r="BQ293" i="9"/>
  <c r="BQ295" i="9"/>
  <c r="BQ297" i="9"/>
  <c r="BQ299" i="9"/>
  <c r="BQ301" i="9"/>
  <c r="BQ303" i="9"/>
  <c r="BQ305" i="9"/>
  <c r="BQ307" i="9"/>
  <c r="BU26" i="9"/>
  <c r="BU28" i="9"/>
  <c r="BU30" i="9"/>
  <c r="BU32" i="9"/>
  <c r="BU34" i="9"/>
  <c r="BU36" i="9"/>
  <c r="BU38" i="9"/>
  <c r="BU40" i="9"/>
  <c r="BU42" i="9"/>
  <c r="BU44" i="9"/>
  <c r="BU45" i="9"/>
  <c r="BU46" i="9"/>
  <c r="BU47" i="9"/>
  <c r="BU48" i="9"/>
  <c r="BU49" i="9"/>
  <c r="BU50" i="9"/>
  <c r="BU51" i="9"/>
  <c r="BU52" i="9"/>
  <c r="BU53" i="9"/>
  <c r="BU54" i="9"/>
  <c r="BU55" i="9"/>
  <c r="BU56" i="9"/>
  <c r="BU57" i="9"/>
  <c r="BU58" i="9"/>
  <c r="BU59" i="9"/>
  <c r="BU60" i="9"/>
  <c r="BU6" i="9"/>
  <c r="BU10" i="9"/>
  <c r="BU14" i="9"/>
  <c r="BU18" i="9"/>
  <c r="BU22" i="9"/>
  <c r="BU33" i="9"/>
  <c r="BU37" i="9"/>
  <c r="BU41" i="9"/>
  <c r="BU7" i="9"/>
  <c r="BU11" i="9"/>
  <c r="BU15" i="9"/>
  <c r="BU19" i="9"/>
  <c r="BU23" i="9"/>
  <c r="BU29" i="9"/>
  <c r="BU4" i="9"/>
  <c r="BU8" i="9"/>
  <c r="BU12" i="9"/>
  <c r="BU16" i="9"/>
  <c r="BU20" i="9"/>
  <c r="BU24" i="9"/>
  <c r="BU27" i="9"/>
  <c r="BU31" i="9"/>
  <c r="BU35" i="9"/>
  <c r="BU39" i="9"/>
  <c r="BU43" i="9"/>
  <c r="BU61" i="9"/>
  <c r="BU62" i="9"/>
  <c r="BU63" i="9"/>
  <c r="BU64" i="9"/>
  <c r="BU65" i="9"/>
  <c r="BU66" i="9"/>
  <c r="BU67" i="9"/>
  <c r="BU68" i="9"/>
  <c r="BU69" i="9"/>
  <c r="BU70" i="9"/>
  <c r="BU71" i="9"/>
  <c r="BU72" i="9"/>
  <c r="BU73" i="9"/>
  <c r="BU74" i="9"/>
  <c r="BU75" i="9"/>
  <c r="BU76" i="9"/>
  <c r="BU77" i="9"/>
  <c r="BU78" i="9"/>
  <c r="BU79" i="9"/>
  <c r="BU80" i="9"/>
  <c r="BU81" i="9"/>
  <c r="BU82" i="9"/>
  <c r="BU83" i="9"/>
  <c r="BU84" i="9"/>
  <c r="BU5" i="9"/>
  <c r="BU21" i="9"/>
  <c r="BU9" i="9"/>
  <c r="BU25" i="9"/>
  <c r="BU85" i="9"/>
  <c r="BU86" i="9"/>
  <c r="BU87" i="9"/>
  <c r="BU88" i="9"/>
  <c r="BU89" i="9"/>
  <c r="BU90" i="9"/>
  <c r="BU91" i="9"/>
  <c r="BU92" i="9"/>
  <c r="BU93" i="9"/>
  <c r="BU94" i="9"/>
  <c r="BU95" i="9"/>
  <c r="BU96" i="9"/>
  <c r="BU97" i="9"/>
  <c r="BU98" i="9"/>
  <c r="BU99" i="9"/>
  <c r="BU100" i="9"/>
  <c r="BU101" i="9"/>
  <c r="BU102" i="9"/>
  <c r="BU103" i="9"/>
  <c r="BU104" i="9"/>
  <c r="BU105" i="9"/>
  <c r="BU106" i="9"/>
  <c r="BU107" i="9"/>
  <c r="BU108" i="9"/>
  <c r="BU109" i="9"/>
  <c r="BU110" i="9"/>
  <c r="BU111" i="9"/>
  <c r="BU112" i="9"/>
  <c r="BU113" i="9"/>
  <c r="BU114" i="9"/>
  <c r="BU115" i="9"/>
  <c r="BU116" i="9"/>
  <c r="BU117" i="9"/>
  <c r="BU118" i="9"/>
  <c r="BU119" i="9"/>
  <c r="BU120" i="9"/>
  <c r="BU121" i="9"/>
  <c r="BU122" i="9"/>
  <c r="BU123" i="9"/>
  <c r="BU124" i="9"/>
  <c r="BU125" i="9"/>
  <c r="BU126" i="9"/>
  <c r="BU127" i="9"/>
  <c r="BU128" i="9"/>
  <c r="BU129" i="9"/>
  <c r="BU130" i="9"/>
  <c r="BU131" i="9"/>
  <c r="BU132" i="9"/>
  <c r="BU133" i="9"/>
  <c r="BU134" i="9"/>
  <c r="BU135" i="9"/>
  <c r="BU136" i="9"/>
  <c r="BU137" i="9"/>
  <c r="BU138" i="9"/>
  <c r="BU139" i="9"/>
  <c r="BU140" i="9"/>
  <c r="BU141" i="9"/>
  <c r="BU142" i="9"/>
  <c r="BU143" i="9"/>
  <c r="BU144" i="9"/>
  <c r="BU145" i="9"/>
  <c r="BU146" i="9"/>
  <c r="BU147" i="9"/>
  <c r="BU148" i="9"/>
  <c r="BU149" i="9"/>
  <c r="BU150" i="9"/>
  <c r="BU151" i="9"/>
  <c r="BU13" i="9"/>
  <c r="BU17" i="9"/>
  <c r="BU195" i="9"/>
  <c r="BU197" i="9"/>
  <c r="BU199" i="9"/>
  <c r="BU201" i="9"/>
  <c r="BU203" i="9"/>
  <c r="BU205" i="9"/>
  <c r="BU152" i="9"/>
  <c r="BU153" i="9"/>
  <c r="BU154" i="9"/>
  <c r="BU155" i="9"/>
  <c r="BU156" i="9"/>
  <c r="BU157" i="9"/>
  <c r="BU158" i="9"/>
  <c r="BU159" i="9"/>
  <c r="BU160" i="9"/>
  <c r="BU161" i="9"/>
  <c r="BU162" i="9"/>
  <c r="BU163" i="9"/>
  <c r="BU164" i="9"/>
  <c r="BU165" i="9"/>
  <c r="BU166" i="9"/>
  <c r="BU167" i="9"/>
  <c r="BU168" i="9"/>
  <c r="BU169" i="9"/>
  <c r="BU170" i="9"/>
  <c r="BU171" i="9"/>
  <c r="BU172" i="9"/>
  <c r="BU173" i="9"/>
  <c r="BU174" i="9"/>
  <c r="BU175" i="9"/>
  <c r="BU176" i="9"/>
  <c r="BU177" i="9"/>
  <c r="BU178" i="9"/>
  <c r="BU179" i="9"/>
  <c r="BU180" i="9"/>
  <c r="BU181" i="9"/>
  <c r="BU182" i="9"/>
  <c r="BU183" i="9"/>
  <c r="BU184" i="9"/>
  <c r="BU185" i="9"/>
  <c r="BU186" i="9"/>
  <c r="BU187" i="9"/>
  <c r="BU188" i="9"/>
  <c r="BU189" i="9"/>
  <c r="BU190" i="9"/>
  <c r="BU191" i="9"/>
  <c r="BU192" i="9"/>
  <c r="BU193" i="9"/>
  <c r="BU196" i="9"/>
  <c r="BU200" i="9"/>
  <c r="BU204" i="9"/>
  <c r="BU194" i="9"/>
  <c r="BU198" i="9"/>
  <c r="BU202" i="9"/>
  <c r="BS3" i="9"/>
  <c r="BO3" i="9"/>
  <c r="BR438" i="9"/>
  <c r="BN438" i="9"/>
  <c r="BR437" i="9"/>
  <c r="BN437" i="9"/>
  <c r="BR436" i="9"/>
  <c r="BN436" i="9"/>
  <c r="BR435" i="9"/>
  <c r="BN435" i="9"/>
  <c r="BR434" i="9"/>
  <c r="BN434" i="9"/>
  <c r="BR433" i="9"/>
  <c r="BN433" i="9"/>
  <c r="BR432" i="9"/>
  <c r="BN432" i="9"/>
  <c r="BR431" i="9"/>
  <c r="BN431" i="9"/>
  <c r="BR430" i="9"/>
  <c r="BN430" i="9"/>
  <c r="BR429" i="9"/>
  <c r="BN429" i="9"/>
  <c r="BR428" i="9"/>
  <c r="BN428" i="9"/>
  <c r="BR427" i="9"/>
  <c r="BN427" i="9"/>
  <c r="BR426" i="9"/>
  <c r="BN426" i="9"/>
  <c r="BR425" i="9"/>
  <c r="BN425" i="9"/>
  <c r="BR424" i="9"/>
  <c r="BN424" i="9"/>
  <c r="BR423" i="9"/>
  <c r="BN423" i="9"/>
  <c r="BR422" i="9"/>
  <c r="BN422" i="9"/>
  <c r="BR421" i="9"/>
  <c r="BN421" i="9"/>
  <c r="BR420" i="9"/>
  <c r="BN420" i="9"/>
  <c r="BR419" i="9"/>
  <c r="BN419" i="9"/>
  <c r="BR418" i="9"/>
  <c r="BN418" i="9"/>
  <c r="BR417" i="9"/>
  <c r="BN417" i="9"/>
  <c r="BR416" i="9"/>
  <c r="BN416" i="9"/>
  <c r="BR415" i="9"/>
  <c r="BN415" i="9"/>
  <c r="BR414" i="9"/>
  <c r="BN414" i="9"/>
  <c r="BR413" i="9"/>
  <c r="BN413" i="9"/>
  <c r="BR412" i="9"/>
  <c r="BN412" i="9"/>
  <c r="BR411" i="9"/>
  <c r="BN411" i="9"/>
  <c r="BR410" i="9"/>
  <c r="BN410" i="9"/>
  <c r="BR409" i="9"/>
  <c r="BN409" i="9"/>
  <c r="BR408" i="9"/>
  <c r="BN408" i="9"/>
  <c r="BR407" i="9"/>
  <c r="BN407" i="9"/>
  <c r="BR406" i="9"/>
  <c r="BN406" i="9"/>
  <c r="BR405" i="9"/>
  <c r="BN405" i="9"/>
  <c r="BR404" i="9"/>
  <c r="BN404" i="9"/>
  <c r="BR403" i="9"/>
  <c r="BN403" i="9"/>
  <c r="BR402" i="9"/>
  <c r="BN402" i="9"/>
  <c r="BR401" i="9"/>
  <c r="BN401" i="9"/>
  <c r="BR400" i="9"/>
  <c r="BN400" i="9"/>
  <c r="BR399" i="9"/>
  <c r="BN399" i="9"/>
  <c r="BR398" i="9"/>
  <c r="BN398" i="9"/>
  <c r="BR397" i="9"/>
  <c r="BN397" i="9"/>
  <c r="BR396" i="9"/>
  <c r="BN396" i="9"/>
  <c r="BR395" i="9"/>
  <c r="BN395" i="9"/>
  <c r="BR394" i="9"/>
  <c r="BN394" i="9"/>
  <c r="BR393" i="9"/>
  <c r="BN393" i="9"/>
  <c r="BR392" i="9"/>
  <c r="BN392" i="9"/>
  <c r="BR391" i="9"/>
  <c r="BN391" i="9"/>
  <c r="BR390" i="9"/>
  <c r="BN390" i="9"/>
  <c r="BR389" i="9"/>
  <c r="BN389" i="9"/>
  <c r="BR388" i="9"/>
  <c r="BN388" i="9"/>
  <c r="BR387" i="9"/>
  <c r="BN387" i="9"/>
  <c r="BR386" i="9"/>
  <c r="BN386" i="9"/>
  <c r="BR385" i="9"/>
  <c r="BN385" i="9"/>
  <c r="BR384" i="9"/>
  <c r="BN384" i="9"/>
  <c r="BR383" i="9"/>
  <c r="BN383" i="9"/>
  <c r="BR382" i="9"/>
  <c r="BN382" i="9"/>
  <c r="BR381" i="9"/>
  <c r="BN381" i="9"/>
  <c r="BR380" i="9"/>
  <c r="BN380" i="9"/>
  <c r="BR379" i="9"/>
  <c r="BN379" i="9"/>
  <c r="BR378" i="9"/>
  <c r="BN378" i="9"/>
  <c r="BR377" i="9"/>
  <c r="BN377" i="9"/>
  <c r="BR376" i="9"/>
  <c r="BN376" i="9"/>
  <c r="BR375" i="9"/>
  <c r="BN375" i="9"/>
  <c r="BR374" i="9"/>
  <c r="BN374" i="9"/>
  <c r="BR373" i="9"/>
  <c r="BN373" i="9"/>
  <c r="BR372" i="9"/>
  <c r="BN372" i="9"/>
  <c r="BR371" i="9"/>
  <c r="BN371" i="9"/>
  <c r="BR370" i="9"/>
  <c r="BN370" i="9"/>
  <c r="BR369" i="9"/>
  <c r="BN369" i="9"/>
  <c r="BR368" i="9"/>
  <c r="BN368" i="9"/>
  <c r="BR367" i="9"/>
  <c r="BN367" i="9"/>
  <c r="BR366" i="9"/>
  <c r="BN366" i="9"/>
  <c r="BR365" i="9"/>
  <c r="BN365" i="9"/>
  <c r="BR364" i="9"/>
  <c r="BN364" i="9"/>
  <c r="BR363" i="9"/>
  <c r="BN363" i="9"/>
  <c r="BR362" i="9"/>
  <c r="BN362" i="9"/>
  <c r="BR361" i="9"/>
  <c r="BN361" i="9"/>
  <c r="BR360" i="9"/>
  <c r="BN360" i="9"/>
  <c r="BR359" i="9"/>
  <c r="BN359" i="9"/>
  <c r="BR358" i="9"/>
  <c r="BN358" i="9"/>
  <c r="BR357" i="9"/>
  <c r="BN357" i="9"/>
  <c r="BR356" i="9"/>
  <c r="BN356" i="9"/>
  <c r="BR355" i="9"/>
  <c r="BN355" i="9"/>
  <c r="BR354" i="9"/>
  <c r="BN354" i="9"/>
  <c r="BR353" i="9"/>
  <c r="BN353" i="9"/>
  <c r="BR352" i="9"/>
  <c r="BN352" i="9"/>
  <c r="BR351" i="9"/>
  <c r="BN351" i="9"/>
  <c r="BR350" i="9"/>
  <c r="BN350" i="9"/>
  <c r="BR349" i="9"/>
  <c r="BN349" i="9"/>
  <c r="BR348" i="9"/>
  <c r="BN348" i="9"/>
  <c r="BR347" i="9"/>
  <c r="BN347" i="9"/>
  <c r="BR346" i="9"/>
  <c r="BN346" i="9"/>
  <c r="BR345" i="9"/>
  <c r="BN345" i="9"/>
  <c r="BR344" i="9"/>
  <c r="BN344" i="9"/>
  <c r="BR343" i="9"/>
  <c r="BN343" i="9"/>
  <c r="BR342" i="9"/>
  <c r="BN342" i="9"/>
  <c r="BR341" i="9"/>
  <c r="BN341" i="9"/>
  <c r="BR340" i="9"/>
  <c r="BN340" i="9"/>
  <c r="BR339" i="9"/>
  <c r="BN339" i="9"/>
  <c r="BR338" i="9"/>
  <c r="BN338" i="9"/>
  <c r="BR337" i="9"/>
  <c r="BN337" i="9"/>
  <c r="BR336" i="9"/>
  <c r="BN336" i="9"/>
  <c r="BR335" i="9"/>
  <c r="BN335" i="9"/>
  <c r="BR334" i="9"/>
  <c r="BN334" i="9"/>
  <c r="BR333" i="9"/>
  <c r="BN333" i="9"/>
  <c r="BR332" i="9"/>
  <c r="BR331" i="9"/>
  <c r="BU330" i="9"/>
  <c r="BP330" i="9"/>
  <c r="BR329" i="9"/>
  <c r="BU328" i="9"/>
  <c r="BP328" i="9"/>
  <c r="BR327" i="9"/>
  <c r="BU326" i="9"/>
  <c r="BP326" i="9"/>
  <c r="BR325" i="9"/>
  <c r="BU324" i="9"/>
  <c r="BP324" i="9"/>
  <c r="BR323" i="9"/>
  <c r="BU322" i="9"/>
  <c r="BP322" i="9"/>
  <c r="BR321" i="9"/>
  <c r="BU320" i="9"/>
  <c r="BP320" i="9"/>
  <c r="BR319" i="9"/>
  <c r="BU318" i="9"/>
  <c r="BP318" i="9"/>
  <c r="BR317" i="9"/>
  <c r="BU316" i="9"/>
  <c r="BP316" i="9"/>
  <c r="BR315" i="9"/>
  <c r="BU314" i="9"/>
  <c r="BP314" i="9"/>
  <c r="BR313" i="9"/>
  <c r="BU312" i="9"/>
  <c r="BP312" i="9"/>
  <c r="BQ311" i="9"/>
  <c r="BR310" i="9"/>
  <c r="BR309" i="9"/>
  <c r="BT308" i="9"/>
  <c r="BU307" i="9"/>
  <c r="BR306" i="9"/>
  <c r="BP305" i="9"/>
  <c r="BU303" i="9"/>
  <c r="BR302" i="9"/>
  <c r="BP301" i="9"/>
  <c r="BU299" i="9"/>
  <c r="BR298" i="9"/>
  <c r="BP297" i="9"/>
  <c r="BU295" i="9"/>
  <c r="BR294" i="9"/>
  <c r="BP293" i="9"/>
  <c r="BU291" i="9"/>
  <c r="BR290" i="9"/>
  <c r="BP289" i="9"/>
  <c r="BU287" i="9"/>
  <c r="BR286" i="9"/>
  <c r="BP285" i="9"/>
  <c r="BU283" i="9"/>
  <c r="BR282" i="9"/>
  <c r="BP281" i="9"/>
  <c r="BU279" i="9"/>
  <c r="BR278" i="9"/>
  <c r="BP277" i="9"/>
  <c r="BU275" i="9"/>
  <c r="BR274" i="9"/>
  <c r="BP273" i="9"/>
  <c r="BU271" i="9"/>
  <c r="BR270" i="9"/>
  <c r="BP269" i="9"/>
  <c r="BU267" i="9"/>
  <c r="BR266" i="9"/>
  <c r="BP265" i="9"/>
  <c r="BU263" i="9"/>
  <c r="BR262" i="9"/>
  <c r="BP261" i="9"/>
  <c r="BQ259" i="9"/>
  <c r="BQ257" i="9"/>
  <c r="BQ255" i="9"/>
  <c r="BQ253" i="9"/>
  <c r="BQ251" i="9"/>
  <c r="BQ249" i="9"/>
  <c r="BQ247" i="9"/>
  <c r="BQ245" i="9"/>
  <c r="BQ243" i="9"/>
  <c r="BQ241" i="9"/>
  <c r="BQ239" i="9"/>
  <c r="BQ237" i="9"/>
  <c r="BQ235" i="9"/>
  <c r="BQ233" i="9"/>
  <c r="BQ231" i="9"/>
  <c r="BQ229" i="9"/>
  <c r="BU226" i="9"/>
  <c r="BU222" i="9"/>
  <c r="BU218" i="9"/>
  <c r="BU214" i="9"/>
  <c r="BU210" i="9"/>
  <c r="BU206" i="9"/>
  <c r="BT201" i="9"/>
  <c r="BQ196" i="9"/>
  <c r="BQ189" i="9"/>
  <c r="BQ181" i="9"/>
  <c r="BQ173" i="9"/>
  <c r="BQ165" i="9"/>
  <c r="BQ157" i="9"/>
  <c r="BO146" i="9"/>
  <c r="BO130" i="9"/>
  <c r="BO114" i="9"/>
  <c r="BN4" i="9"/>
  <c r="BN5" i="9"/>
  <c r="BN6" i="9"/>
  <c r="BN7" i="9"/>
  <c r="BN8" i="9"/>
  <c r="BN9" i="9"/>
  <c r="BN10" i="9"/>
  <c r="BN11" i="9"/>
  <c r="BN12" i="9"/>
  <c r="BN13" i="9"/>
  <c r="BN14" i="9"/>
  <c r="BN15" i="9"/>
  <c r="BN16" i="9"/>
  <c r="BN17" i="9"/>
  <c r="BN18" i="9"/>
  <c r="BN19" i="9"/>
  <c r="BN20" i="9"/>
  <c r="BN21" i="9"/>
  <c r="BN22" i="9"/>
  <c r="BN23" i="9"/>
  <c r="BN24" i="9"/>
  <c r="BN25" i="9"/>
  <c r="BN26" i="9"/>
  <c r="BN28" i="9"/>
  <c r="BN30" i="9"/>
  <c r="BN27" i="9"/>
  <c r="BN29" i="9"/>
  <c r="BN31" i="9"/>
  <c r="BN33" i="9"/>
  <c r="BN35" i="9"/>
  <c r="BN37" i="9"/>
  <c r="BN39" i="9"/>
  <c r="BN41" i="9"/>
  <c r="BN43" i="9"/>
  <c r="BN34" i="9"/>
  <c r="BN38" i="9"/>
  <c r="BN42" i="9"/>
  <c r="BN45" i="9"/>
  <c r="BN46" i="9"/>
  <c r="BN47" i="9"/>
  <c r="BN48" i="9"/>
  <c r="BN49" i="9"/>
  <c r="BN50" i="9"/>
  <c r="BN51" i="9"/>
  <c r="BN52" i="9"/>
  <c r="BN53" i="9"/>
  <c r="BN54" i="9"/>
  <c r="BN55" i="9"/>
  <c r="BN56" i="9"/>
  <c r="BN57" i="9"/>
  <c r="BN58" i="9"/>
  <c r="BN59" i="9"/>
  <c r="BN60" i="9"/>
  <c r="BN32" i="9"/>
  <c r="BN44" i="9"/>
  <c r="BN61" i="9"/>
  <c r="BN62" i="9"/>
  <c r="BN63" i="9"/>
  <c r="BN64" i="9"/>
  <c r="BN65" i="9"/>
  <c r="BN66" i="9"/>
  <c r="BN67" i="9"/>
  <c r="BN68" i="9"/>
  <c r="BN69" i="9"/>
  <c r="BN70" i="9"/>
  <c r="BN71" i="9"/>
  <c r="BN72" i="9"/>
  <c r="BN73" i="9"/>
  <c r="BN74" i="9"/>
  <c r="BN75" i="9"/>
  <c r="BN76" i="9"/>
  <c r="BN77" i="9"/>
  <c r="BN78" i="9"/>
  <c r="BN79" i="9"/>
  <c r="BN80" i="9"/>
  <c r="BN81" i="9"/>
  <c r="BN82" i="9"/>
  <c r="BN83" i="9"/>
  <c r="BN84" i="9"/>
  <c r="BN85" i="9"/>
  <c r="BN40" i="9"/>
  <c r="BN86" i="9"/>
  <c r="BN87" i="9"/>
  <c r="BN88" i="9"/>
  <c r="BN89" i="9"/>
  <c r="BN90" i="9"/>
  <c r="BN91" i="9"/>
  <c r="BN92" i="9"/>
  <c r="BN93" i="9"/>
  <c r="BN94" i="9"/>
  <c r="BN95" i="9"/>
  <c r="BN96" i="9"/>
  <c r="BN97" i="9"/>
  <c r="BN98" i="9"/>
  <c r="BN99" i="9"/>
  <c r="BN100" i="9"/>
  <c r="BN101" i="9"/>
  <c r="BN102" i="9"/>
  <c r="BN103" i="9"/>
  <c r="BN104" i="9"/>
  <c r="BN105" i="9"/>
  <c r="BN106" i="9"/>
  <c r="BN107" i="9"/>
  <c r="BN108" i="9"/>
  <c r="BN109" i="9"/>
  <c r="BN110" i="9"/>
  <c r="BN111" i="9"/>
  <c r="BN112" i="9"/>
  <c r="BN36" i="9"/>
  <c r="BN113" i="9"/>
  <c r="BN114" i="9"/>
  <c r="BN115" i="9"/>
  <c r="BN116" i="9"/>
  <c r="BN117" i="9"/>
  <c r="BN118" i="9"/>
  <c r="BN119" i="9"/>
  <c r="BN120" i="9"/>
  <c r="BN121" i="9"/>
  <c r="BN122" i="9"/>
  <c r="BN123" i="9"/>
  <c r="BN124" i="9"/>
  <c r="BN125" i="9"/>
  <c r="BN126" i="9"/>
  <c r="BN127" i="9"/>
  <c r="BN128" i="9"/>
  <c r="BN129" i="9"/>
  <c r="BN130" i="9"/>
  <c r="BN131" i="9"/>
  <c r="BN132" i="9"/>
  <c r="BN133" i="9"/>
  <c r="BN134" i="9"/>
  <c r="BN135" i="9"/>
  <c r="BN136" i="9"/>
  <c r="BN137" i="9"/>
  <c r="BN138" i="9"/>
  <c r="BN139" i="9"/>
  <c r="BN140" i="9"/>
  <c r="BN141" i="9"/>
  <c r="BN142" i="9"/>
  <c r="BN143" i="9"/>
  <c r="BN144" i="9"/>
  <c r="BN145" i="9"/>
  <c r="BN146" i="9"/>
  <c r="BN147" i="9"/>
  <c r="BN148" i="9"/>
  <c r="BN149" i="9"/>
  <c r="BN150" i="9"/>
  <c r="BN151" i="9"/>
  <c r="BN152" i="9"/>
  <c r="BN207" i="9"/>
  <c r="BN208" i="9"/>
  <c r="BN209" i="9"/>
  <c r="BN210" i="9"/>
  <c r="BN211" i="9"/>
  <c r="BN212" i="9"/>
  <c r="BN213" i="9"/>
  <c r="BN214" i="9"/>
  <c r="BN215" i="9"/>
  <c r="BN216" i="9"/>
  <c r="BN217" i="9"/>
  <c r="BN218" i="9"/>
  <c r="BN219" i="9"/>
  <c r="BN220" i="9"/>
  <c r="BN221" i="9"/>
  <c r="BN222" i="9"/>
  <c r="BN223" i="9"/>
  <c r="BN224" i="9"/>
  <c r="BN225" i="9"/>
  <c r="BN226" i="9"/>
  <c r="BN227" i="9"/>
  <c r="BN228" i="9"/>
  <c r="BN229" i="9"/>
  <c r="BN230" i="9"/>
  <c r="BN231" i="9"/>
  <c r="BN232" i="9"/>
  <c r="BN233" i="9"/>
  <c r="BN234" i="9"/>
  <c r="BN235" i="9"/>
  <c r="BN236" i="9"/>
  <c r="BN237" i="9"/>
  <c r="BN238" i="9"/>
  <c r="BN239" i="9"/>
  <c r="BN240" i="9"/>
  <c r="BN241" i="9"/>
  <c r="BN242" i="9"/>
  <c r="BN243" i="9"/>
  <c r="BN244" i="9"/>
  <c r="BN245" i="9"/>
  <c r="BN246" i="9"/>
  <c r="BN247" i="9"/>
  <c r="BN248" i="9"/>
  <c r="BN249" i="9"/>
  <c r="BN250" i="9"/>
  <c r="BN251" i="9"/>
  <c r="BN252" i="9"/>
  <c r="BN253" i="9"/>
  <c r="BN254" i="9"/>
  <c r="BN255" i="9"/>
  <c r="BN256" i="9"/>
  <c r="BN257" i="9"/>
  <c r="BN258" i="9"/>
  <c r="BN259" i="9"/>
  <c r="BN260" i="9"/>
  <c r="BN196" i="9"/>
  <c r="BN198" i="9"/>
  <c r="BN200" i="9"/>
  <c r="BN202" i="9"/>
  <c r="BN204" i="9"/>
  <c r="BN206" i="9"/>
  <c r="BN154" i="9"/>
  <c r="BN156" i="9"/>
  <c r="BN158" i="9"/>
  <c r="BN160" i="9"/>
  <c r="BN162" i="9"/>
  <c r="BN164" i="9"/>
  <c r="BN166" i="9"/>
  <c r="BN168" i="9"/>
  <c r="BN170" i="9"/>
  <c r="BN172" i="9"/>
  <c r="BN174" i="9"/>
  <c r="BN176" i="9"/>
  <c r="BN178" i="9"/>
  <c r="BN180" i="9"/>
  <c r="BN182" i="9"/>
  <c r="BN184" i="9"/>
  <c r="BN186" i="9"/>
  <c r="BN188" i="9"/>
  <c r="BN190" i="9"/>
  <c r="BN192" i="9"/>
  <c r="BN194" i="9"/>
  <c r="BN261" i="9"/>
  <c r="BN263" i="9"/>
  <c r="BN265" i="9"/>
  <c r="BN267" i="9"/>
  <c r="BN269" i="9"/>
  <c r="BN271" i="9"/>
  <c r="BN273" i="9"/>
  <c r="BN275" i="9"/>
  <c r="BN277" i="9"/>
  <c r="BN279" i="9"/>
  <c r="BN281" i="9"/>
  <c r="BN283" i="9"/>
  <c r="BN285" i="9"/>
  <c r="BN287" i="9"/>
  <c r="BN289" i="9"/>
  <c r="BN291" i="9"/>
  <c r="BN293" i="9"/>
  <c r="BN295" i="9"/>
  <c r="BN297" i="9"/>
  <c r="BN299" i="9"/>
  <c r="BN301" i="9"/>
  <c r="BN303" i="9"/>
  <c r="BN305" i="9"/>
  <c r="BN307" i="9"/>
  <c r="BN309" i="9"/>
  <c r="BN311" i="9"/>
  <c r="BN197" i="9"/>
  <c r="BN201" i="9"/>
  <c r="BN205" i="9"/>
  <c r="BN153" i="9"/>
  <c r="BN155" i="9"/>
  <c r="BN157" i="9"/>
  <c r="BN159" i="9"/>
  <c r="BN161" i="9"/>
  <c r="BN163" i="9"/>
  <c r="BN165" i="9"/>
  <c r="BN167" i="9"/>
  <c r="BN169" i="9"/>
  <c r="BN171" i="9"/>
  <c r="BN173" i="9"/>
  <c r="BN175" i="9"/>
  <c r="BN177" i="9"/>
  <c r="BN179" i="9"/>
  <c r="BN181" i="9"/>
  <c r="BN183" i="9"/>
  <c r="BN185" i="9"/>
  <c r="BN187" i="9"/>
  <c r="BN189" i="9"/>
  <c r="BN191" i="9"/>
  <c r="BN193" i="9"/>
  <c r="BN262" i="9"/>
  <c r="BN264" i="9"/>
  <c r="BN266" i="9"/>
  <c r="BN268" i="9"/>
  <c r="BN270" i="9"/>
  <c r="BN272" i="9"/>
  <c r="BN274" i="9"/>
  <c r="BN276" i="9"/>
  <c r="BN278" i="9"/>
  <c r="BN280" i="9"/>
  <c r="BN282" i="9"/>
  <c r="BN284" i="9"/>
  <c r="BN286" i="9"/>
  <c r="BN288" i="9"/>
  <c r="BN290" i="9"/>
  <c r="BN292" i="9"/>
  <c r="BN294" i="9"/>
  <c r="BN296" i="9"/>
  <c r="BN298" i="9"/>
  <c r="BN300" i="9"/>
  <c r="BN302" i="9"/>
  <c r="BN304" i="9"/>
  <c r="BN306" i="9"/>
  <c r="BR27" i="9"/>
  <c r="BR29" i="9"/>
  <c r="BR31" i="9"/>
  <c r="BR33" i="9"/>
  <c r="BR35" i="9"/>
  <c r="BR37" i="9"/>
  <c r="BR39" i="9"/>
  <c r="BR41" i="9"/>
  <c r="BR43" i="9"/>
  <c r="BR4" i="9"/>
  <c r="BR5" i="9"/>
  <c r="BR6" i="9"/>
  <c r="BR7" i="9"/>
  <c r="BR8" i="9"/>
  <c r="BR9" i="9"/>
  <c r="BR10" i="9"/>
  <c r="BR11" i="9"/>
  <c r="BR12" i="9"/>
  <c r="BR13" i="9"/>
  <c r="BR14" i="9"/>
  <c r="BR15" i="9"/>
  <c r="BR16" i="9"/>
  <c r="BR17" i="9"/>
  <c r="BR18" i="9"/>
  <c r="BR19" i="9"/>
  <c r="BR20" i="9"/>
  <c r="BR21" i="9"/>
  <c r="BR22" i="9"/>
  <c r="BR23" i="9"/>
  <c r="BR24" i="9"/>
  <c r="BR25" i="9"/>
  <c r="BR26" i="9"/>
  <c r="BR32" i="9"/>
  <c r="BR36" i="9"/>
  <c r="BR40" i="9"/>
  <c r="BR44" i="9"/>
  <c r="BR45" i="9"/>
  <c r="BR46" i="9"/>
  <c r="BR47" i="9"/>
  <c r="BR48" i="9"/>
  <c r="BR49" i="9"/>
  <c r="BR50" i="9"/>
  <c r="BR51" i="9"/>
  <c r="BR52" i="9"/>
  <c r="BR53" i="9"/>
  <c r="BR54" i="9"/>
  <c r="BR55" i="9"/>
  <c r="BR56" i="9"/>
  <c r="BR57" i="9"/>
  <c r="BR58" i="9"/>
  <c r="BR59" i="9"/>
  <c r="BR60" i="9"/>
  <c r="BR30" i="9"/>
  <c r="BR34" i="9"/>
  <c r="BR38" i="9"/>
  <c r="BR42" i="9"/>
  <c r="BR28" i="9"/>
  <c r="BR86" i="9"/>
  <c r="BR87" i="9"/>
  <c r="BR88" i="9"/>
  <c r="BR89" i="9"/>
  <c r="BR90" i="9"/>
  <c r="BR91" i="9"/>
  <c r="BR92" i="9"/>
  <c r="BR93" i="9"/>
  <c r="BR94" i="9"/>
  <c r="BR95" i="9"/>
  <c r="BR96" i="9"/>
  <c r="BR97" i="9"/>
  <c r="BR98" i="9"/>
  <c r="BR99" i="9"/>
  <c r="BR100" i="9"/>
  <c r="BR101" i="9"/>
  <c r="BR102" i="9"/>
  <c r="BR103" i="9"/>
  <c r="BR104" i="9"/>
  <c r="BR105" i="9"/>
  <c r="BR106" i="9"/>
  <c r="BR107" i="9"/>
  <c r="BR108" i="9"/>
  <c r="BR109" i="9"/>
  <c r="BR110" i="9"/>
  <c r="BR111" i="9"/>
  <c r="BR64" i="9"/>
  <c r="BR68" i="9"/>
  <c r="BR72" i="9"/>
  <c r="BR76" i="9"/>
  <c r="BR80" i="9"/>
  <c r="BR84" i="9"/>
  <c r="BR152" i="9"/>
  <c r="BR61" i="9"/>
  <c r="BR65" i="9"/>
  <c r="BR69" i="9"/>
  <c r="BR73" i="9"/>
  <c r="BR77" i="9"/>
  <c r="BR81" i="9"/>
  <c r="BR85" i="9"/>
  <c r="BR67" i="9"/>
  <c r="BR75" i="9"/>
  <c r="BR83" i="9"/>
  <c r="BR112" i="9"/>
  <c r="BR114" i="9"/>
  <c r="BR116" i="9"/>
  <c r="BR118" i="9"/>
  <c r="BR120" i="9"/>
  <c r="BR122" i="9"/>
  <c r="BR124" i="9"/>
  <c r="BR126" i="9"/>
  <c r="BR128" i="9"/>
  <c r="BR130" i="9"/>
  <c r="BR132" i="9"/>
  <c r="BR134" i="9"/>
  <c r="BR136" i="9"/>
  <c r="BR138" i="9"/>
  <c r="BR140" i="9"/>
  <c r="BR142" i="9"/>
  <c r="BR144" i="9"/>
  <c r="BR146" i="9"/>
  <c r="BR148" i="9"/>
  <c r="BR150" i="9"/>
  <c r="BR153" i="9"/>
  <c r="BR154" i="9"/>
  <c r="BR155" i="9"/>
  <c r="BR156" i="9"/>
  <c r="BR157" i="9"/>
  <c r="BR158" i="9"/>
  <c r="BR159" i="9"/>
  <c r="BR160" i="9"/>
  <c r="BR161" i="9"/>
  <c r="BR162" i="9"/>
  <c r="BR163" i="9"/>
  <c r="BR164" i="9"/>
  <c r="BR165" i="9"/>
  <c r="BR166" i="9"/>
  <c r="BR167" i="9"/>
  <c r="BR168" i="9"/>
  <c r="BR169" i="9"/>
  <c r="BR170" i="9"/>
  <c r="BR171" i="9"/>
  <c r="BR172" i="9"/>
  <c r="BR173" i="9"/>
  <c r="BR174" i="9"/>
  <c r="BR175" i="9"/>
  <c r="BR176" i="9"/>
  <c r="BR177" i="9"/>
  <c r="BR178" i="9"/>
  <c r="BR179" i="9"/>
  <c r="BR180" i="9"/>
  <c r="BR181" i="9"/>
  <c r="BR182" i="9"/>
  <c r="BR183" i="9"/>
  <c r="BR184" i="9"/>
  <c r="BR185" i="9"/>
  <c r="BR186" i="9"/>
  <c r="BR187" i="9"/>
  <c r="BR188" i="9"/>
  <c r="BR189" i="9"/>
  <c r="BR190" i="9"/>
  <c r="BR191" i="9"/>
  <c r="BR192" i="9"/>
  <c r="BR193" i="9"/>
  <c r="BR194" i="9"/>
  <c r="BR196" i="9"/>
  <c r="BR198" i="9"/>
  <c r="BR200" i="9"/>
  <c r="BR202" i="9"/>
  <c r="BR204" i="9"/>
  <c r="BR206" i="9"/>
  <c r="BR207" i="9"/>
  <c r="BR208" i="9"/>
  <c r="BR209" i="9"/>
  <c r="BR210" i="9"/>
  <c r="BR211" i="9"/>
  <c r="BR212" i="9"/>
  <c r="BR213" i="9"/>
  <c r="BR214" i="9"/>
  <c r="BR215" i="9"/>
  <c r="BR216" i="9"/>
  <c r="BR217" i="9"/>
  <c r="BR218" i="9"/>
  <c r="BR219" i="9"/>
  <c r="BR220" i="9"/>
  <c r="BR221" i="9"/>
  <c r="BR222" i="9"/>
  <c r="BR223" i="9"/>
  <c r="BR224" i="9"/>
  <c r="BR225" i="9"/>
  <c r="BR226" i="9"/>
  <c r="BR227" i="9"/>
  <c r="BR228" i="9"/>
  <c r="BR229" i="9"/>
  <c r="BR230" i="9"/>
  <c r="BR231" i="9"/>
  <c r="BR232" i="9"/>
  <c r="BR233" i="9"/>
  <c r="BR234" i="9"/>
  <c r="BR235" i="9"/>
  <c r="BR236" i="9"/>
  <c r="BR237" i="9"/>
  <c r="BR238" i="9"/>
  <c r="BR239" i="9"/>
  <c r="BR240" i="9"/>
  <c r="BR241" i="9"/>
  <c r="BR242" i="9"/>
  <c r="BR243" i="9"/>
  <c r="BR244" i="9"/>
  <c r="BR245" i="9"/>
  <c r="BR246" i="9"/>
  <c r="BR247" i="9"/>
  <c r="BR248" i="9"/>
  <c r="BR249" i="9"/>
  <c r="BR250" i="9"/>
  <c r="BR251" i="9"/>
  <c r="BR252" i="9"/>
  <c r="BR253" i="9"/>
  <c r="BR254" i="9"/>
  <c r="BR255" i="9"/>
  <c r="BR256" i="9"/>
  <c r="BR257" i="9"/>
  <c r="BR258" i="9"/>
  <c r="BR259" i="9"/>
  <c r="BR260" i="9"/>
  <c r="BR62" i="9"/>
  <c r="BR70" i="9"/>
  <c r="BR78" i="9"/>
  <c r="BR71" i="9"/>
  <c r="BR115" i="9"/>
  <c r="BR119" i="9"/>
  <c r="BR123" i="9"/>
  <c r="BR127" i="9"/>
  <c r="BR131" i="9"/>
  <c r="BR135" i="9"/>
  <c r="BR139" i="9"/>
  <c r="BR143" i="9"/>
  <c r="BR147" i="9"/>
  <c r="BR151" i="9"/>
  <c r="BR195" i="9"/>
  <c r="BR199" i="9"/>
  <c r="BR203" i="9"/>
  <c r="BR74" i="9"/>
  <c r="BR63" i="9"/>
  <c r="BR79" i="9"/>
  <c r="BR113" i="9"/>
  <c r="BR117" i="9"/>
  <c r="BR121" i="9"/>
  <c r="BR125" i="9"/>
  <c r="BR129" i="9"/>
  <c r="BR133" i="9"/>
  <c r="BR137" i="9"/>
  <c r="BR141" i="9"/>
  <c r="BR145" i="9"/>
  <c r="BR149" i="9"/>
  <c r="BR197" i="9"/>
  <c r="BR201" i="9"/>
  <c r="BR205" i="9"/>
  <c r="BN3" i="9"/>
  <c r="BR3" i="9"/>
  <c r="BU438" i="9"/>
  <c r="BQ438" i="9"/>
  <c r="BU437" i="9"/>
  <c r="BQ437" i="9"/>
  <c r="BU436" i="9"/>
  <c r="BQ436" i="9"/>
  <c r="BU435" i="9"/>
  <c r="BQ435" i="9"/>
  <c r="BU434" i="9"/>
  <c r="BQ434" i="9"/>
  <c r="BU433" i="9"/>
  <c r="BQ433" i="9"/>
  <c r="BU432" i="9"/>
  <c r="BQ432" i="9"/>
  <c r="BU431" i="9"/>
  <c r="BQ431" i="9"/>
  <c r="BU430" i="9"/>
  <c r="BQ430" i="9"/>
  <c r="BU429" i="9"/>
  <c r="BQ429" i="9"/>
  <c r="BU428" i="9"/>
  <c r="BQ428" i="9"/>
  <c r="BU427" i="9"/>
  <c r="BQ427" i="9"/>
  <c r="BU426" i="9"/>
  <c r="BQ426" i="9"/>
  <c r="BU425" i="9"/>
  <c r="BQ425" i="9"/>
  <c r="BU424" i="9"/>
  <c r="BQ424" i="9"/>
  <c r="BU423" i="9"/>
  <c r="BQ423" i="9"/>
  <c r="BU422" i="9"/>
  <c r="BQ422" i="9"/>
  <c r="BU421" i="9"/>
  <c r="BQ421" i="9"/>
  <c r="BU420" i="9"/>
  <c r="BQ420" i="9"/>
  <c r="BU419" i="9"/>
  <c r="BQ419" i="9"/>
  <c r="BU418" i="9"/>
  <c r="BQ418" i="9"/>
  <c r="BU417" i="9"/>
  <c r="BQ417" i="9"/>
  <c r="BU416" i="9"/>
  <c r="BQ416" i="9"/>
  <c r="BU415" i="9"/>
  <c r="BQ415" i="9"/>
  <c r="BU414" i="9"/>
  <c r="BQ414" i="9"/>
  <c r="BU413" i="9"/>
  <c r="BQ413" i="9"/>
  <c r="BU412" i="9"/>
  <c r="BQ412" i="9"/>
  <c r="BU411" i="9"/>
  <c r="BQ411" i="9"/>
  <c r="BU410" i="9"/>
  <c r="BQ410" i="9"/>
  <c r="BU409" i="9"/>
  <c r="BQ409" i="9"/>
  <c r="BU408" i="9"/>
  <c r="BQ408" i="9"/>
  <c r="BU407" i="9"/>
  <c r="BQ407" i="9"/>
  <c r="BU406" i="9"/>
  <c r="BQ406" i="9"/>
  <c r="BU405" i="9"/>
  <c r="BQ405" i="9"/>
  <c r="BU404" i="9"/>
  <c r="BQ404" i="9"/>
  <c r="BU403" i="9"/>
  <c r="BQ403" i="9"/>
  <c r="BU402" i="9"/>
  <c r="BQ402" i="9"/>
  <c r="BU401" i="9"/>
  <c r="BQ401" i="9"/>
  <c r="BU400" i="9"/>
  <c r="BQ400" i="9"/>
  <c r="BU399" i="9"/>
  <c r="BQ399" i="9"/>
  <c r="BU398" i="9"/>
  <c r="BQ398" i="9"/>
  <c r="BU397" i="9"/>
  <c r="BQ397" i="9"/>
  <c r="BU396" i="9"/>
  <c r="BQ396" i="9"/>
  <c r="BU395" i="9"/>
  <c r="BQ395" i="9"/>
  <c r="BU394" i="9"/>
  <c r="BQ394" i="9"/>
  <c r="BU393" i="9"/>
  <c r="BQ393" i="9"/>
  <c r="BU392" i="9"/>
  <c r="BQ392" i="9"/>
  <c r="BU391" i="9"/>
  <c r="BQ391" i="9"/>
  <c r="BU390" i="9"/>
  <c r="BQ390" i="9"/>
  <c r="BU389" i="9"/>
  <c r="BQ389" i="9"/>
  <c r="BU388" i="9"/>
  <c r="BQ388" i="9"/>
  <c r="BU387" i="9"/>
  <c r="BQ387" i="9"/>
  <c r="BU386" i="9"/>
  <c r="BQ386" i="9"/>
  <c r="BU385" i="9"/>
  <c r="BQ385" i="9"/>
  <c r="BU384" i="9"/>
  <c r="BQ384" i="9"/>
  <c r="BU383" i="9"/>
  <c r="BQ383" i="9"/>
  <c r="BU382" i="9"/>
  <c r="BQ382" i="9"/>
  <c r="BU381" i="9"/>
  <c r="BQ381" i="9"/>
  <c r="BU380" i="9"/>
  <c r="BQ380" i="9"/>
  <c r="BU379" i="9"/>
  <c r="BQ379" i="9"/>
  <c r="BU378" i="9"/>
  <c r="BQ378" i="9"/>
  <c r="BU377" i="9"/>
  <c r="BQ377" i="9"/>
  <c r="BU376" i="9"/>
  <c r="BQ376" i="9"/>
  <c r="BU375" i="9"/>
  <c r="BQ375" i="9"/>
  <c r="BU374" i="9"/>
  <c r="BQ374" i="9"/>
  <c r="BU373" i="9"/>
  <c r="BQ373" i="9"/>
  <c r="BU372" i="9"/>
  <c r="BQ372" i="9"/>
  <c r="BU371" i="9"/>
  <c r="BQ371" i="9"/>
  <c r="BU370" i="9"/>
  <c r="BQ370" i="9"/>
  <c r="BU369" i="9"/>
  <c r="BQ369" i="9"/>
  <c r="BU368" i="9"/>
  <c r="BQ368" i="9"/>
  <c r="BU367" i="9"/>
  <c r="BQ367" i="9"/>
  <c r="BU366" i="9"/>
  <c r="BQ366" i="9"/>
  <c r="BU365" i="9"/>
  <c r="BQ365" i="9"/>
  <c r="BU364" i="9"/>
  <c r="BQ364" i="9"/>
  <c r="BU363" i="9"/>
  <c r="BQ363" i="9"/>
  <c r="BU362" i="9"/>
  <c r="BQ362" i="9"/>
  <c r="BU361" i="9"/>
  <c r="BQ361" i="9"/>
  <c r="BU360" i="9"/>
  <c r="BQ360" i="9"/>
  <c r="BU359" i="9"/>
  <c r="BQ359" i="9"/>
  <c r="BU358" i="9"/>
  <c r="BQ358" i="9"/>
  <c r="BU357" i="9"/>
  <c r="BQ357" i="9"/>
  <c r="BU356" i="9"/>
  <c r="BQ356" i="9"/>
  <c r="BU355" i="9"/>
  <c r="BQ355" i="9"/>
  <c r="BU354" i="9"/>
  <c r="BQ354" i="9"/>
  <c r="BU353" i="9"/>
  <c r="BQ353" i="9"/>
  <c r="BU352" i="9"/>
  <c r="BQ352" i="9"/>
  <c r="BU351" i="9"/>
  <c r="BQ351" i="9"/>
  <c r="BU350" i="9"/>
  <c r="BQ350" i="9"/>
  <c r="BU349" i="9"/>
  <c r="BQ349" i="9"/>
  <c r="BU348" i="9"/>
  <c r="BQ348" i="9"/>
  <c r="BU347" i="9"/>
  <c r="BQ347" i="9"/>
  <c r="BU346" i="9"/>
  <c r="BQ346" i="9"/>
  <c r="BU345" i="9"/>
  <c r="BQ345" i="9"/>
  <c r="BU344" i="9"/>
  <c r="BQ344" i="9"/>
  <c r="BU343" i="9"/>
  <c r="BQ343" i="9"/>
  <c r="BU342" i="9"/>
  <c r="BQ342" i="9"/>
  <c r="BU341" i="9"/>
  <c r="BQ341" i="9"/>
  <c r="BU340" i="9"/>
  <c r="BQ340" i="9"/>
  <c r="BU339" i="9"/>
  <c r="BQ339" i="9"/>
  <c r="BU338" i="9"/>
  <c r="BQ338" i="9"/>
  <c r="BU337" i="9"/>
  <c r="BQ337" i="9"/>
  <c r="BU336" i="9"/>
  <c r="BQ336" i="9"/>
  <c r="BU335" i="9"/>
  <c r="BQ335" i="9"/>
  <c r="BU334" i="9"/>
  <c r="BQ334" i="9"/>
  <c r="BU333" i="9"/>
  <c r="BQ333" i="9"/>
  <c r="BU332" i="9"/>
  <c r="BQ332" i="9"/>
  <c r="BU331" i="9"/>
  <c r="BQ331" i="9"/>
  <c r="BT330" i="9"/>
  <c r="BN330" i="9"/>
  <c r="BQ329" i="9"/>
  <c r="BT328" i="9"/>
  <c r="BN328" i="9"/>
  <c r="BQ327" i="9"/>
  <c r="BT326" i="9"/>
  <c r="BN326" i="9"/>
  <c r="BQ325" i="9"/>
  <c r="BT324" i="9"/>
  <c r="BN324" i="9"/>
  <c r="BQ323" i="9"/>
  <c r="BT322" i="9"/>
  <c r="BN322" i="9"/>
  <c r="BQ321" i="9"/>
  <c r="BT320" i="9"/>
  <c r="BN320" i="9"/>
  <c r="BQ319" i="9"/>
  <c r="BT318" i="9"/>
  <c r="BN318" i="9"/>
  <c r="BQ317" i="9"/>
  <c r="BT316" i="9"/>
  <c r="BN316" i="9"/>
  <c r="BQ315" i="9"/>
  <c r="BT314" i="9"/>
  <c r="BN314" i="9"/>
  <c r="BQ313" i="9"/>
  <c r="BT312" i="9"/>
  <c r="BN312" i="9"/>
  <c r="BP311" i="9"/>
  <c r="BP310" i="9"/>
  <c r="BQ309" i="9"/>
  <c r="BR308" i="9"/>
  <c r="BR307" i="9"/>
  <c r="BP306" i="9"/>
  <c r="BU304" i="9"/>
  <c r="BR303" i="9"/>
  <c r="BP302" i="9"/>
  <c r="BU300" i="9"/>
  <c r="BR299" i="9"/>
  <c r="BP298" i="9"/>
  <c r="BU296" i="9"/>
  <c r="BR295" i="9"/>
  <c r="BP294" i="9"/>
  <c r="BU292" i="9"/>
  <c r="BR291" i="9"/>
  <c r="BP290" i="9"/>
  <c r="BU288" i="9"/>
  <c r="BR287" i="9"/>
  <c r="BP286" i="9"/>
  <c r="BU284" i="9"/>
  <c r="BR283" i="9"/>
  <c r="BP282" i="9"/>
  <c r="BU280" i="9"/>
  <c r="BR279" i="9"/>
  <c r="BP278" i="9"/>
  <c r="BU276" i="9"/>
  <c r="BR275" i="9"/>
  <c r="BP274" i="9"/>
  <c r="BU272" i="9"/>
  <c r="BR271" i="9"/>
  <c r="BP270" i="9"/>
  <c r="BU268" i="9"/>
  <c r="BR267" i="9"/>
  <c r="BP266" i="9"/>
  <c r="BU264" i="9"/>
  <c r="BR263" i="9"/>
  <c r="BP262" i="9"/>
  <c r="BU260" i="9"/>
  <c r="BU258" i="9"/>
  <c r="BU256" i="9"/>
  <c r="BU254" i="9"/>
  <c r="BU252" i="9"/>
  <c r="BU250" i="9"/>
  <c r="BU248" i="9"/>
  <c r="BU246" i="9"/>
  <c r="BU244" i="9"/>
  <c r="BU242" i="9"/>
  <c r="BU240" i="9"/>
  <c r="BU238" i="9"/>
  <c r="BU236" i="9"/>
  <c r="BU234" i="9"/>
  <c r="BU232" i="9"/>
  <c r="BU230" i="9"/>
  <c r="BU228" i="9"/>
  <c r="BU225" i="9"/>
  <c r="BU221" i="9"/>
  <c r="BU217" i="9"/>
  <c r="BU213" i="9"/>
  <c r="BU209" i="9"/>
  <c r="BT205" i="9"/>
  <c r="BQ200" i="9"/>
  <c r="BN195" i="9"/>
  <c r="BQ187" i="9"/>
  <c r="BQ179" i="9"/>
  <c r="BQ171" i="9"/>
  <c r="BQ163" i="9"/>
  <c r="BQ155" i="9"/>
  <c r="BO142" i="9"/>
  <c r="BO126" i="9"/>
  <c r="BO108" i="9"/>
  <c r="BR66" i="9"/>
  <c r="BS441" i="9" l="1"/>
  <c r="BS440" i="9"/>
  <c r="BR441" i="9"/>
  <c r="BR440" i="9"/>
  <c r="BU441" i="9"/>
  <c r="BU440" i="9"/>
  <c r="BN441" i="9"/>
  <c r="BN440" i="9"/>
  <c r="BO441" i="9"/>
  <c r="BO440" i="9"/>
  <c r="BQ441" i="9"/>
  <c r="BQ440" i="9"/>
  <c r="BP441" i="9"/>
  <c r="BP440" i="9"/>
</calcChain>
</file>

<file path=xl/sharedStrings.xml><?xml version="1.0" encoding="utf-8"?>
<sst xmlns="http://schemas.openxmlformats.org/spreadsheetml/2006/main" count="25395" uniqueCount="882">
  <si>
    <t>BASE DE DONNEES</t>
  </si>
  <si>
    <t>BOITE DE VITESSE</t>
  </si>
  <si>
    <t>ESSAI</t>
  </si>
  <si>
    <t>VIBRATION</t>
  </si>
  <si>
    <t>APPARIEMENT DENTURE</t>
  </si>
  <si>
    <t>PIGNON MENANT</t>
  </si>
  <si>
    <t>PIGNON MENE</t>
  </si>
  <si>
    <t>---</t>
  </si>
  <si>
    <t>Site</t>
  </si>
  <si>
    <t>N° DE</t>
  </si>
  <si>
    <t>Date Transfert</t>
  </si>
  <si>
    <t>Type Bv</t>
  </si>
  <si>
    <t>Indice</t>
  </si>
  <si>
    <t>N° BV</t>
  </si>
  <si>
    <t>Vitesse</t>
  </si>
  <si>
    <t>Couple</t>
  </si>
  <si>
    <t>Sens</t>
  </si>
  <si>
    <t>Charge</t>
  </si>
  <si>
    <t>Commentaire</t>
  </si>
  <si>
    <t>Thème</t>
  </si>
  <si>
    <t>FE dB</t>
  </si>
  <si>
    <t>FE Freq</t>
  </si>
  <si>
    <t>dB-Moy</t>
  </si>
  <si>
    <t>CdC dB-Moy</t>
  </si>
  <si>
    <t>dB-Max</t>
  </si>
  <si>
    <t>Cotation BMV</t>
  </si>
  <si>
    <t>DfHb</t>
  </si>
  <si>
    <t>DfHa</t>
  </si>
  <si>
    <t>S(Cb1+Cb2)</t>
  </si>
  <si>
    <t>S(Ca1+Ca2)</t>
  </si>
  <si>
    <t>S(Ca+Cb)</t>
  </si>
  <si>
    <t>fHb1</t>
  </si>
  <si>
    <t>DmaxfHb1</t>
  </si>
  <si>
    <t>Cb1</t>
  </si>
  <si>
    <t>ffb1</t>
  </si>
  <si>
    <t>fHa1</t>
  </si>
  <si>
    <t>DmaxfHa1</t>
  </si>
  <si>
    <t>Ca1</t>
  </si>
  <si>
    <t>ffa1</t>
  </si>
  <si>
    <t>Fp1</t>
  </si>
  <si>
    <t>fp1</t>
  </si>
  <si>
    <t>fu1</t>
  </si>
  <si>
    <t>Fr1</t>
  </si>
  <si>
    <t>fHb2</t>
  </si>
  <si>
    <t>DmaxfHb2</t>
  </si>
  <si>
    <t>Cb2</t>
  </si>
  <si>
    <t>ffb2</t>
  </si>
  <si>
    <t>fHa2</t>
  </si>
  <si>
    <t>DmaxfHa2</t>
  </si>
  <si>
    <t>Ca2</t>
  </si>
  <si>
    <t>ffa2</t>
  </si>
  <si>
    <t>Fp2</t>
  </si>
  <si>
    <t>fp2</t>
  </si>
  <si>
    <t>fu2</t>
  </si>
  <si>
    <t>Fr2</t>
  </si>
  <si>
    <t>Pt BIB_X Env (dB)</t>
  </si>
  <si>
    <t>Pt BIB_X Env (Hz)</t>
  </si>
  <si>
    <t>Pt BIB_X Niv moy</t>
  </si>
  <si>
    <t>Pt BIB_X Niv max</t>
  </si>
  <si>
    <t>Pt BIB_Y Env (dB)</t>
  </si>
  <si>
    <t>Pt BIB_Y Env (Hz)</t>
  </si>
  <si>
    <t>Pt BIB_Y Niv moy</t>
  </si>
  <si>
    <t>Pt BIB_Y Niv max</t>
  </si>
  <si>
    <t>Pt BIB_Z Env (dB)</t>
  </si>
  <si>
    <t>Pt BIB_Z Env (Hz)</t>
  </si>
  <si>
    <t>Pt BIB_Z Niv moy</t>
  </si>
  <si>
    <t>Pt BIB_Z Niv max</t>
  </si>
  <si>
    <t>Pt BFC Env (dB)</t>
  </si>
  <si>
    <t>Pt BFC Env (Hz)</t>
  </si>
  <si>
    <t>Pt BFC Niv moy</t>
  </si>
  <si>
    <t>Pt BFC Niv max</t>
  </si>
  <si>
    <t>RTR</t>
  </si>
  <si>
    <t>05/01/2016</t>
  </si>
  <si>
    <t>TL4</t>
  </si>
  <si>
    <t xml:space="preserve"> 075</t>
  </si>
  <si>
    <t>PT4</t>
  </si>
  <si>
    <t>14x59</t>
  </si>
  <si>
    <t>a</t>
  </si>
  <si>
    <t>DEMERITE S1601</t>
  </si>
  <si>
    <t>FAB DACIA</t>
  </si>
  <si>
    <t>d</t>
  </si>
  <si>
    <t>26/01/2016</t>
  </si>
  <si>
    <t>DEMERITE S1604</t>
  </si>
  <si>
    <t>SERIE DACIA</t>
  </si>
  <si>
    <t xml:space="preserve"> 078</t>
  </si>
  <si>
    <t>NOUVEAU INDICE S1604</t>
  </si>
  <si>
    <t>27/01/2016</t>
  </si>
  <si>
    <t xml:space="preserve">NOUVEAU INDICE S1604 </t>
  </si>
  <si>
    <t>28/01/2016</t>
  </si>
  <si>
    <t>08/02/2016</t>
  </si>
  <si>
    <t>DEMERITE S1605</t>
  </si>
  <si>
    <t>09/02/2016</t>
  </si>
  <si>
    <t>JH3</t>
  </si>
  <si>
    <t xml:space="preserve"> 057</t>
  </si>
  <si>
    <t>16/02/2016</t>
  </si>
  <si>
    <t xml:space="preserve"> 137</t>
  </si>
  <si>
    <t>DEMERITE S1607</t>
  </si>
  <si>
    <t>01/03/2016</t>
  </si>
  <si>
    <t>DEMERITE S1609</t>
  </si>
  <si>
    <t>07/03/2016</t>
  </si>
  <si>
    <t>DEMERITE S1610</t>
  </si>
  <si>
    <t xml:space="preserve"> 335</t>
  </si>
  <si>
    <t>Sirenement pont en 4ème et 5ème S1610</t>
  </si>
  <si>
    <t>SERIE SEVILLE</t>
  </si>
  <si>
    <t>14/03/2016</t>
  </si>
  <si>
    <t>Correction denture 2ème</t>
  </si>
  <si>
    <t>CORRECTION</t>
  </si>
  <si>
    <t>15/03/2016</t>
  </si>
  <si>
    <t>16/03/2016</t>
  </si>
  <si>
    <t>17/03/2016</t>
  </si>
  <si>
    <t>DEMERITE S1611</t>
  </si>
  <si>
    <t>22/03/2016</t>
  </si>
  <si>
    <t>DEMERITE S1612</t>
  </si>
  <si>
    <t>30/03/2016</t>
  </si>
  <si>
    <t>DEMERITE S1613</t>
  </si>
  <si>
    <t>12/04/2016</t>
  </si>
  <si>
    <t>DEMERITE S1614</t>
  </si>
  <si>
    <t>DEMERITE S1615</t>
  </si>
  <si>
    <t>25/04/2016</t>
  </si>
  <si>
    <t>DEMERITE S1616</t>
  </si>
  <si>
    <t>27/04/2016</t>
  </si>
  <si>
    <t>DEMERITE S1617</t>
  </si>
  <si>
    <t>28/04/2016</t>
  </si>
  <si>
    <t xml:space="preserve"> 513</t>
  </si>
  <si>
    <t>PROJET2 S1617</t>
  </si>
  <si>
    <t>FAB CLEON</t>
  </si>
  <si>
    <t>03/05/2016</t>
  </si>
  <si>
    <t>DEMERITE S1618</t>
  </si>
  <si>
    <t>18/05/2016</t>
  </si>
  <si>
    <t>DEMERITE S1619</t>
  </si>
  <si>
    <t>19/05/2016</t>
  </si>
  <si>
    <t>DEMERITE S1620</t>
  </si>
  <si>
    <t>24/05/2016</t>
  </si>
  <si>
    <t>DEMERITE S1621</t>
  </si>
  <si>
    <t>30/05/2016</t>
  </si>
  <si>
    <t>DEMERITE S1622</t>
  </si>
  <si>
    <t>31/05/2016</t>
  </si>
  <si>
    <t>02/06/2016</t>
  </si>
  <si>
    <t>JALON MA S1622</t>
  </si>
  <si>
    <t>03/06/2016</t>
  </si>
  <si>
    <t>07/06/2016</t>
  </si>
  <si>
    <t>DEMERITE S1623</t>
  </si>
  <si>
    <t>13/06/2016</t>
  </si>
  <si>
    <t>DEMERITE S1624</t>
  </si>
  <si>
    <t>23/06/2016</t>
  </si>
  <si>
    <t>DEMERITE S1625</t>
  </si>
  <si>
    <t>28/06/2016</t>
  </si>
  <si>
    <t>Demerite  S1625</t>
  </si>
  <si>
    <t>29/06/2016</t>
  </si>
  <si>
    <t xml:space="preserve">DEMERITE S1626 </t>
  </si>
  <si>
    <t>04/07/2016</t>
  </si>
  <si>
    <t xml:space="preserve"> 389</t>
  </si>
  <si>
    <t>VALIDATION ASSEMBLAGE JHX en IRAN</t>
  </si>
  <si>
    <t>SERIE IRAN</t>
  </si>
  <si>
    <t>05/07/2016</t>
  </si>
  <si>
    <t>06/07/2016</t>
  </si>
  <si>
    <t>DEMERITE S1627</t>
  </si>
  <si>
    <t>11/07/2016</t>
  </si>
  <si>
    <t>DEMERITE S1628</t>
  </si>
  <si>
    <t>20/07/2016</t>
  </si>
  <si>
    <t>DEMERITE S1629</t>
  </si>
  <si>
    <t>25/07/2016</t>
  </si>
  <si>
    <t>DEMERITE S1630</t>
  </si>
  <si>
    <t>05/09/2016</t>
  </si>
  <si>
    <t>DEMERITE S1635</t>
  </si>
  <si>
    <t>06/09/2016</t>
  </si>
  <si>
    <t>DEMERITE S1636</t>
  </si>
  <si>
    <t>12/09/2016</t>
  </si>
  <si>
    <t>DEMERITE S1637</t>
  </si>
  <si>
    <t>26/09/2016</t>
  </si>
  <si>
    <t>DEMERITE S1638</t>
  </si>
  <si>
    <t>27/09/2016</t>
  </si>
  <si>
    <t>03/10/2016</t>
  </si>
  <si>
    <t>DEMERITE S1640</t>
  </si>
  <si>
    <t>17/10/2016</t>
  </si>
  <si>
    <t>DEMERITE S1642</t>
  </si>
  <si>
    <t>24/10/2016</t>
  </si>
  <si>
    <t>DEMERITE S1643</t>
  </si>
  <si>
    <t>01/11/2016</t>
  </si>
  <si>
    <t>DEMERITE S1644</t>
  </si>
  <si>
    <t>07/11/2016</t>
  </si>
  <si>
    <t>DEMERITE S1645</t>
  </si>
  <si>
    <t>18/11/2016</t>
  </si>
  <si>
    <t xml:space="preserve"> 380</t>
  </si>
  <si>
    <t>PROJET P02F HR15 S1646</t>
  </si>
  <si>
    <t>SERIE CHINE</t>
  </si>
  <si>
    <t>21/11/2016</t>
  </si>
  <si>
    <t>DEMERITE S1646</t>
  </si>
  <si>
    <t>DEMERITE S1647</t>
  </si>
  <si>
    <t>28/11/2016</t>
  </si>
  <si>
    <t>DEMERITE S1648</t>
  </si>
  <si>
    <t>14/12/2016</t>
  </si>
  <si>
    <t>DEMERITE S1649</t>
  </si>
  <si>
    <t>15/12/2016</t>
  </si>
  <si>
    <t>DEMERITE S1650</t>
  </si>
  <si>
    <t>19/12/2016</t>
  </si>
  <si>
    <t>DEMERITE S1651</t>
  </si>
  <si>
    <t>16/01/2017</t>
  </si>
  <si>
    <t>DEMERITE S1703</t>
  </si>
  <si>
    <t>07/02/2017</t>
  </si>
  <si>
    <t>DEMERITE S1705</t>
  </si>
  <si>
    <t>28/02/2017</t>
  </si>
  <si>
    <t>DEMERITE S1709</t>
  </si>
  <si>
    <t>24/03/2017</t>
  </si>
  <si>
    <t>DEMERITE S1712</t>
  </si>
  <si>
    <t>03/04/2017</t>
  </si>
  <si>
    <t>DEMERITE S1714</t>
  </si>
  <si>
    <t>12/05/2017</t>
  </si>
  <si>
    <t>CALITATE S1719</t>
  </si>
  <si>
    <t>16/05/2017</t>
  </si>
  <si>
    <t>DEMERITE S1720</t>
  </si>
  <si>
    <t>29/05/2017</t>
  </si>
  <si>
    <t>DEMERITE S1722</t>
  </si>
  <si>
    <t>09/06/2017</t>
  </si>
  <si>
    <t>DEMERITE S1723</t>
  </si>
  <si>
    <t>23/06/2017</t>
  </si>
  <si>
    <t>DEMERITE S1725</t>
  </si>
  <si>
    <t>28/06/2017</t>
  </si>
  <si>
    <t xml:space="preserve"> 302</t>
  </si>
  <si>
    <t>PROJET HJD S1726</t>
  </si>
  <si>
    <t>29/06/2017</t>
  </si>
  <si>
    <t>PROIECT HJD S1726</t>
  </si>
  <si>
    <t>11/07/2017</t>
  </si>
  <si>
    <t>DEMERITE S1728</t>
  </si>
  <si>
    <t>20/07/2017</t>
  </si>
  <si>
    <t>PROIECT HJD S1729</t>
  </si>
  <si>
    <t>RETUR TITU HJD S1729</t>
  </si>
  <si>
    <t>27/07/2017</t>
  </si>
  <si>
    <t>DEMERITE S1730</t>
  </si>
  <si>
    <t>11/10/2017</t>
  </si>
  <si>
    <t>DEMERITE S1741</t>
  </si>
  <si>
    <t>17/10/2017</t>
  </si>
  <si>
    <t xml:space="preserve"> 361</t>
  </si>
  <si>
    <t>CALITATE S1742 NOK la BFC 6accel H1 med</t>
  </si>
  <si>
    <t>01/11/2017</t>
  </si>
  <si>
    <t>DEMERITE S1744</t>
  </si>
  <si>
    <t>DEMERITE S1743</t>
  </si>
  <si>
    <t>02/11/2017</t>
  </si>
  <si>
    <t>03/11/2017</t>
  </si>
  <si>
    <t>CONTRA EXPERT. DEMERITE S1743</t>
  </si>
  <si>
    <t>17/11/2017</t>
  </si>
  <si>
    <t>DEMERITE S1746</t>
  </si>
  <si>
    <t>JR5</t>
  </si>
  <si>
    <t xml:space="preserve"> 383</t>
  </si>
  <si>
    <t xml:space="preserve">Return network INDIA with CC:Grinding noise  </t>
  </si>
  <si>
    <t>FAB INDE</t>
  </si>
  <si>
    <t>21/11/2017</t>
  </si>
  <si>
    <t xml:space="preserve"> 363</t>
  </si>
  <si>
    <t>JALON ABPT S1747</t>
  </si>
  <si>
    <t>22/11/2017</t>
  </si>
  <si>
    <t>DEMERITE S1747 2</t>
  </si>
  <si>
    <t>14/12/2017</t>
  </si>
  <si>
    <t xml:space="preserve"> 167</t>
  </si>
  <si>
    <t>JALON ABPT S1750</t>
  </si>
  <si>
    <t>15/01/2018</t>
  </si>
  <si>
    <t>TEST BMV KM0 S1803</t>
  </si>
  <si>
    <t>METIER</t>
  </si>
  <si>
    <t>24/01/2018</t>
  </si>
  <si>
    <t>CV JR5 TESTATA DUPA MODIF BANC</t>
  </si>
  <si>
    <t>25/01/2018</t>
  </si>
  <si>
    <t>TEST BANC DUPA SCH.CARDAN MOTOR INTRARE</t>
  </si>
  <si>
    <t>30/06/2018</t>
  </si>
  <si>
    <t>CORRECTION RETRO PFixe 5ème S1826</t>
  </si>
  <si>
    <t>02/07/2018</t>
  </si>
  <si>
    <t>06/07/2018</t>
  </si>
  <si>
    <t>CV ALBASTRA S1827</t>
  </si>
  <si>
    <t>ANALYSE BV</t>
  </si>
  <si>
    <t>25/07/2018</t>
  </si>
  <si>
    <t xml:space="preserve"> 339</t>
  </si>
  <si>
    <t>PVS PORTUGALIA</t>
  </si>
  <si>
    <t>FAB CACIA</t>
  </si>
  <si>
    <t>12/09/2018</t>
  </si>
  <si>
    <t>JALON PPC-MA S1837</t>
  </si>
  <si>
    <t>13/09/2018</t>
  </si>
  <si>
    <t>14/09/2018</t>
  </si>
  <si>
    <t>RETOUR RESEAU France S1837</t>
  </si>
  <si>
    <t>17/09/2018</t>
  </si>
  <si>
    <t>RETOUR RESEAU Danemark S1838</t>
  </si>
  <si>
    <t>08/10/2018</t>
  </si>
  <si>
    <t>1.	QTLX044850 corectie retro 2eme 19x37 S1841</t>
  </si>
  <si>
    <t>09/10/2018</t>
  </si>
  <si>
    <t>10/10/2018</t>
  </si>
  <si>
    <t>RETOUR RESEAU FRANCE S1841</t>
  </si>
  <si>
    <t>RETOUR RESEAU DANEMARK S1841</t>
  </si>
  <si>
    <t>16/10/2018</t>
  </si>
  <si>
    <t>RETOUR RESEAU DANEMARK S1842</t>
  </si>
  <si>
    <t>02/11/2018</t>
  </si>
  <si>
    <t>CV ALBASTRA S1844</t>
  </si>
  <si>
    <t>09/11/2018</t>
  </si>
  <si>
    <t>RETOUR TITU veh X61</t>
  </si>
  <si>
    <t>14/11/2018</t>
  </si>
  <si>
    <t>CORECTIE RETRO AS 14X59 S1846</t>
  </si>
  <si>
    <t>16/11/2018</t>
  </si>
  <si>
    <t>22/11/2018</t>
  </si>
  <si>
    <t xml:space="preserve"> 355</t>
  </si>
  <si>
    <t>PROIECT S1847</t>
  </si>
  <si>
    <t>23/11/2018</t>
  </si>
  <si>
    <t>CORECTION 4 éme 40X39 S1847</t>
  </si>
  <si>
    <t>25/11/2018</t>
  </si>
  <si>
    <t>RETOUR UVD-SIRENEMENT BV TL4*355 n°63</t>
  </si>
  <si>
    <t>17/12/2018</t>
  </si>
  <si>
    <t>QTLX044848-CORRECTION 6EME 50X28 S1851</t>
  </si>
  <si>
    <t>18/12/2018</t>
  </si>
  <si>
    <t>TL4 075</t>
  </si>
  <si>
    <t>TL4 078</t>
  </si>
  <si>
    <t>TL4 137</t>
  </si>
  <si>
    <t>TL4 167</t>
  </si>
  <si>
    <t>TL4 302</t>
  </si>
  <si>
    <t>TL4 355</t>
  </si>
  <si>
    <t>TL4 361</t>
  </si>
  <si>
    <t>TL4 363</t>
  </si>
  <si>
    <t>Torque (Nm)</t>
  </si>
  <si>
    <r>
      <t>DfHa (</t>
    </r>
    <r>
      <rPr>
        <sz val="11"/>
        <color rgb="FF000000"/>
        <rFont val="Calibri"/>
        <family val="2"/>
      </rPr>
      <t>μm)</t>
    </r>
  </si>
  <si>
    <t>DfHb (μm)</t>
  </si>
  <si>
    <t>Sum Ca (μm)</t>
  </si>
  <si>
    <t>Sum Cb (μm)</t>
  </si>
  <si>
    <t>current (-10)</t>
  </si>
  <si>
    <t>Reccomendation</t>
  </si>
  <si>
    <t>Drive</t>
  </si>
  <si>
    <t>no change</t>
  </si>
  <si>
    <t>minimize</t>
  </si>
  <si>
    <t>Coast</t>
  </si>
  <si>
    <t>Best dBmoy for 14x59 achieved when:</t>
  </si>
  <si>
    <t>+5</t>
  </si>
  <si>
    <t>current(-15)</t>
  </si>
  <si>
    <t>maximum (19)</t>
  </si>
  <si>
    <t>current (15)</t>
  </si>
  <si>
    <t>maximum (16)</t>
  </si>
  <si>
    <t>minimum (14)</t>
  </si>
  <si>
    <t>minimum (12)</t>
  </si>
  <si>
    <t>minimum (-20)</t>
  </si>
  <si>
    <t>0</t>
  </si>
  <si>
    <t>maximize</t>
  </si>
  <si>
    <t xml:space="preserve">  </t>
  </si>
  <si>
    <t xml:space="preserve"> </t>
  </si>
  <si>
    <t>02/09/2008</t>
  </si>
  <si>
    <t xml:space="preserve"> 113</t>
  </si>
  <si>
    <t>16x71</t>
  </si>
  <si>
    <t xml:space="preserve"> 000</t>
  </si>
  <si>
    <t>15x59</t>
  </si>
  <si>
    <t>DEMERITE DYNAMIQUE APRES CONGE</t>
  </si>
  <si>
    <t>03/09/2008</t>
  </si>
  <si>
    <t>SEVILLE</t>
  </si>
  <si>
    <t>12/09/2008</t>
  </si>
  <si>
    <t xml:space="preserve"> 039</t>
  </si>
  <si>
    <t>16x69</t>
  </si>
  <si>
    <t>17/09/2008</t>
  </si>
  <si>
    <t xml:space="preserve"> 026</t>
  </si>
  <si>
    <t>19/09/2008</t>
  </si>
  <si>
    <t xml:space="preserve"> 028</t>
  </si>
  <si>
    <t>14x64</t>
  </si>
  <si>
    <t>24/09/2008</t>
  </si>
  <si>
    <t xml:space="preserve"> 042</t>
  </si>
  <si>
    <t>15x71</t>
  </si>
  <si>
    <t xml:space="preserve"> 038</t>
  </si>
  <si>
    <t xml:space="preserve"> 033</t>
  </si>
  <si>
    <t xml:space="preserve"> 032</t>
  </si>
  <si>
    <t>16x66</t>
  </si>
  <si>
    <t>26/09/2008</t>
  </si>
  <si>
    <t xml:space="preserve"> 037</t>
  </si>
  <si>
    <t>30/09/2008</t>
  </si>
  <si>
    <t xml:space="preserve"> 031</t>
  </si>
  <si>
    <t>19/01/2009</t>
  </si>
  <si>
    <t xml:space="preserve"> 017</t>
  </si>
  <si>
    <t>Etude MAP 16x69 Mesure Std</t>
  </si>
  <si>
    <t>26/01/2009</t>
  </si>
  <si>
    <t xml:space="preserve"> 021</t>
  </si>
  <si>
    <t>Etude MAP 15x71 Mesure Std</t>
  </si>
  <si>
    <t>29/01/2009</t>
  </si>
  <si>
    <t>06/02/2009</t>
  </si>
  <si>
    <t xml:space="preserve"> 022</t>
  </si>
  <si>
    <t>DEMERITE</t>
  </si>
  <si>
    <t xml:space="preserve"> 116</t>
  </si>
  <si>
    <t>17/02/2009</t>
  </si>
  <si>
    <t>DEMERITE DINAMIQUE S0902</t>
  </si>
  <si>
    <t>DEMERITE DINAMIQUE S0905</t>
  </si>
  <si>
    <t>DEMERITE DINAMIQUE S0904</t>
  </si>
  <si>
    <t xml:space="preserve"> 120</t>
  </si>
  <si>
    <t xml:space="preserve">VALIDATION TL4 120 </t>
  </si>
  <si>
    <t>25/02/2009</t>
  </si>
  <si>
    <t xml:space="preserve"> 018</t>
  </si>
  <si>
    <t>26/02/2009</t>
  </si>
  <si>
    <t xml:space="preserve"> 043</t>
  </si>
  <si>
    <t xml:space="preserve">VALIDARE </t>
  </si>
  <si>
    <t>02/03/2009</t>
  </si>
  <si>
    <t xml:space="preserve"> 013</t>
  </si>
  <si>
    <t xml:space="preserve">Validation </t>
  </si>
  <si>
    <t>03/03/2009</t>
  </si>
  <si>
    <t>06/03/2009</t>
  </si>
  <si>
    <t xml:space="preserve"> 030</t>
  </si>
  <si>
    <t>Demérito TL S909</t>
  </si>
  <si>
    <t>11/03/2009</t>
  </si>
  <si>
    <t xml:space="preserve"> 045</t>
  </si>
  <si>
    <t>VALIDATION</t>
  </si>
  <si>
    <t>Demérito TL S911</t>
  </si>
  <si>
    <t>25/03/2009</t>
  </si>
  <si>
    <t xml:space="preserve"> 036</t>
  </si>
  <si>
    <t>Demérito TL S912</t>
  </si>
  <si>
    <t>FAB SEVILLE</t>
  </si>
  <si>
    <t>31/03/2009</t>
  </si>
  <si>
    <t>Demerito TL S913</t>
  </si>
  <si>
    <t>02/04/2009</t>
  </si>
  <si>
    <t>07/04/2009</t>
  </si>
  <si>
    <t xml:space="preserve"> 001</t>
  </si>
  <si>
    <t>15x56</t>
  </si>
  <si>
    <t>Demérito TL4 S914</t>
  </si>
  <si>
    <t xml:space="preserve"> 110</t>
  </si>
  <si>
    <t>Demérito TL4 S915</t>
  </si>
  <si>
    <t xml:space="preserve"> 109</t>
  </si>
  <si>
    <t xml:space="preserve"> 008</t>
  </si>
  <si>
    <t>15/04/2009</t>
  </si>
  <si>
    <t>Demerite dynamique S915</t>
  </si>
  <si>
    <t>05/05/2009</t>
  </si>
  <si>
    <t>Demerite dyn. S916</t>
  </si>
  <si>
    <t>Demerite dyn. S917</t>
  </si>
  <si>
    <t>Demerite dyn. TL4 S918</t>
  </si>
  <si>
    <t>07/05/2009</t>
  </si>
  <si>
    <t>Demérito TL S919</t>
  </si>
  <si>
    <t>12/05/2009</t>
  </si>
  <si>
    <t>Demérito TL4 S920</t>
  </si>
  <si>
    <t xml:space="preserve"> 046</t>
  </si>
  <si>
    <t>18/05/2009</t>
  </si>
  <si>
    <t>QTLX668. BV Pitesti</t>
  </si>
  <si>
    <t>21/05/2009</t>
  </si>
  <si>
    <t>DEMERITE S920</t>
  </si>
  <si>
    <t>22/05/2009</t>
  </si>
  <si>
    <t xml:space="preserve"> 118</t>
  </si>
  <si>
    <t>25/05/2009</t>
  </si>
  <si>
    <t>Validation TL4 120</t>
  </si>
  <si>
    <t>05/06/2009</t>
  </si>
  <si>
    <t>Demetite S923</t>
  </si>
  <si>
    <t>Demerito TL S923</t>
  </si>
  <si>
    <t>08/06/2009</t>
  </si>
  <si>
    <t xml:space="preserve"> 002</t>
  </si>
  <si>
    <t>16x57</t>
  </si>
  <si>
    <t>Demérito TL S924</t>
  </si>
  <si>
    <t>22/06/2009</t>
  </si>
  <si>
    <t>Demerite S925</t>
  </si>
  <si>
    <t>25/06/2009</t>
  </si>
  <si>
    <t>Demérito TL4 S926</t>
  </si>
  <si>
    <t>07/07/2009</t>
  </si>
  <si>
    <t>Demérito TL4 S928</t>
  </si>
  <si>
    <t>13/07/2009</t>
  </si>
  <si>
    <t>QTLX668 Bv nominal</t>
  </si>
  <si>
    <t>14/07/2009</t>
  </si>
  <si>
    <t>15/07/2009</t>
  </si>
  <si>
    <t>Demérito TL S929</t>
  </si>
  <si>
    <t>16/07/2009</t>
  </si>
  <si>
    <t xml:space="preserve"> 123</t>
  </si>
  <si>
    <t>Caracterización</t>
  </si>
  <si>
    <t>17/07/2009</t>
  </si>
  <si>
    <t>Demérito TL S922</t>
  </si>
  <si>
    <t>20/07/2009</t>
  </si>
  <si>
    <t>AMEI/AMPS</t>
  </si>
  <si>
    <t>21/07/2009</t>
  </si>
  <si>
    <t>22/07/2009</t>
  </si>
  <si>
    <t>Demérito TL4 S930</t>
  </si>
  <si>
    <t>23/07/2009</t>
  </si>
  <si>
    <t>24/07/2009</t>
  </si>
  <si>
    <t>18/08/2009</t>
  </si>
  <si>
    <t>21/08/2009</t>
  </si>
  <si>
    <t>25/08/2009</t>
  </si>
  <si>
    <t>Demérito TL4 S935</t>
  </si>
  <si>
    <t>11/09/2009</t>
  </si>
  <si>
    <t>Demerite S937</t>
  </si>
  <si>
    <t xml:space="preserve"> 040</t>
  </si>
  <si>
    <t>Demérito TL4 S936</t>
  </si>
  <si>
    <t>16/09/2009</t>
  </si>
  <si>
    <t>Demérito TL4 S938</t>
  </si>
  <si>
    <t>20/10/2009</t>
  </si>
  <si>
    <t>Demerito TL4_S940</t>
  </si>
  <si>
    <t>Demerito TL4_S941</t>
  </si>
  <si>
    <t>Demerito TL4_S938</t>
  </si>
  <si>
    <t>21/10/2009</t>
  </si>
  <si>
    <t>Demerito TL4_S942</t>
  </si>
  <si>
    <t xml:space="preserve"> 015</t>
  </si>
  <si>
    <t>CV de PVS</t>
  </si>
  <si>
    <t>23/10/2009</t>
  </si>
  <si>
    <t>27/11/2009</t>
  </si>
  <si>
    <t>09/12/2009</t>
  </si>
  <si>
    <t>Demerito TL4 S947  Ojo PT_BIB_Y</t>
  </si>
  <si>
    <t>Demerito TL4 S948  Ojo PT_BIB_Y</t>
  </si>
  <si>
    <t>14/12/2009</t>
  </si>
  <si>
    <t>Demérito TL S949</t>
  </si>
  <si>
    <t>Demérito TL S950</t>
  </si>
  <si>
    <t>04/01/2010</t>
  </si>
  <si>
    <t>Demerit S951 TL4 045</t>
  </si>
  <si>
    <t>14/01/2010</t>
  </si>
  <si>
    <t>Demerito TL4 S1001</t>
  </si>
  <si>
    <t>Demerito TL4 S1002</t>
  </si>
  <si>
    <t>26/01/2010</t>
  </si>
  <si>
    <t>Demerité S1003 TL4 113</t>
  </si>
  <si>
    <t>01/02/2010</t>
  </si>
  <si>
    <t>Demerit S1004 TL4 045</t>
  </si>
  <si>
    <t>08/02/2010</t>
  </si>
  <si>
    <t>Demerito TL. s927</t>
  </si>
  <si>
    <t>10/02/2010</t>
  </si>
  <si>
    <t>Dèmerité S1005 TL4 113</t>
  </si>
  <si>
    <t>Caractérisation S1006</t>
  </si>
  <si>
    <t>11/02/2010</t>
  </si>
  <si>
    <t>Demérito TL S1006</t>
  </si>
  <si>
    <t>Demérito TL S1005</t>
  </si>
  <si>
    <t>03/03/2010</t>
  </si>
  <si>
    <t>Démérite S1008 TL4 026</t>
  </si>
  <si>
    <t>08/03/2010</t>
  </si>
  <si>
    <t xml:space="preserve"> 053</t>
  </si>
  <si>
    <t>Caracterización S1010</t>
  </si>
  <si>
    <t>10/03/2010</t>
  </si>
  <si>
    <t>Démérite S1009 TL4 045</t>
  </si>
  <si>
    <t>16/03/2010</t>
  </si>
  <si>
    <t>Démérite TL4 013</t>
  </si>
  <si>
    <t>24/03/2010</t>
  </si>
  <si>
    <t>Démérite S1011 TL4 113</t>
  </si>
  <si>
    <t>29/03/2010</t>
  </si>
  <si>
    <t xml:space="preserve"> 027</t>
  </si>
  <si>
    <t>Demérito TL4_S1012</t>
  </si>
  <si>
    <t>19/04/2010</t>
  </si>
  <si>
    <t>Demérito TL4_S1014</t>
  </si>
  <si>
    <t>Demérito TL4_S1015</t>
  </si>
  <si>
    <t>30/04/2010</t>
  </si>
  <si>
    <t>Demérito TL4 S1017</t>
  </si>
  <si>
    <t>05/05/2010</t>
  </si>
  <si>
    <t xml:space="preserve"> 119</t>
  </si>
  <si>
    <t>Caracterizació TL4 S1017</t>
  </si>
  <si>
    <t>17/05/2010</t>
  </si>
  <si>
    <t>Démérite S1013-S1018</t>
  </si>
  <si>
    <t>18/05/2010</t>
  </si>
  <si>
    <t>Démérite S1019 TL4 113</t>
  </si>
  <si>
    <t>21/06/2010</t>
  </si>
  <si>
    <t>Validación Shifting coronas</t>
  </si>
  <si>
    <t>24/06/2010</t>
  </si>
  <si>
    <t>Démérite S1020-S1023 TL4 (S1020)</t>
  </si>
  <si>
    <t>28/06/2010</t>
  </si>
  <si>
    <t>Demérito TL S1024. es una CV TL4*018</t>
  </si>
  <si>
    <t>Demérito TL S1025</t>
  </si>
  <si>
    <t>29/06/2010</t>
  </si>
  <si>
    <t>Démérite S1025 TL4 113</t>
  </si>
  <si>
    <t>30/06/2010</t>
  </si>
  <si>
    <t xml:space="preserve"> 052</t>
  </si>
  <si>
    <t>PROJET AMIOD TL4 052/059</t>
  </si>
  <si>
    <t xml:space="preserve"> 059</t>
  </si>
  <si>
    <t>01/07/2010</t>
  </si>
  <si>
    <t>13/07/2010</t>
  </si>
  <si>
    <t>Démérite S1027 TL4 043</t>
  </si>
  <si>
    <t>25/08/2010</t>
  </si>
  <si>
    <t>Démérite S1030 TL4 113</t>
  </si>
  <si>
    <t>07/09/2010</t>
  </si>
  <si>
    <t>Démérite S1035(Sirrènement 3éme vitesse)</t>
  </si>
  <si>
    <t>22/09/2010</t>
  </si>
  <si>
    <t>Caractérisation S1038 TL4*053</t>
  </si>
  <si>
    <t>19/01/2011</t>
  </si>
  <si>
    <t>Validare esantioane esentiale(stabilire praguri)</t>
  </si>
  <si>
    <t>27/01/2011</t>
  </si>
  <si>
    <t xml:space="preserve"> 054</t>
  </si>
  <si>
    <t>Caracterization TL4-056 para X95 K9K step 6 (cajas estado IOD)</t>
  </si>
  <si>
    <t>31/01/2011</t>
  </si>
  <si>
    <t xml:space="preserve"> 056</t>
  </si>
  <si>
    <t>Caracterización TL4*056 para X95 K9K step 6 (cajas estado IOD)</t>
  </si>
  <si>
    <t>03/02/2011</t>
  </si>
  <si>
    <t>Stabilire praguri</t>
  </si>
  <si>
    <t>18/02/2011</t>
  </si>
  <si>
    <t>Caracterización TL4-057 para H5FT (estado IOD)</t>
  </si>
  <si>
    <t>18/03/2011</t>
  </si>
  <si>
    <t xml:space="preserve"> 061</t>
  </si>
  <si>
    <t>Jalón AMIOD</t>
  </si>
  <si>
    <t>01/04/2011</t>
  </si>
  <si>
    <t>Ensayo vibratorio S1112</t>
  </si>
  <si>
    <t xml:space="preserve"> 050</t>
  </si>
  <si>
    <t>Caracterización TL4*050  (AMIOD)</t>
  </si>
  <si>
    <t>Caracterización TL$*050 (AMIOD)</t>
  </si>
  <si>
    <t>31/01/2013</t>
  </si>
  <si>
    <t>DEMERITE S1303</t>
  </si>
  <si>
    <t>04/02/2013</t>
  </si>
  <si>
    <t>DEMERITE S1304</t>
  </si>
  <si>
    <t>19/02/2013</t>
  </si>
  <si>
    <t>DEMERITE S1307</t>
  </si>
  <si>
    <t>30/09/2013</t>
  </si>
  <si>
    <t xml:space="preserve"> 126</t>
  </si>
  <si>
    <t>Validari produs proces jalon PPC</t>
  </si>
  <si>
    <t>15/10/2013</t>
  </si>
  <si>
    <t>Projet validation produit proces jalon PPC repasée</t>
  </si>
  <si>
    <t>16/10/2013</t>
  </si>
  <si>
    <t>24/01/2014</t>
  </si>
  <si>
    <t>DEMERITE S1402</t>
  </si>
  <si>
    <t>07/04/2014</t>
  </si>
  <si>
    <t xml:space="preserve"> 131</t>
  </si>
  <si>
    <t xml:space="preserve">VALIDARE PRODUS   </t>
  </si>
  <si>
    <t>08/04/2014</t>
  </si>
  <si>
    <t>VALIDARE PRODUS</t>
  </si>
  <si>
    <t>VALIDARE PRODUS S1415</t>
  </si>
  <si>
    <t>09/04/2014</t>
  </si>
  <si>
    <t>VALIDARE PROECT S1415</t>
  </si>
  <si>
    <t xml:space="preserve"> 138</t>
  </si>
  <si>
    <t xml:space="preserve">VALIDARE PROECT S1415  </t>
  </si>
  <si>
    <t>10/04/2014</t>
  </si>
  <si>
    <t>11/04/2014</t>
  </si>
  <si>
    <t>13/05/2014</t>
  </si>
  <si>
    <t>Crise qualité 6èmè accel dBMoy</t>
  </si>
  <si>
    <t>10/06/2014</t>
  </si>
  <si>
    <t>Validation PPC AF TL4 131 Nissan</t>
  </si>
  <si>
    <t>11/06/2014</t>
  </si>
  <si>
    <t>25/06/2014</t>
  </si>
  <si>
    <t xml:space="preserve">DEMERITE S1425  </t>
  </si>
  <si>
    <t>07/07/2014</t>
  </si>
  <si>
    <t>VALIDARE S1428</t>
  </si>
  <si>
    <t>21/07/2014</t>
  </si>
  <si>
    <t>OPTIMIZARE DANTURA</t>
  </si>
  <si>
    <t>22/07/2014</t>
  </si>
  <si>
    <t>15/10/2014</t>
  </si>
  <si>
    <t>VALIDARE BRUT SETFORGE S1442</t>
  </si>
  <si>
    <t>08/01/2015</t>
  </si>
  <si>
    <t>DEMERITE S1502</t>
  </si>
  <si>
    <t>15/01/2015</t>
  </si>
  <si>
    <t>DEMERITE S1503</t>
  </si>
  <si>
    <t>DEMERITE S1505</t>
  </si>
  <si>
    <t>04/02/2015</t>
  </si>
  <si>
    <t>DEMERITE S1506</t>
  </si>
  <si>
    <t>11/02/2015</t>
  </si>
  <si>
    <t>DEMERITE S1507</t>
  </si>
  <si>
    <t>09/03/2015</t>
  </si>
  <si>
    <t>QTLX 1067-Bruit couple 6èmè (50x28)</t>
  </si>
  <si>
    <t>14/05/2015</t>
  </si>
  <si>
    <t>DEMERITE S1520</t>
  </si>
  <si>
    <t>20/05/2015</t>
  </si>
  <si>
    <t>DEMERITE S1521</t>
  </si>
  <si>
    <t>03/06/2015</t>
  </si>
  <si>
    <t>DEMERITE S1523</t>
  </si>
  <si>
    <t>10/06/2015</t>
  </si>
  <si>
    <t>DEMERITE S1524</t>
  </si>
  <si>
    <t>17/06/2015</t>
  </si>
  <si>
    <t>DEMERITE S1525</t>
  </si>
  <si>
    <t>24/06/2015</t>
  </si>
  <si>
    <t xml:space="preserve"> 082</t>
  </si>
  <si>
    <t>DEMERITE S1526</t>
  </si>
  <si>
    <t>29/06/2015</t>
  </si>
  <si>
    <t xml:space="preserve"> 093</t>
  </si>
  <si>
    <t>PROIECT S1527</t>
  </si>
  <si>
    <t>30/06/2015</t>
  </si>
  <si>
    <t>01/07/2015</t>
  </si>
  <si>
    <t>09/09/2015</t>
  </si>
  <si>
    <t>DEMERITE S1537</t>
  </si>
  <si>
    <t>17/09/2015</t>
  </si>
  <si>
    <t>DEMERITE S1538</t>
  </si>
  <si>
    <t>23/09/2015</t>
  </si>
  <si>
    <t>DEMERITE S1539</t>
  </si>
  <si>
    <t>02/10/2015</t>
  </si>
  <si>
    <t>DEMERITE S1540</t>
  </si>
  <si>
    <t>18/11/2015</t>
  </si>
  <si>
    <t>NOUVEAU INDICE S1547</t>
  </si>
  <si>
    <t>DEMERITE S1603</t>
  </si>
  <si>
    <t xml:space="preserve"> 094</t>
  </si>
  <si>
    <t>PROJET S1611</t>
  </si>
  <si>
    <t>18/03/2016</t>
  </si>
  <si>
    <t>JALON PPC S1617</t>
  </si>
  <si>
    <t>26/04/2016</t>
  </si>
  <si>
    <t>JALON MA S1620</t>
  </si>
  <si>
    <t>20/05/2016</t>
  </si>
  <si>
    <t>26/05/2016</t>
  </si>
  <si>
    <t xml:space="preserve"> 086</t>
  </si>
  <si>
    <t>PROJET S1621</t>
  </si>
  <si>
    <t>27/05/2016</t>
  </si>
  <si>
    <t>18/10/2016</t>
  </si>
  <si>
    <t xml:space="preserve"> 077</t>
  </si>
  <si>
    <t>NOUVEAU INDICE S1642</t>
  </si>
  <si>
    <t xml:space="preserve"> 076</t>
  </si>
  <si>
    <t>19/10/2016</t>
  </si>
  <si>
    <t>20/10/2016</t>
  </si>
  <si>
    <t xml:space="preserve"> 084</t>
  </si>
  <si>
    <t>21/10/2016</t>
  </si>
  <si>
    <t>17/03/2017</t>
  </si>
  <si>
    <t>COURONE KANKA-CEMTAS S1711</t>
  </si>
  <si>
    <t>COURONE KANKA-CEMATAS S1711</t>
  </si>
  <si>
    <t>18/03/2017</t>
  </si>
  <si>
    <t>TL4*084 AVEC CORRECTION 5ème retro</t>
  </si>
  <si>
    <t>27/03/2017</t>
  </si>
  <si>
    <t>12/06/2017</t>
  </si>
  <si>
    <t xml:space="preserve"> 358</t>
  </si>
  <si>
    <t>TX 26 Jalon ABPT S1724</t>
  </si>
  <si>
    <t>DEMERITE S1726</t>
  </si>
  <si>
    <t>08/07/2017</t>
  </si>
  <si>
    <t>TX26 JALON ABPT S1727</t>
  </si>
  <si>
    <t>09/07/2017</t>
  </si>
  <si>
    <t>10/07/2017</t>
  </si>
  <si>
    <t>CV SERIE ANALIZA S1728</t>
  </si>
  <si>
    <t>28/07/2017</t>
  </si>
  <si>
    <t>TL4*084 PIECES correction 5ème retro</t>
  </si>
  <si>
    <t>TL4*084 PIECES SERIE(Sans correction 5ème retro)</t>
  </si>
  <si>
    <t>31/07/2017</t>
  </si>
  <si>
    <t>12/09/2017</t>
  </si>
  <si>
    <t xml:space="preserve"> 166</t>
  </si>
  <si>
    <t>TX 26-TL4*166 JALON ABPT</t>
  </si>
  <si>
    <t>13/09/2017</t>
  </si>
  <si>
    <t>Etude sirenement sur le Pont 16 *66 en tirage S1744</t>
  </si>
  <si>
    <t>Etude sirenement sur le pont 16x71 en tirage</t>
  </si>
  <si>
    <t xml:space="preserve">NOK à BFC sur 5ème decel   </t>
  </si>
  <si>
    <t>25/11/2017</t>
  </si>
  <si>
    <t xml:space="preserve">TL4*166 JALON ABPT S1747 </t>
  </si>
  <si>
    <t>26/11/2017</t>
  </si>
  <si>
    <t xml:space="preserve"> 303</t>
  </si>
  <si>
    <t>12/07/2018</t>
  </si>
  <si>
    <t>VALIDATION NOUVEAU ACERISTE   EVOLUTION DU DT BRUT POUR AP S1828</t>
  </si>
  <si>
    <t>13/07/2018</t>
  </si>
  <si>
    <t>VALIDATION NOUVEAU ACERISTE EVOLUTION DU DT BRUT POUR AP S1828</t>
  </si>
  <si>
    <t xml:space="preserve">VALIDATION NOUVEAU ACERISTE EVOLUTION DU DT BRUT POUR AP S1828  </t>
  </si>
  <si>
    <t>02/10/2018</t>
  </si>
  <si>
    <t>JALON PPC-MA S1840 rpt 1</t>
  </si>
  <si>
    <t xml:space="preserve"> 362</t>
  </si>
  <si>
    <t xml:space="preserve">JALON PPC TL4*362 veh BJA </t>
  </si>
  <si>
    <t>26/11/2018</t>
  </si>
  <si>
    <t>15/12/2018</t>
  </si>
  <si>
    <t>CORECTION AS 15X56 TIRAGE</t>
  </si>
  <si>
    <t>08/02/2019</t>
  </si>
  <si>
    <t>Retour BURSA S1906</t>
  </si>
  <si>
    <t>21/02/2019</t>
  </si>
  <si>
    <t>Retour Mission Kiruna BJA PT2 Bruit-sirenement</t>
  </si>
  <si>
    <t>07/03/2019</t>
  </si>
  <si>
    <t xml:space="preserve">JALON MA TL4 362 veh BJA </t>
  </si>
  <si>
    <t>08/03/2019</t>
  </si>
  <si>
    <t>12/03/2019</t>
  </si>
  <si>
    <t>Correction pont retro AS 14x59 S1911</t>
  </si>
  <si>
    <t>13/03/2019</t>
  </si>
  <si>
    <t>22/03/2019</t>
  </si>
  <si>
    <t>Retour réseau Allemagne S1912</t>
  </si>
  <si>
    <t>25/03/2019</t>
  </si>
  <si>
    <t>Retour réseau Allemagne S1913</t>
  </si>
  <si>
    <t>07/05/2019</t>
  </si>
  <si>
    <t xml:space="preserve"> 367</t>
  </si>
  <si>
    <t>JALON MA S1919</t>
  </si>
  <si>
    <t>08/05/2019</t>
  </si>
  <si>
    <t>10/05/2019</t>
  </si>
  <si>
    <t>QUALITE S1919</t>
  </si>
  <si>
    <t>13/05/2019</t>
  </si>
  <si>
    <t>01/08/2019</t>
  </si>
  <si>
    <t xml:space="preserve"> 352</t>
  </si>
  <si>
    <t>JALON SOP TL4*352</t>
  </si>
  <si>
    <t>02/08/2019</t>
  </si>
  <si>
    <t>TL8</t>
  </si>
  <si>
    <t>14x68</t>
  </si>
  <si>
    <t>Pentru proiect</t>
  </si>
  <si>
    <t xml:space="preserve"> 221</t>
  </si>
  <si>
    <t>12/03/2009</t>
  </si>
  <si>
    <t>S LOT TL8</t>
  </si>
  <si>
    <t>13/03/2009</t>
  </si>
  <si>
    <t>16/03/2009</t>
  </si>
  <si>
    <t>17/03/2009</t>
  </si>
  <si>
    <t>01/04/2009</t>
  </si>
  <si>
    <t>15/06/2009</t>
  </si>
  <si>
    <t>AMIOD TL8</t>
  </si>
  <si>
    <t>16/06/2009</t>
  </si>
  <si>
    <t>01/10/2009</t>
  </si>
  <si>
    <t>NC en 4ème sur BFC</t>
  </si>
  <si>
    <t>04/03/2010</t>
  </si>
  <si>
    <t xml:space="preserve"> 003</t>
  </si>
  <si>
    <t>Projet CRPM TL8 003</t>
  </si>
  <si>
    <t>05/03/2010</t>
  </si>
  <si>
    <t>09/03/2010</t>
  </si>
  <si>
    <t>Retour AVES</t>
  </si>
  <si>
    <t>15/03/2010</t>
  </si>
  <si>
    <t>Nonconforme BFC</t>
  </si>
  <si>
    <t>Demerit TL8</t>
  </si>
  <si>
    <t>22/03/2010</t>
  </si>
  <si>
    <t>Defect vibrator vit. a 2-a TL8 000</t>
  </si>
  <si>
    <t>Verificare TL8 000</t>
  </si>
  <si>
    <t>23/03/2010</t>
  </si>
  <si>
    <t>Démérite TL8</t>
  </si>
  <si>
    <t>25/03/2010</t>
  </si>
  <si>
    <t>Verification TL8 002</t>
  </si>
  <si>
    <t>01/04/2010</t>
  </si>
  <si>
    <t>Verification TL8 000</t>
  </si>
  <si>
    <t>12/04/2010</t>
  </si>
  <si>
    <t>Verification TRI TL8 000</t>
  </si>
  <si>
    <t>13/04/2010</t>
  </si>
  <si>
    <t>14/04/2010</t>
  </si>
  <si>
    <t>15/04/2010</t>
  </si>
  <si>
    <t>Verification TRI TL8002</t>
  </si>
  <si>
    <t>16/04/2010</t>
  </si>
  <si>
    <t>Verification TRI TL8 002</t>
  </si>
  <si>
    <t>PROJET CRPM TL8 003</t>
  </si>
  <si>
    <t>23/04/2010</t>
  </si>
  <si>
    <t>Bombaj redus AS TL8</t>
  </si>
  <si>
    <t>06/05/2010</t>
  </si>
  <si>
    <t>Bombaj redus AS TL8 000</t>
  </si>
  <si>
    <t>07/05/2010</t>
  </si>
  <si>
    <t>12/05/2010</t>
  </si>
  <si>
    <t>Démérite S1012-S1018 TL8 000/002</t>
  </si>
  <si>
    <t>13/05/2010</t>
  </si>
  <si>
    <t>14/05/2010</t>
  </si>
  <si>
    <t>Démérite S1012-1018 TL8 000/002</t>
  </si>
  <si>
    <t>14/06/2010</t>
  </si>
  <si>
    <t xml:space="preserve">Démérite S1019-S1023 TL8 </t>
  </si>
  <si>
    <t>Démérite S1027 (cu Test LAB)</t>
  </si>
  <si>
    <t>01/11/2010</t>
  </si>
  <si>
    <t>BV pour Rusie</t>
  </si>
  <si>
    <t>17/11/2010</t>
  </si>
  <si>
    <t>Démérite S1039 TL8 000</t>
  </si>
  <si>
    <t>25/03/2011</t>
  </si>
  <si>
    <t>PROJET TL8 003</t>
  </si>
  <si>
    <t>07/04/2011</t>
  </si>
  <si>
    <t>Validare schimbare brut</t>
  </si>
  <si>
    <t>08/04/2011</t>
  </si>
  <si>
    <t>17/05/2012</t>
  </si>
  <si>
    <t>Correction</t>
  </si>
  <si>
    <t>18/05/2012</t>
  </si>
  <si>
    <t>15/01/2013</t>
  </si>
  <si>
    <t>DEMERITE S1302</t>
  </si>
  <si>
    <t>25/06/2013</t>
  </si>
  <si>
    <t>DEMERITE S1324</t>
  </si>
  <si>
    <t>26/06/2013</t>
  </si>
  <si>
    <t>DEMERITE S1325</t>
  </si>
  <si>
    <t>25/10/2013</t>
  </si>
  <si>
    <t xml:space="preserve"> 005</t>
  </si>
  <si>
    <t>Qualité S1343- BV NC retour client</t>
  </si>
  <si>
    <t>09/01/2014</t>
  </si>
  <si>
    <t xml:space="preserve">Retour Reseau AS changé </t>
  </si>
  <si>
    <t>23/01/2014</t>
  </si>
  <si>
    <t>07/10/2014</t>
  </si>
  <si>
    <t xml:space="preserve"> 004</t>
  </si>
  <si>
    <t>PRODUS PROCES H5FT</t>
  </si>
  <si>
    <t>10/10/2014</t>
  </si>
  <si>
    <t>produs proces H5FT S1441</t>
  </si>
  <si>
    <t>17/10/2014</t>
  </si>
  <si>
    <t>05/12/2014</t>
  </si>
  <si>
    <t xml:space="preserve">INGINERIE S1449  </t>
  </si>
  <si>
    <t>INGINERIE S1449</t>
  </si>
  <si>
    <t>09/12/2014</t>
  </si>
  <si>
    <t xml:space="preserve"> 007</t>
  </si>
  <si>
    <t>DEMERITE S1449</t>
  </si>
  <si>
    <t>10/12/2014</t>
  </si>
  <si>
    <t>CONTRA EXPERTIZA S1450</t>
  </si>
  <si>
    <t>27/01/2015</t>
  </si>
  <si>
    <t>03/02/2015</t>
  </si>
  <si>
    <t>Validation PPC S1506</t>
  </si>
  <si>
    <t>05/02/2015</t>
  </si>
  <si>
    <t>12/02/2015</t>
  </si>
  <si>
    <t xml:space="preserve"> 006</t>
  </si>
  <si>
    <t>25/05/2015</t>
  </si>
  <si>
    <t>DEMERITE S1522</t>
  </si>
  <si>
    <t>09/06/2015</t>
  </si>
  <si>
    <t>PROIECT S1524</t>
  </si>
  <si>
    <t>11/06/2015</t>
  </si>
  <si>
    <t>27/07/2015</t>
  </si>
  <si>
    <t>DEMERITE S1531</t>
  </si>
  <si>
    <t>16/09/2015</t>
  </si>
  <si>
    <t>08/06/2017</t>
  </si>
  <si>
    <t xml:space="preserve"> 011</t>
  </si>
  <si>
    <t>Jalon PT2 pour veh HJD H5Ft</t>
  </si>
  <si>
    <t>Jalon PT2 pour veh HJD K9K</t>
  </si>
  <si>
    <t>10/06/2017</t>
  </si>
  <si>
    <t>18/06/2018</t>
  </si>
  <si>
    <t>RETOUR RESEAU ROUMANIE:EC SIRENEMENT S1825</t>
  </si>
  <si>
    <t>19/06/2018</t>
  </si>
  <si>
    <t xml:space="preserve"> 014</t>
  </si>
  <si>
    <t>CRISE QUALITE S1825</t>
  </si>
  <si>
    <t>21/06/2018</t>
  </si>
  <si>
    <t>Retour Réseau Allemagne 2ème passage-après recalage S1825</t>
  </si>
  <si>
    <t>22/06/2018</t>
  </si>
  <si>
    <t xml:space="preserve">RETOUR TITU 2ème passage-après récalage S1825  </t>
  </si>
  <si>
    <t>26/06/2018</t>
  </si>
  <si>
    <t>Retour Reseau France 2ème passage-après récalage S1826</t>
  </si>
  <si>
    <t>Retour UVD Dacia 2ème passage-après récalage S1826</t>
  </si>
  <si>
    <t>BV refference Titu taskforce sirenement TL8 2ème passage-après récalage S1826</t>
  </si>
  <si>
    <t>27/06/2018</t>
  </si>
  <si>
    <t>Retour Reseau Turquie 3ème passage-après 2ème recalage S1826</t>
  </si>
  <si>
    <t>CORRECTION DENTURE PFixe 5ème en retro S1826</t>
  </si>
  <si>
    <t>28/06/2018</t>
  </si>
  <si>
    <t>29/06/2018</t>
  </si>
  <si>
    <t>04/07/2018</t>
  </si>
  <si>
    <t>PVS S1827</t>
  </si>
  <si>
    <t>17/07/2018</t>
  </si>
  <si>
    <t>CORRECTION HELICE AS à 25 MICRONS S1829</t>
  </si>
  <si>
    <t>18/07/2018</t>
  </si>
  <si>
    <t>19/07/2018</t>
  </si>
  <si>
    <t xml:space="preserve">Correction denture AS-direction profile FH? à 15µm S1829 </t>
  </si>
  <si>
    <t>20/07/2018</t>
  </si>
  <si>
    <t>14/12/2018</t>
  </si>
  <si>
    <t xml:space="preserve">AS RECTIFIE S1850 </t>
  </si>
  <si>
    <t>AS RECTIFIE S1850</t>
  </si>
  <si>
    <t xml:space="preserve"> 012</t>
  </si>
  <si>
    <t>06/05/2019</t>
  </si>
  <si>
    <t>JALON MA LJC S1919</t>
  </si>
  <si>
    <t>12/05/2019</t>
  </si>
  <si>
    <t>QUALITE S1920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</si>
</sst>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FFAA00"/>
      <name val="Calibri"/>
      <family val="2"/>
    </font>
    <font>
      <b/>
      <sz val="11"/>
      <color rgb="FFFF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7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1" fillId="0" borderId="0" xfId="0" applyFont="1" applyFill="1" applyBorder="1" applyAlignment="1">
      <alignment horizontal="center"/>
    </xf>
    <xf numFmtId="0" fontId="5" fillId="0" borderId="0" xfId="1" applyFont="1"/>
    <xf numFmtId="0" fontId="5" fillId="0" borderId="0" xfId="1"/>
    <xf numFmtId="0" fontId="5" fillId="0" borderId="1" xfId="1" applyFont="1" applyBorder="1"/>
    <xf numFmtId="0" fontId="5" fillId="0" borderId="1" xfId="1" quotePrefix="1" applyBorder="1" applyAlignment="1">
      <alignment horizontal="center"/>
    </xf>
    <xf numFmtId="0" fontId="5" fillId="0" borderId="1" xfId="1" quotePrefix="1" applyBorder="1"/>
    <xf numFmtId="0" fontId="5" fillId="0" borderId="1" xfId="1" applyBorder="1" applyAlignment="1">
      <alignment horizontal="center"/>
    </xf>
    <xf numFmtId="0" fontId="5" fillId="0" borderId="1" xfId="1" quotePrefix="1" applyFont="1" applyBorder="1"/>
    <xf numFmtId="0" fontId="6" fillId="0" borderId="1" xfId="1" applyFont="1" applyBorder="1"/>
    <xf numFmtId="0" fontId="5" fillId="0" borderId="1" xfId="1" applyBorder="1"/>
    <xf numFmtId="0" fontId="5" fillId="0" borderId="1" xfId="1" applyFont="1" applyFill="1" applyBorder="1"/>
    <xf numFmtId="0" fontId="5" fillId="0" borderId="1" xfId="1" quotePrefix="1" applyFont="1" applyFill="1" applyBorder="1"/>
    <xf numFmtId="0" fontId="5" fillId="0" borderId="1" xfId="1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0" xfId="0" applyFill="1"/>
    <xf numFmtId="0" fontId="1" fillId="5" borderId="1" xfId="0" applyFont="1" applyFill="1" applyBorder="1" applyAlignment="1">
      <alignment horizontal="center"/>
    </xf>
    <xf numFmtId="0" fontId="0" fillId="5" borderId="0" xfId="0" applyFill="1"/>
    <xf numFmtId="0" fontId="1" fillId="6" borderId="1" xfId="0" applyFont="1" applyFill="1" applyBorder="1" applyAlignment="1">
      <alignment horizontal="center"/>
    </xf>
    <xf numFmtId="0" fontId="0" fillId="6" borderId="0" xfId="0" applyFill="1"/>
    <xf numFmtId="0" fontId="0" fillId="7" borderId="1" xfId="0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0" fillId="7" borderId="0" xfId="0" applyFill="1"/>
    <xf numFmtId="0" fontId="0" fillId="8" borderId="1" xfId="0" applyFill="1" applyBorder="1" applyAlignment="1">
      <alignment horizontal="center"/>
    </xf>
    <xf numFmtId="0" fontId="0" fillId="8" borderId="0" xfId="0" applyFill="1"/>
    <xf numFmtId="0" fontId="0" fillId="9" borderId="1" xfId="0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0" fillId="9" borderId="0" xfId="0" applyFill="1"/>
    <xf numFmtId="0" fontId="0" fillId="10" borderId="1" xfId="0" applyFill="1" applyBorder="1" applyAlignment="1">
      <alignment horizontal="center"/>
    </xf>
    <xf numFmtId="0" fontId="0" fillId="10" borderId="0" xfId="0" applyFill="1"/>
    <xf numFmtId="0" fontId="3" fillId="7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0" fillId="11" borderId="0" xfId="0" applyFill="1"/>
    <xf numFmtId="0" fontId="0" fillId="12" borderId="1" xfId="0" applyFill="1" applyBorder="1" applyAlignment="1">
      <alignment horizontal="center"/>
    </xf>
    <xf numFmtId="0" fontId="0" fillId="12" borderId="0" xfId="0" applyFill="1"/>
    <xf numFmtId="0" fontId="0" fillId="13" borderId="1" xfId="0" applyFill="1" applyBorder="1" applyAlignment="1">
      <alignment horizontal="center"/>
    </xf>
    <xf numFmtId="0" fontId="0" fillId="13" borderId="0" xfId="0" applyFill="1"/>
    <xf numFmtId="0" fontId="0" fillId="14" borderId="1" xfId="0" applyFill="1" applyBorder="1" applyAlignment="1">
      <alignment horizontal="center"/>
    </xf>
    <xf numFmtId="0" fontId="3" fillId="14" borderId="1" xfId="0" applyFont="1" applyFill="1" applyBorder="1" applyAlignment="1">
      <alignment horizontal="center"/>
    </xf>
    <xf numFmtId="0" fontId="0" fillId="14" borderId="0" xfId="0" applyFill="1"/>
    <xf numFmtId="0" fontId="2" fillId="14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3" fillId="15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3" fillId="16" borderId="1" xfId="0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2">
    <cellStyle name="Normal" xfId="0" builtinId="0"/>
    <cellStyle name="Normal 2" xfId="1" xr:uid="{D3541DA2-6C0C-49F8-9C1A-2E0A775CD55B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DfHa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5212620297462817"/>
                  <c:y val="0.1038932633420822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'TL4 80 Nm'!$T$3:$T$43</c:f>
              <c:numCache>
                <c:formatCode>General</c:formatCode>
                <c:ptCount val="41"/>
                <c:pt idx="0">
                  <c:v>-3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0</c:v>
                </c:pt>
                <c:pt idx="5">
                  <c:v>-1</c:v>
                </c:pt>
                <c:pt idx="6">
                  <c:v>2</c:v>
                </c:pt>
                <c:pt idx="7">
                  <c:v>-8</c:v>
                </c:pt>
                <c:pt idx="8">
                  <c:v>-2</c:v>
                </c:pt>
                <c:pt idx="9">
                  <c:v>-5</c:v>
                </c:pt>
                <c:pt idx="10">
                  <c:v>-2</c:v>
                </c:pt>
                <c:pt idx="11">
                  <c:v>-4</c:v>
                </c:pt>
                <c:pt idx="12">
                  <c:v>-3</c:v>
                </c:pt>
                <c:pt idx="13">
                  <c:v>0</c:v>
                </c:pt>
                <c:pt idx="14">
                  <c:v>4</c:v>
                </c:pt>
                <c:pt idx="15">
                  <c:v>3</c:v>
                </c:pt>
                <c:pt idx="16">
                  <c:v>5</c:v>
                </c:pt>
                <c:pt idx="17">
                  <c:v>6</c:v>
                </c:pt>
                <c:pt idx="18">
                  <c:v>3</c:v>
                </c:pt>
                <c:pt idx="19">
                  <c:v>4</c:v>
                </c:pt>
                <c:pt idx="20">
                  <c:v>-8</c:v>
                </c:pt>
                <c:pt idx="21">
                  <c:v>-5</c:v>
                </c:pt>
                <c:pt idx="22">
                  <c:v>-6</c:v>
                </c:pt>
                <c:pt idx="23">
                  <c:v>-4</c:v>
                </c:pt>
                <c:pt idx="24">
                  <c:v>-11</c:v>
                </c:pt>
                <c:pt idx="25">
                  <c:v>-7</c:v>
                </c:pt>
                <c:pt idx="26">
                  <c:v>-9</c:v>
                </c:pt>
                <c:pt idx="27">
                  <c:v>-8</c:v>
                </c:pt>
                <c:pt idx="28">
                  <c:v>-12</c:v>
                </c:pt>
                <c:pt idx="29">
                  <c:v>-9</c:v>
                </c:pt>
                <c:pt idx="30">
                  <c:v>-11</c:v>
                </c:pt>
                <c:pt idx="31">
                  <c:v>-10</c:v>
                </c:pt>
                <c:pt idx="32">
                  <c:v>-10</c:v>
                </c:pt>
                <c:pt idx="33">
                  <c:v>-14</c:v>
                </c:pt>
                <c:pt idx="34">
                  <c:v>-12</c:v>
                </c:pt>
                <c:pt idx="35">
                  <c:v>-13</c:v>
                </c:pt>
                <c:pt idx="36">
                  <c:v>-11</c:v>
                </c:pt>
                <c:pt idx="37">
                  <c:v>-12</c:v>
                </c:pt>
                <c:pt idx="38">
                  <c:v>-9</c:v>
                </c:pt>
                <c:pt idx="39">
                  <c:v>-12</c:v>
                </c:pt>
                <c:pt idx="40">
                  <c:v>-12</c:v>
                </c:pt>
              </c:numCache>
            </c:numRef>
          </c:xVal>
          <c:yVal>
            <c:numRef>
              <c:f>'TL4 80 Nm'!$O$3:$O$43</c:f>
              <c:numCache>
                <c:formatCode>General</c:formatCode>
                <c:ptCount val="41"/>
                <c:pt idx="0">
                  <c:v>9.1300000000000008</c:v>
                </c:pt>
                <c:pt idx="1">
                  <c:v>5.03</c:v>
                </c:pt>
                <c:pt idx="2">
                  <c:v>10.71</c:v>
                </c:pt>
                <c:pt idx="3">
                  <c:v>6.36</c:v>
                </c:pt>
                <c:pt idx="4">
                  <c:v>2.63</c:v>
                </c:pt>
                <c:pt idx="5">
                  <c:v>9.7899999999999991</c:v>
                </c:pt>
                <c:pt idx="6">
                  <c:v>4.03</c:v>
                </c:pt>
                <c:pt idx="7">
                  <c:v>6.08</c:v>
                </c:pt>
                <c:pt idx="8">
                  <c:v>6.78</c:v>
                </c:pt>
                <c:pt idx="9">
                  <c:v>6.85</c:v>
                </c:pt>
                <c:pt idx="10">
                  <c:v>6.7</c:v>
                </c:pt>
                <c:pt idx="11">
                  <c:v>3.72</c:v>
                </c:pt>
                <c:pt idx="12">
                  <c:v>7.45</c:v>
                </c:pt>
                <c:pt idx="13">
                  <c:v>5.3</c:v>
                </c:pt>
                <c:pt idx="14">
                  <c:v>4.42</c:v>
                </c:pt>
                <c:pt idx="15">
                  <c:v>5.22</c:v>
                </c:pt>
                <c:pt idx="16">
                  <c:v>5.19</c:v>
                </c:pt>
                <c:pt idx="17">
                  <c:v>5.24</c:v>
                </c:pt>
                <c:pt idx="18">
                  <c:v>4.37</c:v>
                </c:pt>
                <c:pt idx="19">
                  <c:v>3.99</c:v>
                </c:pt>
                <c:pt idx="20">
                  <c:v>10.06</c:v>
                </c:pt>
                <c:pt idx="21">
                  <c:v>10.85</c:v>
                </c:pt>
                <c:pt idx="22">
                  <c:v>10.82</c:v>
                </c:pt>
                <c:pt idx="23">
                  <c:v>9.84</c:v>
                </c:pt>
                <c:pt idx="24">
                  <c:v>13.12</c:v>
                </c:pt>
                <c:pt idx="25">
                  <c:v>12.88</c:v>
                </c:pt>
                <c:pt idx="26">
                  <c:v>10.8</c:v>
                </c:pt>
                <c:pt idx="27">
                  <c:v>9.1999999999999993</c:v>
                </c:pt>
                <c:pt idx="28">
                  <c:v>7.06</c:v>
                </c:pt>
                <c:pt idx="29">
                  <c:v>10.19</c:v>
                </c:pt>
                <c:pt idx="30">
                  <c:v>7.2</c:v>
                </c:pt>
                <c:pt idx="31">
                  <c:v>12.02</c:v>
                </c:pt>
                <c:pt idx="32">
                  <c:v>9.4600000000000009</c:v>
                </c:pt>
                <c:pt idx="33">
                  <c:v>10.43</c:v>
                </c:pt>
                <c:pt idx="34">
                  <c:v>8.41</c:v>
                </c:pt>
                <c:pt idx="35">
                  <c:v>5.91</c:v>
                </c:pt>
                <c:pt idx="36">
                  <c:v>10.46</c:v>
                </c:pt>
                <c:pt idx="37">
                  <c:v>5.73</c:v>
                </c:pt>
                <c:pt idx="38">
                  <c:v>8.01</c:v>
                </c:pt>
                <c:pt idx="39">
                  <c:v>7.27</c:v>
                </c:pt>
                <c:pt idx="40">
                  <c:v>7.26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52-41F7-90F9-8E9A79BF33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8392816"/>
        <c:axId val="858392160"/>
      </c:scatterChart>
      <c:valAx>
        <c:axId val="858392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8392160"/>
        <c:crosses val="autoZero"/>
        <c:crossBetween val="midCat"/>
      </c:valAx>
      <c:valAx>
        <c:axId val="85839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8392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o-RO"/>
              <a:t>DfH</a:t>
            </a:r>
            <a:r>
              <a:rPr lang="fr-FR"/>
              <a:t>b</a:t>
            </a:r>
            <a:endParaRPr lang="ro-R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DfHb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8888035870516184"/>
                  <c:y val="0.3526578448527267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'TL4 80 Nm'!$S$3:$S$43</c:f>
              <c:numCache>
                <c:formatCode>General</c:formatCode>
                <c:ptCount val="41"/>
                <c:pt idx="0">
                  <c:v>-11</c:v>
                </c:pt>
                <c:pt idx="1">
                  <c:v>-18</c:v>
                </c:pt>
                <c:pt idx="2">
                  <c:v>-12</c:v>
                </c:pt>
                <c:pt idx="3">
                  <c:v>-16</c:v>
                </c:pt>
                <c:pt idx="4">
                  <c:v>-14</c:v>
                </c:pt>
                <c:pt idx="5">
                  <c:v>-10</c:v>
                </c:pt>
                <c:pt idx="6">
                  <c:v>-12</c:v>
                </c:pt>
                <c:pt idx="7">
                  <c:v>-15</c:v>
                </c:pt>
                <c:pt idx="8">
                  <c:v>-19</c:v>
                </c:pt>
                <c:pt idx="9">
                  <c:v>-16</c:v>
                </c:pt>
                <c:pt idx="10">
                  <c:v>-20</c:v>
                </c:pt>
                <c:pt idx="11">
                  <c:v>-17</c:v>
                </c:pt>
                <c:pt idx="12">
                  <c:v>-17</c:v>
                </c:pt>
                <c:pt idx="13">
                  <c:v>-12</c:v>
                </c:pt>
                <c:pt idx="14">
                  <c:v>-9</c:v>
                </c:pt>
                <c:pt idx="15">
                  <c:v>-22</c:v>
                </c:pt>
                <c:pt idx="16">
                  <c:v>-16</c:v>
                </c:pt>
                <c:pt idx="17">
                  <c:v>-15</c:v>
                </c:pt>
                <c:pt idx="18">
                  <c:v>-21</c:v>
                </c:pt>
                <c:pt idx="19">
                  <c:v>-21</c:v>
                </c:pt>
                <c:pt idx="20">
                  <c:v>-23</c:v>
                </c:pt>
                <c:pt idx="21">
                  <c:v>-27</c:v>
                </c:pt>
                <c:pt idx="22">
                  <c:v>-25</c:v>
                </c:pt>
                <c:pt idx="23">
                  <c:v>-26</c:v>
                </c:pt>
                <c:pt idx="24">
                  <c:v>-26</c:v>
                </c:pt>
                <c:pt idx="25">
                  <c:v>-21</c:v>
                </c:pt>
                <c:pt idx="26">
                  <c:v>-13</c:v>
                </c:pt>
                <c:pt idx="27">
                  <c:v>-12</c:v>
                </c:pt>
                <c:pt idx="28">
                  <c:v>-11</c:v>
                </c:pt>
                <c:pt idx="29">
                  <c:v>-14</c:v>
                </c:pt>
                <c:pt idx="30">
                  <c:v>-14</c:v>
                </c:pt>
                <c:pt idx="31">
                  <c:v>-15</c:v>
                </c:pt>
                <c:pt idx="32">
                  <c:v>-12</c:v>
                </c:pt>
                <c:pt idx="33">
                  <c:v>-14</c:v>
                </c:pt>
                <c:pt idx="34">
                  <c:v>-15</c:v>
                </c:pt>
                <c:pt idx="35">
                  <c:v>-8</c:v>
                </c:pt>
                <c:pt idx="36">
                  <c:v>-18</c:v>
                </c:pt>
                <c:pt idx="37">
                  <c:v>-14</c:v>
                </c:pt>
                <c:pt idx="38">
                  <c:v>-15</c:v>
                </c:pt>
                <c:pt idx="39">
                  <c:v>-13</c:v>
                </c:pt>
                <c:pt idx="40">
                  <c:v>-10</c:v>
                </c:pt>
              </c:numCache>
            </c:numRef>
          </c:xVal>
          <c:yVal>
            <c:numRef>
              <c:f>'TL4 80 Nm'!$O$3:$O$43</c:f>
              <c:numCache>
                <c:formatCode>General</c:formatCode>
                <c:ptCount val="41"/>
                <c:pt idx="0">
                  <c:v>9.1300000000000008</c:v>
                </c:pt>
                <c:pt idx="1">
                  <c:v>5.03</c:v>
                </c:pt>
                <c:pt idx="2">
                  <c:v>10.71</c:v>
                </c:pt>
                <c:pt idx="3">
                  <c:v>6.36</c:v>
                </c:pt>
                <c:pt idx="4">
                  <c:v>2.63</c:v>
                </c:pt>
                <c:pt idx="5">
                  <c:v>9.7899999999999991</c:v>
                </c:pt>
                <c:pt idx="6">
                  <c:v>4.03</c:v>
                </c:pt>
                <c:pt idx="7">
                  <c:v>6.08</c:v>
                </c:pt>
                <c:pt idx="8">
                  <c:v>6.78</c:v>
                </c:pt>
                <c:pt idx="9">
                  <c:v>6.85</c:v>
                </c:pt>
                <c:pt idx="10">
                  <c:v>6.7</c:v>
                </c:pt>
                <c:pt idx="11">
                  <c:v>3.72</c:v>
                </c:pt>
                <c:pt idx="12">
                  <c:v>7.45</c:v>
                </c:pt>
                <c:pt idx="13">
                  <c:v>5.3</c:v>
                </c:pt>
                <c:pt idx="14">
                  <c:v>4.42</c:v>
                </c:pt>
                <c:pt idx="15">
                  <c:v>5.22</c:v>
                </c:pt>
                <c:pt idx="16">
                  <c:v>5.19</c:v>
                </c:pt>
                <c:pt idx="17">
                  <c:v>5.24</c:v>
                </c:pt>
                <c:pt idx="18">
                  <c:v>4.37</c:v>
                </c:pt>
                <c:pt idx="19">
                  <c:v>3.99</c:v>
                </c:pt>
                <c:pt idx="20">
                  <c:v>10.06</c:v>
                </c:pt>
                <c:pt idx="21">
                  <c:v>10.85</c:v>
                </c:pt>
                <c:pt idx="22">
                  <c:v>10.82</c:v>
                </c:pt>
                <c:pt idx="23">
                  <c:v>9.84</c:v>
                </c:pt>
                <c:pt idx="24">
                  <c:v>13.12</c:v>
                </c:pt>
                <c:pt idx="25">
                  <c:v>12.88</c:v>
                </c:pt>
                <c:pt idx="26">
                  <c:v>10.8</c:v>
                </c:pt>
                <c:pt idx="27">
                  <c:v>9.1999999999999993</c:v>
                </c:pt>
                <c:pt idx="28">
                  <c:v>7.06</c:v>
                </c:pt>
                <c:pt idx="29">
                  <c:v>10.19</c:v>
                </c:pt>
                <c:pt idx="30">
                  <c:v>7.2</c:v>
                </c:pt>
                <c:pt idx="31">
                  <c:v>12.02</c:v>
                </c:pt>
                <c:pt idx="32">
                  <c:v>9.4600000000000009</c:v>
                </c:pt>
                <c:pt idx="33">
                  <c:v>10.43</c:v>
                </c:pt>
                <c:pt idx="34">
                  <c:v>8.41</c:v>
                </c:pt>
                <c:pt idx="35">
                  <c:v>5.91</c:v>
                </c:pt>
                <c:pt idx="36">
                  <c:v>10.46</c:v>
                </c:pt>
                <c:pt idx="37">
                  <c:v>5.73</c:v>
                </c:pt>
                <c:pt idx="38">
                  <c:v>8.01</c:v>
                </c:pt>
                <c:pt idx="39">
                  <c:v>7.27</c:v>
                </c:pt>
                <c:pt idx="40">
                  <c:v>7.26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60-4093-9369-96D80B2209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8392816"/>
        <c:axId val="858392160"/>
      </c:scatterChart>
      <c:valAx>
        <c:axId val="858392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8392160"/>
        <c:crosses val="autoZero"/>
        <c:crossBetween val="midCat"/>
      </c:valAx>
      <c:valAx>
        <c:axId val="85839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8392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Sum Ca</a:t>
            </a:r>
            <a:endParaRPr lang="ro-R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Sum Ca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957349081364828"/>
                  <c:y val="3.924941673957421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'TL4 80 Nm'!$V$3:$V$43</c:f>
              <c:numCache>
                <c:formatCode>General</c:formatCode>
                <c:ptCount val="41"/>
                <c:pt idx="0">
                  <c:v>12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18</c:v>
                </c:pt>
                <c:pt idx="9">
                  <c:v>16</c:v>
                </c:pt>
                <c:pt idx="10">
                  <c:v>15</c:v>
                </c:pt>
                <c:pt idx="11">
                  <c:v>16</c:v>
                </c:pt>
                <c:pt idx="12">
                  <c:v>15</c:v>
                </c:pt>
                <c:pt idx="13">
                  <c:v>17</c:v>
                </c:pt>
                <c:pt idx="14">
                  <c:v>19</c:v>
                </c:pt>
                <c:pt idx="15">
                  <c:v>16</c:v>
                </c:pt>
                <c:pt idx="16">
                  <c:v>18</c:v>
                </c:pt>
                <c:pt idx="17">
                  <c:v>18</c:v>
                </c:pt>
                <c:pt idx="18">
                  <c:v>18</c:v>
                </c:pt>
                <c:pt idx="19">
                  <c:v>18</c:v>
                </c:pt>
                <c:pt idx="20">
                  <c:v>13</c:v>
                </c:pt>
                <c:pt idx="21">
                  <c:v>12</c:v>
                </c:pt>
                <c:pt idx="22">
                  <c:v>12</c:v>
                </c:pt>
                <c:pt idx="23">
                  <c:v>14</c:v>
                </c:pt>
                <c:pt idx="24">
                  <c:v>12</c:v>
                </c:pt>
                <c:pt idx="25">
                  <c:v>14</c:v>
                </c:pt>
                <c:pt idx="26">
                  <c:v>16</c:v>
                </c:pt>
                <c:pt idx="27">
                  <c:v>13</c:v>
                </c:pt>
                <c:pt idx="28">
                  <c:v>15</c:v>
                </c:pt>
                <c:pt idx="29">
                  <c:v>16</c:v>
                </c:pt>
                <c:pt idx="30">
                  <c:v>15</c:v>
                </c:pt>
                <c:pt idx="31">
                  <c:v>12</c:v>
                </c:pt>
                <c:pt idx="32">
                  <c:v>15</c:v>
                </c:pt>
                <c:pt idx="33">
                  <c:v>15</c:v>
                </c:pt>
                <c:pt idx="34">
                  <c:v>13</c:v>
                </c:pt>
                <c:pt idx="35">
                  <c:v>15</c:v>
                </c:pt>
                <c:pt idx="36">
                  <c:v>12</c:v>
                </c:pt>
                <c:pt idx="37">
                  <c:v>13</c:v>
                </c:pt>
                <c:pt idx="38">
                  <c:v>13</c:v>
                </c:pt>
                <c:pt idx="39">
                  <c:v>16</c:v>
                </c:pt>
                <c:pt idx="40">
                  <c:v>15</c:v>
                </c:pt>
              </c:numCache>
            </c:numRef>
          </c:xVal>
          <c:yVal>
            <c:numRef>
              <c:f>'TL4 80 Nm'!$O$3:$O$43</c:f>
              <c:numCache>
                <c:formatCode>General</c:formatCode>
                <c:ptCount val="41"/>
                <c:pt idx="0">
                  <c:v>9.1300000000000008</c:v>
                </c:pt>
                <c:pt idx="1">
                  <c:v>5.03</c:v>
                </c:pt>
                <c:pt idx="2">
                  <c:v>10.71</c:v>
                </c:pt>
                <c:pt idx="3">
                  <c:v>6.36</c:v>
                </c:pt>
                <c:pt idx="4">
                  <c:v>2.63</c:v>
                </c:pt>
                <c:pt idx="5">
                  <c:v>9.7899999999999991</c:v>
                </c:pt>
                <c:pt idx="6">
                  <c:v>4.03</c:v>
                </c:pt>
                <c:pt idx="7">
                  <c:v>6.08</c:v>
                </c:pt>
                <c:pt idx="8">
                  <c:v>6.78</c:v>
                </c:pt>
                <c:pt idx="9">
                  <c:v>6.85</c:v>
                </c:pt>
                <c:pt idx="10">
                  <c:v>6.7</c:v>
                </c:pt>
                <c:pt idx="11">
                  <c:v>3.72</c:v>
                </c:pt>
                <c:pt idx="12">
                  <c:v>7.45</c:v>
                </c:pt>
                <c:pt idx="13">
                  <c:v>5.3</c:v>
                </c:pt>
                <c:pt idx="14">
                  <c:v>4.42</c:v>
                </c:pt>
                <c:pt idx="15">
                  <c:v>5.22</c:v>
                </c:pt>
                <c:pt idx="16">
                  <c:v>5.19</c:v>
                </c:pt>
                <c:pt idx="17">
                  <c:v>5.24</c:v>
                </c:pt>
                <c:pt idx="18">
                  <c:v>4.37</c:v>
                </c:pt>
                <c:pt idx="19">
                  <c:v>3.99</c:v>
                </c:pt>
                <c:pt idx="20">
                  <c:v>10.06</c:v>
                </c:pt>
                <c:pt idx="21">
                  <c:v>10.85</c:v>
                </c:pt>
                <c:pt idx="22">
                  <c:v>10.82</c:v>
                </c:pt>
                <c:pt idx="23">
                  <c:v>9.84</c:v>
                </c:pt>
                <c:pt idx="24">
                  <c:v>13.12</c:v>
                </c:pt>
                <c:pt idx="25">
                  <c:v>12.88</c:v>
                </c:pt>
                <c:pt idx="26">
                  <c:v>10.8</c:v>
                </c:pt>
                <c:pt idx="27">
                  <c:v>9.1999999999999993</c:v>
                </c:pt>
                <c:pt idx="28">
                  <c:v>7.06</c:v>
                </c:pt>
                <c:pt idx="29">
                  <c:v>10.19</c:v>
                </c:pt>
                <c:pt idx="30">
                  <c:v>7.2</c:v>
                </c:pt>
                <c:pt idx="31">
                  <c:v>12.02</c:v>
                </c:pt>
                <c:pt idx="32">
                  <c:v>9.4600000000000009</c:v>
                </c:pt>
                <c:pt idx="33">
                  <c:v>10.43</c:v>
                </c:pt>
                <c:pt idx="34">
                  <c:v>8.41</c:v>
                </c:pt>
                <c:pt idx="35">
                  <c:v>5.91</c:v>
                </c:pt>
                <c:pt idx="36">
                  <c:v>10.46</c:v>
                </c:pt>
                <c:pt idx="37">
                  <c:v>5.73</c:v>
                </c:pt>
                <c:pt idx="38">
                  <c:v>8.01</c:v>
                </c:pt>
                <c:pt idx="39">
                  <c:v>7.27</c:v>
                </c:pt>
                <c:pt idx="40">
                  <c:v>7.26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25-4DDF-BD88-1F60F74571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8392816"/>
        <c:axId val="858392160"/>
      </c:scatterChart>
      <c:valAx>
        <c:axId val="858392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8392160"/>
        <c:crosses val="autoZero"/>
        <c:crossBetween val="midCat"/>
      </c:valAx>
      <c:valAx>
        <c:axId val="85839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8392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Sum Cb</a:t>
            </a:r>
            <a:endParaRPr lang="ro-R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Sum Cb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'TL4 80 Nm'!$U$3:$U$43</c:f>
              <c:numCache>
                <c:formatCode>General</c:formatCode>
                <c:ptCount val="41"/>
                <c:pt idx="0">
                  <c:v>16</c:v>
                </c:pt>
                <c:pt idx="1">
                  <c:v>15</c:v>
                </c:pt>
                <c:pt idx="2">
                  <c:v>14</c:v>
                </c:pt>
                <c:pt idx="3">
                  <c:v>14</c:v>
                </c:pt>
                <c:pt idx="4">
                  <c:v>15</c:v>
                </c:pt>
                <c:pt idx="5">
                  <c:v>14</c:v>
                </c:pt>
                <c:pt idx="6">
                  <c:v>14</c:v>
                </c:pt>
                <c:pt idx="7">
                  <c:v>17</c:v>
                </c:pt>
                <c:pt idx="8">
                  <c:v>18</c:v>
                </c:pt>
                <c:pt idx="9">
                  <c:v>15</c:v>
                </c:pt>
                <c:pt idx="10">
                  <c:v>17</c:v>
                </c:pt>
                <c:pt idx="11">
                  <c:v>16</c:v>
                </c:pt>
                <c:pt idx="12">
                  <c:v>15</c:v>
                </c:pt>
                <c:pt idx="13">
                  <c:v>17</c:v>
                </c:pt>
                <c:pt idx="14">
                  <c:v>17</c:v>
                </c:pt>
                <c:pt idx="15">
                  <c:v>16</c:v>
                </c:pt>
                <c:pt idx="16">
                  <c:v>18</c:v>
                </c:pt>
                <c:pt idx="17">
                  <c:v>16</c:v>
                </c:pt>
                <c:pt idx="18">
                  <c:v>15</c:v>
                </c:pt>
                <c:pt idx="19">
                  <c:v>15</c:v>
                </c:pt>
                <c:pt idx="20">
                  <c:v>17</c:v>
                </c:pt>
                <c:pt idx="21">
                  <c:v>15</c:v>
                </c:pt>
                <c:pt idx="22">
                  <c:v>15</c:v>
                </c:pt>
                <c:pt idx="23">
                  <c:v>16</c:v>
                </c:pt>
                <c:pt idx="24">
                  <c:v>15</c:v>
                </c:pt>
                <c:pt idx="25">
                  <c:v>18</c:v>
                </c:pt>
                <c:pt idx="26">
                  <c:v>16</c:v>
                </c:pt>
                <c:pt idx="27">
                  <c:v>15</c:v>
                </c:pt>
                <c:pt idx="28">
                  <c:v>17</c:v>
                </c:pt>
                <c:pt idx="29">
                  <c:v>17</c:v>
                </c:pt>
                <c:pt idx="30">
                  <c:v>16</c:v>
                </c:pt>
                <c:pt idx="31">
                  <c:v>15</c:v>
                </c:pt>
                <c:pt idx="32">
                  <c:v>18</c:v>
                </c:pt>
                <c:pt idx="33">
                  <c:v>17</c:v>
                </c:pt>
                <c:pt idx="34">
                  <c:v>16</c:v>
                </c:pt>
                <c:pt idx="35">
                  <c:v>15</c:v>
                </c:pt>
                <c:pt idx="36">
                  <c:v>13</c:v>
                </c:pt>
                <c:pt idx="37">
                  <c:v>15</c:v>
                </c:pt>
                <c:pt idx="38">
                  <c:v>14</c:v>
                </c:pt>
                <c:pt idx="39">
                  <c:v>15</c:v>
                </c:pt>
                <c:pt idx="40">
                  <c:v>14</c:v>
                </c:pt>
              </c:numCache>
            </c:numRef>
          </c:xVal>
          <c:yVal>
            <c:numRef>
              <c:f>'TL4 80 Nm'!$O$3:$O$43</c:f>
              <c:numCache>
                <c:formatCode>General</c:formatCode>
                <c:ptCount val="41"/>
                <c:pt idx="0">
                  <c:v>9.1300000000000008</c:v>
                </c:pt>
                <c:pt idx="1">
                  <c:v>5.03</c:v>
                </c:pt>
                <c:pt idx="2">
                  <c:v>10.71</c:v>
                </c:pt>
                <c:pt idx="3">
                  <c:v>6.36</c:v>
                </c:pt>
                <c:pt idx="4">
                  <c:v>2.63</c:v>
                </c:pt>
                <c:pt idx="5">
                  <c:v>9.7899999999999991</c:v>
                </c:pt>
                <c:pt idx="6">
                  <c:v>4.03</c:v>
                </c:pt>
                <c:pt idx="7">
                  <c:v>6.08</c:v>
                </c:pt>
                <c:pt idx="8">
                  <c:v>6.78</c:v>
                </c:pt>
                <c:pt idx="9">
                  <c:v>6.85</c:v>
                </c:pt>
                <c:pt idx="10">
                  <c:v>6.7</c:v>
                </c:pt>
                <c:pt idx="11">
                  <c:v>3.72</c:v>
                </c:pt>
                <c:pt idx="12">
                  <c:v>7.45</c:v>
                </c:pt>
                <c:pt idx="13">
                  <c:v>5.3</c:v>
                </c:pt>
                <c:pt idx="14">
                  <c:v>4.42</c:v>
                </c:pt>
                <c:pt idx="15">
                  <c:v>5.22</c:v>
                </c:pt>
                <c:pt idx="16">
                  <c:v>5.19</c:v>
                </c:pt>
                <c:pt idx="17">
                  <c:v>5.24</c:v>
                </c:pt>
                <c:pt idx="18">
                  <c:v>4.37</c:v>
                </c:pt>
                <c:pt idx="19">
                  <c:v>3.99</c:v>
                </c:pt>
                <c:pt idx="20">
                  <c:v>10.06</c:v>
                </c:pt>
                <c:pt idx="21">
                  <c:v>10.85</c:v>
                </c:pt>
                <c:pt idx="22">
                  <c:v>10.82</c:v>
                </c:pt>
                <c:pt idx="23">
                  <c:v>9.84</c:v>
                </c:pt>
                <c:pt idx="24">
                  <c:v>13.12</c:v>
                </c:pt>
                <c:pt idx="25">
                  <c:v>12.88</c:v>
                </c:pt>
                <c:pt idx="26">
                  <c:v>10.8</c:v>
                </c:pt>
                <c:pt idx="27">
                  <c:v>9.1999999999999993</c:v>
                </c:pt>
                <c:pt idx="28">
                  <c:v>7.06</c:v>
                </c:pt>
                <c:pt idx="29">
                  <c:v>10.19</c:v>
                </c:pt>
                <c:pt idx="30">
                  <c:v>7.2</c:v>
                </c:pt>
                <c:pt idx="31">
                  <c:v>12.02</c:v>
                </c:pt>
                <c:pt idx="32">
                  <c:v>9.4600000000000009</c:v>
                </c:pt>
                <c:pt idx="33">
                  <c:v>10.43</c:v>
                </c:pt>
                <c:pt idx="34">
                  <c:v>8.41</c:v>
                </c:pt>
                <c:pt idx="35">
                  <c:v>5.91</c:v>
                </c:pt>
                <c:pt idx="36">
                  <c:v>10.46</c:v>
                </c:pt>
                <c:pt idx="37">
                  <c:v>5.73</c:v>
                </c:pt>
                <c:pt idx="38">
                  <c:v>8.01</c:v>
                </c:pt>
                <c:pt idx="39">
                  <c:v>7.27</c:v>
                </c:pt>
                <c:pt idx="40">
                  <c:v>7.26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25-42F0-8E8C-C624F205A5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8392816"/>
        <c:axId val="858392160"/>
      </c:scatterChart>
      <c:valAx>
        <c:axId val="858392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8392160"/>
        <c:crosses val="autoZero"/>
        <c:crossBetween val="midCat"/>
      </c:valAx>
      <c:valAx>
        <c:axId val="85839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8392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DfHa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6669553805774279"/>
                  <c:y val="0.2282538641003207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'TL4 10Nm'!$T$3:$T$38</c:f>
              <c:numCache>
                <c:formatCode>General</c:formatCode>
                <c:ptCount val="36"/>
                <c:pt idx="0">
                  <c:v>-3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0</c:v>
                </c:pt>
                <c:pt idx="5">
                  <c:v>0</c:v>
                </c:pt>
                <c:pt idx="6">
                  <c:v>-1</c:v>
                </c:pt>
                <c:pt idx="7">
                  <c:v>2</c:v>
                </c:pt>
                <c:pt idx="8">
                  <c:v>-8</c:v>
                </c:pt>
                <c:pt idx="9">
                  <c:v>-2</c:v>
                </c:pt>
                <c:pt idx="10">
                  <c:v>-5</c:v>
                </c:pt>
                <c:pt idx="11">
                  <c:v>-2</c:v>
                </c:pt>
                <c:pt idx="12">
                  <c:v>-4</c:v>
                </c:pt>
                <c:pt idx="13">
                  <c:v>-3</c:v>
                </c:pt>
                <c:pt idx="14">
                  <c:v>0</c:v>
                </c:pt>
                <c:pt idx="15">
                  <c:v>4</c:v>
                </c:pt>
                <c:pt idx="16">
                  <c:v>3</c:v>
                </c:pt>
                <c:pt idx="17">
                  <c:v>5</c:v>
                </c:pt>
                <c:pt idx="18">
                  <c:v>6</c:v>
                </c:pt>
                <c:pt idx="19">
                  <c:v>3</c:v>
                </c:pt>
                <c:pt idx="20">
                  <c:v>4</c:v>
                </c:pt>
                <c:pt idx="21">
                  <c:v>-8</c:v>
                </c:pt>
                <c:pt idx="22">
                  <c:v>-5</c:v>
                </c:pt>
                <c:pt idx="23">
                  <c:v>-6</c:v>
                </c:pt>
                <c:pt idx="24">
                  <c:v>-4</c:v>
                </c:pt>
                <c:pt idx="25">
                  <c:v>-11</c:v>
                </c:pt>
                <c:pt idx="26">
                  <c:v>-7</c:v>
                </c:pt>
                <c:pt idx="27">
                  <c:v>-9</c:v>
                </c:pt>
                <c:pt idx="28">
                  <c:v>-8</c:v>
                </c:pt>
                <c:pt idx="29">
                  <c:v>-12</c:v>
                </c:pt>
                <c:pt idx="30">
                  <c:v>-9</c:v>
                </c:pt>
                <c:pt idx="31">
                  <c:v>-11</c:v>
                </c:pt>
                <c:pt idx="32">
                  <c:v>-10</c:v>
                </c:pt>
                <c:pt idx="33">
                  <c:v>-10</c:v>
                </c:pt>
                <c:pt idx="34">
                  <c:v>-14</c:v>
                </c:pt>
                <c:pt idx="35">
                  <c:v>-12</c:v>
                </c:pt>
              </c:numCache>
            </c:numRef>
          </c:xVal>
          <c:yVal>
            <c:numRef>
              <c:f>'TL4 10Nm'!$O$3:$O$38</c:f>
              <c:numCache>
                <c:formatCode>General</c:formatCode>
                <c:ptCount val="36"/>
                <c:pt idx="0">
                  <c:v>19.510000000000002</c:v>
                </c:pt>
                <c:pt idx="1">
                  <c:v>15.9</c:v>
                </c:pt>
                <c:pt idx="2">
                  <c:v>13.05</c:v>
                </c:pt>
                <c:pt idx="3">
                  <c:v>16.37</c:v>
                </c:pt>
                <c:pt idx="4">
                  <c:v>13.61</c:v>
                </c:pt>
                <c:pt idx="5">
                  <c:v>13.61</c:v>
                </c:pt>
                <c:pt idx="6">
                  <c:v>13.85</c:v>
                </c:pt>
                <c:pt idx="7">
                  <c:v>15.46</c:v>
                </c:pt>
                <c:pt idx="8">
                  <c:v>18.309999999999999</c:v>
                </c:pt>
                <c:pt idx="9">
                  <c:v>14.61</c:v>
                </c:pt>
                <c:pt idx="10">
                  <c:v>8.1</c:v>
                </c:pt>
                <c:pt idx="11">
                  <c:v>8.7200000000000006</c:v>
                </c:pt>
                <c:pt idx="12">
                  <c:v>12.75</c:v>
                </c:pt>
                <c:pt idx="13">
                  <c:v>9.27</c:v>
                </c:pt>
                <c:pt idx="14">
                  <c:v>11.04</c:v>
                </c:pt>
                <c:pt idx="15">
                  <c:v>11.35</c:v>
                </c:pt>
                <c:pt idx="16">
                  <c:v>14.22</c:v>
                </c:pt>
                <c:pt idx="17">
                  <c:v>13.74</c:v>
                </c:pt>
                <c:pt idx="18">
                  <c:v>13.47</c:v>
                </c:pt>
                <c:pt idx="19">
                  <c:v>17.45</c:v>
                </c:pt>
                <c:pt idx="20">
                  <c:v>13.32</c:v>
                </c:pt>
                <c:pt idx="21">
                  <c:v>21.02</c:v>
                </c:pt>
                <c:pt idx="22">
                  <c:v>16.98</c:v>
                </c:pt>
                <c:pt idx="23">
                  <c:v>17.850000000000001</c:v>
                </c:pt>
                <c:pt idx="24">
                  <c:v>20.22</c:v>
                </c:pt>
                <c:pt idx="25">
                  <c:v>18.989999999999998</c:v>
                </c:pt>
                <c:pt idx="26">
                  <c:v>22.16</c:v>
                </c:pt>
                <c:pt idx="27">
                  <c:v>20.57</c:v>
                </c:pt>
                <c:pt idx="28">
                  <c:v>12.98</c:v>
                </c:pt>
                <c:pt idx="29">
                  <c:v>15.22</c:v>
                </c:pt>
                <c:pt idx="30">
                  <c:v>21.4</c:v>
                </c:pt>
                <c:pt idx="31">
                  <c:v>17.37</c:v>
                </c:pt>
                <c:pt idx="32">
                  <c:v>13.26</c:v>
                </c:pt>
                <c:pt idx="33">
                  <c:v>20.68</c:v>
                </c:pt>
                <c:pt idx="34">
                  <c:v>21.42</c:v>
                </c:pt>
                <c:pt idx="35">
                  <c:v>22.14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6B-4387-A85D-628D638E91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6723360"/>
        <c:axId val="646726640"/>
      </c:scatterChart>
      <c:valAx>
        <c:axId val="646723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726640"/>
        <c:crosses val="autoZero"/>
        <c:crossBetween val="midCat"/>
      </c:valAx>
      <c:valAx>
        <c:axId val="64672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723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o-RO"/>
              <a:t>DfH</a:t>
            </a:r>
            <a:r>
              <a:rPr lang="fr-FR"/>
              <a:t>b</a:t>
            </a:r>
            <a:endParaRPr lang="ro-R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DfHb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8608245844269466"/>
                  <c:y val="0.2685611694371536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'TL4 10Nm'!$S$3:$S$38</c:f>
              <c:numCache>
                <c:formatCode>General</c:formatCode>
                <c:ptCount val="36"/>
                <c:pt idx="0">
                  <c:v>-11</c:v>
                </c:pt>
                <c:pt idx="1">
                  <c:v>-18</c:v>
                </c:pt>
                <c:pt idx="2">
                  <c:v>-12</c:v>
                </c:pt>
                <c:pt idx="3">
                  <c:v>-16</c:v>
                </c:pt>
                <c:pt idx="4">
                  <c:v>-14</c:v>
                </c:pt>
                <c:pt idx="5">
                  <c:v>-14</c:v>
                </c:pt>
                <c:pt idx="6">
                  <c:v>-10</c:v>
                </c:pt>
                <c:pt idx="7">
                  <c:v>-12</c:v>
                </c:pt>
                <c:pt idx="8">
                  <c:v>-15</c:v>
                </c:pt>
                <c:pt idx="9">
                  <c:v>-19</c:v>
                </c:pt>
                <c:pt idx="10">
                  <c:v>-16</c:v>
                </c:pt>
                <c:pt idx="11">
                  <c:v>-20</c:v>
                </c:pt>
                <c:pt idx="12">
                  <c:v>-17</c:v>
                </c:pt>
                <c:pt idx="13">
                  <c:v>-17</c:v>
                </c:pt>
                <c:pt idx="14">
                  <c:v>-12</c:v>
                </c:pt>
                <c:pt idx="15">
                  <c:v>-9</c:v>
                </c:pt>
                <c:pt idx="16">
                  <c:v>-22</c:v>
                </c:pt>
                <c:pt idx="17">
                  <c:v>-16</c:v>
                </c:pt>
                <c:pt idx="18">
                  <c:v>-15</c:v>
                </c:pt>
                <c:pt idx="19">
                  <c:v>-21</c:v>
                </c:pt>
                <c:pt idx="20">
                  <c:v>-21</c:v>
                </c:pt>
                <c:pt idx="21">
                  <c:v>-23</c:v>
                </c:pt>
                <c:pt idx="22">
                  <c:v>-27</c:v>
                </c:pt>
                <c:pt idx="23">
                  <c:v>-25</c:v>
                </c:pt>
                <c:pt idx="24">
                  <c:v>-26</c:v>
                </c:pt>
                <c:pt idx="25">
                  <c:v>-26</c:v>
                </c:pt>
                <c:pt idx="26">
                  <c:v>-21</c:v>
                </c:pt>
                <c:pt idx="27">
                  <c:v>-13</c:v>
                </c:pt>
                <c:pt idx="28">
                  <c:v>-12</c:v>
                </c:pt>
                <c:pt idx="29">
                  <c:v>-11</c:v>
                </c:pt>
                <c:pt idx="30">
                  <c:v>-14</c:v>
                </c:pt>
                <c:pt idx="31">
                  <c:v>-14</c:v>
                </c:pt>
                <c:pt idx="32">
                  <c:v>-15</c:v>
                </c:pt>
                <c:pt idx="33">
                  <c:v>-12</c:v>
                </c:pt>
                <c:pt idx="34">
                  <c:v>-14</c:v>
                </c:pt>
                <c:pt idx="35">
                  <c:v>-15</c:v>
                </c:pt>
              </c:numCache>
            </c:numRef>
          </c:xVal>
          <c:yVal>
            <c:numRef>
              <c:f>'TL4 10Nm'!$O$3:$O$38</c:f>
              <c:numCache>
                <c:formatCode>General</c:formatCode>
                <c:ptCount val="36"/>
                <c:pt idx="0">
                  <c:v>19.510000000000002</c:v>
                </c:pt>
                <c:pt idx="1">
                  <c:v>15.9</c:v>
                </c:pt>
                <c:pt idx="2">
                  <c:v>13.05</c:v>
                </c:pt>
                <c:pt idx="3">
                  <c:v>16.37</c:v>
                </c:pt>
                <c:pt idx="4">
                  <c:v>13.61</c:v>
                </c:pt>
                <c:pt idx="5">
                  <c:v>13.61</c:v>
                </c:pt>
                <c:pt idx="6">
                  <c:v>13.85</c:v>
                </c:pt>
                <c:pt idx="7">
                  <c:v>15.46</c:v>
                </c:pt>
                <c:pt idx="8">
                  <c:v>18.309999999999999</c:v>
                </c:pt>
                <c:pt idx="9">
                  <c:v>14.61</c:v>
                </c:pt>
                <c:pt idx="10">
                  <c:v>8.1</c:v>
                </c:pt>
                <c:pt idx="11">
                  <c:v>8.7200000000000006</c:v>
                </c:pt>
                <c:pt idx="12">
                  <c:v>12.75</c:v>
                </c:pt>
                <c:pt idx="13">
                  <c:v>9.27</c:v>
                </c:pt>
                <c:pt idx="14">
                  <c:v>11.04</c:v>
                </c:pt>
                <c:pt idx="15">
                  <c:v>11.35</c:v>
                </c:pt>
                <c:pt idx="16">
                  <c:v>14.22</c:v>
                </c:pt>
                <c:pt idx="17">
                  <c:v>13.74</c:v>
                </c:pt>
                <c:pt idx="18">
                  <c:v>13.47</c:v>
                </c:pt>
                <c:pt idx="19">
                  <c:v>17.45</c:v>
                </c:pt>
                <c:pt idx="20">
                  <c:v>13.32</c:v>
                </c:pt>
                <c:pt idx="21">
                  <c:v>21.02</c:v>
                </c:pt>
                <c:pt idx="22">
                  <c:v>16.98</c:v>
                </c:pt>
                <c:pt idx="23">
                  <c:v>17.850000000000001</c:v>
                </c:pt>
                <c:pt idx="24">
                  <c:v>20.22</c:v>
                </c:pt>
                <c:pt idx="25">
                  <c:v>18.989999999999998</c:v>
                </c:pt>
                <c:pt idx="26">
                  <c:v>22.16</c:v>
                </c:pt>
                <c:pt idx="27">
                  <c:v>20.57</c:v>
                </c:pt>
                <c:pt idx="28">
                  <c:v>12.98</c:v>
                </c:pt>
                <c:pt idx="29">
                  <c:v>15.22</c:v>
                </c:pt>
                <c:pt idx="30">
                  <c:v>21.4</c:v>
                </c:pt>
                <c:pt idx="31">
                  <c:v>17.37</c:v>
                </c:pt>
                <c:pt idx="32">
                  <c:v>13.26</c:v>
                </c:pt>
                <c:pt idx="33">
                  <c:v>20.68</c:v>
                </c:pt>
                <c:pt idx="34">
                  <c:v>21.42</c:v>
                </c:pt>
                <c:pt idx="35">
                  <c:v>22.14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70-45CD-979A-1DE0FEAF2A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6723360"/>
        <c:axId val="646726640"/>
      </c:scatterChart>
      <c:valAx>
        <c:axId val="646723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726640"/>
        <c:crosses val="autoZero"/>
        <c:crossBetween val="midCat"/>
      </c:valAx>
      <c:valAx>
        <c:axId val="64672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723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Sum</a:t>
            </a:r>
            <a:r>
              <a:rPr lang="fr-FR" baseline="0"/>
              <a:t> Ca</a:t>
            </a:r>
            <a:endParaRPr lang="ro-R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Sum Ca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7.0931758530183731E-3"/>
                  <c:y val="0.2380402449693788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'TL4 10Nm'!$V$3:$V$38</c:f>
              <c:numCache>
                <c:formatCode>General</c:formatCode>
                <c:ptCount val="36"/>
                <c:pt idx="0">
                  <c:v>12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  <c:pt idx="9">
                  <c:v>18</c:v>
                </c:pt>
                <c:pt idx="10">
                  <c:v>16</c:v>
                </c:pt>
                <c:pt idx="11">
                  <c:v>15</c:v>
                </c:pt>
                <c:pt idx="12">
                  <c:v>16</c:v>
                </c:pt>
                <c:pt idx="13">
                  <c:v>15</c:v>
                </c:pt>
                <c:pt idx="14">
                  <c:v>17</c:v>
                </c:pt>
                <c:pt idx="15">
                  <c:v>19</c:v>
                </c:pt>
                <c:pt idx="16">
                  <c:v>16</c:v>
                </c:pt>
                <c:pt idx="17">
                  <c:v>18</c:v>
                </c:pt>
                <c:pt idx="18">
                  <c:v>18</c:v>
                </c:pt>
                <c:pt idx="19">
                  <c:v>18</c:v>
                </c:pt>
                <c:pt idx="20">
                  <c:v>18</c:v>
                </c:pt>
                <c:pt idx="21">
                  <c:v>13</c:v>
                </c:pt>
                <c:pt idx="22">
                  <c:v>12</c:v>
                </c:pt>
                <c:pt idx="23">
                  <c:v>12</c:v>
                </c:pt>
                <c:pt idx="24">
                  <c:v>14</c:v>
                </c:pt>
                <c:pt idx="25">
                  <c:v>12</c:v>
                </c:pt>
                <c:pt idx="26">
                  <c:v>14</c:v>
                </c:pt>
                <c:pt idx="27">
                  <c:v>16</c:v>
                </c:pt>
                <c:pt idx="28">
                  <c:v>13</c:v>
                </c:pt>
                <c:pt idx="29">
                  <c:v>15</c:v>
                </c:pt>
                <c:pt idx="30">
                  <c:v>16</c:v>
                </c:pt>
                <c:pt idx="31">
                  <c:v>15</c:v>
                </c:pt>
                <c:pt idx="32">
                  <c:v>12</c:v>
                </c:pt>
                <c:pt idx="33">
                  <c:v>15</c:v>
                </c:pt>
                <c:pt idx="34">
                  <c:v>15</c:v>
                </c:pt>
                <c:pt idx="35">
                  <c:v>13</c:v>
                </c:pt>
              </c:numCache>
            </c:numRef>
          </c:xVal>
          <c:yVal>
            <c:numRef>
              <c:f>'TL4 10Nm'!$O$3:$O$38</c:f>
              <c:numCache>
                <c:formatCode>General</c:formatCode>
                <c:ptCount val="36"/>
                <c:pt idx="0">
                  <c:v>19.510000000000002</c:v>
                </c:pt>
                <c:pt idx="1">
                  <c:v>15.9</c:v>
                </c:pt>
                <c:pt idx="2">
                  <c:v>13.05</c:v>
                </c:pt>
                <c:pt idx="3">
                  <c:v>16.37</c:v>
                </c:pt>
                <c:pt idx="4">
                  <c:v>13.61</c:v>
                </c:pt>
                <c:pt idx="5">
                  <c:v>13.61</c:v>
                </c:pt>
                <c:pt idx="6">
                  <c:v>13.85</c:v>
                </c:pt>
                <c:pt idx="7">
                  <c:v>15.46</c:v>
                </c:pt>
                <c:pt idx="8">
                  <c:v>18.309999999999999</c:v>
                </c:pt>
                <c:pt idx="9">
                  <c:v>14.61</c:v>
                </c:pt>
                <c:pt idx="10">
                  <c:v>8.1</c:v>
                </c:pt>
                <c:pt idx="11">
                  <c:v>8.7200000000000006</c:v>
                </c:pt>
                <c:pt idx="12">
                  <c:v>12.75</c:v>
                </c:pt>
                <c:pt idx="13">
                  <c:v>9.27</c:v>
                </c:pt>
                <c:pt idx="14">
                  <c:v>11.04</c:v>
                </c:pt>
                <c:pt idx="15">
                  <c:v>11.35</c:v>
                </c:pt>
                <c:pt idx="16">
                  <c:v>14.22</c:v>
                </c:pt>
                <c:pt idx="17">
                  <c:v>13.74</c:v>
                </c:pt>
                <c:pt idx="18">
                  <c:v>13.47</c:v>
                </c:pt>
                <c:pt idx="19">
                  <c:v>17.45</c:v>
                </c:pt>
                <c:pt idx="20">
                  <c:v>13.32</c:v>
                </c:pt>
                <c:pt idx="21">
                  <c:v>21.02</c:v>
                </c:pt>
                <c:pt idx="22">
                  <c:v>16.98</c:v>
                </c:pt>
                <c:pt idx="23">
                  <c:v>17.850000000000001</c:v>
                </c:pt>
                <c:pt idx="24">
                  <c:v>20.22</c:v>
                </c:pt>
                <c:pt idx="25">
                  <c:v>18.989999999999998</c:v>
                </c:pt>
                <c:pt idx="26">
                  <c:v>22.16</c:v>
                </c:pt>
                <c:pt idx="27">
                  <c:v>20.57</c:v>
                </c:pt>
                <c:pt idx="28">
                  <c:v>12.98</c:v>
                </c:pt>
                <c:pt idx="29">
                  <c:v>15.22</c:v>
                </c:pt>
                <c:pt idx="30">
                  <c:v>21.4</c:v>
                </c:pt>
                <c:pt idx="31">
                  <c:v>17.37</c:v>
                </c:pt>
                <c:pt idx="32">
                  <c:v>13.26</c:v>
                </c:pt>
                <c:pt idx="33">
                  <c:v>20.68</c:v>
                </c:pt>
                <c:pt idx="34">
                  <c:v>21.42</c:v>
                </c:pt>
                <c:pt idx="35">
                  <c:v>22.14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9C-4A98-9003-DDE752607E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6723360"/>
        <c:axId val="646726640"/>
      </c:scatterChart>
      <c:valAx>
        <c:axId val="646723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726640"/>
        <c:crosses val="autoZero"/>
        <c:crossBetween val="midCat"/>
      </c:valAx>
      <c:valAx>
        <c:axId val="64672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723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Sum</a:t>
            </a:r>
            <a:r>
              <a:rPr lang="fr-FR" baseline="0"/>
              <a:t> Cb</a:t>
            </a:r>
            <a:endParaRPr lang="ro-R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Sum Cb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4.2160979877515312E-2"/>
                  <c:y val="0.4207272528433945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'TL4 10Nm'!$U$3:$U$38</c:f>
              <c:numCache>
                <c:formatCode>General</c:formatCode>
                <c:ptCount val="36"/>
                <c:pt idx="0">
                  <c:v>16</c:v>
                </c:pt>
                <c:pt idx="1">
                  <c:v>15</c:v>
                </c:pt>
                <c:pt idx="2">
                  <c:v>14</c:v>
                </c:pt>
                <c:pt idx="3">
                  <c:v>14</c:v>
                </c:pt>
                <c:pt idx="4">
                  <c:v>15</c:v>
                </c:pt>
                <c:pt idx="5">
                  <c:v>15</c:v>
                </c:pt>
                <c:pt idx="6">
                  <c:v>14</c:v>
                </c:pt>
                <c:pt idx="7">
                  <c:v>14</c:v>
                </c:pt>
                <c:pt idx="8">
                  <c:v>17</c:v>
                </c:pt>
                <c:pt idx="9">
                  <c:v>18</c:v>
                </c:pt>
                <c:pt idx="10">
                  <c:v>15</c:v>
                </c:pt>
                <c:pt idx="11">
                  <c:v>17</c:v>
                </c:pt>
                <c:pt idx="12">
                  <c:v>16</c:v>
                </c:pt>
                <c:pt idx="13">
                  <c:v>15</c:v>
                </c:pt>
                <c:pt idx="14">
                  <c:v>17</c:v>
                </c:pt>
                <c:pt idx="15">
                  <c:v>17</c:v>
                </c:pt>
                <c:pt idx="16">
                  <c:v>16</c:v>
                </c:pt>
                <c:pt idx="17">
                  <c:v>18</c:v>
                </c:pt>
                <c:pt idx="18">
                  <c:v>16</c:v>
                </c:pt>
                <c:pt idx="19">
                  <c:v>15</c:v>
                </c:pt>
                <c:pt idx="20">
                  <c:v>15</c:v>
                </c:pt>
                <c:pt idx="21">
                  <c:v>17</c:v>
                </c:pt>
                <c:pt idx="22">
                  <c:v>15</c:v>
                </c:pt>
                <c:pt idx="23">
                  <c:v>15</c:v>
                </c:pt>
                <c:pt idx="24">
                  <c:v>16</c:v>
                </c:pt>
                <c:pt idx="25">
                  <c:v>15</c:v>
                </c:pt>
                <c:pt idx="26">
                  <c:v>18</c:v>
                </c:pt>
                <c:pt idx="27">
                  <c:v>16</c:v>
                </c:pt>
                <c:pt idx="28">
                  <c:v>15</c:v>
                </c:pt>
                <c:pt idx="29">
                  <c:v>17</c:v>
                </c:pt>
                <c:pt idx="30">
                  <c:v>17</c:v>
                </c:pt>
                <c:pt idx="31">
                  <c:v>16</c:v>
                </c:pt>
                <c:pt idx="32">
                  <c:v>15</c:v>
                </c:pt>
                <c:pt idx="33">
                  <c:v>18</c:v>
                </c:pt>
                <c:pt idx="34">
                  <c:v>17</c:v>
                </c:pt>
                <c:pt idx="35">
                  <c:v>16</c:v>
                </c:pt>
              </c:numCache>
            </c:numRef>
          </c:xVal>
          <c:yVal>
            <c:numRef>
              <c:f>'TL4 10Nm'!$O$3:$O$38</c:f>
              <c:numCache>
                <c:formatCode>General</c:formatCode>
                <c:ptCount val="36"/>
                <c:pt idx="0">
                  <c:v>19.510000000000002</c:v>
                </c:pt>
                <c:pt idx="1">
                  <c:v>15.9</c:v>
                </c:pt>
                <c:pt idx="2">
                  <c:v>13.05</c:v>
                </c:pt>
                <c:pt idx="3">
                  <c:v>16.37</c:v>
                </c:pt>
                <c:pt idx="4">
                  <c:v>13.61</c:v>
                </c:pt>
                <c:pt idx="5">
                  <c:v>13.61</c:v>
                </c:pt>
                <c:pt idx="6">
                  <c:v>13.85</c:v>
                </c:pt>
                <c:pt idx="7">
                  <c:v>15.46</c:v>
                </c:pt>
                <c:pt idx="8">
                  <c:v>18.309999999999999</c:v>
                </c:pt>
                <c:pt idx="9">
                  <c:v>14.61</c:v>
                </c:pt>
                <c:pt idx="10">
                  <c:v>8.1</c:v>
                </c:pt>
                <c:pt idx="11">
                  <c:v>8.7200000000000006</c:v>
                </c:pt>
                <c:pt idx="12">
                  <c:v>12.75</c:v>
                </c:pt>
                <c:pt idx="13">
                  <c:v>9.27</c:v>
                </c:pt>
                <c:pt idx="14">
                  <c:v>11.04</c:v>
                </c:pt>
                <c:pt idx="15">
                  <c:v>11.35</c:v>
                </c:pt>
                <c:pt idx="16">
                  <c:v>14.22</c:v>
                </c:pt>
                <c:pt idx="17">
                  <c:v>13.74</c:v>
                </c:pt>
                <c:pt idx="18">
                  <c:v>13.47</c:v>
                </c:pt>
                <c:pt idx="19">
                  <c:v>17.45</c:v>
                </c:pt>
                <c:pt idx="20">
                  <c:v>13.32</c:v>
                </c:pt>
                <c:pt idx="21">
                  <c:v>21.02</c:v>
                </c:pt>
                <c:pt idx="22">
                  <c:v>16.98</c:v>
                </c:pt>
                <c:pt idx="23">
                  <c:v>17.850000000000001</c:v>
                </c:pt>
                <c:pt idx="24">
                  <c:v>20.22</c:v>
                </c:pt>
                <c:pt idx="25">
                  <c:v>18.989999999999998</c:v>
                </c:pt>
                <c:pt idx="26">
                  <c:v>22.16</c:v>
                </c:pt>
                <c:pt idx="27">
                  <c:v>20.57</c:v>
                </c:pt>
                <c:pt idx="28">
                  <c:v>12.98</c:v>
                </c:pt>
                <c:pt idx="29">
                  <c:v>15.22</c:v>
                </c:pt>
                <c:pt idx="30">
                  <c:v>21.4</c:v>
                </c:pt>
                <c:pt idx="31">
                  <c:v>17.37</c:v>
                </c:pt>
                <c:pt idx="32">
                  <c:v>13.26</c:v>
                </c:pt>
                <c:pt idx="33">
                  <c:v>20.68</c:v>
                </c:pt>
                <c:pt idx="34">
                  <c:v>21.42</c:v>
                </c:pt>
                <c:pt idx="35">
                  <c:v>22.14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3D-4E36-9199-69BDA99ABD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6723360"/>
        <c:axId val="646726640"/>
      </c:scatterChart>
      <c:valAx>
        <c:axId val="646723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726640"/>
        <c:crosses val="autoZero"/>
        <c:crossBetween val="midCat"/>
      </c:valAx>
      <c:valAx>
        <c:axId val="64672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723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DfHb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17967760279965003"/>
                  <c:y val="0.1587230242053076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'TL4 -10Nm'!$S$3:$S$37</c:f>
              <c:numCache>
                <c:formatCode>General</c:formatCode>
                <c:ptCount val="35"/>
                <c:pt idx="0">
                  <c:v>-5</c:v>
                </c:pt>
                <c:pt idx="1">
                  <c:v>-4</c:v>
                </c:pt>
                <c:pt idx="2">
                  <c:v>0</c:v>
                </c:pt>
                <c:pt idx="3">
                  <c:v>-3</c:v>
                </c:pt>
                <c:pt idx="4">
                  <c:v>-2</c:v>
                </c:pt>
                <c:pt idx="5">
                  <c:v>-2</c:v>
                </c:pt>
                <c:pt idx="6">
                  <c:v>0</c:v>
                </c:pt>
                <c:pt idx="7">
                  <c:v>-1</c:v>
                </c:pt>
                <c:pt idx="8">
                  <c:v>-7</c:v>
                </c:pt>
                <c:pt idx="9">
                  <c:v>-5</c:v>
                </c:pt>
                <c:pt idx="10">
                  <c:v>2</c:v>
                </c:pt>
                <c:pt idx="11">
                  <c:v>-4</c:v>
                </c:pt>
                <c:pt idx="12">
                  <c:v>-1</c:v>
                </c:pt>
                <c:pt idx="13">
                  <c:v>0</c:v>
                </c:pt>
                <c:pt idx="14">
                  <c:v>5</c:v>
                </c:pt>
                <c:pt idx="15">
                  <c:v>1</c:v>
                </c:pt>
                <c:pt idx="16">
                  <c:v>-15</c:v>
                </c:pt>
                <c:pt idx="17">
                  <c:v>-9</c:v>
                </c:pt>
                <c:pt idx="18">
                  <c:v>-10</c:v>
                </c:pt>
                <c:pt idx="19">
                  <c:v>-10</c:v>
                </c:pt>
                <c:pt idx="20">
                  <c:v>-9</c:v>
                </c:pt>
                <c:pt idx="21">
                  <c:v>-17</c:v>
                </c:pt>
                <c:pt idx="22">
                  <c:v>-20</c:v>
                </c:pt>
                <c:pt idx="23">
                  <c:v>-20</c:v>
                </c:pt>
                <c:pt idx="24">
                  <c:v>-22</c:v>
                </c:pt>
                <c:pt idx="25">
                  <c:v>-16</c:v>
                </c:pt>
                <c:pt idx="26">
                  <c:v>-11</c:v>
                </c:pt>
                <c:pt idx="27">
                  <c:v>-12</c:v>
                </c:pt>
                <c:pt idx="28">
                  <c:v>-11</c:v>
                </c:pt>
                <c:pt idx="29">
                  <c:v>-11</c:v>
                </c:pt>
                <c:pt idx="30">
                  <c:v>-14</c:v>
                </c:pt>
                <c:pt idx="31">
                  <c:v>-15</c:v>
                </c:pt>
                <c:pt idx="32">
                  <c:v>-13</c:v>
                </c:pt>
                <c:pt idx="33">
                  <c:v>-7</c:v>
                </c:pt>
                <c:pt idx="34">
                  <c:v>-12</c:v>
                </c:pt>
              </c:numCache>
            </c:numRef>
          </c:xVal>
          <c:yVal>
            <c:numRef>
              <c:f>'TL4 -10Nm'!$O$3:$O$37</c:f>
              <c:numCache>
                <c:formatCode>General</c:formatCode>
                <c:ptCount val="35"/>
                <c:pt idx="0">
                  <c:v>20.03</c:v>
                </c:pt>
                <c:pt idx="1">
                  <c:v>15.63</c:v>
                </c:pt>
                <c:pt idx="2">
                  <c:v>18.23</c:v>
                </c:pt>
                <c:pt idx="3">
                  <c:v>13.25</c:v>
                </c:pt>
                <c:pt idx="4">
                  <c:v>11.2</c:v>
                </c:pt>
                <c:pt idx="5">
                  <c:v>11.2</c:v>
                </c:pt>
                <c:pt idx="6">
                  <c:v>17.22</c:v>
                </c:pt>
                <c:pt idx="7">
                  <c:v>12.73</c:v>
                </c:pt>
                <c:pt idx="8">
                  <c:v>16.45</c:v>
                </c:pt>
                <c:pt idx="9">
                  <c:v>15.78</c:v>
                </c:pt>
                <c:pt idx="10">
                  <c:v>12.75</c:v>
                </c:pt>
                <c:pt idx="11">
                  <c:v>13.49</c:v>
                </c:pt>
                <c:pt idx="12">
                  <c:v>11.78</c:v>
                </c:pt>
                <c:pt idx="13">
                  <c:v>13.96</c:v>
                </c:pt>
                <c:pt idx="14">
                  <c:v>12.62</c:v>
                </c:pt>
                <c:pt idx="15">
                  <c:v>8.42</c:v>
                </c:pt>
                <c:pt idx="16">
                  <c:v>14.28</c:v>
                </c:pt>
                <c:pt idx="17">
                  <c:v>10.67</c:v>
                </c:pt>
                <c:pt idx="18">
                  <c:v>10.43</c:v>
                </c:pt>
                <c:pt idx="19">
                  <c:v>17.48</c:v>
                </c:pt>
                <c:pt idx="20">
                  <c:v>12.43</c:v>
                </c:pt>
                <c:pt idx="21">
                  <c:v>21.91</c:v>
                </c:pt>
                <c:pt idx="22">
                  <c:v>19.559999999999999</c:v>
                </c:pt>
                <c:pt idx="23">
                  <c:v>20.55</c:v>
                </c:pt>
                <c:pt idx="24">
                  <c:v>20.69</c:v>
                </c:pt>
                <c:pt idx="25">
                  <c:v>19.600000000000001</c:v>
                </c:pt>
                <c:pt idx="26">
                  <c:v>13.2</c:v>
                </c:pt>
                <c:pt idx="27">
                  <c:v>16.91</c:v>
                </c:pt>
                <c:pt idx="28">
                  <c:v>13.65</c:v>
                </c:pt>
                <c:pt idx="29">
                  <c:v>17.149999999999999</c:v>
                </c:pt>
                <c:pt idx="30">
                  <c:v>16.73</c:v>
                </c:pt>
                <c:pt idx="31">
                  <c:v>20.100000000000001</c:v>
                </c:pt>
                <c:pt idx="32">
                  <c:v>16.64</c:v>
                </c:pt>
                <c:pt idx="33">
                  <c:v>13.57</c:v>
                </c:pt>
                <c:pt idx="34">
                  <c:v>20.87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21-4BA7-9F85-9EC06531F9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161832"/>
        <c:axId val="498164784"/>
      </c:scatterChart>
      <c:valAx>
        <c:axId val="498161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164784"/>
        <c:crosses val="autoZero"/>
        <c:crossBetween val="midCat"/>
      </c:valAx>
      <c:valAx>
        <c:axId val="49816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161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DfHa</a:t>
            </a:r>
            <a:endParaRPr lang="ro-R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1.4986644368568973E-2"/>
                  <c:y val="0.2382333869166008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15905465356653428"/>
                  <c:y val="0.4541921187187241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4.3109798775153106E-2"/>
                  <c:y val="0.472646559318493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'TL4 -10Nm'!$T$3:$T$37</c:f>
              <c:numCache>
                <c:formatCode>General</c:formatCode>
                <c:ptCount val="35"/>
                <c:pt idx="0">
                  <c:v>-2</c:v>
                </c:pt>
                <c:pt idx="1">
                  <c:v>-11</c:v>
                </c:pt>
                <c:pt idx="2">
                  <c:v>-8</c:v>
                </c:pt>
                <c:pt idx="3">
                  <c:v>-8</c:v>
                </c:pt>
                <c:pt idx="4">
                  <c:v>-10</c:v>
                </c:pt>
                <c:pt idx="5">
                  <c:v>-10</c:v>
                </c:pt>
                <c:pt idx="6">
                  <c:v>-12</c:v>
                </c:pt>
                <c:pt idx="7">
                  <c:v>-11</c:v>
                </c:pt>
                <c:pt idx="8">
                  <c:v>-15</c:v>
                </c:pt>
                <c:pt idx="9">
                  <c:v>-13</c:v>
                </c:pt>
                <c:pt idx="10">
                  <c:v>-6</c:v>
                </c:pt>
                <c:pt idx="11">
                  <c:v>-4</c:v>
                </c:pt>
                <c:pt idx="12">
                  <c:v>-13</c:v>
                </c:pt>
                <c:pt idx="13">
                  <c:v>-5</c:v>
                </c:pt>
                <c:pt idx="14">
                  <c:v>-9</c:v>
                </c:pt>
                <c:pt idx="15">
                  <c:v>-9</c:v>
                </c:pt>
                <c:pt idx="16">
                  <c:v>-14</c:v>
                </c:pt>
                <c:pt idx="17">
                  <c:v>-11</c:v>
                </c:pt>
                <c:pt idx="18">
                  <c:v>-12</c:v>
                </c:pt>
                <c:pt idx="19">
                  <c:v>-12</c:v>
                </c:pt>
                <c:pt idx="20">
                  <c:v>-12</c:v>
                </c:pt>
                <c:pt idx="21">
                  <c:v>-4</c:v>
                </c:pt>
                <c:pt idx="22">
                  <c:v>-8</c:v>
                </c:pt>
                <c:pt idx="23">
                  <c:v>-7</c:v>
                </c:pt>
                <c:pt idx="24">
                  <c:v>-10</c:v>
                </c:pt>
                <c:pt idx="25">
                  <c:v>-4</c:v>
                </c:pt>
                <c:pt idx="26">
                  <c:v>-13</c:v>
                </c:pt>
                <c:pt idx="27">
                  <c:v>-17</c:v>
                </c:pt>
                <c:pt idx="28">
                  <c:v>-18</c:v>
                </c:pt>
                <c:pt idx="29">
                  <c:v>-13</c:v>
                </c:pt>
                <c:pt idx="30">
                  <c:v>-19</c:v>
                </c:pt>
                <c:pt idx="31">
                  <c:v>-16</c:v>
                </c:pt>
                <c:pt idx="32">
                  <c:v>3</c:v>
                </c:pt>
                <c:pt idx="33">
                  <c:v>-8</c:v>
                </c:pt>
                <c:pt idx="34">
                  <c:v>-8</c:v>
                </c:pt>
              </c:numCache>
            </c:numRef>
          </c:xVal>
          <c:yVal>
            <c:numRef>
              <c:f>'TL4 -10Nm'!$O$3:$O$37</c:f>
              <c:numCache>
                <c:formatCode>General</c:formatCode>
                <c:ptCount val="35"/>
                <c:pt idx="0">
                  <c:v>20.03</c:v>
                </c:pt>
                <c:pt idx="1">
                  <c:v>15.63</c:v>
                </c:pt>
                <c:pt idx="2">
                  <c:v>18.23</c:v>
                </c:pt>
                <c:pt idx="3">
                  <c:v>13.25</c:v>
                </c:pt>
                <c:pt idx="4">
                  <c:v>11.2</c:v>
                </c:pt>
                <c:pt idx="5">
                  <c:v>11.2</c:v>
                </c:pt>
                <c:pt idx="6">
                  <c:v>17.22</c:v>
                </c:pt>
                <c:pt idx="7">
                  <c:v>12.73</c:v>
                </c:pt>
                <c:pt idx="8">
                  <c:v>16.45</c:v>
                </c:pt>
                <c:pt idx="9">
                  <c:v>15.78</c:v>
                </c:pt>
                <c:pt idx="10">
                  <c:v>12.75</c:v>
                </c:pt>
                <c:pt idx="11">
                  <c:v>13.49</c:v>
                </c:pt>
                <c:pt idx="12">
                  <c:v>11.78</c:v>
                </c:pt>
                <c:pt idx="13">
                  <c:v>13.96</c:v>
                </c:pt>
                <c:pt idx="14">
                  <c:v>12.62</c:v>
                </c:pt>
                <c:pt idx="15">
                  <c:v>8.42</c:v>
                </c:pt>
                <c:pt idx="16">
                  <c:v>14.28</c:v>
                </c:pt>
                <c:pt idx="17">
                  <c:v>10.67</c:v>
                </c:pt>
                <c:pt idx="18">
                  <c:v>10.43</c:v>
                </c:pt>
                <c:pt idx="19">
                  <c:v>17.48</c:v>
                </c:pt>
                <c:pt idx="20">
                  <c:v>12.43</c:v>
                </c:pt>
                <c:pt idx="21">
                  <c:v>21.91</c:v>
                </c:pt>
                <c:pt idx="22">
                  <c:v>19.559999999999999</c:v>
                </c:pt>
                <c:pt idx="23">
                  <c:v>20.55</c:v>
                </c:pt>
                <c:pt idx="24">
                  <c:v>20.69</c:v>
                </c:pt>
                <c:pt idx="25">
                  <c:v>19.600000000000001</c:v>
                </c:pt>
                <c:pt idx="26">
                  <c:v>13.2</c:v>
                </c:pt>
                <c:pt idx="27">
                  <c:v>16.91</c:v>
                </c:pt>
                <c:pt idx="28">
                  <c:v>13.65</c:v>
                </c:pt>
                <c:pt idx="29">
                  <c:v>17.149999999999999</c:v>
                </c:pt>
                <c:pt idx="30">
                  <c:v>16.73</c:v>
                </c:pt>
                <c:pt idx="31">
                  <c:v>20.100000000000001</c:v>
                </c:pt>
                <c:pt idx="32">
                  <c:v>16.64</c:v>
                </c:pt>
                <c:pt idx="33">
                  <c:v>13.57</c:v>
                </c:pt>
                <c:pt idx="34">
                  <c:v>20.87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7B-48FE-9B74-E68B6A56D9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0865680"/>
        <c:axId val="650867320"/>
      </c:scatterChart>
      <c:valAx>
        <c:axId val="650865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867320"/>
        <c:crosses val="autoZero"/>
        <c:crossBetween val="midCat"/>
      </c:valAx>
      <c:valAx>
        <c:axId val="650867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865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Sum Ca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7299856558260125E-2"/>
                  <c:y val="0.2505048104122700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'TL4 -10Nm'!$V$3:$V$37</c:f>
              <c:numCache>
                <c:formatCode>General</c:formatCode>
                <c:ptCount val="35"/>
                <c:pt idx="0">
                  <c:v>12</c:v>
                </c:pt>
                <c:pt idx="1">
                  <c:v>14</c:v>
                </c:pt>
                <c:pt idx="2">
                  <c:v>14</c:v>
                </c:pt>
                <c:pt idx="3">
                  <c:v>13</c:v>
                </c:pt>
                <c:pt idx="4">
                  <c:v>13</c:v>
                </c:pt>
                <c:pt idx="5">
                  <c:v>13</c:v>
                </c:pt>
                <c:pt idx="6">
                  <c:v>15</c:v>
                </c:pt>
                <c:pt idx="7">
                  <c:v>14</c:v>
                </c:pt>
                <c:pt idx="8">
                  <c:v>13</c:v>
                </c:pt>
                <c:pt idx="9">
                  <c:v>16</c:v>
                </c:pt>
                <c:pt idx="10">
                  <c:v>14</c:v>
                </c:pt>
                <c:pt idx="11">
                  <c:v>15</c:v>
                </c:pt>
                <c:pt idx="12">
                  <c:v>15</c:v>
                </c:pt>
                <c:pt idx="13">
                  <c:v>16</c:v>
                </c:pt>
                <c:pt idx="14">
                  <c:v>16</c:v>
                </c:pt>
                <c:pt idx="15">
                  <c:v>14</c:v>
                </c:pt>
                <c:pt idx="16">
                  <c:v>15</c:v>
                </c:pt>
                <c:pt idx="17">
                  <c:v>15</c:v>
                </c:pt>
                <c:pt idx="18">
                  <c:v>13</c:v>
                </c:pt>
                <c:pt idx="19">
                  <c:v>14</c:v>
                </c:pt>
                <c:pt idx="20">
                  <c:v>13</c:v>
                </c:pt>
                <c:pt idx="21">
                  <c:v>14</c:v>
                </c:pt>
                <c:pt idx="22">
                  <c:v>13</c:v>
                </c:pt>
                <c:pt idx="23">
                  <c:v>12</c:v>
                </c:pt>
                <c:pt idx="24">
                  <c:v>13</c:v>
                </c:pt>
                <c:pt idx="25">
                  <c:v>12</c:v>
                </c:pt>
                <c:pt idx="26">
                  <c:v>14</c:v>
                </c:pt>
                <c:pt idx="27">
                  <c:v>12</c:v>
                </c:pt>
                <c:pt idx="28">
                  <c:v>13</c:v>
                </c:pt>
                <c:pt idx="29">
                  <c:v>13</c:v>
                </c:pt>
                <c:pt idx="30">
                  <c:v>14</c:v>
                </c:pt>
                <c:pt idx="31">
                  <c:v>12</c:v>
                </c:pt>
                <c:pt idx="32">
                  <c:v>11</c:v>
                </c:pt>
                <c:pt idx="33">
                  <c:v>8</c:v>
                </c:pt>
                <c:pt idx="34">
                  <c:v>10</c:v>
                </c:pt>
              </c:numCache>
            </c:numRef>
          </c:xVal>
          <c:yVal>
            <c:numRef>
              <c:f>'TL4 -10Nm'!$O$3:$O$37</c:f>
              <c:numCache>
                <c:formatCode>General</c:formatCode>
                <c:ptCount val="35"/>
                <c:pt idx="0">
                  <c:v>20.03</c:v>
                </c:pt>
                <c:pt idx="1">
                  <c:v>15.63</c:v>
                </c:pt>
                <c:pt idx="2">
                  <c:v>18.23</c:v>
                </c:pt>
                <c:pt idx="3">
                  <c:v>13.25</c:v>
                </c:pt>
                <c:pt idx="4">
                  <c:v>11.2</c:v>
                </c:pt>
                <c:pt idx="5">
                  <c:v>11.2</c:v>
                </c:pt>
                <c:pt idx="6">
                  <c:v>17.22</c:v>
                </c:pt>
                <c:pt idx="7">
                  <c:v>12.73</c:v>
                </c:pt>
                <c:pt idx="8">
                  <c:v>16.45</c:v>
                </c:pt>
                <c:pt idx="9">
                  <c:v>15.78</c:v>
                </c:pt>
                <c:pt idx="10">
                  <c:v>12.75</c:v>
                </c:pt>
                <c:pt idx="11">
                  <c:v>13.49</c:v>
                </c:pt>
                <c:pt idx="12">
                  <c:v>11.78</c:v>
                </c:pt>
                <c:pt idx="13">
                  <c:v>13.96</c:v>
                </c:pt>
                <c:pt idx="14">
                  <c:v>12.62</c:v>
                </c:pt>
                <c:pt idx="15">
                  <c:v>8.42</c:v>
                </c:pt>
                <c:pt idx="16">
                  <c:v>14.28</c:v>
                </c:pt>
                <c:pt idx="17">
                  <c:v>10.67</c:v>
                </c:pt>
                <c:pt idx="18">
                  <c:v>10.43</c:v>
                </c:pt>
                <c:pt idx="19">
                  <c:v>17.48</c:v>
                </c:pt>
                <c:pt idx="20">
                  <c:v>12.43</c:v>
                </c:pt>
                <c:pt idx="21">
                  <c:v>21.91</c:v>
                </c:pt>
                <c:pt idx="22">
                  <c:v>19.559999999999999</c:v>
                </c:pt>
                <c:pt idx="23">
                  <c:v>20.55</c:v>
                </c:pt>
                <c:pt idx="24">
                  <c:v>20.69</c:v>
                </c:pt>
                <c:pt idx="25">
                  <c:v>19.600000000000001</c:v>
                </c:pt>
                <c:pt idx="26">
                  <c:v>13.2</c:v>
                </c:pt>
                <c:pt idx="27">
                  <c:v>16.91</c:v>
                </c:pt>
                <c:pt idx="28">
                  <c:v>13.65</c:v>
                </c:pt>
                <c:pt idx="29">
                  <c:v>17.149999999999999</c:v>
                </c:pt>
                <c:pt idx="30">
                  <c:v>16.73</c:v>
                </c:pt>
                <c:pt idx="31">
                  <c:v>20.100000000000001</c:v>
                </c:pt>
                <c:pt idx="32">
                  <c:v>16.64</c:v>
                </c:pt>
                <c:pt idx="33">
                  <c:v>13.57</c:v>
                </c:pt>
                <c:pt idx="34">
                  <c:v>20.87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E7-484D-B816-ADFA86353E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9331000"/>
        <c:axId val="639334280"/>
      </c:scatterChart>
      <c:valAx>
        <c:axId val="639331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334280"/>
        <c:crosses val="autoZero"/>
        <c:crossBetween val="midCat"/>
      </c:valAx>
      <c:valAx>
        <c:axId val="639334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331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o-RO"/>
              <a:t>Sum C</a:t>
            </a:r>
            <a:r>
              <a:rPr lang="fr-FR"/>
              <a:t>b</a:t>
            </a:r>
            <a:endParaRPr lang="ro-R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Sum Cb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6894640239145789E-2"/>
                  <c:y val="0.3301319607451525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'TL4 -10Nm'!$U$3:$U$37</c:f>
              <c:numCache>
                <c:formatCode>General</c:formatCode>
                <c:ptCount val="35"/>
                <c:pt idx="0">
                  <c:v>12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15</c:v>
                </c:pt>
                <c:pt idx="5">
                  <c:v>15</c:v>
                </c:pt>
                <c:pt idx="6">
                  <c:v>18</c:v>
                </c:pt>
                <c:pt idx="7">
                  <c:v>16</c:v>
                </c:pt>
                <c:pt idx="8">
                  <c:v>16</c:v>
                </c:pt>
                <c:pt idx="9">
                  <c:v>17</c:v>
                </c:pt>
                <c:pt idx="10">
                  <c:v>16</c:v>
                </c:pt>
                <c:pt idx="11">
                  <c:v>15</c:v>
                </c:pt>
                <c:pt idx="12">
                  <c:v>12</c:v>
                </c:pt>
                <c:pt idx="13">
                  <c:v>16</c:v>
                </c:pt>
                <c:pt idx="14">
                  <c:v>16</c:v>
                </c:pt>
                <c:pt idx="15">
                  <c:v>15</c:v>
                </c:pt>
                <c:pt idx="16">
                  <c:v>15</c:v>
                </c:pt>
                <c:pt idx="17">
                  <c:v>14</c:v>
                </c:pt>
                <c:pt idx="18">
                  <c:v>13</c:v>
                </c:pt>
                <c:pt idx="19">
                  <c:v>14</c:v>
                </c:pt>
                <c:pt idx="20">
                  <c:v>16</c:v>
                </c:pt>
                <c:pt idx="21">
                  <c:v>18</c:v>
                </c:pt>
                <c:pt idx="22">
                  <c:v>14</c:v>
                </c:pt>
                <c:pt idx="23">
                  <c:v>15</c:v>
                </c:pt>
                <c:pt idx="24">
                  <c:v>15</c:v>
                </c:pt>
                <c:pt idx="25">
                  <c:v>17</c:v>
                </c:pt>
                <c:pt idx="26">
                  <c:v>16</c:v>
                </c:pt>
                <c:pt idx="27">
                  <c:v>17</c:v>
                </c:pt>
                <c:pt idx="28">
                  <c:v>17</c:v>
                </c:pt>
                <c:pt idx="29">
                  <c:v>16</c:v>
                </c:pt>
                <c:pt idx="30">
                  <c:v>16</c:v>
                </c:pt>
                <c:pt idx="31">
                  <c:v>15</c:v>
                </c:pt>
                <c:pt idx="32">
                  <c:v>15</c:v>
                </c:pt>
                <c:pt idx="33">
                  <c:v>13</c:v>
                </c:pt>
                <c:pt idx="34">
                  <c:v>16</c:v>
                </c:pt>
              </c:numCache>
            </c:numRef>
          </c:xVal>
          <c:yVal>
            <c:numRef>
              <c:f>'TL4 -10Nm'!$O$3:$O$37</c:f>
              <c:numCache>
                <c:formatCode>General</c:formatCode>
                <c:ptCount val="35"/>
                <c:pt idx="0">
                  <c:v>20.03</c:v>
                </c:pt>
                <c:pt idx="1">
                  <c:v>15.63</c:v>
                </c:pt>
                <c:pt idx="2">
                  <c:v>18.23</c:v>
                </c:pt>
                <c:pt idx="3">
                  <c:v>13.25</c:v>
                </c:pt>
                <c:pt idx="4">
                  <c:v>11.2</c:v>
                </c:pt>
                <c:pt idx="5">
                  <c:v>11.2</c:v>
                </c:pt>
                <c:pt idx="6">
                  <c:v>17.22</c:v>
                </c:pt>
                <c:pt idx="7">
                  <c:v>12.73</c:v>
                </c:pt>
                <c:pt idx="8">
                  <c:v>16.45</c:v>
                </c:pt>
                <c:pt idx="9">
                  <c:v>15.78</c:v>
                </c:pt>
                <c:pt idx="10">
                  <c:v>12.75</c:v>
                </c:pt>
                <c:pt idx="11">
                  <c:v>13.49</c:v>
                </c:pt>
                <c:pt idx="12">
                  <c:v>11.78</c:v>
                </c:pt>
                <c:pt idx="13">
                  <c:v>13.96</c:v>
                </c:pt>
                <c:pt idx="14">
                  <c:v>12.62</c:v>
                </c:pt>
                <c:pt idx="15">
                  <c:v>8.42</c:v>
                </c:pt>
                <c:pt idx="16">
                  <c:v>14.28</c:v>
                </c:pt>
                <c:pt idx="17">
                  <c:v>10.67</c:v>
                </c:pt>
                <c:pt idx="18">
                  <c:v>10.43</c:v>
                </c:pt>
                <c:pt idx="19">
                  <c:v>17.48</c:v>
                </c:pt>
                <c:pt idx="20">
                  <c:v>12.43</c:v>
                </c:pt>
                <c:pt idx="21">
                  <c:v>21.91</c:v>
                </c:pt>
                <c:pt idx="22">
                  <c:v>19.559999999999999</c:v>
                </c:pt>
                <c:pt idx="23">
                  <c:v>20.55</c:v>
                </c:pt>
                <c:pt idx="24">
                  <c:v>20.69</c:v>
                </c:pt>
                <c:pt idx="25">
                  <c:v>19.600000000000001</c:v>
                </c:pt>
                <c:pt idx="26">
                  <c:v>13.2</c:v>
                </c:pt>
                <c:pt idx="27">
                  <c:v>16.91</c:v>
                </c:pt>
                <c:pt idx="28">
                  <c:v>13.65</c:v>
                </c:pt>
                <c:pt idx="29">
                  <c:v>17.149999999999999</c:v>
                </c:pt>
                <c:pt idx="30">
                  <c:v>16.73</c:v>
                </c:pt>
                <c:pt idx="31">
                  <c:v>20.100000000000001</c:v>
                </c:pt>
                <c:pt idx="32">
                  <c:v>16.64</c:v>
                </c:pt>
                <c:pt idx="33">
                  <c:v>13.57</c:v>
                </c:pt>
                <c:pt idx="34">
                  <c:v>20.87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784-4D22-863F-96533FE6E2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9331000"/>
        <c:axId val="639334280"/>
      </c:scatterChart>
      <c:valAx>
        <c:axId val="639331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334280"/>
        <c:crosses val="autoZero"/>
        <c:crossBetween val="midCat"/>
      </c:valAx>
      <c:valAx>
        <c:axId val="639334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331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DfHb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13455271216097989"/>
                  <c:y val="0.3075853018372704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'TL4 -40 Nm'!$S$3:$S$42</c:f>
              <c:numCache>
                <c:formatCode>General</c:formatCode>
                <c:ptCount val="40"/>
                <c:pt idx="0">
                  <c:v>-5</c:v>
                </c:pt>
                <c:pt idx="1">
                  <c:v>-4</c:v>
                </c:pt>
                <c:pt idx="2">
                  <c:v>0</c:v>
                </c:pt>
                <c:pt idx="3">
                  <c:v>-3</c:v>
                </c:pt>
                <c:pt idx="4">
                  <c:v>-2</c:v>
                </c:pt>
                <c:pt idx="5">
                  <c:v>0</c:v>
                </c:pt>
                <c:pt idx="6">
                  <c:v>-1</c:v>
                </c:pt>
                <c:pt idx="7">
                  <c:v>-7</c:v>
                </c:pt>
                <c:pt idx="8">
                  <c:v>-5</c:v>
                </c:pt>
                <c:pt idx="9">
                  <c:v>2</c:v>
                </c:pt>
                <c:pt idx="10">
                  <c:v>-4</c:v>
                </c:pt>
                <c:pt idx="11">
                  <c:v>-1</c:v>
                </c:pt>
                <c:pt idx="12">
                  <c:v>0</c:v>
                </c:pt>
                <c:pt idx="13">
                  <c:v>5</c:v>
                </c:pt>
                <c:pt idx="14">
                  <c:v>1</c:v>
                </c:pt>
                <c:pt idx="15">
                  <c:v>-15</c:v>
                </c:pt>
                <c:pt idx="16">
                  <c:v>-9</c:v>
                </c:pt>
                <c:pt idx="17">
                  <c:v>-10</c:v>
                </c:pt>
                <c:pt idx="18">
                  <c:v>-10</c:v>
                </c:pt>
                <c:pt idx="19">
                  <c:v>-9</c:v>
                </c:pt>
                <c:pt idx="20">
                  <c:v>-17</c:v>
                </c:pt>
                <c:pt idx="21">
                  <c:v>-20</c:v>
                </c:pt>
                <c:pt idx="22">
                  <c:v>-20</c:v>
                </c:pt>
                <c:pt idx="23">
                  <c:v>-22</c:v>
                </c:pt>
                <c:pt idx="24">
                  <c:v>-16</c:v>
                </c:pt>
                <c:pt idx="25">
                  <c:v>-11</c:v>
                </c:pt>
                <c:pt idx="26">
                  <c:v>-12</c:v>
                </c:pt>
                <c:pt idx="27">
                  <c:v>-11</c:v>
                </c:pt>
                <c:pt idx="28">
                  <c:v>-11</c:v>
                </c:pt>
                <c:pt idx="29">
                  <c:v>-14</c:v>
                </c:pt>
                <c:pt idx="30">
                  <c:v>-15</c:v>
                </c:pt>
                <c:pt idx="31">
                  <c:v>-13</c:v>
                </c:pt>
                <c:pt idx="32">
                  <c:v>-7</c:v>
                </c:pt>
                <c:pt idx="33">
                  <c:v>-12</c:v>
                </c:pt>
                <c:pt idx="34">
                  <c:v>1</c:v>
                </c:pt>
                <c:pt idx="35">
                  <c:v>-1</c:v>
                </c:pt>
                <c:pt idx="36">
                  <c:v>0</c:v>
                </c:pt>
                <c:pt idx="37">
                  <c:v>1</c:v>
                </c:pt>
                <c:pt idx="38">
                  <c:v>-5</c:v>
                </c:pt>
                <c:pt idx="39">
                  <c:v>-2</c:v>
                </c:pt>
              </c:numCache>
            </c:numRef>
          </c:xVal>
          <c:yVal>
            <c:numRef>
              <c:f>'TL4 -40 Nm'!$O$3:$O$42</c:f>
              <c:numCache>
                <c:formatCode>General</c:formatCode>
                <c:ptCount val="40"/>
                <c:pt idx="0">
                  <c:v>11.43</c:v>
                </c:pt>
                <c:pt idx="1">
                  <c:v>10.26</c:v>
                </c:pt>
                <c:pt idx="2">
                  <c:v>13.85</c:v>
                </c:pt>
                <c:pt idx="3">
                  <c:v>8.64</c:v>
                </c:pt>
                <c:pt idx="4">
                  <c:v>8.1</c:v>
                </c:pt>
                <c:pt idx="5">
                  <c:v>11.79</c:v>
                </c:pt>
                <c:pt idx="6">
                  <c:v>8.8800000000000008</c:v>
                </c:pt>
                <c:pt idx="7">
                  <c:v>6.15</c:v>
                </c:pt>
                <c:pt idx="8">
                  <c:v>12.76</c:v>
                </c:pt>
                <c:pt idx="9">
                  <c:v>6.56</c:v>
                </c:pt>
                <c:pt idx="10">
                  <c:v>9.0299999999999994</c:v>
                </c:pt>
                <c:pt idx="11">
                  <c:v>7.6</c:v>
                </c:pt>
                <c:pt idx="12">
                  <c:v>8.48</c:v>
                </c:pt>
                <c:pt idx="13">
                  <c:v>6.62</c:v>
                </c:pt>
                <c:pt idx="14">
                  <c:v>6.43</c:v>
                </c:pt>
                <c:pt idx="15">
                  <c:v>9.56</c:v>
                </c:pt>
                <c:pt idx="16">
                  <c:v>7.13</c:v>
                </c:pt>
                <c:pt idx="17">
                  <c:v>8.14</c:v>
                </c:pt>
                <c:pt idx="18">
                  <c:v>11.58</c:v>
                </c:pt>
                <c:pt idx="19">
                  <c:v>7.36</c:v>
                </c:pt>
                <c:pt idx="20">
                  <c:v>16.829999999999998</c:v>
                </c:pt>
                <c:pt idx="21">
                  <c:v>14.75</c:v>
                </c:pt>
                <c:pt idx="22">
                  <c:v>15.33</c:v>
                </c:pt>
                <c:pt idx="23">
                  <c:v>16.11</c:v>
                </c:pt>
                <c:pt idx="24">
                  <c:v>13.27</c:v>
                </c:pt>
                <c:pt idx="25">
                  <c:v>10.98</c:v>
                </c:pt>
                <c:pt idx="26">
                  <c:v>10.51</c:v>
                </c:pt>
                <c:pt idx="27">
                  <c:v>9.34</c:v>
                </c:pt>
                <c:pt idx="28">
                  <c:v>13.48</c:v>
                </c:pt>
                <c:pt idx="29">
                  <c:v>9.69</c:v>
                </c:pt>
                <c:pt idx="30">
                  <c:v>13.12</c:v>
                </c:pt>
                <c:pt idx="31">
                  <c:v>10.69</c:v>
                </c:pt>
                <c:pt idx="32">
                  <c:v>8.4499999999999993</c:v>
                </c:pt>
                <c:pt idx="33">
                  <c:v>14.27</c:v>
                </c:pt>
                <c:pt idx="34">
                  <c:v>12.94</c:v>
                </c:pt>
                <c:pt idx="35">
                  <c:v>12.12</c:v>
                </c:pt>
                <c:pt idx="36">
                  <c:v>10.32</c:v>
                </c:pt>
                <c:pt idx="37">
                  <c:v>11.32</c:v>
                </c:pt>
                <c:pt idx="38">
                  <c:v>13.33</c:v>
                </c:pt>
                <c:pt idx="39">
                  <c:v>15.46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51-404A-9645-349791FDD4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583472"/>
        <c:axId val="651585440"/>
      </c:scatterChart>
      <c:valAx>
        <c:axId val="651583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585440"/>
        <c:crosses val="autoZero"/>
        <c:crossBetween val="midCat"/>
      </c:valAx>
      <c:valAx>
        <c:axId val="65158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583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o-RO"/>
              <a:t>DfH</a:t>
            </a:r>
            <a:r>
              <a:rPr lang="fr-FR"/>
              <a:t>a</a:t>
            </a:r>
            <a:endParaRPr lang="ro-R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DfHb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3455271216097989"/>
                  <c:y val="0.3075853018372704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'TL4 -40 Nm'!$T$3:$T$42</c:f>
              <c:numCache>
                <c:formatCode>General</c:formatCode>
                <c:ptCount val="40"/>
                <c:pt idx="0">
                  <c:v>-2</c:v>
                </c:pt>
                <c:pt idx="1">
                  <c:v>-11</c:v>
                </c:pt>
                <c:pt idx="2">
                  <c:v>-8</c:v>
                </c:pt>
                <c:pt idx="3">
                  <c:v>-8</c:v>
                </c:pt>
                <c:pt idx="4">
                  <c:v>-10</c:v>
                </c:pt>
                <c:pt idx="5">
                  <c:v>-12</c:v>
                </c:pt>
                <c:pt idx="6">
                  <c:v>-11</c:v>
                </c:pt>
                <c:pt idx="7">
                  <c:v>-15</c:v>
                </c:pt>
                <c:pt idx="8">
                  <c:v>-13</c:v>
                </c:pt>
                <c:pt idx="9">
                  <c:v>-6</c:v>
                </c:pt>
                <c:pt idx="10">
                  <c:v>-4</c:v>
                </c:pt>
                <c:pt idx="11">
                  <c:v>-13</c:v>
                </c:pt>
                <c:pt idx="12">
                  <c:v>-5</c:v>
                </c:pt>
                <c:pt idx="13">
                  <c:v>-9</c:v>
                </c:pt>
                <c:pt idx="14">
                  <c:v>-9</c:v>
                </c:pt>
                <c:pt idx="15">
                  <c:v>-14</c:v>
                </c:pt>
                <c:pt idx="16">
                  <c:v>-11</c:v>
                </c:pt>
                <c:pt idx="17">
                  <c:v>-12</c:v>
                </c:pt>
                <c:pt idx="18">
                  <c:v>-12</c:v>
                </c:pt>
                <c:pt idx="19">
                  <c:v>-12</c:v>
                </c:pt>
                <c:pt idx="20">
                  <c:v>-4</c:v>
                </c:pt>
                <c:pt idx="21">
                  <c:v>-8</c:v>
                </c:pt>
                <c:pt idx="22">
                  <c:v>-7</c:v>
                </c:pt>
                <c:pt idx="23">
                  <c:v>-10</c:v>
                </c:pt>
                <c:pt idx="24">
                  <c:v>-4</c:v>
                </c:pt>
                <c:pt idx="25">
                  <c:v>-13</c:v>
                </c:pt>
                <c:pt idx="26">
                  <c:v>-17</c:v>
                </c:pt>
                <c:pt idx="27">
                  <c:v>-18</c:v>
                </c:pt>
                <c:pt idx="28">
                  <c:v>-13</c:v>
                </c:pt>
                <c:pt idx="29">
                  <c:v>-19</c:v>
                </c:pt>
                <c:pt idx="30">
                  <c:v>-16</c:v>
                </c:pt>
                <c:pt idx="31">
                  <c:v>3</c:v>
                </c:pt>
                <c:pt idx="32">
                  <c:v>-8</c:v>
                </c:pt>
                <c:pt idx="33">
                  <c:v>-8</c:v>
                </c:pt>
                <c:pt idx="34">
                  <c:v>-9</c:v>
                </c:pt>
                <c:pt idx="35">
                  <c:v>-13</c:v>
                </c:pt>
                <c:pt idx="36">
                  <c:v>-13</c:v>
                </c:pt>
                <c:pt idx="37">
                  <c:v>-13</c:v>
                </c:pt>
                <c:pt idx="38">
                  <c:v>-11</c:v>
                </c:pt>
                <c:pt idx="39">
                  <c:v>-9</c:v>
                </c:pt>
              </c:numCache>
            </c:numRef>
          </c:xVal>
          <c:yVal>
            <c:numRef>
              <c:f>'TL4 -40 Nm'!$O$3:$O$42</c:f>
              <c:numCache>
                <c:formatCode>General</c:formatCode>
                <c:ptCount val="40"/>
                <c:pt idx="0">
                  <c:v>11.43</c:v>
                </c:pt>
                <c:pt idx="1">
                  <c:v>10.26</c:v>
                </c:pt>
                <c:pt idx="2">
                  <c:v>13.85</c:v>
                </c:pt>
                <c:pt idx="3">
                  <c:v>8.64</c:v>
                </c:pt>
                <c:pt idx="4">
                  <c:v>8.1</c:v>
                </c:pt>
                <c:pt idx="5">
                  <c:v>11.79</c:v>
                </c:pt>
                <c:pt idx="6">
                  <c:v>8.8800000000000008</c:v>
                </c:pt>
                <c:pt idx="7">
                  <c:v>6.15</c:v>
                </c:pt>
                <c:pt idx="8">
                  <c:v>12.76</c:v>
                </c:pt>
                <c:pt idx="9">
                  <c:v>6.56</c:v>
                </c:pt>
                <c:pt idx="10">
                  <c:v>9.0299999999999994</c:v>
                </c:pt>
                <c:pt idx="11">
                  <c:v>7.6</c:v>
                </c:pt>
                <c:pt idx="12">
                  <c:v>8.48</c:v>
                </c:pt>
                <c:pt idx="13">
                  <c:v>6.62</c:v>
                </c:pt>
                <c:pt idx="14">
                  <c:v>6.43</c:v>
                </c:pt>
                <c:pt idx="15">
                  <c:v>9.56</c:v>
                </c:pt>
                <c:pt idx="16">
                  <c:v>7.13</c:v>
                </c:pt>
                <c:pt idx="17">
                  <c:v>8.14</c:v>
                </c:pt>
                <c:pt idx="18">
                  <c:v>11.58</c:v>
                </c:pt>
                <c:pt idx="19">
                  <c:v>7.36</c:v>
                </c:pt>
                <c:pt idx="20">
                  <c:v>16.829999999999998</c:v>
                </c:pt>
                <c:pt idx="21">
                  <c:v>14.75</c:v>
                </c:pt>
                <c:pt idx="22">
                  <c:v>15.33</c:v>
                </c:pt>
                <c:pt idx="23">
                  <c:v>16.11</c:v>
                </c:pt>
                <c:pt idx="24">
                  <c:v>13.27</c:v>
                </c:pt>
                <c:pt idx="25">
                  <c:v>10.98</c:v>
                </c:pt>
                <c:pt idx="26">
                  <c:v>10.51</c:v>
                </c:pt>
                <c:pt idx="27">
                  <c:v>9.34</c:v>
                </c:pt>
                <c:pt idx="28">
                  <c:v>13.48</c:v>
                </c:pt>
                <c:pt idx="29">
                  <c:v>9.69</c:v>
                </c:pt>
                <c:pt idx="30">
                  <c:v>13.12</c:v>
                </c:pt>
                <c:pt idx="31">
                  <c:v>10.69</c:v>
                </c:pt>
                <c:pt idx="32">
                  <c:v>8.4499999999999993</c:v>
                </c:pt>
                <c:pt idx="33">
                  <c:v>14.27</c:v>
                </c:pt>
                <c:pt idx="34">
                  <c:v>12.94</c:v>
                </c:pt>
                <c:pt idx="35">
                  <c:v>12.12</c:v>
                </c:pt>
                <c:pt idx="36">
                  <c:v>10.32</c:v>
                </c:pt>
                <c:pt idx="37">
                  <c:v>11.32</c:v>
                </c:pt>
                <c:pt idx="38">
                  <c:v>13.33</c:v>
                </c:pt>
                <c:pt idx="39">
                  <c:v>15.46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91C-4911-98F8-9806CDA798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583472"/>
        <c:axId val="651585440"/>
      </c:scatterChart>
      <c:valAx>
        <c:axId val="651583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585440"/>
        <c:crosses val="autoZero"/>
        <c:crossBetween val="midCat"/>
      </c:valAx>
      <c:valAx>
        <c:axId val="65158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583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Sum</a:t>
            </a:r>
            <a:r>
              <a:rPr lang="fr-FR" baseline="0"/>
              <a:t> Ca</a:t>
            </a:r>
            <a:endParaRPr lang="ro-R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Somme Ca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2020588791896648"/>
                  <c:y val="0.2065984981044035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'TL4 -40 Nm'!$V$3:$V$42</c:f>
              <c:numCache>
                <c:formatCode>General</c:formatCode>
                <c:ptCount val="40"/>
                <c:pt idx="0">
                  <c:v>12</c:v>
                </c:pt>
                <c:pt idx="1">
                  <c:v>14</c:v>
                </c:pt>
                <c:pt idx="2">
                  <c:v>14</c:v>
                </c:pt>
                <c:pt idx="3">
                  <c:v>13</c:v>
                </c:pt>
                <c:pt idx="4">
                  <c:v>13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16</c:v>
                </c:pt>
                <c:pt idx="9">
                  <c:v>14</c:v>
                </c:pt>
                <c:pt idx="10">
                  <c:v>15</c:v>
                </c:pt>
                <c:pt idx="11">
                  <c:v>15</c:v>
                </c:pt>
                <c:pt idx="12">
                  <c:v>16</c:v>
                </c:pt>
                <c:pt idx="13">
                  <c:v>16</c:v>
                </c:pt>
                <c:pt idx="14">
                  <c:v>14</c:v>
                </c:pt>
                <c:pt idx="15">
                  <c:v>15</c:v>
                </c:pt>
                <c:pt idx="16">
                  <c:v>15</c:v>
                </c:pt>
                <c:pt idx="17">
                  <c:v>13</c:v>
                </c:pt>
                <c:pt idx="18">
                  <c:v>14</c:v>
                </c:pt>
                <c:pt idx="19">
                  <c:v>13</c:v>
                </c:pt>
                <c:pt idx="20">
                  <c:v>14</c:v>
                </c:pt>
                <c:pt idx="21">
                  <c:v>13</c:v>
                </c:pt>
                <c:pt idx="22">
                  <c:v>12</c:v>
                </c:pt>
                <c:pt idx="23">
                  <c:v>13</c:v>
                </c:pt>
                <c:pt idx="24">
                  <c:v>12</c:v>
                </c:pt>
                <c:pt idx="25">
                  <c:v>14</c:v>
                </c:pt>
                <c:pt idx="26">
                  <c:v>12</c:v>
                </c:pt>
                <c:pt idx="27">
                  <c:v>13</c:v>
                </c:pt>
                <c:pt idx="28">
                  <c:v>13</c:v>
                </c:pt>
                <c:pt idx="29">
                  <c:v>14</c:v>
                </c:pt>
                <c:pt idx="30">
                  <c:v>12</c:v>
                </c:pt>
                <c:pt idx="31">
                  <c:v>11</c:v>
                </c:pt>
                <c:pt idx="32">
                  <c:v>8</c:v>
                </c:pt>
                <c:pt idx="33">
                  <c:v>10</c:v>
                </c:pt>
                <c:pt idx="34">
                  <c:v>14</c:v>
                </c:pt>
                <c:pt idx="35">
                  <c:v>13</c:v>
                </c:pt>
                <c:pt idx="36">
                  <c:v>14</c:v>
                </c:pt>
                <c:pt idx="37">
                  <c:v>13</c:v>
                </c:pt>
                <c:pt idx="38">
                  <c:v>14</c:v>
                </c:pt>
                <c:pt idx="39">
                  <c:v>15</c:v>
                </c:pt>
              </c:numCache>
            </c:numRef>
          </c:xVal>
          <c:yVal>
            <c:numRef>
              <c:f>'TL4 -40 Nm'!$O$3:$O$42</c:f>
              <c:numCache>
                <c:formatCode>General</c:formatCode>
                <c:ptCount val="40"/>
                <c:pt idx="0">
                  <c:v>11.43</c:v>
                </c:pt>
                <c:pt idx="1">
                  <c:v>10.26</c:v>
                </c:pt>
                <c:pt idx="2">
                  <c:v>13.85</c:v>
                </c:pt>
                <c:pt idx="3">
                  <c:v>8.64</c:v>
                </c:pt>
                <c:pt idx="4">
                  <c:v>8.1</c:v>
                </c:pt>
                <c:pt idx="5">
                  <c:v>11.79</c:v>
                </c:pt>
                <c:pt idx="6">
                  <c:v>8.8800000000000008</c:v>
                </c:pt>
                <c:pt idx="7">
                  <c:v>6.15</c:v>
                </c:pt>
                <c:pt idx="8">
                  <c:v>12.76</c:v>
                </c:pt>
                <c:pt idx="9">
                  <c:v>6.56</c:v>
                </c:pt>
                <c:pt idx="10">
                  <c:v>9.0299999999999994</c:v>
                </c:pt>
                <c:pt idx="11">
                  <c:v>7.6</c:v>
                </c:pt>
                <c:pt idx="12">
                  <c:v>8.48</c:v>
                </c:pt>
                <c:pt idx="13">
                  <c:v>6.62</c:v>
                </c:pt>
                <c:pt idx="14">
                  <c:v>6.43</c:v>
                </c:pt>
                <c:pt idx="15">
                  <c:v>9.56</c:v>
                </c:pt>
                <c:pt idx="16">
                  <c:v>7.13</c:v>
                </c:pt>
                <c:pt idx="17">
                  <c:v>8.14</c:v>
                </c:pt>
                <c:pt idx="18">
                  <c:v>11.58</c:v>
                </c:pt>
                <c:pt idx="19">
                  <c:v>7.36</c:v>
                </c:pt>
                <c:pt idx="20">
                  <c:v>16.829999999999998</c:v>
                </c:pt>
                <c:pt idx="21">
                  <c:v>14.75</c:v>
                </c:pt>
                <c:pt idx="22">
                  <c:v>15.33</c:v>
                </c:pt>
                <c:pt idx="23">
                  <c:v>16.11</c:v>
                </c:pt>
                <c:pt idx="24">
                  <c:v>13.27</c:v>
                </c:pt>
                <c:pt idx="25">
                  <c:v>10.98</c:v>
                </c:pt>
                <c:pt idx="26">
                  <c:v>10.51</c:v>
                </c:pt>
                <c:pt idx="27">
                  <c:v>9.34</c:v>
                </c:pt>
                <c:pt idx="28">
                  <c:v>13.48</c:v>
                </c:pt>
                <c:pt idx="29">
                  <c:v>9.69</c:v>
                </c:pt>
                <c:pt idx="30">
                  <c:v>13.12</c:v>
                </c:pt>
                <c:pt idx="31">
                  <c:v>10.69</c:v>
                </c:pt>
                <c:pt idx="32">
                  <c:v>8.4499999999999993</c:v>
                </c:pt>
                <c:pt idx="33">
                  <c:v>14.27</c:v>
                </c:pt>
                <c:pt idx="34">
                  <c:v>12.94</c:v>
                </c:pt>
                <c:pt idx="35">
                  <c:v>12.12</c:v>
                </c:pt>
                <c:pt idx="36">
                  <c:v>10.32</c:v>
                </c:pt>
                <c:pt idx="37">
                  <c:v>11.32</c:v>
                </c:pt>
                <c:pt idx="38">
                  <c:v>13.33</c:v>
                </c:pt>
                <c:pt idx="39">
                  <c:v>15.46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D54-4E84-A7F7-C1D319EB7E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583472"/>
        <c:axId val="651585440"/>
      </c:scatterChart>
      <c:valAx>
        <c:axId val="651583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585440"/>
        <c:crosses val="autoZero"/>
        <c:crossBetween val="midCat"/>
      </c:valAx>
      <c:valAx>
        <c:axId val="65158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583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Sum</a:t>
            </a:r>
            <a:r>
              <a:rPr lang="fr-FR" baseline="0"/>
              <a:t> Cb</a:t>
            </a:r>
            <a:endParaRPr lang="ro-RO"/>
          </a:p>
        </c:rich>
      </c:tx>
      <c:layout>
        <c:manualLayout>
          <c:xMode val="edge"/>
          <c:yMode val="edge"/>
          <c:x val="0.4598136571853389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Somme Cb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6237405710824238"/>
                  <c:y val="0.356980169145523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'TL4 -40 Nm'!$U$3:$U$42</c:f>
              <c:numCache>
                <c:formatCode>General</c:formatCode>
                <c:ptCount val="40"/>
                <c:pt idx="0">
                  <c:v>12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15</c:v>
                </c:pt>
                <c:pt idx="5">
                  <c:v>18</c:v>
                </c:pt>
                <c:pt idx="6">
                  <c:v>16</c:v>
                </c:pt>
                <c:pt idx="7">
                  <c:v>16</c:v>
                </c:pt>
                <c:pt idx="8">
                  <c:v>17</c:v>
                </c:pt>
                <c:pt idx="9">
                  <c:v>16</c:v>
                </c:pt>
                <c:pt idx="10">
                  <c:v>15</c:v>
                </c:pt>
                <c:pt idx="11">
                  <c:v>12</c:v>
                </c:pt>
                <c:pt idx="12">
                  <c:v>16</c:v>
                </c:pt>
                <c:pt idx="13">
                  <c:v>16</c:v>
                </c:pt>
                <c:pt idx="14">
                  <c:v>15</c:v>
                </c:pt>
                <c:pt idx="15">
                  <c:v>15</c:v>
                </c:pt>
                <c:pt idx="16">
                  <c:v>14</c:v>
                </c:pt>
                <c:pt idx="17">
                  <c:v>13</c:v>
                </c:pt>
                <c:pt idx="18">
                  <c:v>14</c:v>
                </c:pt>
                <c:pt idx="19">
                  <c:v>16</c:v>
                </c:pt>
                <c:pt idx="20">
                  <c:v>18</c:v>
                </c:pt>
                <c:pt idx="21">
                  <c:v>14</c:v>
                </c:pt>
                <c:pt idx="22">
                  <c:v>15</c:v>
                </c:pt>
                <c:pt idx="23">
                  <c:v>15</c:v>
                </c:pt>
                <c:pt idx="24">
                  <c:v>17</c:v>
                </c:pt>
                <c:pt idx="25">
                  <c:v>16</c:v>
                </c:pt>
                <c:pt idx="26">
                  <c:v>17</c:v>
                </c:pt>
                <c:pt idx="27">
                  <c:v>17</c:v>
                </c:pt>
                <c:pt idx="28">
                  <c:v>16</c:v>
                </c:pt>
                <c:pt idx="29">
                  <c:v>16</c:v>
                </c:pt>
                <c:pt idx="30">
                  <c:v>15</c:v>
                </c:pt>
                <c:pt idx="31">
                  <c:v>15</c:v>
                </c:pt>
                <c:pt idx="32">
                  <c:v>13</c:v>
                </c:pt>
                <c:pt idx="33">
                  <c:v>16</c:v>
                </c:pt>
                <c:pt idx="34">
                  <c:v>18</c:v>
                </c:pt>
                <c:pt idx="35">
                  <c:v>15</c:v>
                </c:pt>
                <c:pt idx="36">
                  <c:v>15</c:v>
                </c:pt>
                <c:pt idx="37">
                  <c:v>15</c:v>
                </c:pt>
                <c:pt idx="38">
                  <c:v>19</c:v>
                </c:pt>
                <c:pt idx="39">
                  <c:v>18</c:v>
                </c:pt>
              </c:numCache>
            </c:numRef>
          </c:xVal>
          <c:yVal>
            <c:numRef>
              <c:f>'TL4 -40 Nm'!$O$3:$O$42</c:f>
              <c:numCache>
                <c:formatCode>General</c:formatCode>
                <c:ptCount val="40"/>
                <c:pt idx="0">
                  <c:v>11.43</c:v>
                </c:pt>
                <c:pt idx="1">
                  <c:v>10.26</c:v>
                </c:pt>
                <c:pt idx="2">
                  <c:v>13.85</c:v>
                </c:pt>
                <c:pt idx="3">
                  <c:v>8.64</c:v>
                </c:pt>
                <c:pt idx="4">
                  <c:v>8.1</c:v>
                </c:pt>
                <c:pt idx="5">
                  <c:v>11.79</c:v>
                </c:pt>
                <c:pt idx="6">
                  <c:v>8.8800000000000008</c:v>
                </c:pt>
                <c:pt idx="7">
                  <c:v>6.15</c:v>
                </c:pt>
                <c:pt idx="8">
                  <c:v>12.76</c:v>
                </c:pt>
                <c:pt idx="9">
                  <c:v>6.56</c:v>
                </c:pt>
                <c:pt idx="10">
                  <c:v>9.0299999999999994</c:v>
                </c:pt>
                <c:pt idx="11">
                  <c:v>7.6</c:v>
                </c:pt>
                <c:pt idx="12">
                  <c:v>8.48</c:v>
                </c:pt>
                <c:pt idx="13">
                  <c:v>6.62</c:v>
                </c:pt>
                <c:pt idx="14">
                  <c:v>6.43</c:v>
                </c:pt>
                <c:pt idx="15">
                  <c:v>9.56</c:v>
                </c:pt>
                <c:pt idx="16">
                  <c:v>7.13</c:v>
                </c:pt>
                <c:pt idx="17">
                  <c:v>8.14</c:v>
                </c:pt>
                <c:pt idx="18">
                  <c:v>11.58</c:v>
                </c:pt>
                <c:pt idx="19">
                  <c:v>7.36</c:v>
                </c:pt>
                <c:pt idx="20">
                  <c:v>16.829999999999998</c:v>
                </c:pt>
                <c:pt idx="21">
                  <c:v>14.75</c:v>
                </c:pt>
                <c:pt idx="22">
                  <c:v>15.33</c:v>
                </c:pt>
                <c:pt idx="23">
                  <c:v>16.11</c:v>
                </c:pt>
                <c:pt idx="24">
                  <c:v>13.27</c:v>
                </c:pt>
                <c:pt idx="25">
                  <c:v>10.98</c:v>
                </c:pt>
                <c:pt idx="26">
                  <c:v>10.51</c:v>
                </c:pt>
                <c:pt idx="27">
                  <c:v>9.34</c:v>
                </c:pt>
                <c:pt idx="28">
                  <c:v>13.48</c:v>
                </c:pt>
                <c:pt idx="29">
                  <c:v>9.69</c:v>
                </c:pt>
                <c:pt idx="30">
                  <c:v>13.12</c:v>
                </c:pt>
                <c:pt idx="31">
                  <c:v>10.69</c:v>
                </c:pt>
                <c:pt idx="32">
                  <c:v>8.4499999999999993</c:v>
                </c:pt>
                <c:pt idx="33">
                  <c:v>14.27</c:v>
                </c:pt>
                <c:pt idx="34">
                  <c:v>12.94</c:v>
                </c:pt>
                <c:pt idx="35">
                  <c:v>12.12</c:v>
                </c:pt>
                <c:pt idx="36">
                  <c:v>10.32</c:v>
                </c:pt>
                <c:pt idx="37">
                  <c:v>11.32</c:v>
                </c:pt>
                <c:pt idx="38">
                  <c:v>13.33</c:v>
                </c:pt>
                <c:pt idx="39">
                  <c:v>15.46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236-40C9-8808-C7679E6DA0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583472"/>
        <c:axId val="651585440"/>
      </c:scatterChart>
      <c:valAx>
        <c:axId val="651583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585440"/>
        <c:crosses val="autoZero"/>
        <c:crossBetween val="midCat"/>
      </c:valAx>
      <c:valAx>
        <c:axId val="65158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583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TL4</a:t>
            </a:r>
            <a:endParaRPr lang="ro-R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freq vs dbMax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2438398565446586"/>
                  <c:y val="-2.9450812305444629E-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rgbClr val="0070C0"/>
                        </a:solidFill>
                      </a:rPr>
                      <a:t>y = 0.0288x - 3.29</a:t>
                    </a:r>
                    <a:br>
                      <a:rPr lang="en-US" baseline="0">
                        <a:solidFill>
                          <a:srgbClr val="0070C0"/>
                        </a:solidFill>
                      </a:rPr>
                    </a:br>
                    <a:r>
                      <a:rPr lang="en-US" baseline="0">
                        <a:solidFill>
                          <a:srgbClr val="0070C0"/>
                        </a:solidFill>
                      </a:rPr>
                      <a:t>R² = 0.3266</a:t>
                    </a:r>
                    <a:endParaRPr lang="en-US">
                      <a:solidFill>
                        <a:srgbClr val="0070C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Restreint!$N$3:$N$558</c:f>
              <c:numCache>
                <c:formatCode>General</c:formatCode>
                <c:ptCount val="436"/>
                <c:pt idx="0">
                  <c:v>771.95</c:v>
                </c:pt>
                <c:pt idx="1">
                  <c:v>795.71</c:v>
                </c:pt>
                <c:pt idx="2">
                  <c:v>622.13</c:v>
                </c:pt>
                <c:pt idx="3">
                  <c:v>801.73</c:v>
                </c:pt>
                <c:pt idx="4">
                  <c:v>765.85</c:v>
                </c:pt>
                <c:pt idx="5">
                  <c:v>628.23</c:v>
                </c:pt>
                <c:pt idx="6">
                  <c:v>801.69</c:v>
                </c:pt>
                <c:pt idx="7">
                  <c:v>819.69</c:v>
                </c:pt>
                <c:pt idx="8">
                  <c:v>617.49</c:v>
                </c:pt>
                <c:pt idx="9">
                  <c:v>298.81</c:v>
                </c:pt>
                <c:pt idx="10">
                  <c:v>577.63</c:v>
                </c:pt>
                <c:pt idx="11">
                  <c:v>532.89</c:v>
                </c:pt>
                <c:pt idx="12">
                  <c:v>542.73</c:v>
                </c:pt>
                <c:pt idx="13">
                  <c:v>617.46</c:v>
                </c:pt>
                <c:pt idx="14">
                  <c:v>537.80999999999995</c:v>
                </c:pt>
                <c:pt idx="15">
                  <c:v>542.74</c:v>
                </c:pt>
                <c:pt idx="16">
                  <c:v>622.53</c:v>
                </c:pt>
                <c:pt idx="17">
                  <c:v>547.75</c:v>
                </c:pt>
                <c:pt idx="18">
                  <c:v>532.88</c:v>
                </c:pt>
                <c:pt idx="19">
                  <c:v>542.76</c:v>
                </c:pt>
                <c:pt idx="20">
                  <c:v>627.38</c:v>
                </c:pt>
                <c:pt idx="21">
                  <c:v>627.38</c:v>
                </c:pt>
                <c:pt idx="22">
                  <c:v>642.39</c:v>
                </c:pt>
                <c:pt idx="23">
                  <c:v>537.74</c:v>
                </c:pt>
                <c:pt idx="24">
                  <c:v>562.66999999999996</c:v>
                </c:pt>
                <c:pt idx="25">
                  <c:v>537.74</c:v>
                </c:pt>
                <c:pt idx="26">
                  <c:v>532.87</c:v>
                </c:pt>
                <c:pt idx="27">
                  <c:v>622.44000000000005</c:v>
                </c:pt>
                <c:pt idx="28">
                  <c:v>617.49</c:v>
                </c:pt>
                <c:pt idx="29">
                  <c:v>572.71</c:v>
                </c:pt>
                <c:pt idx="30">
                  <c:v>632.38</c:v>
                </c:pt>
                <c:pt idx="31">
                  <c:v>617.41999999999996</c:v>
                </c:pt>
                <c:pt idx="32">
                  <c:v>547.76</c:v>
                </c:pt>
                <c:pt idx="33">
                  <c:v>547.75</c:v>
                </c:pt>
                <c:pt idx="34">
                  <c:v>819.68</c:v>
                </c:pt>
                <c:pt idx="35">
                  <c:v>783.72</c:v>
                </c:pt>
                <c:pt idx="36">
                  <c:v>837.59</c:v>
                </c:pt>
                <c:pt idx="37">
                  <c:v>813.69</c:v>
                </c:pt>
                <c:pt idx="38">
                  <c:v>759.75</c:v>
                </c:pt>
                <c:pt idx="39">
                  <c:v>712.01</c:v>
                </c:pt>
                <c:pt idx="40">
                  <c:v>759.8</c:v>
                </c:pt>
                <c:pt idx="41">
                  <c:v>562.39</c:v>
                </c:pt>
                <c:pt idx="42">
                  <c:v>604.27</c:v>
                </c:pt>
                <c:pt idx="43">
                  <c:v>831.63</c:v>
                </c:pt>
                <c:pt idx="44">
                  <c:v>837.59</c:v>
                </c:pt>
                <c:pt idx="45">
                  <c:v>717.89</c:v>
                </c:pt>
                <c:pt idx="46">
                  <c:v>617.52</c:v>
                </c:pt>
                <c:pt idx="47">
                  <c:v>612.53</c:v>
                </c:pt>
                <c:pt idx="48">
                  <c:v>577.66</c:v>
                </c:pt>
                <c:pt idx="49">
                  <c:v>562.66</c:v>
                </c:pt>
                <c:pt idx="50">
                  <c:v>303.64999999999998</c:v>
                </c:pt>
                <c:pt idx="51">
                  <c:v>612.54999999999995</c:v>
                </c:pt>
                <c:pt idx="52">
                  <c:v>627.45000000000005</c:v>
                </c:pt>
                <c:pt idx="53">
                  <c:v>617.52</c:v>
                </c:pt>
                <c:pt idx="54">
                  <c:v>313.66000000000003</c:v>
                </c:pt>
                <c:pt idx="55">
                  <c:v>612.46</c:v>
                </c:pt>
                <c:pt idx="56">
                  <c:v>622.5</c:v>
                </c:pt>
                <c:pt idx="57">
                  <c:v>537.84</c:v>
                </c:pt>
                <c:pt idx="58">
                  <c:v>577.69000000000005</c:v>
                </c:pt>
                <c:pt idx="59">
                  <c:v>318.77</c:v>
                </c:pt>
                <c:pt idx="60">
                  <c:v>577.65</c:v>
                </c:pt>
                <c:pt idx="61">
                  <c:v>547.72</c:v>
                </c:pt>
                <c:pt idx="62">
                  <c:v>577.64</c:v>
                </c:pt>
                <c:pt idx="63">
                  <c:v>313.97000000000003</c:v>
                </c:pt>
                <c:pt idx="64">
                  <c:v>542.77</c:v>
                </c:pt>
                <c:pt idx="65">
                  <c:v>572.66999999999996</c:v>
                </c:pt>
                <c:pt idx="66">
                  <c:v>303.7</c:v>
                </c:pt>
                <c:pt idx="67">
                  <c:v>572.64</c:v>
                </c:pt>
                <c:pt idx="68">
                  <c:v>567.65</c:v>
                </c:pt>
                <c:pt idx="69">
                  <c:v>572.66</c:v>
                </c:pt>
                <c:pt idx="70">
                  <c:v>813.63</c:v>
                </c:pt>
                <c:pt idx="71">
                  <c:v>813.67</c:v>
                </c:pt>
                <c:pt idx="72">
                  <c:v>825.62</c:v>
                </c:pt>
                <c:pt idx="73">
                  <c:v>837.58</c:v>
                </c:pt>
                <c:pt idx="74">
                  <c:v>765.78</c:v>
                </c:pt>
                <c:pt idx="75">
                  <c:v>753.82</c:v>
                </c:pt>
                <c:pt idx="76">
                  <c:v>789.83</c:v>
                </c:pt>
                <c:pt idx="77">
                  <c:v>664.1</c:v>
                </c:pt>
                <c:pt idx="78">
                  <c:v>622.23</c:v>
                </c:pt>
                <c:pt idx="79">
                  <c:v>622.17999999999995</c:v>
                </c:pt>
                <c:pt idx="80">
                  <c:v>586.34</c:v>
                </c:pt>
                <c:pt idx="81">
                  <c:v>574.38</c:v>
                </c:pt>
                <c:pt idx="82">
                  <c:v>807.75</c:v>
                </c:pt>
                <c:pt idx="83">
                  <c:v>813.72</c:v>
                </c:pt>
                <c:pt idx="84">
                  <c:v>831.59</c:v>
                </c:pt>
                <c:pt idx="85">
                  <c:v>592.30999999999995</c:v>
                </c:pt>
                <c:pt idx="86">
                  <c:v>622.5</c:v>
                </c:pt>
                <c:pt idx="87">
                  <c:v>308.73</c:v>
                </c:pt>
                <c:pt idx="88">
                  <c:v>582.62</c:v>
                </c:pt>
                <c:pt idx="89">
                  <c:v>567.66</c:v>
                </c:pt>
                <c:pt idx="90">
                  <c:v>622.52</c:v>
                </c:pt>
                <c:pt idx="91">
                  <c:v>298.87</c:v>
                </c:pt>
                <c:pt idx="92">
                  <c:v>627.39</c:v>
                </c:pt>
                <c:pt idx="93">
                  <c:v>542.79999999999995</c:v>
                </c:pt>
                <c:pt idx="94">
                  <c:v>632.48</c:v>
                </c:pt>
                <c:pt idx="95">
                  <c:v>617.52</c:v>
                </c:pt>
                <c:pt idx="96">
                  <c:v>577.62</c:v>
                </c:pt>
                <c:pt idx="97">
                  <c:v>582.6</c:v>
                </c:pt>
                <c:pt idx="98">
                  <c:v>622.46</c:v>
                </c:pt>
                <c:pt idx="99">
                  <c:v>632.42999999999995</c:v>
                </c:pt>
                <c:pt idx="100">
                  <c:v>567.73</c:v>
                </c:pt>
                <c:pt idx="101">
                  <c:v>572.66</c:v>
                </c:pt>
                <c:pt idx="102">
                  <c:v>298.81</c:v>
                </c:pt>
                <c:pt idx="103">
                  <c:v>617.46</c:v>
                </c:pt>
                <c:pt idx="104">
                  <c:v>577.66999999999996</c:v>
                </c:pt>
                <c:pt idx="105">
                  <c:v>587.6</c:v>
                </c:pt>
                <c:pt idx="106">
                  <c:v>298.77999999999997</c:v>
                </c:pt>
                <c:pt idx="107">
                  <c:v>577.55999999999995</c:v>
                </c:pt>
                <c:pt idx="108">
                  <c:v>577.64</c:v>
                </c:pt>
                <c:pt idx="109">
                  <c:v>572.69000000000005</c:v>
                </c:pt>
                <c:pt idx="110">
                  <c:v>771.4</c:v>
                </c:pt>
                <c:pt idx="111">
                  <c:v>795.53</c:v>
                </c:pt>
                <c:pt idx="112">
                  <c:v>807.7</c:v>
                </c:pt>
                <c:pt idx="113">
                  <c:v>825.59</c:v>
                </c:pt>
                <c:pt idx="114">
                  <c:v>765.84</c:v>
                </c:pt>
                <c:pt idx="115">
                  <c:v>795.68</c:v>
                </c:pt>
                <c:pt idx="116">
                  <c:v>837.58</c:v>
                </c:pt>
                <c:pt idx="117">
                  <c:v>813.69</c:v>
                </c:pt>
                <c:pt idx="118">
                  <c:v>777.72</c:v>
                </c:pt>
                <c:pt idx="119">
                  <c:v>794.89</c:v>
                </c:pt>
                <c:pt idx="120">
                  <c:v>831.63</c:v>
                </c:pt>
                <c:pt idx="121">
                  <c:v>813.68</c:v>
                </c:pt>
                <c:pt idx="122">
                  <c:v>759.79</c:v>
                </c:pt>
                <c:pt idx="123">
                  <c:v>795.6</c:v>
                </c:pt>
                <c:pt idx="124">
                  <c:v>819.69</c:v>
                </c:pt>
                <c:pt idx="125">
                  <c:v>831.56</c:v>
                </c:pt>
                <c:pt idx="126">
                  <c:v>759.45</c:v>
                </c:pt>
                <c:pt idx="127">
                  <c:v>622.26</c:v>
                </c:pt>
                <c:pt idx="128">
                  <c:v>789.69</c:v>
                </c:pt>
                <c:pt idx="129">
                  <c:v>795.75</c:v>
                </c:pt>
                <c:pt idx="130">
                  <c:v>831.65</c:v>
                </c:pt>
                <c:pt idx="131">
                  <c:v>818.16</c:v>
                </c:pt>
                <c:pt idx="132">
                  <c:v>819.7</c:v>
                </c:pt>
                <c:pt idx="133">
                  <c:v>795.73</c:v>
                </c:pt>
                <c:pt idx="134">
                  <c:v>807.79</c:v>
                </c:pt>
                <c:pt idx="135">
                  <c:v>789.73</c:v>
                </c:pt>
                <c:pt idx="136">
                  <c:v>807.7</c:v>
                </c:pt>
                <c:pt idx="137">
                  <c:v>825.69</c:v>
                </c:pt>
                <c:pt idx="138">
                  <c:v>837.6</c:v>
                </c:pt>
                <c:pt idx="139">
                  <c:v>610.27</c:v>
                </c:pt>
                <c:pt idx="140">
                  <c:v>831.64</c:v>
                </c:pt>
                <c:pt idx="141">
                  <c:v>819.68</c:v>
                </c:pt>
                <c:pt idx="142">
                  <c:v>622.48</c:v>
                </c:pt>
                <c:pt idx="143">
                  <c:v>577.66999999999996</c:v>
                </c:pt>
                <c:pt idx="144">
                  <c:v>617.45000000000005</c:v>
                </c:pt>
                <c:pt idx="145">
                  <c:v>567.71</c:v>
                </c:pt>
                <c:pt idx="146">
                  <c:v>825.67</c:v>
                </c:pt>
                <c:pt idx="147">
                  <c:v>771.78</c:v>
                </c:pt>
                <c:pt idx="148">
                  <c:v>819.61</c:v>
                </c:pt>
                <c:pt idx="149">
                  <c:v>831.55</c:v>
                </c:pt>
                <c:pt idx="150">
                  <c:v>617.41999999999996</c:v>
                </c:pt>
                <c:pt idx="151">
                  <c:v>313.70999999999998</c:v>
                </c:pt>
                <c:pt idx="152">
                  <c:v>622.41999999999996</c:v>
                </c:pt>
                <c:pt idx="153">
                  <c:v>627.37</c:v>
                </c:pt>
                <c:pt idx="154">
                  <c:v>622.51</c:v>
                </c:pt>
                <c:pt idx="155">
                  <c:v>303.89999999999998</c:v>
                </c:pt>
                <c:pt idx="156">
                  <c:v>577.6</c:v>
                </c:pt>
                <c:pt idx="157">
                  <c:v>622.48</c:v>
                </c:pt>
                <c:pt idx="158">
                  <c:v>622.17999999999995</c:v>
                </c:pt>
                <c:pt idx="159">
                  <c:v>819.72</c:v>
                </c:pt>
                <c:pt idx="160">
                  <c:v>628.14</c:v>
                </c:pt>
                <c:pt idx="161">
                  <c:v>622.20000000000005</c:v>
                </c:pt>
                <c:pt idx="162">
                  <c:v>577.64</c:v>
                </c:pt>
                <c:pt idx="163">
                  <c:v>622.44000000000005</c:v>
                </c:pt>
                <c:pt idx="164">
                  <c:v>622.5</c:v>
                </c:pt>
                <c:pt idx="165">
                  <c:v>582.55999999999995</c:v>
                </c:pt>
                <c:pt idx="166">
                  <c:v>771.79</c:v>
                </c:pt>
                <c:pt idx="167">
                  <c:v>789.78</c:v>
                </c:pt>
                <c:pt idx="168">
                  <c:v>586.27</c:v>
                </c:pt>
                <c:pt idx="169">
                  <c:v>837.6</c:v>
                </c:pt>
                <c:pt idx="170">
                  <c:v>807.67</c:v>
                </c:pt>
                <c:pt idx="171">
                  <c:v>783.68</c:v>
                </c:pt>
                <c:pt idx="172">
                  <c:v>837.56</c:v>
                </c:pt>
                <c:pt idx="173">
                  <c:v>586.29</c:v>
                </c:pt>
                <c:pt idx="174">
                  <c:v>789.69</c:v>
                </c:pt>
                <c:pt idx="175">
                  <c:v>807.69</c:v>
                </c:pt>
                <c:pt idx="176">
                  <c:v>837.48</c:v>
                </c:pt>
                <c:pt idx="177">
                  <c:v>831.61</c:v>
                </c:pt>
                <c:pt idx="178">
                  <c:v>831.65</c:v>
                </c:pt>
                <c:pt idx="179">
                  <c:v>783.6</c:v>
                </c:pt>
                <c:pt idx="180">
                  <c:v>819.65</c:v>
                </c:pt>
                <c:pt idx="181">
                  <c:v>616.22</c:v>
                </c:pt>
                <c:pt idx="182">
                  <c:v>777.75</c:v>
                </c:pt>
                <c:pt idx="183">
                  <c:v>771.88</c:v>
                </c:pt>
                <c:pt idx="184">
                  <c:v>813.5</c:v>
                </c:pt>
                <c:pt idx="185">
                  <c:v>831.66</c:v>
                </c:pt>
                <c:pt idx="186">
                  <c:v>616.25</c:v>
                </c:pt>
                <c:pt idx="187">
                  <c:v>622.1</c:v>
                </c:pt>
                <c:pt idx="188">
                  <c:v>837.58</c:v>
                </c:pt>
                <c:pt idx="189">
                  <c:v>580.29999999999995</c:v>
                </c:pt>
                <c:pt idx="190">
                  <c:v>819.67</c:v>
                </c:pt>
                <c:pt idx="191">
                  <c:v>837.57</c:v>
                </c:pt>
                <c:pt idx="192">
                  <c:v>837.58</c:v>
                </c:pt>
                <c:pt idx="193">
                  <c:v>568.29999999999995</c:v>
                </c:pt>
                <c:pt idx="194">
                  <c:v>891.12</c:v>
                </c:pt>
                <c:pt idx="195">
                  <c:v>946.93</c:v>
                </c:pt>
                <c:pt idx="196">
                  <c:v>919.03</c:v>
                </c:pt>
                <c:pt idx="197">
                  <c:v>870.43</c:v>
                </c:pt>
                <c:pt idx="198">
                  <c:v>616.36</c:v>
                </c:pt>
                <c:pt idx="199">
                  <c:v>622.34</c:v>
                </c:pt>
                <c:pt idx="200">
                  <c:v>622.26</c:v>
                </c:pt>
                <c:pt idx="201">
                  <c:v>586.29</c:v>
                </c:pt>
                <c:pt idx="202">
                  <c:v>622.29999999999995</c:v>
                </c:pt>
                <c:pt idx="203">
                  <c:v>598.29</c:v>
                </c:pt>
                <c:pt idx="204">
                  <c:v>831.62</c:v>
                </c:pt>
                <c:pt idx="205">
                  <c:v>777.85</c:v>
                </c:pt>
                <c:pt idx="206">
                  <c:v>819.74</c:v>
                </c:pt>
                <c:pt idx="207">
                  <c:v>837.57</c:v>
                </c:pt>
                <c:pt idx="208">
                  <c:v>610.26</c:v>
                </c:pt>
                <c:pt idx="209">
                  <c:v>694.03</c:v>
                </c:pt>
                <c:pt idx="210">
                  <c:v>771.84</c:v>
                </c:pt>
                <c:pt idx="211">
                  <c:v>616.16999999999996</c:v>
                </c:pt>
                <c:pt idx="212">
                  <c:v>783.81</c:v>
                </c:pt>
                <c:pt idx="213">
                  <c:v>783.77</c:v>
                </c:pt>
                <c:pt idx="214">
                  <c:v>813.64</c:v>
                </c:pt>
                <c:pt idx="215">
                  <c:v>598.37</c:v>
                </c:pt>
                <c:pt idx="216">
                  <c:v>967.83</c:v>
                </c:pt>
                <c:pt idx="217">
                  <c:v>891.23</c:v>
                </c:pt>
                <c:pt idx="218">
                  <c:v>786.78</c:v>
                </c:pt>
                <c:pt idx="219">
                  <c:v>856.34</c:v>
                </c:pt>
                <c:pt idx="220">
                  <c:v>759.84</c:v>
                </c:pt>
                <c:pt idx="221">
                  <c:v>771.85</c:v>
                </c:pt>
                <c:pt idx="222">
                  <c:v>622.25</c:v>
                </c:pt>
                <c:pt idx="223">
                  <c:v>765.79</c:v>
                </c:pt>
                <c:pt idx="224">
                  <c:v>783.77</c:v>
                </c:pt>
                <c:pt idx="225">
                  <c:v>831.67</c:v>
                </c:pt>
                <c:pt idx="226">
                  <c:v>819.7</c:v>
                </c:pt>
                <c:pt idx="227">
                  <c:v>801.74</c:v>
                </c:pt>
                <c:pt idx="228">
                  <c:v>753.92</c:v>
                </c:pt>
                <c:pt idx="229">
                  <c:v>741.93</c:v>
                </c:pt>
                <c:pt idx="230">
                  <c:v>807.73</c:v>
                </c:pt>
                <c:pt idx="231">
                  <c:v>801.74</c:v>
                </c:pt>
                <c:pt idx="232">
                  <c:v>783.85</c:v>
                </c:pt>
                <c:pt idx="233">
                  <c:v>789.74</c:v>
                </c:pt>
                <c:pt idx="234">
                  <c:v>789.76</c:v>
                </c:pt>
                <c:pt idx="235">
                  <c:v>837.57</c:v>
                </c:pt>
                <c:pt idx="236">
                  <c:v>789.73</c:v>
                </c:pt>
                <c:pt idx="237">
                  <c:v>783.74</c:v>
                </c:pt>
                <c:pt idx="238">
                  <c:v>795.75</c:v>
                </c:pt>
                <c:pt idx="239">
                  <c:v>789.73</c:v>
                </c:pt>
                <c:pt idx="240">
                  <c:v>771.76</c:v>
                </c:pt>
                <c:pt idx="241">
                  <c:v>747.85</c:v>
                </c:pt>
                <c:pt idx="242">
                  <c:v>586.27</c:v>
                </c:pt>
                <c:pt idx="243">
                  <c:v>795.62</c:v>
                </c:pt>
                <c:pt idx="244">
                  <c:v>741.95</c:v>
                </c:pt>
                <c:pt idx="245">
                  <c:v>807.78</c:v>
                </c:pt>
                <c:pt idx="246">
                  <c:v>801.81</c:v>
                </c:pt>
                <c:pt idx="247">
                  <c:v>807.72</c:v>
                </c:pt>
                <c:pt idx="248">
                  <c:v>759.82</c:v>
                </c:pt>
                <c:pt idx="249">
                  <c:v>741.83</c:v>
                </c:pt>
                <c:pt idx="250">
                  <c:v>807.73</c:v>
                </c:pt>
                <c:pt idx="251">
                  <c:v>777.77</c:v>
                </c:pt>
                <c:pt idx="252">
                  <c:v>598.28</c:v>
                </c:pt>
                <c:pt idx="253">
                  <c:v>592.29999999999995</c:v>
                </c:pt>
                <c:pt idx="254">
                  <c:v>592.26</c:v>
                </c:pt>
                <c:pt idx="255">
                  <c:v>592.34</c:v>
                </c:pt>
                <c:pt idx="256">
                  <c:v>837.6</c:v>
                </c:pt>
                <c:pt idx="257">
                  <c:v>789.69</c:v>
                </c:pt>
                <c:pt idx="258">
                  <c:v>789.75</c:v>
                </c:pt>
                <c:pt idx="259">
                  <c:v>568.44000000000005</c:v>
                </c:pt>
                <c:pt idx="260">
                  <c:v>508.65</c:v>
                </c:pt>
                <c:pt idx="261">
                  <c:v>831.65</c:v>
                </c:pt>
                <c:pt idx="262">
                  <c:v>508.55</c:v>
                </c:pt>
                <c:pt idx="263">
                  <c:v>556.41999999999996</c:v>
                </c:pt>
                <c:pt idx="264">
                  <c:v>729.93</c:v>
                </c:pt>
                <c:pt idx="265">
                  <c:v>831.57</c:v>
                </c:pt>
                <c:pt idx="266">
                  <c:v>586.26</c:v>
                </c:pt>
                <c:pt idx="267">
                  <c:v>831.63</c:v>
                </c:pt>
                <c:pt idx="268">
                  <c:v>795.74</c:v>
                </c:pt>
                <c:pt idx="269">
                  <c:v>508.51</c:v>
                </c:pt>
                <c:pt idx="270">
                  <c:v>556.45000000000005</c:v>
                </c:pt>
                <c:pt idx="271">
                  <c:v>568.35</c:v>
                </c:pt>
                <c:pt idx="272">
                  <c:v>831.63</c:v>
                </c:pt>
                <c:pt idx="273">
                  <c:v>729.87</c:v>
                </c:pt>
                <c:pt idx="274">
                  <c:v>825.63</c:v>
                </c:pt>
                <c:pt idx="275">
                  <c:v>568.33000000000004</c:v>
                </c:pt>
                <c:pt idx="276">
                  <c:v>831.67</c:v>
                </c:pt>
                <c:pt idx="277">
                  <c:v>508.42</c:v>
                </c:pt>
                <c:pt idx="278">
                  <c:v>789.77</c:v>
                </c:pt>
                <c:pt idx="279">
                  <c:v>783.76</c:v>
                </c:pt>
                <c:pt idx="280">
                  <c:v>759.76</c:v>
                </c:pt>
                <c:pt idx="281">
                  <c:v>777.75</c:v>
                </c:pt>
                <c:pt idx="282">
                  <c:v>550.37</c:v>
                </c:pt>
                <c:pt idx="283">
                  <c:v>544.48</c:v>
                </c:pt>
                <c:pt idx="284">
                  <c:v>777.79</c:v>
                </c:pt>
                <c:pt idx="285">
                  <c:v>735.85</c:v>
                </c:pt>
                <c:pt idx="286">
                  <c:v>789.74</c:v>
                </c:pt>
                <c:pt idx="287">
                  <c:v>544.47</c:v>
                </c:pt>
                <c:pt idx="288">
                  <c:v>953.79</c:v>
                </c:pt>
                <c:pt idx="289">
                  <c:v>744.98</c:v>
                </c:pt>
                <c:pt idx="290">
                  <c:v>786.69</c:v>
                </c:pt>
                <c:pt idx="291">
                  <c:v>779.81</c:v>
                </c:pt>
                <c:pt idx="292">
                  <c:v>926.08</c:v>
                </c:pt>
                <c:pt idx="293">
                  <c:v>919.01</c:v>
                </c:pt>
                <c:pt idx="294">
                  <c:v>925.96</c:v>
                </c:pt>
                <c:pt idx="295">
                  <c:v>835.45</c:v>
                </c:pt>
                <c:pt idx="296">
                  <c:v>925.99</c:v>
                </c:pt>
                <c:pt idx="297">
                  <c:v>905.13</c:v>
                </c:pt>
                <c:pt idx="298">
                  <c:v>828.53</c:v>
                </c:pt>
                <c:pt idx="299">
                  <c:v>932.99</c:v>
                </c:pt>
                <c:pt idx="300">
                  <c:v>946.81</c:v>
                </c:pt>
                <c:pt idx="301">
                  <c:v>946.82</c:v>
                </c:pt>
                <c:pt idx="302">
                  <c:v>793.76</c:v>
                </c:pt>
                <c:pt idx="303">
                  <c:v>786.72</c:v>
                </c:pt>
                <c:pt idx="304">
                  <c:v>744.88</c:v>
                </c:pt>
                <c:pt idx="305">
                  <c:v>946.84</c:v>
                </c:pt>
                <c:pt idx="306">
                  <c:v>772.77</c:v>
                </c:pt>
                <c:pt idx="307">
                  <c:v>779.78</c:v>
                </c:pt>
                <c:pt idx="308">
                  <c:v>925.92</c:v>
                </c:pt>
                <c:pt idx="309">
                  <c:v>918.99</c:v>
                </c:pt>
                <c:pt idx="310">
                  <c:v>821.56</c:v>
                </c:pt>
                <c:pt idx="311">
                  <c:v>939.94</c:v>
                </c:pt>
                <c:pt idx="312">
                  <c:v>789.78</c:v>
                </c:pt>
                <c:pt idx="313">
                  <c:v>550.45000000000005</c:v>
                </c:pt>
                <c:pt idx="314">
                  <c:v>556.38</c:v>
                </c:pt>
                <c:pt idx="315">
                  <c:v>544.46</c:v>
                </c:pt>
                <c:pt idx="316">
                  <c:v>753.8</c:v>
                </c:pt>
                <c:pt idx="317">
                  <c:v>741.85</c:v>
                </c:pt>
                <c:pt idx="318">
                  <c:v>532.44000000000005</c:v>
                </c:pt>
                <c:pt idx="319">
                  <c:v>670.16</c:v>
                </c:pt>
                <c:pt idx="320">
                  <c:v>753.78</c:v>
                </c:pt>
                <c:pt idx="321">
                  <c:v>753.82</c:v>
                </c:pt>
                <c:pt idx="322">
                  <c:v>765.76</c:v>
                </c:pt>
                <c:pt idx="323">
                  <c:v>759.86</c:v>
                </c:pt>
                <c:pt idx="324">
                  <c:v>747.87</c:v>
                </c:pt>
                <c:pt idx="325">
                  <c:v>765.79</c:v>
                </c:pt>
                <c:pt idx="326">
                  <c:v>777.75</c:v>
                </c:pt>
                <c:pt idx="327">
                  <c:v>765.83</c:v>
                </c:pt>
                <c:pt idx="328">
                  <c:v>912.05</c:v>
                </c:pt>
                <c:pt idx="329">
                  <c:v>939.97</c:v>
                </c:pt>
                <c:pt idx="330">
                  <c:v>835.49</c:v>
                </c:pt>
                <c:pt idx="331">
                  <c:v>939.86</c:v>
                </c:pt>
                <c:pt idx="332">
                  <c:v>932.92</c:v>
                </c:pt>
                <c:pt idx="333">
                  <c:v>946.9</c:v>
                </c:pt>
                <c:pt idx="334">
                  <c:v>925.99</c:v>
                </c:pt>
                <c:pt idx="335">
                  <c:v>926.02</c:v>
                </c:pt>
                <c:pt idx="336">
                  <c:v>953.92</c:v>
                </c:pt>
                <c:pt idx="337">
                  <c:v>960.85</c:v>
                </c:pt>
                <c:pt idx="338">
                  <c:v>856.28</c:v>
                </c:pt>
                <c:pt idx="339">
                  <c:v>849.35</c:v>
                </c:pt>
                <c:pt idx="340">
                  <c:v>939.95</c:v>
                </c:pt>
                <c:pt idx="341">
                  <c:v>946.89</c:v>
                </c:pt>
                <c:pt idx="342">
                  <c:v>870.33</c:v>
                </c:pt>
                <c:pt idx="343">
                  <c:v>891.19</c:v>
                </c:pt>
                <c:pt idx="344">
                  <c:v>884.21</c:v>
                </c:pt>
                <c:pt idx="345">
                  <c:v>960.81</c:v>
                </c:pt>
                <c:pt idx="346">
                  <c:v>842.43</c:v>
                </c:pt>
                <c:pt idx="347">
                  <c:v>863.41</c:v>
                </c:pt>
                <c:pt idx="348">
                  <c:v>953.89</c:v>
                </c:pt>
                <c:pt idx="349">
                  <c:v>884.16</c:v>
                </c:pt>
                <c:pt idx="350">
                  <c:v>849.42</c:v>
                </c:pt>
                <c:pt idx="351">
                  <c:v>877.3</c:v>
                </c:pt>
                <c:pt idx="352">
                  <c:v>946.9</c:v>
                </c:pt>
                <c:pt idx="353">
                  <c:v>918.91</c:v>
                </c:pt>
                <c:pt idx="354">
                  <c:v>835.45</c:v>
                </c:pt>
                <c:pt idx="355">
                  <c:v>828.54</c:v>
                </c:pt>
                <c:pt idx="356">
                  <c:v>550.53</c:v>
                </c:pt>
                <c:pt idx="357">
                  <c:v>598.34</c:v>
                </c:pt>
                <c:pt idx="358">
                  <c:v>598.4</c:v>
                </c:pt>
                <c:pt idx="359">
                  <c:v>610.19000000000005</c:v>
                </c:pt>
                <c:pt idx="360">
                  <c:v>538.47</c:v>
                </c:pt>
                <c:pt idx="361">
                  <c:v>598.37</c:v>
                </c:pt>
                <c:pt idx="362">
                  <c:v>598.29</c:v>
                </c:pt>
                <c:pt idx="363">
                  <c:v>604.23</c:v>
                </c:pt>
                <c:pt idx="364">
                  <c:v>831.64</c:v>
                </c:pt>
                <c:pt idx="365">
                  <c:v>610.25</c:v>
                </c:pt>
                <c:pt idx="366">
                  <c:v>604.29</c:v>
                </c:pt>
                <c:pt idx="367">
                  <c:v>598.28</c:v>
                </c:pt>
                <c:pt idx="368">
                  <c:v>598.34</c:v>
                </c:pt>
                <c:pt idx="369">
                  <c:v>789.68</c:v>
                </c:pt>
                <c:pt idx="370">
                  <c:v>598.34</c:v>
                </c:pt>
                <c:pt idx="371">
                  <c:v>604.25</c:v>
                </c:pt>
                <c:pt idx="372">
                  <c:v>544.46</c:v>
                </c:pt>
                <c:pt idx="373">
                  <c:v>837.57</c:v>
                </c:pt>
                <c:pt idx="374">
                  <c:v>598.28</c:v>
                </c:pt>
                <c:pt idx="375">
                  <c:v>598.29999999999995</c:v>
                </c:pt>
                <c:pt idx="376">
                  <c:v>729.93</c:v>
                </c:pt>
                <c:pt idx="377">
                  <c:v>735.87</c:v>
                </c:pt>
                <c:pt idx="378">
                  <c:v>765.82</c:v>
                </c:pt>
                <c:pt idx="379">
                  <c:v>777.76</c:v>
                </c:pt>
                <c:pt idx="380">
                  <c:v>610.28</c:v>
                </c:pt>
                <c:pt idx="381">
                  <c:v>598.32000000000005</c:v>
                </c:pt>
                <c:pt idx="382">
                  <c:v>604.22</c:v>
                </c:pt>
                <c:pt idx="383">
                  <c:v>604.28</c:v>
                </c:pt>
                <c:pt idx="384">
                  <c:v>837.59</c:v>
                </c:pt>
                <c:pt idx="385">
                  <c:v>628.17999999999995</c:v>
                </c:pt>
                <c:pt idx="386">
                  <c:v>592.29</c:v>
                </c:pt>
                <c:pt idx="387">
                  <c:v>604.26</c:v>
                </c:pt>
                <c:pt idx="388">
                  <c:v>598.29999999999995</c:v>
                </c:pt>
                <c:pt idx="389">
                  <c:v>622.23</c:v>
                </c:pt>
                <c:pt idx="390">
                  <c:v>604.32000000000005</c:v>
                </c:pt>
                <c:pt idx="391">
                  <c:v>604.24</c:v>
                </c:pt>
                <c:pt idx="392">
                  <c:v>550.4</c:v>
                </c:pt>
                <c:pt idx="393">
                  <c:v>598.29</c:v>
                </c:pt>
                <c:pt idx="394">
                  <c:v>604.26</c:v>
                </c:pt>
                <c:pt idx="395">
                  <c:v>598.26</c:v>
                </c:pt>
                <c:pt idx="396">
                  <c:v>795.75</c:v>
                </c:pt>
                <c:pt idx="397">
                  <c:v>598.29999999999995</c:v>
                </c:pt>
                <c:pt idx="398">
                  <c:v>604.4</c:v>
                </c:pt>
                <c:pt idx="399">
                  <c:v>598.24</c:v>
                </c:pt>
                <c:pt idx="400">
                  <c:v>628.17999999999995</c:v>
                </c:pt>
                <c:pt idx="401">
                  <c:v>837.59</c:v>
                </c:pt>
                <c:pt idx="402">
                  <c:v>604.27</c:v>
                </c:pt>
                <c:pt idx="403">
                  <c:v>604.23</c:v>
                </c:pt>
                <c:pt idx="404">
                  <c:v>544.42999999999995</c:v>
                </c:pt>
                <c:pt idx="405">
                  <c:v>831.64</c:v>
                </c:pt>
                <c:pt idx="406">
                  <c:v>604.21</c:v>
                </c:pt>
                <c:pt idx="407">
                  <c:v>604.25</c:v>
                </c:pt>
                <c:pt idx="408">
                  <c:v>831.66</c:v>
                </c:pt>
                <c:pt idx="409">
                  <c:v>526.54</c:v>
                </c:pt>
                <c:pt idx="410">
                  <c:v>604.28</c:v>
                </c:pt>
                <c:pt idx="411">
                  <c:v>604.23</c:v>
                </c:pt>
                <c:pt idx="412">
                  <c:v>946.98</c:v>
                </c:pt>
                <c:pt idx="413">
                  <c:v>953.83</c:v>
                </c:pt>
                <c:pt idx="414">
                  <c:v>849.44</c:v>
                </c:pt>
                <c:pt idx="415">
                  <c:v>779.76</c:v>
                </c:pt>
                <c:pt idx="416">
                  <c:v>953.87</c:v>
                </c:pt>
                <c:pt idx="417">
                  <c:v>751.87</c:v>
                </c:pt>
                <c:pt idx="418">
                  <c:v>779.8</c:v>
                </c:pt>
                <c:pt idx="419">
                  <c:v>786.75</c:v>
                </c:pt>
                <c:pt idx="420">
                  <c:v>919.01</c:v>
                </c:pt>
                <c:pt idx="421">
                  <c:v>926.04</c:v>
                </c:pt>
                <c:pt idx="422">
                  <c:v>800.71</c:v>
                </c:pt>
                <c:pt idx="423">
                  <c:v>932.9</c:v>
                </c:pt>
                <c:pt idx="424">
                  <c:v>953.78</c:v>
                </c:pt>
                <c:pt idx="425">
                  <c:v>946.9</c:v>
                </c:pt>
                <c:pt idx="426">
                  <c:v>786.73</c:v>
                </c:pt>
                <c:pt idx="427">
                  <c:v>842.47</c:v>
                </c:pt>
                <c:pt idx="428">
                  <c:v>953.8</c:v>
                </c:pt>
                <c:pt idx="429">
                  <c:v>932.81</c:v>
                </c:pt>
                <c:pt idx="430">
                  <c:v>884.23</c:v>
                </c:pt>
                <c:pt idx="431">
                  <c:v>849.38</c:v>
                </c:pt>
                <c:pt idx="432">
                  <c:v>904.88</c:v>
                </c:pt>
                <c:pt idx="433">
                  <c:v>932.9</c:v>
                </c:pt>
                <c:pt idx="434">
                  <c:v>800.67</c:v>
                </c:pt>
                <c:pt idx="435">
                  <c:v>856.36</c:v>
                </c:pt>
              </c:numCache>
            </c:numRef>
          </c:xVal>
          <c:yVal>
            <c:numRef>
              <c:f>Restreint!$Q$3:$Q$558</c:f>
              <c:numCache>
                <c:formatCode>General</c:formatCode>
                <c:ptCount val="436"/>
                <c:pt idx="0">
                  <c:v>23.52</c:v>
                </c:pt>
                <c:pt idx="1">
                  <c:v>9.0500000000000007</c:v>
                </c:pt>
                <c:pt idx="2">
                  <c:v>12.31</c:v>
                </c:pt>
                <c:pt idx="3">
                  <c:v>21.68</c:v>
                </c:pt>
                <c:pt idx="4">
                  <c:v>23.57</c:v>
                </c:pt>
                <c:pt idx="5">
                  <c:v>10.199999999999999</c:v>
                </c:pt>
                <c:pt idx="6">
                  <c:v>25.46</c:v>
                </c:pt>
                <c:pt idx="7">
                  <c:v>17.57</c:v>
                </c:pt>
                <c:pt idx="8">
                  <c:v>17.079999999999998</c:v>
                </c:pt>
                <c:pt idx="9">
                  <c:v>2.14</c:v>
                </c:pt>
                <c:pt idx="10">
                  <c:v>15.25</c:v>
                </c:pt>
                <c:pt idx="11">
                  <c:v>7.55</c:v>
                </c:pt>
                <c:pt idx="12">
                  <c:v>7.8</c:v>
                </c:pt>
                <c:pt idx="13">
                  <c:v>13.39</c:v>
                </c:pt>
                <c:pt idx="14">
                  <c:v>17.02</c:v>
                </c:pt>
                <c:pt idx="15">
                  <c:v>11.29</c:v>
                </c:pt>
                <c:pt idx="16">
                  <c:v>17.32</c:v>
                </c:pt>
                <c:pt idx="17">
                  <c:v>4.6900000000000004</c:v>
                </c:pt>
                <c:pt idx="18">
                  <c:v>6.03</c:v>
                </c:pt>
                <c:pt idx="19">
                  <c:v>12.69</c:v>
                </c:pt>
                <c:pt idx="20">
                  <c:v>14.52</c:v>
                </c:pt>
                <c:pt idx="21">
                  <c:v>14.52</c:v>
                </c:pt>
                <c:pt idx="22">
                  <c:v>-0.6</c:v>
                </c:pt>
                <c:pt idx="23">
                  <c:v>11.49</c:v>
                </c:pt>
                <c:pt idx="24">
                  <c:v>6.14</c:v>
                </c:pt>
                <c:pt idx="25">
                  <c:v>11.49</c:v>
                </c:pt>
                <c:pt idx="26">
                  <c:v>7.7</c:v>
                </c:pt>
                <c:pt idx="27">
                  <c:v>14.96</c:v>
                </c:pt>
                <c:pt idx="28">
                  <c:v>16.43</c:v>
                </c:pt>
                <c:pt idx="29">
                  <c:v>8.14</c:v>
                </c:pt>
                <c:pt idx="30">
                  <c:v>1.64</c:v>
                </c:pt>
                <c:pt idx="31">
                  <c:v>16.29</c:v>
                </c:pt>
                <c:pt idx="32">
                  <c:v>12.2</c:v>
                </c:pt>
                <c:pt idx="33">
                  <c:v>7.43</c:v>
                </c:pt>
                <c:pt idx="34">
                  <c:v>9.9700000000000006</c:v>
                </c:pt>
                <c:pt idx="35">
                  <c:v>22.39</c:v>
                </c:pt>
                <c:pt idx="36">
                  <c:v>10.54</c:v>
                </c:pt>
                <c:pt idx="37">
                  <c:v>21.55</c:v>
                </c:pt>
                <c:pt idx="38">
                  <c:v>22.79</c:v>
                </c:pt>
                <c:pt idx="39">
                  <c:v>13.14</c:v>
                </c:pt>
                <c:pt idx="40">
                  <c:v>24.88</c:v>
                </c:pt>
                <c:pt idx="41">
                  <c:v>17.47</c:v>
                </c:pt>
                <c:pt idx="42">
                  <c:v>8.8800000000000008</c:v>
                </c:pt>
                <c:pt idx="43">
                  <c:v>11.29</c:v>
                </c:pt>
                <c:pt idx="44">
                  <c:v>15.01</c:v>
                </c:pt>
                <c:pt idx="45">
                  <c:v>2.34</c:v>
                </c:pt>
                <c:pt idx="46">
                  <c:v>5.09</c:v>
                </c:pt>
                <c:pt idx="47">
                  <c:v>15.6</c:v>
                </c:pt>
                <c:pt idx="48">
                  <c:v>13.3</c:v>
                </c:pt>
                <c:pt idx="49">
                  <c:v>14.75</c:v>
                </c:pt>
                <c:pt idx="50">
                  <c:v>4.7300000000000004</c:v>
                </c:pt>
                <c:pt idx="51">
                  <c:v>8.8000000000000007</c:v>
                </c:pt>
                <c:pt idx="52">
                  <c:v>3.89</c:v>
                </c:pt>
                <c:pt idx="53">
                  <c:v>11.68</c:v>
                </c:pt>
                <c:pt idx="54">
                  <c:v>4.7699999999999996</c:v>
                </c:pt>
                <c:pt idx="55">
                  <c:v>10.44</c:v>
                </c:pt>
                <c:pt idx="56">
                  <c:v>6.1</c:v>
                </c:pt>
                <c:pt idx="57">
                  <c:v>14.07</c:v>
                </c:pt>
                <c:pt idx="58">
                  <c:v>13.48</c:v>
                </c:pt>
                <c:pt idx="59">
                  <c:v>0.35</c:v>
                </c:pt>
                <c:pt idx="60">
                  <c:v>4.09</c:v>
                </c:pt>
                <c:pt idx="61">
                  <c:v>9.86</c:v>
                </c:pt>
                <c:pt idx="62">
                  <c:v>10.3</c:v>
                </c:pt>
                <c:pt idx="63">
                  <c:v>5.09</c:v>
                </c:pt>
                <c:pt idx="64">
                  <c:v>13.3</c:v>
                </c:pt>
                <c:pt idx="65">
                  <c:v>5.45</c:v>
                </c:pt>
                <c:pt idx="66">
                  <c:v>2.39</c:v>
                </c:pt>
                <c:pt idx="67">
                  <c:v>12.76</c:v>
                </c:pt>
                <c:pt idx="68">
                  <c:v>3.78</c:v>
                </c:pt>
                <c:pt idx="69">
                  <c:v>11.66</c:v>
                </c:pt>
                <c:pt idx="70">
                  <c:v>24.44</c:v>
                </c:pt>
                <c:pt idx="71">
                  <c:v>10.64</c:v>
                </c:pt>
                <c:pt idx="72">
                  <c:v>14.16</c:v>
                </c:pt>
                <c:pt idx="73">
                  <c:v>24.83</c:v>
                </c:pt>
                <c:pt idx="74">
                  <c:v>14.9</c:v>
                </c:pt>
                <c:pt idx="75">
                  <c:v>26.53</c:v>
                </c:pt>
                <c:pt idx="76">
                  <c:v>20.76</c:v>
                </c:pt>
                <c:pt idx="77">
                  <c:v>7.78</c:v>
                </c:pt>
                <c:pt idx="78">
                  <c:v>18.64</c:v>
                </c:pt>
                <c:pt idx="79">
                  <c:v>6.86</c:v>
                </c:pt>
                <c:pt idx="80">
                  <c:v>11.88</c:v>
                </c:pt>
                <c:pt idx="81">
                  <c:v>14.47</c:v>
                </c:pt>
                <c:pt idx="82">
                  <c:v>24.67</c:v>
                </c:pt>
                <c:pt idx="83">
                  <c:v>16.149999999999999</c:v>
                </c:pt>
                <c:pt idx="84">
                  <c:v>22.7</c:v>
                </c:pt>
                <c:pt idx="85">
                  <c:v>15.46</c:v>
                </c:pt>
                <c:pt idx="86">
                  <c:v>12.05</c:v>
                </c:pt>
                <c:pt idx="87">
                  <c:v>0.94</c:v>
                </c:pt>
                <c:pt idx="88">
                  <c:v>7.36</c:v>
                </c:pt>
                <c:pt idx="89">
                  <c:v>3.14</c:v>
                </c:pt>
                <c:pt idx="90">
                  <c:v>12.96</c:v>
                </c:pt>
                <c:pt idx="91">
                  <c:v>5.76</c:v>
                </c:pt>
                <c:pt idx="92">
                  <c:v>4.8</c:v>
                </c:pt>
                <c:pt idx="93">
                  <c:v>13.1</c:v>
                </c:pt>
                <c:pt idx="94">
                  <c:v>2.63</c:v>
                </c:pt>
                <c:pt idx="95">
                  <c:v>15.09</c:v>
                </c:pt>
                <c:pt idx="96">
                  <c:v>8.32</c:v>
                </c:pt>
                <c:pt idx="97">
                  <c:v>4.49</c:v>
                </c:pt>
                <c:pt idx="98">
                  <c:v>14.59</c:v>
                </c:pt>
                <c:pt idx="99">
                  <c:v>2.4500000000000002</c:v>
                </c:pt>
                <c:pt idx="100">
                  <c:v>6.7</c:v>
                </c:pt>
                <c:pt idx="101">
                  <c:v>7.19</c:v>
                </c:pt>
                <c:pt idx="102">
                  <c:v>1.86</c:v>
                </c:pt>
                <c:pt idx="103">
                  <c:v>20.14</c:v>
                </c:pt>
                <c:pt idx="104">
                  <c:v>18.43</c:v>
                </c:pt>
                <c:pt idx="105">
                  <c:v>9.83</c:v>
                </c:pt>
                <c:pt idx="106">
                  <c:v>1.49</c:v>
                </c:pt>
                <c:pt idx="107">
                  <c:v>14.44</c:v>
                </c:pt>
                <c:pt idx="108">
                  <c:v>11.69</c:v>
                </c:pt>
                <c:pt idx="109">
                  <c:v>5.16</c:v>
                </c:pt>
                <c:pt idx="110">
                  <c:v>22.73</c:v>
                </c:pt>
                <c:pt idx="111">
                  <c:v>12.26</c:v>
                </c:pt>
                <c:pt idx="112">
                  <c:v>23.25</c:v>
                </c:pt>
                <c:pt idx="113">
                  <c:v>15.11</c:v>
                </c:pt>
                <c:pt idx="114">
                  <c:v>27.03</c:v>
                </c:pt>
                <c:pt idx="115">
                  <c:v>16.55</c:v>
                </c:pt>
                <c:pt idx="116">
                  <c:v>21.95</c:v>
                </c:pt>
                <c:pt idx="117">
                  <c:v>23.83</c:v>
                </c:pt>
                <c:pt idx="118">
                  <c:v>9.18</c:v>
                </c:pt>
                <c:pt idx="119">
                  <c:v>21.21</c:v>
                </c:pt>
                <c:pt idx="120">
                  <c:v>17.54</c:v>
                </c:pt>
                <c:pt idx="121">
                  <c:v>25.06</c:v>
                </c:pt>
                <c:pt idx="122">
                  <c:v>8.82</c:v>
                </c:pt>
                <c:pt idx="123">
                  <c:v>21</c:v>
                </c:pt>
                <c:pt idx="124">
                  <c:v>24.3</c:v>
                </c:pt>
                <c:pt idx="125">
                  <c:v>15.15</c:v>
                </c:pt>
                <c:pt idx="126">
                  <c:v>24.41</c:v>
                </c:pt>
                <c:pt idx="127">
                  <c:v>16.690000000000001</c:v>
                </c:pt>
                <c:pt idx="128">
                  <c:v>26.31</c:v>
                </c:pt>
                <c:pt idx="129">
                  <c:v>22.31</c:v>
                </c:pt>
                <c:pt idx="130">
                  <c:v>7.59</c:v>
                </c:pt>
                <c:pt idx="131">
                  <c:v>19.95</c:v>
                </c:pt>
                <c:pt idx="132">
                  <c:v>15.78</c:v>
                </c:pt>
                <c:pt idx="133">
                  <c:v>24.72</c:v>
                </c:pt>
                <c:pt idx="134">
                  <c:v>14.13</c:v>
                </c:pt>
                <c:pt idx="135">
                  <c:v>24.14</c:v>
                </c:pt>
                <c:pt idx="136">
                  <c:v>26.58</c:v>
                </c:pt>
                <c:pt idx="137">
                  <c:v>19.87</c:v>
                </c:pt>
                <c:pt idx="138">
                  <c:v>13.58</c:v>
                </c:pt>
                <c:pt idx="139">
                  <c:v>22.6</c:v>
                </c:pt>
                <c:pt idx="140">
                  <c:v>15.7</c:v>
                </c:pt>
                <c:pt idx="141">
                  <c:v>22.28</c:v>
                </c:pt>
                <c:pt idx="142">
                  <c:v>4.53</c:v>
                </c:pt>
                <c:pt idx="143">
                  <c:v>15.88</c:v>
                </c:pt>
                <c:pt idx="144">
                  <c:v>5.34</c:v>
                </c:pt>
                <c:pt idx="145">
                  <c:v>9.1300000000000008</c:v>
                </c:pt>
                <c:pt idx="146">
                  <c:v>16.5</c:v>
                </c:pt>
                <c:pt idx="147">
                  <c:v>24.95</c:v>
                </c:pt>
                <c:pt idx="148">
                  <c:v>18.12</c:v>
                </c:pt>
                <c:pt idx="149">
                  <c:v>25.62</c:v>
                </c:pt>
                <c:pt idx="150">
                  <c:v>12.64</c:v>
                </c:pt>
                <c:pt idx="151">
                  <c:v>6.33</c:v>
                </c:pt>
                <c:pt idx="152">
                  <c:v>13.35</c:v>
                </c:pt>
                <c:pt idx="153">
                  <c:v>7.48</c:v>
                </c:pt>
                <c:pt idx="154">
                  <c:v>15.75</c:v>
                </c:pt>
                <c:pt idx="155">
                  <c:v>0.68</c:v>
                </c:pt>
                <c:pt idx="156">
                  <c:v>5.0199999999999996</c:v>
                </c:pt>
                <c:pt idx="157">
                  <c:v>10.029999999999999</c:v>
                </c:pt>
                <c:pt idx="158">
                  <c:v>19.899999999999999</c:v>
                </c:pt>
                <c:pt idx="159">
                  <c:v>8.0399999999999991</c:v>
                </c:pt>
                <c:pt idx="160">
                  <c:v>11.3</c:v>
                </c:pt>
                <c:pt idx="161">
                  <c:v>16.32</c:v>
                </c:pt>
                <c:pt idx="162">
                  <c:v>10.94</c:v>
                </c:pt>
                <c:pt idx="163">
                  <c:v>10.77</c:v>
                </c:pt>
                <c:pt idx="164">
                  <c:v>13.88</c:v>
                </c:pt>
                <c:pt idx="165">
                  <c:v>9.8000000000000007</c:v>
                </c:pt>
                <c:pt idx="166">
                  <c:v>13.73</c:v>
                </c:pt>
                <c:pt idx="167">
                  <c:v>23.16</c:v>
                </c:pt>
                <c:pt idx="168">
                  <c:v>12.95</c:v>
                </c:pt>
                <c:pt idx="169">
                  <c:v>22.12</c:v>
                </c:pt>
                <c:pt idx="170">
                  <c:v>13.44</c:v>
                </c:pt>
                <c:pt idx="171">
                  <c:v>24.04</c:v>
                </c:pt>
                <c:pt idx="172">
                  <c:v>20.21</c:v>
                </c:pt>
                <c:pt idx="173">
                  <c:v>10.89</c:v>
                </c:pt>
                <c:pt idx="174">
                  <c:v>24.89</c:v>
                </c:pt>
                <c:pt idx="175">
                  <c:v>12.45</c:v>
                </c:pt>
                <c:pt idx="176">
                  <c:v>24.82</c:v>
                </c:pt>
                <c:pt idx="177">
                  <c:v>13.8</c:v>
                </c:pt>
                <c:pt idx="178">
                  <c:v>14.63</c:v>
                </c:pt>
                <c:pt idx="179">
                  <c:v>23.94</c:v>
                </c:pt>
                <c:pt idx="180">
                  <c:v>22.96</c:v>
                </c:pt>
                <c:pt idx="181">
                  <c:v>18.54</c:v>
                </c:pt>
                <c:pt idx="182">
                  <c:v>25.16</c:v>
                </c:pt>
                <c:pt idx="183">
                  <c:v>12.05</c:v>
                </c:pt>
                <c:pt idx="184">
                  <c:v>23.08</c:v>
                </c:pt>
                <c:pt idx="185">
                  <c:v>17.95</c:v>
                </c:pt>
                <c:pt idx="186">
                  <c:v>15.68</c:v>
                </c:pt>
                <c:pt idx="187">
                  <c:v>10.37</c:v>
                </c:pt>
                <c:pt idx="188">
                  <c:v>9.7899999999999991</c:v>
                </c:pt>
                <c:pt idx="189">
                  <c:v>10.15</c:v>
                </c:pt>
                <c:pt idx="190">
                  <c:v>24.56</c:v>
                </c:pt>
                <c:pt idx="191">
                  <c:v>13.34</c:v>
                </c:pt>
                <c:pt idx="192">
                  <c:v>20.6</c:v>
                </c:pt>
                <c:pt idx="193">
                  <c:v>10.64</c:v>
                </c:pt>
                <c:pt idx="194">
                  <c:v>32.39</c:v>
                </c:pt>
                <c:pt idx="195">
                  <c:v>21.41</c:v>
                </c:pt>
                <c:pt idx="196">
                  <c:v>22.79</c:v>
                </c:pt>
                <c:pt idx="197">
                  <c:v>27.7</c:v>
                </c:pt>
                <c:pt idx="198">
                  <c:v>14.88</c:v>
                </c:pt>
                <c:pt idx="199">
                  <c:v>12.28</c:v>
                </c:pt>
                <c:pt idx="200">
                  <c:v>15.26</c:v>
                </c:pt>
                <c:pt idx="201">
                  <c:v>3.38</c:v>
                </c:pt>
                <c:pt idx="202">
                  <c:v>12.59</c:v>
                </c:pt>
                <c:pt idx="203">
                  <c:v>3.34</c:v>
                </c:pt>
                <c:pt idx="204">
                  <c:v>14.52</c:v>
                </c:pt>
                <c:pt idx="205">
                  <c:v>21.54</c:v>
                </c:pt>
                <c:pt idx="206">
                  <c:v>24.18</c:v>
                </c:pt>
                <c:pt idx="207">
                  <c:v>15.64</c:v>
                </c:pt>
                <c:pt idx="208">
                  <c:v>13.54</c:v>
                </c:pt>
                <c:pt idx="209">
                  <c:v>3.27</c:v>
                </c:pt>
                <c:pt idx="210">
                  <c:v>3.46</c:v>
                </c:pt>
                <c:pt idx="211">
                  <c:v>11.9</c:v>
                </c:pt>
                <c:pt idx="212">
                  <c:v>18.850000000000001</c:v>
                </c:pt>
                <c:pt idx="213">
                  <c:v>26.34</c:v>
                </c:pt>
                <c:pt idx="214">
                  <c:v>24.87</c:v>
                </c:pt>
                <c:pt idx="215">
                  <c:v>15.12</c:v>
                </c:pt>
                <c:pt idx="216">
                  <c:v>14.63</c:v>
                </c:pt>
                <c:pt idx="217">
                  <c:v>26.63</c:v>
                </c:pt>
                <c:pt idx="218">
                  <c:v>26.77</c:v>
                </c:pt>
                <c:pt idx="219">
                  <c:v>22.9</c:v>
                </c:pt>
                <c:pt idx="220">
                  <c:v>27.41</c:v>
                </c:pt>
                <c:pt idx="221">
                  <c:v>18.079999999999998</c:v>
                </c:pt>
                <c:pt idx="222">
                  <c:v>13.48</c:v>
                </c:pt>
                <c:pt idx="223">
                  <c:v>22.7</c:v>
                </c:pt>
                <c:pt idx="224">
                  <c:v>9.1</c:v>
                </c:pt>
                <c:pt idx="225">
                  <c:v>23.65</c:v>
                </c:pt>
                <c:pt idx="226">
                  <c:v>9.18</c:v>
                </c:pt>
                <c:pt idx="227">
                  <c:v>22.2</c:v>
                </c:pt>
                <c:pt idx="228">
                  <c:v>16.18</c:v>
                </c:pt>
                <c:pt idx="229">
                  <c:v>25.83</c:v>
                </c:pt>
                <c:pt idx="230">
                  <c:v>27.2</c:v>
                </c:pt>
                <c:pt idx="231">
                  <c:v>21.52</c:v>
                </c:pt>
                <c:pt idx="232">
                  <c:v>12.71</c:v>
                </c:pt>
                <c:pt idx="233">
                  <c:v>19.97</c:v>
                </c:pt>
                <c:pt idx="234">
                  <c:v>25.15</c:v>
                </c:pt>
                <c:pt idx="235">
                  <c:v>18.46</c:v>
                </c:pt>
                <c:pt idx="236">
                  <c:v>21.25</c:v>
                </c:pt>
                <c:pt idx="237">
                  <c:v>12.79</c:v>
                </c:pt>
                <c:pt idx="238">
                  <c:v>19.32</c:v>
                </c:pt>
                <c:pt idx="239">
                  <c:v>25.81</c:v>
                </c:pt>
                <c:pt idx="240">
                  <c:v>22.63</c:v>
                </c:pt>
                <c:pt idx="241">
                  <c:v>14.75</c:v>
                </c:pt>
                <c:pt idx="242">
                  <c:v>18.850000000000001</c:v>
                </c:pt>
                <c:pt idx="243">
                  <c:v>24.51</c:v>
                </c:pt>
                <c:pt idx="244">
                  <c:v>24.98</c:v>
                </c:pt>
                <c:pt idx="245">
                  <c:v>16.190000000000001</c:v>
                </c:pt>
                <c:pt idx="246">
                  <c:v>25.51</c:v>
                </c:pt>
                <c:pt idx="247">
                  <c:v>21.14</c:v>
                </c:pt>
                <c:pt idx="248">
                  <c:v>20.86</c:v>
                </c:pt>
                <c:pt idx="249">
                  <c:v>27.76</c:v>
                </c:pt>
                <c:pt idx="250">
                  <c:v>24.76</c:v>
                </c:pt>
                <c:pt idx="251">
                  <c:v>15.25</c:v>
                </c:pt>
                <c:pt idx="252">
                  <c:v>19.36</c:v>
                </c:pt>
                <c:pt idx="253">
                  <c:v>17.84</c:v>
                </c:pt>
                <c:pt idx="254">
                  <c:v>12.17</c:v>
                </c:pt>
                <c:pt idx="255">
                  <c:v>16.25</c:v>
                </c:pt>
                <c:pt idx="256">
                  <c:v>25.34</c:v>
                </c:pt>
                <c:pt idx="257">
                  <c:v>14.47</c:v>
                </c:pt>
                <c:pt idx="258">
                  <c:v>17.190000000000001</c:v>
                </c:pt>
                <c:pt idx="259">
                  <c:v>11.56</c:v>
                </c:pt>
                <c:pt idx="260">
                  <c:v>10.86</c:v>
                </c:pt>
                <c:pt idx="261">
                  <c:v>17.59</c:v>
                </c:pt>
                <c:pt idx="262">
                  <c:v>12.49</c:v>
                </c:pt>
                <c:pt idx="263">
                  <c:v>21.97</c:v>
                </c:pt>
                <c:pt idx="264">
                  <c:v>9.61</c:v>
                </c:pt>
                <c:pt idx="265">
                  <c:v>20.36</c:v>
                </c:pt>
                <c:pt idx="266">
                  <c:v>10.01</c:v>
                </c:pt>
                <c:pt idx="267">
                  <c:v>20.52</c:v>
                </c:pt>
                <c:pt idx="268">
                  <c:v>24.37</c:v>
                </c:pt>
                <c:pt idx="269">
                  <c:v>12.18</c:v>
                </c:pt>
                <c:pt idx="270">
                  <c:v>22.33</c:v>
                </c:pt>
                <c:pt idx="271">
                  <c:v>15.83</c:v>
                </c:pt>
                <c:pt idx="272">
                  <c:v>23.6</c:v>
                </c:pt>
                <c:pt idx="273">
                  <c:v>9.5299999999999994</c:v>
                </c:pt>
                <c:pt idx="274">
                  <c:v>23.27</c:v>
                </c:pt>
                <c:pt idx="275">
                  <c:v>11.65</c:v>
                </c:pt>
                <c:pt idx="276">
                  <c:v>16.059999999999999</c:v>
                </c:pt>
                <c:pt idx="277">
                  <c:v>13.93</c:v>
                </c:pt>
                <c:pt idx="278">
                  <c:v>17.02</c:v>
                </c:pt>
                <c:pt idx="279">
                  <c:v>26.22</c:v>
                </c:pt>
                <c:pt idx="280">
                  <c:v>19.02</c:v>
                </c:pt>
                <c:pt idx="281">
                  <c:v>26.56</c:v>
                </c:pt>
                <c:pt idx="282">
                  <c:v>14.91</c:v>
                </c:pt>
                <c:pt idx="283">
                  <c:v>19.100000000000001</c:v>
                </c:pt>
                <c:pt idx="284">
                  <c:v>23.29</c:v>
                </c:pt>
                <c:pt idx="285">
                  <c:v>18.37</c:v>
                </c:pt>
                <c:pt idx="286">
                  <c:v>13.33</c:v>
                </c:pt>
                <c:pt idx="287">
                  <c:v>19.46</c:v>
                </c:pt>
                <c:pt idx="288">
                  <c:v>17.989999999999998</c:v>
                </c:pt>
                <c:pt idx="289">
                  <c:v>27.27</c:v>
                </c:pt>
                <c:pt idx="290">
                  <c:v>14</c:v>
                </c:pt>
                <c:pt idx="291">
                  <c:v>24.84</c:v>
                </c:pt>
                <c:pt idx="292">
                  <c:v>19.7</c:v>
                </c:pt>
                <c:pt idx="293">
                  <c:v>28.13</c:v>
                </c:pt>
                <c:pt idx="294">
                  <c:v>11.77</c:v>
                </c:pt>
                <c:pt idx="295">
                  <c:v>21.3</c:v>
                </c:pt>
                <c:pt idx="296">
                  <c:v>18.43</c:v>
                </c:pt>
                <c:pt idx="297">
                  <c:v>26.42</c:v>
                </c:pt>
                <c:pt idx="298">
                  <c:v>23.02</c:v>
                </c:pt>
                <c:pt idx="299">
                  <c:v>11.97</c:v>
                </c:pt>
                <c:pt idx="300">
                  <c:v>26.35</c:v>
                </c:pt>
                <c:pt idx="301">
                  <c:v>20.94</c:v>
                </c:pt>
                <c:pt idx="302">
                  <c:v>23.49</c:v>
                </c:pt>
                <c:pt idx="303">
                  <c:v>28.22</c:v>
                </c:pt>
                <c:pt idx="304">
                  <c:v>28.36</c:v>
                </c:pt>
                <c:pt idx="305">
                  <c:v>19.899999999999999</c:v>
                </c:pt>
                <c:pt idx="306">
                  <c:v>29.35</c:v>
                </c:pt>
                <c:pt idx="307">
                  <c:v>25.03</c:v>
                </c:pt>
                <c:pt idx="308">
                  <c:v>19.32</c:v>
                </c:pt>
                <c:pt idx="309">
                  <c:v>27.2</c:v>
                </c:pt>
                <c:pt idx="310">
                  <c:v>27.54</c:v>
                </c:pt>
                <c:pt idx="311">
                  <c:v>23.93</c:v>
                </c:pt>
                <c:pt idx="312">
                  <c:v>13.87</c:v>
                </c:pt>
                <c:pt idx="313">
                  <c:v>25.7</c:v>
                </c:pt>
                <c:pt idx="314">
                  <c:v>13.93</c:v>
                </c:pt>
                <c:pt idx="315">
                  <c:v>23.03</c:v>
                </c:pt>
                <c:pt idx="316">
                  <c:v>15.05</c:v>
                </c:pt>
                <c:pt idx="317">
                  <c:v>25.5</c:v>
                </c:pt>
                <c:pt idx="318">
                  <c:v>15.29</c:v>
                </c:pt>
                <c:pt idx="319">
                  <c:v>8.6199999999999992</c:v>
                </c:pt>
                <c:pt idx="320">
                  <c:v>27.98</c:v>
                </c:pt>
                <c:pt idx="321">
                  <c:v>14.23</c:v>
                </c:pt>
                <c:pt idx="322">
                  <c:v>18.05</c:v>
                </c:pt>
                <c:pt idx="323">
                  <c:v>25.17</c:v>
                </c:pt>
                <c:pt idx="324">
                  <c:v>21.83</c:v>
                </c:pt>
                <c:pt idx="325">
                  <c:v>20.97</c:v>
                </c:pt>
                <c:pt idx="326">
                  <c:v>14.69</c:v>
                </c:pt>
                <c:pt idx="327">
                  <c:v>21.58</c:v>
                </c:pt>
                <c:pt idx="328">
                  <c:v>30.03</c:v>
                </c:pt>
                <c:pt idx="329">
                  <c:v>24.57</c:v>
                </c:pt>
                <c:pt idx="330">
                  <c:v>23.39</c:v>
                </c:pt>
                <c:pt idx="331">
                  <c:v>15.39</c:v>
                </c:pt>
                <c:pt idx="332">
                  <c:v>28.12</c:v>
                </c:pt>
                <c:pt idx="333">
                  <c:v>16.62</c:v>
                </c:pt>
                <c:pt idx="334">
                  <c:v>20.32</c:v>
                </c:pt>
                <c:pt idx="335">
                  <c:v>23.77</c:v>
                </c:pt>
                <c:pt idx="336">
                  <c:v>23.85</c:v>
                </c:pt>
                <c:pt idx="337">
                  <c:v>19.7</c:v>
                </c:pt>
                <c:pt idx="338">
                  <c:v>16.32</c:v>
                </c:pt>
                <c:pt idx="339">
                  <c:v>24.05</c:v>
                </c:pt>
                <c:pt idx="340">
                  <c:v>26.75</c:v>
                </c:pt>
                <c:pt idx="341">
                  <c:v>12.43</c:v>
                </c:pt>
                <c:pt idx="342">
                  <c:v>18.47</c:v>
                </c:pt>
                <c:pt idx="343">
                  <c:v>14.72</c:v>
                </c:pt>
                <c:pt idx="344">
                  <c:v>25.35</c:v>
                </c:pt>
                <c:pt idx="345">
                  <c:v>13.14</c:v>
                </c:pt>
                <c:pt idx="346">
                  <c:v>22.1</c:v>
                </c:pt>
                <c:pt idx="347">
                  <c:v>14.27</c:v>
                </c:pt>
                <c:pt idx="348">
                  <c:v>16.739999999999998</c:v>
                </c:pt>
                <c:pt idx="349">
                  <c:v>28.45</c:v>
                </c:pt>
                <c:pt idx="350">
                  <c:v>25.93</c:v>
                </c:pt>
                <c:pt idx="351">
                  <c:v>20.309999999999999</c:v>
                </c:pt>
                <c:pt idx="352">
                  <c:v>14.59</c:v>
                </c:pt>
                <c:pt idx="353">
                  <c:v>29.27</c:v>
                </c:pt>
                <c:pt idx="354">
                  <c:v>20.329999999999998</c:v>
                </c:pt>
                <c:pt idx="355">
                  <c:v>25.35</c:v>
                </c:pt>
                <c:pt idx="356">
                  <c:v>7.47</c:v>
                </c:pt>
                <c:pt idx="357">
                  <c:v>21.44</c:v>
                </c:pt>
                <c:pt idx="358">
                  <c:v>23.28</c:v>
                </c:pt>
                <c:pt idx="359">
                  <c:v>19.71</c:v>
                </c:pt>
                <c:pt idx="360">
                  <c:v>10.53</c:v>
                </c:pt>
                <c:pt idx="361">
                  <c:v>24.13</c:v>
                </c:pt>
                <c:pt idx="362">
                  <c:v>23.59</c:v>
                </c:pt>
                <c:pt idx="363">
                  <c:v>21.03</c:v>
                </c:pt>
                <c:pt idx="364">
                  <c:v>22</c:v>
                </c:pt>
                <c:pt idx="365">
                  <c:v>17.47</c:v>
                </c:pt>
                <c:pt idx="366">
                  <c:v>16.43</c:v>
                </c:pt>
                <c:pt idx="367">
                  <c:v>19.28</c:v>
                </c:pt>
                <c:pt idx="368">
                  <c:v>24.26</c:v>
                </c:pt>
                <c:pt idx="369">
                  <c:v>6.75</c:v>
                </c:pt>
                <c:pt idx="370">
                  <c:v>22.8</c:v>
                </c:pt>
                <c:pt idx="371">
                  <c:v>19.72</c:v>
                </c:pt>
                <c:pt idx="372">
                  <c:v>11.96</c:v>
                </c:pt>
                <c:pt idx="373">
                  <c:v>24.19</c:v>
                </c:pt>
                <c:pt idx="374">
                  <c:v>17.36</c:v>
                </c:pt>
                <c:pt idx="375">
                  <c:v>21.31</c:v>
                </c:pt>
                <c:pt idx="376">
                  <c:v>14.86</c:v>
                </c:pt>
                <c:pt idx="377">
                  <c:v>26.66</c:v>
                </c:pt>
                <c:pt idx="378">
                  <c:v>27.05</c:v>
                </c:pt>
                <c:pt idx="379">
                  <c:v>19.52</c:v>
                </c:pt>
                <c:pt idx="380">
                  <c:v>7.14</c:v>
                </c:pt>
                <c:pt idx="381">
                  <c:v>22.96</c:v>
                </c:pt>
                <c:pt idx="382">
                  <c:v>19.98</c:v>
                </c:pt>
                <c:pt idx="383">
                  <c:v>21.93</c:v>
                </c:pt>
                <c:pt idx="384">
                  <c:v>22.89</c:v>
                </c:pt>
                <c:pt idx="385">
                  <c:v>6.04</c:v>
                </c:pt>
                <c:pt idx="386">
                  <c:v>26.04</c:v>
                </c:pt>
                <c:pt idx="387">
                  <c:v>23.71</c:v>
                </c:pt>
                <c:pt idx="388">
                  <c:v>24.31</c:v>
                </c:pt>
                <c:pt idx="389">
                  <c:v>10.55</c:v>
                </c:pt>
                <c:pt idx="390">
                  <c:v>17.149999999999999</c:v>
                </c:pt>
                <c:pt idx="391">
                  <c:v>21.19</c:v>
                </c:pt>
                <c:pt idx="392">
                  <c:v>9.61</c:v>
                </c:pt>
                <c:pt idx="393">
                  <c:v>20.98</c:v>
                </c:pt>
                <c:pt idx="394">
                  <c:v>18.62</c:v>
                </c:pt>
                <c:pt idx="395">
                  <c:v>22.41</c:v>
                </c:pt>
                <c:pt idx="396">
                  <c:v>7.7</c:v>
                </c:pt>
                <c:pt idx="397">
                  <c:v>25.97</c:v>
                </c:pt>
                <c:pt idx="398">
                  <c:v>21.24</c:v>
                </c:pt>
                <c:pt idx="399">
                  <c:v>24.22</c:v>
                </c:pt>
                <c:pt idx="400">
                  <c:v>8.56</c:v>
                </c:pt>
                <c:pt idx="401">
                  <c:v>24.68</c:v>
                </c:pt>
                <c:pt idx="402">
                  <c:v>25.35</c:v>
                </c:pt>
                <c:pt idx="403">
                  <c:v>20.91</c:v>
                </c:pt>
                <c:pt idx="404">
                  <c:v>11.56</c:v>
                </c:pt>
                <c:pt idx="405">
                  <c:v>21.91</c:v>
                </c:pt>
                <c:pt idx="406">
                  <c:v>23.14</c:v>
                </c:pt>
                <c:pt idx="407">
                  <c:v>21.26</c:v>
                </c:pt>
                <c:pt idx="408">
                  <c:v>22.91</c:v>
                </c:pt>
                <c:pt idx="409">
                  <c:v>7.84</c:v>
                </c:pt>
                <c:pt idx="410">
                  <c:v>18.93</c:v>
                </c:pt>
                <c:pt idx="411">
                  <c:v>20.96</c:v>
                </c:pt>
                <c:pt idx="412">
                  <c:v>26.03</c:v>
                </c:pt>
                <c:pt idx="413">
                  <c:v>26.73</c:v>
                </c:pt>
                <c:pt idx="414">
                  <c:v>26.44</c:v>
                </c:pt>
                <c:pt idx="415">
                  <c:v>29.63</c:v>
                </c:pt>
                <c:pt idx="416">
                  <c:v>23.65</c:v>
                </c:pt>
                <c:pt idx="417">
                  <c:v>29.69</c:v>
                </c:pt>
                <c:pt idx="418">
                  <c:v>28.07</c:v>
                </c:pt>
                <c:pt idx="419">
                  <c:v>24.18</c:v>
                </c:pt>
                <c:pt idx="420">
                  <c:v>19.170000000000002</c:v>
                </c:pt>
                <c:pt idx="421">
                  <c:v>29.41</c:v>
                </c:pt>
                <c:pt idx="422">
                  <c:v>26.84</c:v>
                </c:pt>
                <c:pt idx="423">
                  <c:v>22.58</c:v>
                </c:pt>
                <c:pt idx="424">
                  <c:v>24.59</c:v>
                </c:pt>
                <c:pt idx="425">
                  <c:v>24.38</c:v>
                </c:pt>
                <c:pt idx="426">
                  <c:v>29.72</c:v>
                </c:pt>
                <c:pt idx="427">
                  <c:v>25.82</c:v>
                </c:pt>
                <c:pt idx="428">
                  <c:v>23.39</c:v>
                </c:pt>
                <c:pt idx="429">
                  <c:v>29.95</c:v>
                </c:pt>
                <c:pt idx="430">
                  <c:v>25.89</c:v>
                </c:pt>
                <c:pt idx="431">
                  <c:v>29.25</c:v>
                </c:pt>
                <c:pt idx="432">
                  <c:v>29.99</c:v>
                </c:pt>
                <c:pt idx="433">
                  <c:v>24.18</c:v>
                </c:pt>
                <c:pt idx="434">
                  <c:v>23.88</c:v>
                </c:pt>
                <c:pt idx="435">
                  <c:v>18.649999999999999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2E-4477-A9CD-AE48F6A3CDCF}"/>
            </c:ext>
          </c:extLst>
        </c:ser>
        <c:ser>
          <c:idx val="1"/>
          <c:order val="1"/>
          <c:tx>
            <c:v>freq vs dBmoy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4854757227293608"/>
                  <c:y val="6.05251894449544E-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rgbClr val="C00000"/>
                        </a:solidFill>
                      </a:rPr>
                      <a:t>y = 0.0131x + 4.4102</a:t>
                    </a:r>
                    <a:br>
                      <a:rPr lang="en-US" baseline="0">
                        <a:solidFill>
                          <a:srgbClr val="C00000"/>
                        </a:solidFill>
                      </a:rPr>
                    </a:br>
                    <a:r>
                      <a:rPr lang="en-US" baseline="0">
                        <a:solidFill>
                          <a:srgbClr val="C00000"/>
                        </a:solidFill>
                      </a:rPr>
                      <a:t>R² = 0.1335</a:t>
                    </a:r>
                    <a:endParaRPr lang="en-US">
                      <a:solidFill>
                        <a:srgbClr val="C0000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Restreint!$N$3:$N$558</c:f>
              <c:numCache>
                <c:formatCode>General</c:formatCode>
                <c:ptCount val="436"/>
                <c:pt idx="0">
                  <c:v>771.95</c:v>
                </c:pt>
                <c:pt idx="1">
                  <c:v>795.71</c:v>
                </c:pt>
                <c:pt idx="2">
                  <c:v>622.13</c:v>
                </c:pt>
                <c:pt idx="3">
                  <c:v>801.73</c:v>
                </c:pt>
                <c:pt idx="4">
                  <c:v>765.85</c:v>
                </c:pt>
                <c:pt idx="5">
                  <c:v>628.23</c:v>
                </c:pt>
                <c:pt idx="6">
                  <c:v>801.69</c:v>
                </c:pt>
                <c:pt idx="7">
                  <c:v>819.69</c:v>
                </c:pt>
                <c:pt idx="8">
                  <c:v>617.49</c:v>
                </c:pt>
                <c:pt idx="9">
                  <c:v>298.81</c:v>
                </c:pt>
                <c:pt idx="10">
                  <c:v>577.63</c:v>
                </c:pt>
                <c:pt idx="11">
                  <c:v>532.89</c:v>
                </c:pt>
                <c:pt idx="12">
                  <c:v>542.73</c:v>
                </c:pt>
                <c:pt idx="13">
                  <c:v>617.46</c:v>
                </c:pt>
                <c:pt idx="14">
                  <c:v>537.80999999999995</c:v>
                </c:pt>
                <c:pt idx="15">
                  <c:v>542.74</c:v>
                </c:pt>
                <c:pt idx="16">
                  <c:v>622.53</c:v>
                </c:pt>
                <c:pt idx="17">
                  <c:v>547.75</c:v>
                </c:pt>
                <c:pt idx="18">
                  <c:v>532.88</c:v>
                </c:pt>
                <c:pt idx="19">
                  <c:v>542.76</c:v>
                </c:pt>
                <c:pt idx="20">
                  <c:v>627.38</c:v>
                </c:pt>
                <c:pt idx="21">
                  <c:v>627.38</c:v>
                </c:pt>
                <c:pt idx="22">
                  <c:v>642.39</c:v>
                </c:pt>
                <c:pt idx="23">
                  <c:v>537.74</c:v>
                </c:pt>
                <c:pt idx="24">
                  <c:v>562.66999999999996</c:v>
                </c:pt>
                <c:pt idx="25">
                  <c:v>537.74</c:v>
                </c:pt>
                <c:pt idx="26">
                  <c:v>532.87</c:v>
                </c:pt>
                <c:pt idx="27">
                  <c:v>622.44000000000005</c:v>
                </c:pt>
                <c:pt idx="28">
                  <c:v>617.49</c:v>
                </c:pt>
                <c:pt idx="29">
                  <c:v>572.71</c:v>
                </c:pt>
                <c:pt idx="30">
                  <c:v>632.38</c:v>
                </c:pt>
                <c:pt idx="31">
                  <c:v>617.41999999999996</c:v>
                </c:pt>
                <c:pt idx="32">
                  <c:v>547.76</c:v>
                </c:pt>
                <c:pt idx="33">
                  <c:v>547.75</c:v>
                </c:pt>
                <c:pt idx="34">
                  <c:v>819.68</c:v>
                </c:pt>
                <c:pt idx="35">
                  <c:v>783.72</c:v>
                </c:pt>
                <c:pt idx="36">
                  <c:v>837.59</c:v>
                </c:pt>
                <c:pt idx="37">
                  <c:v>813.69</c:v>
                </c:pt>
                <c:pt idx="38">
                  <c:v>759.75</c:v>
                </c:pt>
                <c:pt idx="39">
                  <c:v>712.01</c:v>
                </c:pt>
                <c:pt idx="40">
                  <c:v>759.8</c:v>
                </c:pt>
                <c:pt idx="41">
                  <c:v>562.39</c:v>
                </c:pt>
                <c:pt idx="42">
                  <c:v>604.27</c:v>
                </c:pt>
                <c:pt idx="43">
                  <c:v>831.63</c:v>
                </c:pt>
                <c:pt idx="44">
                  <c:v>837.59</c:v>
                </c:pt>
                <c:pt idx="45">
                  <c:v>717.89</c:v>
                </c:pt>
                <c:pt idx="46">
                  <c:v>617.52</c:v>
                </c:pt>
                <c:pt idx="47">
                  <c:v>612.53</c:v>
                </c:pt>
                <c:pt idx="48">
                  <c:v>577.66</c:v>
                </c:pt>
                <c:pt idx="49">
                  <c:v>562.66</c:v>
                </c:pt>
                <c:pt idx="50">
                  <c:v>303.64999999999998</c:v>
                </c:pt>
                <c:pt idx="51">
                  <c:v>612.54999999999995</c:v>
                </c:pt>
                <c:pt idx="52">
                  <c:v>627.45000000000005</c:v>
                </c:pt>
                <c:pt idx="53">
                  <c:v>617.52</c:v>
                </c:pt>
                <c:pt idx="54">
                  <c:v>313.66000000000003</c:v>
                </c:pt>
                <c:pt idx="55">
                  <c:v>612.46</c:v>
                </c:pt>
                <c:pt idx="56">
                  <c:v>622.5</c:v>
                </c:pt>
                <c:pt idx="57">
                  <c:v>537.84</c:v>
                </c:pt>
                <c:pt idx="58">
                  <c:v>577.69000000000005</c:v>
                </c:pt>
                <c:pt idx="59">
                  <c:v>318.77</c:v>
                </c:pt>
                <c:pt idx="60">
                  <c:v>577.65</c:v>
                </c:pt>
                <c:pt idx="61">
                  <c:v>547.72</c:v>
                </c:pt>
                <c:pt idx="62">
                  <c:v>577.64</c:v>
                </c:pt>
                <c:pt idx="63">
                  <c:v>313.97000000000003</c:v>
                </c:pt>
                <c:pt idx="64">
                  <c:v>542.77</c:v>
                </c:pt>
                <c:pt idx="65">
                  <c:v>572.66999999999996</c:v>
                </c:pt>
                <c:pt idx="66">
                  <c:v>303.7</c:v>
                </c:pt>
                <c:pt idx="67">
                  <c:v>572.64</c:v>
                </c:pt>
                <c:pt idx="68">
                  <c:v>567.65</c:v>
                </c:pt>
                <c:pt idx="69">
                  <c:v>572.66</c:v>
                </c:pt>
                <c:pt idx="70">
                  <c:v>813.63</c:v>
                </c:pt>
                <c:pt idx="71">
                  <c:v>813.67</c:v>
                </c:pt>
                <c:pt idx="72">
                  <c:v>825.62</c:v>
                </c:pt>
                <c:pt idx="73">
                  <c:v>837.58</c:v>
                </c:pt>
                <c:pt idx="74">
                  <c:v>765.78</c:v>
                </c:pt>
                <c:pt idx="75">
                  <c:v>753.82</c:v>
                </c:pt>
                <c:pt idx="76">
                  <c:v>789.83</c:v>
                </c:pt>
                <c:pt idx="77">
                  <c:v>664.1</c:v>
                </c:pt>
                <c:pt idx="78">
                  <c:v>622.23</c:v>
                </c:pt>
                <c:pt idx="79">
                  <c:v>622.17999999999995</c:v>
                </c:pt>
                <c:pt idx="80">
                  <c:v>586.34</c:v>
                </c:pt>
                <c:pt idx="81">
                  <c:v>574.38</c:v>
                </c:pt>
                <c:pt idx="82">
                  <c:v>807.75</c:v>
                </c:pt>
                <c:pt idx="83">
                  <c:v>813.72</c:v>
                </c:pt>
                <c:pt idx="84">
                  <c:v>831.59</c:v>
                </c:pt>
                <c:pt idx="85">
                  <c:v>592.30999999999995</c:v>
                </c:pt>
                <c:pt idx="86">
                  <c:v>622.5</c:v>
                </c:pt>
                <c:pt idx="87">
                  <c:v>308.73</c:v>
                </c:pt>
                <c:pt idx="88">
                  <c:v>582.62</c:v>
                </c:pt>
                <c:pt idx="89">
                  <c:v>567.66</c:v>
                </c:pt>
                <c:pt idx="90">
                  <c:v>622.52</c:v>
                </c:pt>
                <c:pt idx="91">
                  <c:v>298.87</c:v>
                </c:pt>
                <c:pt idx="92">
                  <c:v>627.39</c:v>
                </c:pt>
                <c:pt idx="93">
                  <c:v>542.79999999999995</c:v>
                </c:pt>
                <c:pt idx="94">
                  <c:v>632.48</c:v>
                </c:pt>
                <c:pt idx="95">
                  <c:v>617.52</c:v>
                </c:pt>
                <c:pt idx="96">
                  <c:v>577.62</c:v>
                </c:pt>
                <c:pt idx="97">
                  <c:v>582.6</c:v>
                </c:pt>
                <c:pt idx="98">
                  <c:v>622.46</c:v>
                </c:pt>
                <c:pt idx="99">
                  <c:v>632.42999999999995</c:v>
                </c:pt>
                <c:pt idx="100">
                  <c:v>567.73</c:v>
                </c:pt>
                <c:pt idx="101">
                  <c:v>572.66</c:v>
                </c:pt>
                <c:pt idx="102">
                  <c:v>298.81</c:v>
                </c:pt>
                <c:pt idx="103">
                  <c:v>617.46</c:v>
                </c:pt>
                <c:pt idx="104">
                  <c:v>577.66999999999996</c:v>
                </c:pt>
                <c:pt idx="105">
                  <c:v>587.6</c:v>
                </c:pt>
                <c:pt idx="106">
                  <c:v>298.77999999999997</c:v>
                </c:pt>
                <c:pt idx="107">
                  <c:v>577.55999999999995</c:v>
                </c:pt>
                <c:pt idx="108">
                  <c:v>577.64</c:v>
                </c:pt>
                <c:pt idx="109">
                  <c:v>572.69000000000005</c:v>
                </c:pt>
                <c:pt idx="110">
                  <c:v>771.4</c:v>
                </c:pt>
                <c:pt idx="111">
                  <c:v>795.53</c:v>
                </c:pt>
                <c:pt idx="112">
                  <c:v>807.7</c:v>
                </c:pt>
                <c:pt idx="113">
                  <c:v>825.59</c:v>
                </c:pt>
                <c:pt idx="114">
                  <c:v>765.84</c:v>
                </c:pt>
                <c:pt idx="115">
                  <c:v>795.68</c:v>
                </c:pt>
                <c:pt idx="116">
                  <c:v>837.58</c:v>
                </c:pt>
                <c:pt idx="117">
                  <c:v>813.69</c:v>
                </c:pt>
                <c:pt idx="118">
                  <c:v>777.72</c:v>
                </c:pt>
                <c:pt idx="119">
                  <c:v>794.89</c:v>
                </c:pt>
                <c:pt idx="120">
                  <c:v>831.63</c:v>
                </c:pt>
                <c:pt idx="121">
                  <c:v>813.68</c:v>
                </c:pt>
                <c:pt idx="122">
                  <c:v>759.79</c:v>
                </c:pt>
                <c:pt idx="123">
                  <c:v>795.6</c:v>
                </c:pt>
                <c:pt idx="124">
                  <c:v>819.69</c:v>
                </c:pt>
                <c:pt idx="125">
                  <c:v>831.56</c:v>
                </c:pt>
                <c:pt idx="126">
                  <c:v>759.45</c:v>
                </c:pt>
                <c:pt idx="127">
                  <c:v>622.26</c:v>
                </c:pt>
                <c:pt idx="128">
                  <c:v>789.69</c:v>
                </c:pt>
                <c:pt idx="129">
                  <c:v>795.75</c:v>
                </c:pt>
                <c:pt idx="130">
                  <c:v>831.65</c:v>
                </c:pt>
                <c:pt idx="131">
                  <c:v>818.16</c:v>
                </c:pt>
                <c:pt idx="132">
                  <c:v>819.7</c:v>
                </c:pt>
                <c:pt idx="133">
                  <c:v>795.73</c:v>
                </c:pt>
                <c:pt idx="134">
                  <c:v>807.79</c:v>
                </c:pt>
                <c:pt idx="135">
                  <c:v>789.73</c:v>
                </c:pt>
                <c:pt idx="136">
                  <c:v>807.7</c:v>
                </c:pt>
                <c:pt idx="137">
                  <c:v>825.69</c:v>
                </c:pt>
                <c:pt idx="138">
                  <c:v>837.6</c:v>
                </c:pt>
                <c:pt idx="139">
                  <c:v>610.27</c:v>
                </c:pt>
                <c:pt idx="140">
                  <c:v>831.64</c:v>
                </c:pt>
                <c:pt idx="141">
                  <c:v>819.68</c:v>
                </c:pt>
                <c:pt idx="142">
                  <c:v>622.48</c:v>
                </c:pt>
                <c:pt idx="143">
                  <c:v>577.66999999999996</c:v>
                </c:pt>
                <c:pt idx="144">
                  <c:v>617.45000000000005</c:v>
                </c:pt>
                <c:pt idx="145">
                  <c:v>567.71</c:v>
                </c:pt>
                <c:pt idx="146">
                  <c:v>825.67</c:v>
                </c:pt>
                <c:pt idx="147">
                  <c:v>771.78</c:v>
                </c:pt>
                <c:pt idx="148">
                  <c:v>819.61</c:v>
                </c:pt>
                <c:pt idx="149">
                  <c:v>831.55</c:v>
                </c:pt>
                <c:pt idx="150">
                  <c:v>617.41999999999996</c:v>
                </c:pt>
                <c:pt idx="151">
                  <c:v>313.70999999999998</c:v>
                </c:pt>
                <c:pt idx="152">
                  <c:v>622.41999999999996</c:v>
                </c:pt>
                <c:pt idx="153">
                  <c:v>627.37</c:v>
                </c:pt>
                <c:pt idx="154">
                  <c:v>622.51</c:v>
                </c:pt>
                <c:pt idx="155">
                  <c:v>303.89999999999998</c:v>
                </c:pt>
                <c:pt idx="156">
                  <c:v>577.6</c:v>
                </c:pt>
                <c:pt idx="157">
                  <c:v>622.48</c:v>
                </c:pt>
                <c:pt idx="158">
                  <c:v>622.17999999999995</c:v>
                </c:pt>
                <c:pt idx="159">
                  <c:v>819.72</c:v>
                </c:pt>
                <c:pt idx="160">
                  <c:v>628.14</c:v>
                </c:pt>
                <c:pt idx="161">
                  <c:v>622.20000000000005</c:v>
                </c:pt>
                <c:pt idx="162">
                  <c:v>577.64</c:v>
                </c:pt>
                <c:pt idx="163">
                  <c:v>622.44000000000005</c:v>
                </c:pt>
                <c:pt idx="164">
                  <c:v>622.5</c:v>
                </c:pt>
                <c:pt idx="165">
                  <c:v>582.55999999999995</c:v>
                </c:pt>
                <c:pt idx="166">
                  <c:v>771.79</c:v>
                </c:pt>
                <c:pt idx="167">
                  <c:v>789.78</c:v>
                </c:pt>
                <c:pt idx="168">
                  <c:v>586.27</c:v>
                </c:pt>
                <c:pt idx="169">
                  <c:v>837.6</c:v>
                </c:pt>
                <c:pt idx="170">
                  <c:v>807.67</c:v>
                </c:pt>
                <c:pt idx="171">
                  <c:v>783.68</c:v>
                </c:pt>
                <c:pt idx="172">
                  <c:v>837.56</c:v>
                </c:pt>
                <c:pt idx="173">
                  <c:v>586.29</c:v>
                </c:pt>
                <c:pt idx="174">
                  <c:v>789.69</c:v>
                </c:pt>
                <c:pt idx="175">
                  <c:v>807.69</c:v>
                </c:pt>
                <c:pt idx="176">
                  <c:v>837.48</c:v>
                </c:pt>
                <c:pt idx="177">
                  <c:v>831.61</c:v>
                </c:pt>
                <c:pt idx="178">
                  <c:v>831.65</c:v>
                </c:pt>
                <c:pt idx="179">
                  <c:v>783.6</c:v>
                </c:pt>
                <c:pt idx="180">
                  <c:v>819.65</c:v>
                </c:pt>
                <c:pt idx="181">
                  <c:v>616.22</c:v>
                </c:pt>
                <c:pt idx="182">
                  <c:v>777.75</c:v>
                </c:pt>
                <c:pt idx="183">
                  <c:v>771.88</c:v>
                </c:pt>
                <c:pt idx="184">
                  <c:v>813.5</c:v>
                </c:pt>
                <c:pt idx="185">
                  <c:v>831.66</c:v>
                </c:pt>
                <c:pt idx="186">
                  <c:v>616.25</c:v>
                </c:pt>
                <c:pt idx="187">
                  <c:v>622.1</c:v>
                </c:pt>
                <c:pt idx="188">
                  <c:v>837.58</c:v>
                </c:pt>
                <c:pt idx="189">
                  <c:v>580.29999999999995</c:v>
                </c:pt>
                <c:pt idx="190">
                  <c:v>819.67</c:v>
                </c:pt>
                <c:pt idx="191">
                  <c:v>837.57</c:v>
                </c:pt>
                <c:pt idx="192">
                  <c:v>837.58</c:v>
                </c:pt>
                <c:pt idx="193">
                  <c:v>568.29999999999995</c:v>
                </c:pt>
                <c:pt idx="194">
                  <c:v>891.12</c:v>
                </c:pt>
                <c:pt idx="195">
                  <c:v>946.93</c:v>
                </c:pt>
                <c:pt idx="196">
                  <c:v>919.03</c:v>
                </c:pt>
                <c:pt idx="197">
                  <c:v>870.43</c:v>
                </c:pt>
                <c:pt idx="198">
                  <c:v>616.36</c:v>
                </c:pt>
                <c:pt idx="199">
                  <c:v>622.34</c:v>
                </c:pt>
                <c:pt idx="200">
                  <c:v>622.26</c:v>
                </c:pt>
                <c:pt idx="201">
                  <c:v>586.29</c:v>
                </c:pt>
                <c:pt idx="202">
                  <c:v>622.29999999999995</c:v>
                </c:pt>
                <c:pt idx="203">
                  <c:v>598.29</c:v>
                </c:pt>
                <c:pt idx="204">
                  <c:v>831.62</c:v>
                </c:pt>
                <c:pt idx="205">
                  <c:v>777.85</c:v>
                </c:pt>
                <c:pt idx="206">
                  <c:v>819.74</c:v>
                </c:pt>
                <c:pt idx="207">
                  <c:v>837.57</c:v>
                </c:pt>
                <c:pt idx="208">
                  <c:v>610.26</c:v>
                </c:pt>
                <c:pt idx="209">
                  <c:v>694.03</c:v>
                </c:pt>
                <c:pt idx="210">
                  <c:v>771.84</c:v>
                </c:pt>
                <c:pt idx="211">
                  <c:v>616.16999999999996</c:v>
                </c:pt>
                <c:pt idx="212">
                  <c:v>783.81</c:v>
                </c:pt>
                <c:pt idx="213">
                  <c:v>783.77</c:v>
                </c:pt>
                <c:pt idx="214">
                  <c:v>813.64</c:v>
                </c:pt>
                <c:pt idx="215">
                  <c:v>598.37</c:v>
                </c:pt>
                <c:pt idx="216">
                  <c:v>967.83</c:v>
                </c:pt>
                <c:pt idx="217">
                  <c:v>891.23</c:v>
                </c:pt>
                <c:pt idx="218">
                  <c:v>786.78</c:v>
                </c:pt>
                <c:pt idx="219">
                  <c:v>856.34</c:v>
                </c:pt>
                <c:pt idx="220">
                  <c:v>759.84</c:v>
                </c:pt>
                <c:pt idx="221">
                  <c:v>771.85</c:v>
                </c:pt>
                <c:pt idx="222">
                  <c:v>622.25</c:v>
                </c:pt>
                <c:pt idx="223">
                  <c:v>765.79</c:v>
                </c:pt>
                <c:pt idx="224">
                  <c:v>783.77</c:v>
                </c:pt>
                <c:pt idx="225">
                  <c:v>831.67</c:v>
                </c:pt>
                <c:pt idx="226">
                  <c:v>819.7</c:v>
                </c:pt>
                <c:pt idx="227">
                  <c:v>801.74</c:v>
                </c:pt>
                <c:pt idx="228">
                  <c:v>753.92</c:v>
                </c:pt>
                <c:pt idx="229">
                  <c:v>741.93</c:v>
                </c:pt>
                <c:pt idx="230">
                  <c:v>807.73</c:v>
                </c:pt>
                <c:pt idx="231">
                  <c:v>801.74</c:v>
                </c:pt>
                <c:pt idx="232">
                  <c:v>783.85</c:v>
                </c:pt>
                <c:pt idx="233">
                  <c:v>789.74</c:v>
                </c:pt>
                <c:pt idx="234">
                  <c:v>789.76</c:v>
                </c:pt>
                <c:pt idx="235">
                  <c:v>837.57</c:v>
                </c:pt>
                <c:pt idx="236">
                  <c:v>789.73</c:v>
                </c:pt>
                <c:pt idx="237">
                  <c:v>783.74</c:v>
                </c:pt>
                <c:pt idx="238">
                  <c:v>795.75</c:v>
                </c:pt>
                <c:pt idx="239">
                  <c:v>789.73</c:v>
                </c:pt>
                <c:pt idx="240">
                  <c:v>771.76</c:v>
                </c:pt>
                <c:pt idx="241">
                  <c:v>747.85</c:v>
                </c:pt>
                <c:pt idx="242">
                  <c:v>586.27</c:v>
                </c:pt>
                <c:pt idx="243">
                  <c:v>795.62</c:v>
                </c:pt>
                <c:pt idx="244">
                  <c:v>741.95</c:v>
                </c:pt>
                <c:pt idx="245">
                  <c:v>807.78</c:v>
                </c:pt>
                <c:pt idx="246">
                  <c:v>801.81</c:v>
                </c:pt>
                <c:pt idx="247">
                  <c:v>807.72</c:v>
                </c:pt>
                <c:pt idx="248">
                  <c:v>759.82</c:v>
                </c:pt>
                <c:pt idx="249">
                  <c:v>741.83</c:v>
                </c:pt>
                <c:pt idx="250">
                  <c:v>807.73</c:v>
                </c:pt>
                <c:pt idx="251">
                  <c:v>777.77</c:v>
                </c:pt>
                <c:pt idx="252">
                  <c:v>598.28</c:v>
                </c:pt>
                <c:pt idx="253">
                  <c:v>592.29999999999995</c:v>
                </c:pt>
                <c:pt idx="254">
                  <c:v>592.26</c:v>
                </c:pt>
                <c:pt idx="255">
                  <c:v>592.34</c:v>
                </c:pt>
                <c:pt idx="256">
                  <c:v>837.6</c:v>
                </c:pt>
                <c:pt idx="257">
                  <c:v>789.69</c:v>
                </c:pt>
                <c:pt idx="258">
                  <c:v>789.75</c:v>
                </c:pt>
                <c:pt idx="259">
                  <c:v>568.44000000000005</c:v>
                </c:pt>
                <c:pt idx="260">
                  <c:v>508.65</c:v>
                </c:pt>
                <c:pt idx="261">
                  <c:v>831.65</c:v>
                </c:pt>
                <c:pt idx="262">
                  <c:v>508.55</c:v>
                </c:pt>
                <c:pt idx="263">
                  <c:v>556.41999999999996</c:v>
                </c:pt>
                <c:pt idx="264">
                  <c:v>729.93</c:v>
                </c:pt>
                <c:pt idx="265">
                  <c:v>831.57</c:v>
                </c:pt>
                <c:pt idx="266">
                  <c:v>586.26</c:v>
                </c:pt>
                <c:pt idx="267">
                  <c:v>831.63</c:v>
                </c:pt>
                <c:pt idx="268">
                  <c:v>795.74</c:v>
                </c:pt>
                <c:pt idx="269">
                  <c:v>508.51</c:v>
                </c:pt>
                <c:pt idx="270">
                  <c:v>556.45000000000005</c:v>
                </c:pt>
                <c:pt idx="271">
                  <c:v>568.35</c:v>
                </c:pt>
                <c:pt idx="272">
                  <c:v>831.63</c:v>
                </c:pt>
                <c:pt idx="273">
                  <c:v>729.87</c:v>
                </c:pt>
                <c:pt idx="274">
                  <c:v>825.63</c:v>
                </c:pt>
                <c:pt idx="275">
                  <c:v>568.33000000000004</c:v>
                </c:pt>
                <c:pt idx="276">
                  <c:v>831.67</c:v>
                </c:pt>
                <c:pt idx="277">
                  <c:v>508.42</c:v>
                </c:pt>
                <c:pt idx="278">
                  <c:v>789.77</c:v>
                </c:pt>
                <c:pt idx="279">
                  <c:v>783.76</c:v>
                </c:pt>
                <c:pt idx="280">
                  <c:v>759.76</c:v>
                </c:pt>
                <c:pt idx="281">
                  <c:v>777.75</c:v>
                </c:pt>
                <c:pt idx="282">
                  <c:v>550.37</c:v>
                </c:pt>
                <c:pt idx="283">
                  <c:v>544.48</c:v>
                </c:pt>
                <c:pt idx="284">
                  <c:v>777.79</c:v>
                </c:pt>
                <c:pt idx="285">
                  <c:v>735.85</c:v>
                </c:pt>
                <c:pt idx="286">
                  <c:v>789.74</c:v>
                </c:pt>
                <c:pt idx="287">
                  <c:v>544.47</c:v>
                </c:pt>
                <c:pt idx="288">
                  <c:v>953.79</c:v>
                </c:pt>
                <c:pt idx="289">
                  <c:v>744.98</c:v>
                </c:pt>
                <c:pt idx="290">
                  <c:v>786.69</c:v>
                </c:pt>
                <c:pt idx="291">
                  <c:v>779.81</c:v>
                </c:pt>
                <c:pt idx="292">
                  <c:v>926.08</c:v>
                </c:pt>
                <c:pt idx="293">
                  <c:v>919.01</c:v>
                </c:pt>
                <c:pt idx="294">
                  <c:v>925.96</c:v>
                </c:pt>
                <c:pt idx="295">
                  <c:v>835.45</c:v>
                </c:pt>
                <c:pt idx="296">
                  <c:v>925.99</c:v>
                </c:pt>
                <c:pt idx="297">
                  <c:v>905.13</c:v>
                </c:pt>
                <c:pt idx="298">
                  <c:v>828.53</c:v>
                </c:pt>
                <c:pt idx="299">
                  <c:v>932.99</c:v>
                </c:pt>
                <c:pt idx="300">
                  <c:v>946.81</c:v>
                </c:pt>
                <c:pt idx="301">
                  <c:v>946.82</c:v>
                </c:pt>
                <c:pt idx="302">
                  <c:v>793.76</c:v>
                </c:pt>
                <c:pt idx="303">
                  <c:v>786.72</c:v>
                </c:pt>
                <c:pt idx="304">
                  <c:v>744.88</c:v>
                </c:pt>
                <c:pt idx="305">
                  <c:v>946.84</c:v>
                </c:pt>
                <c:pt idx="306">
                  <c:v>772.77</c:v>
                </c:pt>
                <c:pt idx="307">
                  <c:v>779.78</c:v>
                </c:pt>
                <c:pt idx="308">
                  <c:v>925.92</c:v>
                </c:pt>
                <c:pt idx="309">
                  <c:v>918.99</c:v>
                </c:pt>
                <c:pt idx="310">
                  <c:v>821.56</c:v>
                </c:pt>
                <c:pt idx="311">
                  <c:v>939.94</c:v>
                </c:pt>
                <c:pt idx="312">
                  <c:v>789.78</c:v>
                </c:pt>
                <c:pt idx="313">
                  <c:v>550.45000000000005</c:v>
                </c:pt>
                <c:pt idx="314">
                  <c:v>556.38</c:v>
                </c:pt>
                <c:pt idx="315">
                  <c:v>544.46</c:v>
                </c:pt>
                <c:pt idx="316">
                  <c:v>753.8</c:v>
                </c:pt>
                <c:pt idx="317">
                  <c:v>741.85</c:v>
                </c:pt>
                <c:pt idx="318">
                  <c:v>532.44000000000005</c:v>
                </c:pt>
                <c:pt idx="319">
                  <c:v>670.16</c:v>
                </c:pt>
                <c:pt idx="320">
                  <c:v>753.78</c:v>
                </c:pt>
                <c:pt idx="321">
                  <c:v>753.82</c:v>
                </c:pt>
                <c:pt idx="322">
                  <c:v>765.76</c:v>
                </c:pt>
                <c:pt idx="323">
                  <c:v>759.86</c:v>
                </c:pt>
                <c:pt idx="324">
                  <c:v>747.87</c:v>
                </c:pt>
                <c:pt idx="325">
                  <c:v>765.79</c:v>
                </c:pt>
                <c:pt idx="326">
                  <c:v>777.75</c:v>
                </c:pt>
                <c:pt idx="327">
                  <c:v>765.83</c:v>
                </c:pt>
                <c:pt idx="328">
                  <c:v>912.05</c:v>
                </c:pt>
                <c:pt idx="329">
                  <c:v>939.97</c:v>
                </c:pt>
                <c:pt idx="330">
                  <c:v>835.49</c:v>
                </c:pt>
                <c:pt idx="331">
                  <c:v>939.86</c:v>
                </c:pt>
                <c:pt idx="332">
                  <c:v>932.92</c:v>
                </c:pt>
                <c:pt idx="333">
                  <c:v>946.9</c:v>
                </c:pt>
                <c:pt idx="334">
                  <c:v>925.99</c:v>
                </c:pt>
                <c:pt idx="335">
                  <c:v>926.02</c:v>
                </c:pt>
                <c:pt idx="336">
                  <c:v>953.92</c:v>
                </c:pt>
                <c:pt idx="337">
                  <c:v>960.85</c:v>
                </c:pt>
                <c:pt idx="338">
                  <c:v>856.28</c:v>
                </c:pt>
                <c:pt idx="339">
                  <c:v>849.35</c:v>
                </c:pt>
                <c:pt idx="340">
                  <c:v>939.95</c:v>
                </c:pt>
                <c:pt idx="341">
                  <c:v>946.89</c:v>
                </c:pt>
                <c:pt idx="342">
                  <c:v>870.33</c:v>
                </c:pt>
                <c:pt idx="343">
                  <c:v>891.19</c:v>
                </c:pt>
                <c:pt idx="344">
                  <c:v>884.21</c:v>
                </c:pt>
                <c:pt idx="345">
                  <c:v>960.81</c:v>
                </c:pt>
                <c:pt idx="346">
                  <c:v>842.43</c:v>
                </c:pt>
                <c:pt idx="347">
                  <c:v>863.41</c:v>
                </c:pt>
                <c:pt idx="348">
                  <c:v>953.89</c:v>
                </c:pt>
                <c:pt idx="349">
                  <c:v>884.16</c:v>
                </c:pt>
                <c:pt idx="350">
                  <c:v>849.42</c:v>
                </c:pt>
                <c:pt idx="351">
                  <c:v>877.3</c:v>
                </c:pt>
                <c:pt idx="352">
                  <c:v>946.9</c:v>
                </c:pt>
                <c:pt idx="353">
                  <c:v>918.91</c:v>
                </c:pt>
                <c:pt idx="354">
                  <c:v>835.45</c:v>
                </c:pt>
                <c:pt idx="355">
                  <c:v>828.54</c:v>
                </c:pt>
                <c:pt idx="356">
                  <c:v>550.53</c:v>
                </c:pt>
                <c:pt idx="357">
                  <c:v>598.34</c:v>
                </c:pt>
                <c:pt idx="358">
                  <c:v>598.4</c:v>
                </c:pt>
                <c:pt idx="359">
                  <c:v>610.19000000000005</c:v>
                </c:pt>
                <c:pt idx="360">
                  <c:v>538.47</c:v>
                </c:pt>
                <c:pt idx="361">
                  <c:v>598.37</c:v>
                </c:pt>
                <c:pt idx="362">
                  <c:v>598.29</c:v>
                </c:pt>
                <c:pt idx="363">
                  <c:v>604.23</c:v>
                </c:pt>
                <c:pt idx="364">
                  <c:v>831.64</c:v>
                </c:pt>
                <c:pt idx="365">
                  <c:v>610.25</c:v>
                </c:pt>
                <c:pt idx="366">
                  <c:v>604.29</c:v>
                </c:pt>
                <c:pt idx="367">
                  <c:v>598.28</c:v>
                </c:pt>
                <c:pt idx="368">
                  <c:v>598.34</c:v>
                </c:pt>
                <c:pt idx="369">
                  <c:v>789.68</c:v>
                </c:pt>
                <c:pt idx="370">
                  <c:v>598.34</c:v>
                </c:pt>
                <c:pt idx="371">
                  <c:v>604.25</c:v>
                </c:pt>
                <c:pt idx="372">
                  <c:v>544.46</c:v>
                </c:pt>
                <c:pt idx="373">
                  <c:v>837.57</c:v>
                </c:pt>
                <c:pt idx="374">
                  <c:v>598.28</c:v>
                </c:pt>
                <c:pt idx="375">
                  <c:v>598.29999999999995</c:v>
                </c:pt>
                <c:pt idx="376">
                  <c:v>729.93</c:v>
                </c:pt>
                <c:pt idx="377">
                  <c:v>735.87</c:v>
                </c:pt>
                <c:pt idx="378">
                  <c:v>765.82</c:v>
                </c:pt>
                <c:pt idx="379">
                  <c:v>777.76</c:v>
                </c:pt>
                <c:pt idx="380">
                  <c:v>610.28</c:v>
                </c:pt>
                <c:pt idx="381">
                  <c:v>598.32000000000005</c:v>
                </c:pt>
                <c:pt idx="382">
                  <c:v>604.22</c:v>
                </c:pt>
                <c:pt idx="383">
                  <c:v>604.28</c:v>
                </c:pt>
                <c:pt idx="384">
                  <c:v>837.59</c:v>
                </c:pt>
                <c:pt idx="385">
                  <c:v>628.17999999999995</c:v>
                </c:pt>
                <c:pt idx="386">
                  <c:v>592.29</c:v>
                </c:pt>
                <c:pt idx="387">
                  <c:v>604.26</c:v>
                </c:pt>
                <c:pt idx="388">
                  <c:v>598.29999999999995</c:v>
                </c:pt>
                <c:pt idx="389">
                  <c:v>622.23</c:v>
                </c:pt>
                <c:pt idx="390">
                  <c:v>604.32000000000005</c:v>
                </c:pt>
                <c:pt idx="391">
                  <c:v>604.24</c:v>
                </c:pt>
                <c:pt idx="392">
                  <c:v>550.4</c:v>
                </c:pt>
                <c:pt idx="393">
                  <c:v>598.29</c:v>
                </c:pt>
                <c:pt idx="394">
                  <c:v>604.26</c:v>
                </c:pt>
                <c:pt idx="395">
                  <c:v>598.26</c:v>
                </c:pt>
                <c:pt idx="396">
                  <c:v>795.75</c:v>
                </c:pt>
                <c:pt idx="397">
                  <c:v>598.29999999999995</c:v>
                </c:pt>
                <c:pt idx="398">
                  <c:v>604.4</c:v>
                </c:pt>
                <c:pt idx="399">
                  <c:v>598.24</c:v>
                </c:pt>
                <c:pt idx="400">
                  <c:v>628.17999999999995</c:v>
                </c:pt>
                <c:pt idx="401">
                  <c:v>837.59</c:v>
                </c:pt>
                <c:pt idx="402">
                  <c:v>604.27</c:v>
                </c:pt>
                <c:pt idx="403">
                  <c:v>604.23</c:v>
                </c:pt>
                <c:pt idx="404">
                  <c:v>544.42999999999995</c:v>
                </c:pt>
                <c:pt idx="405">
                  <c:v>831.64</c:v>
                </c:pt>
                <c:pt idx="406">
                  <c:v>604.21</c:v>
                </c:pt>
                <c:pt idx="407">
                  <c:v>604.25</c:v>
                </c:pt>
                <c:pt idx="408">
                  <c:v>831.66</c:v>
                </c:pt>
                <c:pt idx="409">
                  <c:v>526.54</c:v>
                </c:pt>
                <c:pt idx="410">
                  <c:v>604.28</c:v>
                </c:pt>
                <c:pt idx="411">
                  <c:v>604.23</c:v>
                </c:pt>
                <c:pt idx="412">
                  <c:v>946.98</c:v>
                </c:pt>
                <c:pt idx="413">
                  <c:v>953.83</c:v>
                </c:pt>
                <c:pt idx="414">
                  <c:v>849.44</c:v>
                </c:pt>
                <c:pt idx="415">
                  <c:v>779.76</c:v>
                </c:pt>
                <c:pt idx="416">
                  <c:v>953.87</c:v>
                </c:pt>
                <c:pt idx="417">
                  <c:v>751.87</c:v>
                </c:pt>
                <c:pt idx="418">
                  <c:v>779.8</c:v>
                </c:pt>
                <c:pt idx="419">
                  <c:v>786.75</c:v>
                </c:pt>
                <c:pt idx="420">
                  <c:v>919.01</c:v>
                </c:pt>
                <c:pt idx="421">
                  <c:v>926.04</c:v>
                </c:pt>
                <c:pt idx="422">
                  <c:v>800.71</c:v>
                </c:pt>
                <c:pt idx="423">
                  <c:v>932.9</c:v>
                </c:pt>
                <c:pt idx="424">
                  <c:v>953.78</c:v>
                </c:pt>
                <c:pt idx="425">
                  <c:v>946.9</c:v>
                </c:pt>
                <c:pt idx="426">
                  <c:v>786.73</c:v>
                </c:pt>
                <c:pt idx="427">
                  <c:v>842.47</c:v>
                </c:pt>
                <c:pt idx="428">
                  <c:v>953.8</c:v>
                </c:pt>
                <c:pt idx="429">
                  <c:v>932.81</c:v>
                </c:pt>
                <c:pt idx="430">
                  <c:v>884.23</c:v>
                </c:pt>
                <c:pt idx="431">
                  <c:v>849.38</c:v>
                </c:pt>
                <c:pt idx="432">
                  <c:v>904.88</c:v>
                </c:pt>
                <c:pt idx="433">
                  <c:v>932.9</c:v>
                </c:pt>
                <c:pt idx="434">
                  <c:v>800.67</c:v>
                </c:pt>
                <c:pt idx="435">
                  <c:v>856.36</c:v>
                </c:pt>
              </c:numCache>
              <c:extLst xmlns:c15="http://schemas.microsoft.com/office/drawing/2012/chart"/>
            </c:numRef>
          </c:xVal>
          <c:yVal>
            <c:numRef>
              <c:f>Restreint!$O$3:$O$558</c:f>
              <c:numCache>
                <c:formatCode>General</c:formatCode>
                <c:ptCount val="436"/>
                <c:pt idx="0">
                  <c:v>18</c:v>
                </c:pt>
                <c:pt idx="1">
                  <c:v>7.01</c:v>
                </c:pt>
                <c:pt idx="2">
                  <c:v>10.6</c:v>
                </c:pt>
                <c:pt idx="3">
                  <c:v>17.43</c:v>
                </c:pt>
                <c:pt idx="4">
                  <c:v>19.510000000000002</c:v>
                </c:pt>
                <c:pt idx="5">
                  <c:v>9.1300000000000008</c:v>
                </c:pt>
                <c:pt idx="6">
                  <c:v>20.03</c:v>
                </c:pt>
                <c:pt idx="7">
                  <c:v>11.43</c:v>
                </c:pt>
                <c:pt idx="8">
                  <c:v>15.9</c:v>
                </c:pt>
                <c:pt idx="9">
                  <c:v>5.03</c:v>
                </c:pt>
                <c:pt idx="10">
                  <c:v>15.63</c:v>
                </c:pt>
                <c:pt idx="11">
                  <c:v>10.26</c:v>
                </c:pt>
                <c:pt idx="12">
                  <c:v>10.71</c:v>
                </c:pt>
                <c:pt idx="13">
                  <c:v>13.05</c:v>
                </c:pt>
                <c:pt idx="14">
                  <c:v>18.23</c:v>
                </c:pt>
                <c:pt idx="15">
                  <c:v>13.85</c:v>
                </c:pt>
                <c:pt idx="16">
                  <c:v>16.37</c:v>
                </c:pt>
                <c:pt idx="17">
                  <c:v>6.36</c:v>
                </c:pt>
                <c:pt idx="18">
                  <c:v>8.64</c:v>
                </c:pt>
                <c:pt idx="19">
                  <c:v>13.25</c:v>
                </c:pt>
                <c:pt idx="20">
                  <c:v>13.61</c:v>
                </c:pt>
                <c:pt idx="21">
                  <c:v>13.61</c:v>
                </c:pt>
                <c:pt idx="22">
                  <c:v>2.63</c:v>
                </c:pt>
                <c:pt idx="23">
                  <c:v>11.2</c:v>
                </c:pt>
                <c:pt idx="24">
                  <c:v>8.1</c:v>
                </c:pt>
                <c:pt idx="25">
                  <c:v>11.2</c:v>
                </c:pt>
                <c:pt idx="26">
                  <c:v>9.7899999999999991</c:v>
                </c:pt>
                <c:pt idx="27">
                  <c:v>13.85</c:v>
                </c:pt>
                <c:pt idx="28">
                  <c:v>17.22</c:v>
                </c:pt>
                <c:pt idx="29">
                  <c:v>11.79</c:v>
                </c:pt>
                <c:pt idx="30">
                  <c:v>4.03</c:v>
                </c:pt>
                <c:pt idx="31">
                  <c:v>15.46</c:v>
                </c:pt>
                <c:pt idx="32">
                  <c:v>12.73</c:v>
                </c:pt>
                <c:pt idx="33">
                  <c:v>8.8800000000000008</c:v>
                </c:pt>
                <c:pt idx="34">
                  <c:v>6.08</c:v>
                </c:pt>
                <c:pt idx="35">
                  <c:v>18.309999999999999</c:v>
                </c:pt>
                <c:pt idx="36">
                  <c:v>6.15</c:v>
                </c:pt>
                <c:pt idx="37">
                  <c:v>16.45</c:v>
                </c:pt>
                <c:pt idx="38">
                  <c:v>16.399999999999999</c:v>
                </c:pt>
                <c:pt idx="39">
                  <c:v>11.39</c:v>
                </c:pt>
                <c:pt idx="40">
                  <c:v>21.23</c:v>
                </c:pt>
                <c:pt idx="41">
                  <c:v>15.03</c:v>
                </c:pt>
                <c:pt idx="42">
                  <c:v>5.2</c:v>
                </c:pt>
                <c:pt idx="43">
                  <c:v>7.08</c:v>
                </c:pt>
                <c:pt idx="44">
                  <c:v>10.039999999999999</c:v>
                </c:pt>
                <c:pt idx="45">
                  <c:v>1.28</c:v>
                </c:pt>
                <c:pt idx="46">
                  <c:v>6.78</c:v>
                </c:pt>
                <c:pt idx="47">
                  <c:v>14.61</c:v>
                </c:pt>
                <c:pt idx="48">
                  <c:v>12.76</c:v>
                </c:pt>
                <c:pt idx="49">
                  <c:v>15.78</c:v>
                </c:pt>
                <c:pt idx="50">
                  <c:v>6.85</c:v>
                </c:pt>
                <c:pt idx="51">
                  <c:v>8.1</c:v>
                </c:pt>
                <c:pt idx="52">
                  <c:v>6.56</c:v>
                </c:pt>
                <c:pt idx="53">
                  <c:v>12.75</c:v>
                </c:pt>
                <c:pt idx="54">
                  <c:v>6.7</c:v>
                </c:pt>
                <c:pt idx="55">
                  <c:v>8.7200000000000006</c:v>
                </c:pt>
                <c:pt idx="56">
                  <c:v>9.0299999999999994</c:v>
                </c:pt>
                <c:pt idx="57">
                  <c:v>13.49</c:v>
                </c:pt>
                <c:pt idx="58">
                  <c:v>12.75</c:v>
                </c:pt>
                <c:pt idx="59">
                  <c:v>3.72</c:v>
                </c:pt>
                <c:pt idx="60">
                  <c:v>7.6</c:v>
                </c:pt>
                <c:pt idx="61">
                  <c:v>11.78</c:v>
                </c:pt>
                <c:pt idx="62">
                  <c:v>9.27</c:v>
                </c:pt>
                <c:pt idx="63">
                  <c:v>7.45</c:v>
                </c:pt>
                <c:pt idx="64">
                  <c:v>13.96</c:v>
                </c:pt>
                <c:pt idx="65">
                  <c:v>8.48</c:v>
                </c:pt>
                <c:pt idx="66">
                  <c:v>5.3</c:v>
                </c:pt>
                <c:pt idx="67">
                  <c:v>11.04</c:v>
                </c:pt>
                <c:pt idx="68">
                  <c:v>6.62</c:v>
                </c:pt>
                <c:pt idx="69">
                  <c:v>12.62</c:v>
                </c:pt>
                <c:pt idx="70">
                  <c:v>19.190000000000001</c:v>
                </c:pt>
                <c:pt idx="71">
                  <c:v>4.93</c:v>
                </c:pt>
                <c:pt idx="72">
                  <c:v>11.26</c:v>
                </c:pt>
                <c:pt idx="73">
                  <c:v>17.71</c:v>
                </c:pt>
                <c:pt idx="74">
                  <c:v>10.89</c:v>
                </c:pt>
                <c:pt idx="75">
                  <c:v>21.52</c:v>
                </c:pt>
                <c:pt idx="76">
                  <c:v>16.43</c:v>
                </c:pt>
                <c:pt idx="77">
                  <c:v>7.3</c:v>
                </c:pt>
                <c:pt idx="78">
                  <c:v>15.65</c:v>
                </c:pt>
                <c:pt idx="79">
                  <c:v>6.02</c:v>
                </c:pt>
                <c:pt idx="80">
                  <c:v>9.8000000000000007</c:v>
                </c:pt>
                <c:pt idx="81">
                  <c:v>13.25</c:v>
                </c:pt>
                <c:pt idx="82">
                  <c:v>19.88</c:v>
                </c:pt>
                <c:pt idx="83">
                  <c:v>10.99</c:v>
                </c:pt>
                <c:pt idx="84">
                  <c:v>17.66</c:v>
                </c:pt>
                <c:pt idx="85">
                  <c:v>12.53</c:v>
                </c:pt>
                <c:pt idx="86">
                  <c:v>11.35</c:v>
                </c:pt>
                <c:pt idx="87">
                  <c:v>4.42</c:v>
                </c:pt>
                <c:pt idx="88">
                  <c:v>8.42</c:v>
                </c:pt>
                <c:pt idx="89">
                  <c:v>6.43</c:v>
                </c:pt>
                <c:pt idx="90">
                  <c:v>14.22</c:v>
                </c:pt>
                <c:pt idx="91">
                  <c:v>5.22</c:v>
                </c:pt>
                <c:pt idx="92">
                  <c:v>9.56</c:v>
                </c:pt>
                <c:pt idx="93">
                  <c:v>14.28</c:v>
                </c:pt>
                <c:pt idx="94">
                  <c:v>5.19</c:v>
                </c:pt>
                <c:pt idx="95">
                  <c:v>13.74</c:v>
                </c:pt>
                <c:pt idx="96">
                  <c:v>10.67</c:v>
                </c:pt>
                <c:pt idx="97">
                  <c:v>7.13</c:v>
                </c:pt>
                <c:pt idx="98">
                  <c:v>13.47</c:v>
                </c:pt>
                <c:pt idx="99">
                  <c:v>5.24</c:v>
                </c:pt>
                <c:pt idx="100">
                  <c:v>8.14</c:v>
                </c:pt>
                <c:pt idx="101">
                  <c:v>10.43</c:v>
                </c:pt>
                <c:pt idx="102">
                  <c:v>4.37</c:v>
                </c:pt>
                <c:pt idx="103">
                  <c:v>17.45</c:v>
                </c:pt>
                <c:pt idx="104">
                  <c:v>17.48</c:v>
                </c:pt>
                <c:pt idx="105">
                  <c:v>11.58</c:v>
                </c:pt>
                <c:pt idx="106">
                  <c:v>3.99</c:v>
                </c:pt>
                <c:pt idx="107">
                  <c:v>13.32</c:v>
                </c:pt>
                <c:pt idx="108">
                  <c:v>12.43</c:v>
                </c:pt>
                <c:pt idx="109">
                  <c:v>7.36</c:v>
                </c:pt>
                <c:pt idx="110">
                  <c:v>18.7</c:v>
                </c:pt>
                <c:pt idx="111">
                  <c:v>8.2799999999999994</c:v>
                </c:pt>
                <c:pt idx="112">
                  <c:v>18.2</c:v>
                </c:pt>
                <c:pt idx="113">
                  <c:v>10.31</c:v>
                </c:pt>
                <c:pt idx="114">
                  <c:v>21.41</c:v>
                </c:pt>
                <c:pt idx="115">
                  <c:v>11.35</c:v>
                </c:pt>
                <c:pt idx="116">
                  <c:v>15.42</c:v>
                </c:pt>
                <c:pt idx="117">
                  <c:v>19.059999999999999</c:v>
                </c:pt>
                <c:pt idx="118">
                  <c:v>6.5</c:v>
                </c:pt>
                <c:pt idx="119">
                  <c:v>18.5</c:v>
                </c:pt>
                <c:pt idx="120">
                  <c:v>11.8</c:v>
                </c:pt>
                <c:pt idx="121">
                  <c:v>19.43</c:v>
                </c:pt>
                <c:pt idx="122">
                  <c:v>9.68</c:v>
                </c:pt>
                <c:pt idx="123">
                  <c:v>16.61</c:v>
                </c:pt>
                <c:pt idx="124">
                  <c:v>18.28</c:v>
                </c:pt>
                <c:pt idx="125">
                  <c:v>11.58</c:v>
                </c:pt>
                <c:pt idx="126">
                  <c:v>19.89</c:v>
                </c:pt>
                <c:pt idx="127">
                  <c:v>14.64</c:v>
                </c:pt>
                <c:pt idx="128">
                  <c:v>21.17</c:v>
                </c:pt>
                <c:pt idx="129">
                  <c:v>16.87</c:v>
                </c:pt>
                <c:pt idx="130">
                  <c:v>5.51</c:v>
                </c:pt>
                <c:pt idx="131">
                  <c:v>16.75</c:v>
                </c:pt>
                <c:pt idx="132">
                  <c:v>11.43</c:v>
                </c:pt>
                <c:pt idx="133">
                  <c:v>19.350000000000001</c:v>
                </c:pt>
                <c:pt idx="134">
                  <c:v>9.92</c:v>
                </c:pt>
                <c:pt idx="135">
                  <c:v>18.88</c:v>
                </c:pt>
                <c:pt idx="136">
                  <c:v>19.399999999999999</c:v>
                </c:pt>
                <c:pt idx="137">
                  <c:v>14.1</c:v>
                </c:pt>
                <c:pt idx="138">
                  <c:v>9.1199999999999992</c:v>
                </c:pt>
                <c:pt idx="139">
                  <c:v>19.13</c:v>
                </c:pt>
                <c:pt idx="140">
                  <c:v>10.130000000000001</c:v>
                </c:pt>
                <c:pt idx="141">
                  <c:v>17.54</c:v>
                </c:pt>
                <c:pt idx="142">
                  <c:v>6.95</c:v>
                </c:pt>
                <c:pt idx="143">
                  <c:v>14.16</c:v>
                </c:pt>
                <c:pt idx="144">
                  <c:v>6.86</c:v>
                </c:pt>
                <c:pt idx="145">
                  <c:v>8.1999999999999993</c:v>
                </c:pt>
                <c:pt idx="146">
                  <c:v>11.91</c:v>
                </c:pt>
                <c:pt idx="147">
                  <c:v>20.78</c:v>
                </c:pt>
                <c:pt idx="148">
                  <c:v>12.13</c:v>
                </c:pt>
                <c:pt idx="149">
                  <c:v>19.3</c:v>
                </c:pt>
                <c:pt idx="150">
                  <c:v>10.130000000000001</c:v>
                </c:pt>
                <c:pt idx="151">
                  <c:v>8.18</c:v>
                </c:pt>
                <c:pt idx="152">
                  <c:v>14.8</c:v>
                </c:pt>
                <c:pt idx="153">
                  <c:v>7.95</c:v>
                </c:pt>
                <c:pt idx="154">
                  <c:v>14.59</c:v>
                </c:pt>
                <c:pt idx="155">
                  <c:v>5.23</c:v>
                </c:pt>
                <c:pt idx="156">
                  <c:v>7.9</c:v>
                </c:pt>
                <c:pt idx="157">
                  <c:v>12.16</c:v>
                </c:pt>
                <c:pt idx="158">
                  <c:v>16.23</c:v>
                </c:pt>
                <c:pt idx="159">
                  <c:v>5.73</c:v>
                </c:pt>
                <c:pt idx="160">
                  <c:v>8.64</c:v>
                </c:pt>
                <c:pt idx="161">
                  <c:v>13.7</c:v>
                </c:pt>
                <c:pt idx="162">
                  <c:v>9.7200000000000006</c:v>
                </c:pt>
                <c:pt idx="163">
                  <c:v>11.87</c:v>
                </c:pt>
                <c:pt idx="164">
                  <c:v>13.52</c:v>
                </c:pt>
                <c:pt idx="165">
                  <c:v>11.47</c:v>
                </c:pt>
                <c:pt idx="166">
                  <c:v>10.53</c:v>
                </c:pt>
                <c:pt idx="167">
                  <c:v>19.399999999999999</c:v>
                </c:pt>
                <c:pt idx="168">
                  <c:v>10.85</c:v>
                </c:pt>
                <c:pt idx="169">
                  <c:v>16.75</c:v>
                </c:pt>
                <c:pt idx="170">
                  <c:v>10.74</c:v>
                </c:pt>
                <c:pt idx="171">
                  <c:v>19.91</c:v>
                </c:pt>
                <c:pt idx="172">
                  <c:v>15.92</c:v>
                </c:pt>
                <c:pt idx="173">
                  <c:v>8.58</c:v>
                </c:pt>
                <c:pt idx="174">
                  <c:v>19.72</c:v>
                </c:pt>
                <c:pt idx="175">
                  <c:v>7.35</c:v>
                </c:pt>
                <c:pt idx="176">
                  <c:v>17.91</c:v>
                </c:pt>
                <c:pt idx="177">
                  <c:v>11.65</c:v>
                </c:pt>
                <c:pt idx="178">
                  <c:v>8.3699999999999992</c:v>
                </c:pt>
                <c:pt idx="179">
                  <c:v>19.809999999999999</c:v>
                </c:pt>
                <c:pt idx="180">
                  <c:v>17.68</c:v>
                </c:pt>
                <c:pt idx="181">
                  <c:v>13.74</c:v>
                </c:pt>
                <c:pt idx="182">
                  <c:v>19.23</c:v>
                </c:pt>
                <c:pt idx="183">
                  <c:v>6.53</c:v>
                </c:pt>
                <c:pt idx="184">
                  <c:v>16.829999999999998</c:v>
                </c:pt>
                <c:pt idx="185">
                  <c:v>14.32</c:v>
                </c:pt>
                <c:pt idx="186">
                  <c:v>12.77</c:v>
                </c:pt>
                <c:pt idx="187">
                  <c:v>7.67</c:v>
                </c:pt>
                <c:pt idx="188">
                  <c:v>8.8699999999999992</c:v>
                </c:pt>
                <c:pt idx="189">
                  <c:v>8.9499999999999993</c:v>
                </c:pt>
                <c:pt idx="190">
                  <c:v>17.54</c:v>
                </c:pt>
                <c:pt idx="191">
                  <c:v>4.9400000000000004</c:v>
                </c:pt>
                <c:pt idx="192">
                  <c:v>13.87</c:v>
                </c:pt>
                <c:pt idx="193">
                  <c:v>7.86</c:v>
                </c:pt>
                <c:pt idx="194">
                  <c:v>24.84</c:v>
                </c:pt>
                <c:pt idx="195">
                  <c:v>12.3</c:v>
                </c:pt>
                <c:pt idx="196">
                  <c:v>15.09</c:v>
                </c:pt>
                <c:pt idx="197">
                  <c:v>20.92</c:v>
                </c:pt>
                <c:pt idx="198">
                  <c:v>10.81</c:v>
                </c:pt>
                <c:pt idx="199">
                  <c:v>9.15</c:v>
                </c:pt>
                <c:pt idx="200">
                  <c:v>10.42</c:v>
                </c:pt>
                <c:pt idx="201">
                  <c:v>5.81</c:v>
                </c:pt>
                <c:pt idx="202">
                  <c:v>9.1999999999999993</c:v>
                </c:pt>
                <c:pt idx="203">
                  <c:v>4.58</c:v>
                </c:pt>
                <c:pt idx="204">
                  <c:v>10.98</c:v>
                </c:pt>
                <c:pt idx="205">
                  <c:v>17.37</c:v>
                </c:pt>
                <c:pt idx="206">
                  <c:v>18.38</c:v>
                </c:pt>
                <c:pt idx="207">
                  <c:v>10.81</c:v>
                </c:pt>
                <c:pt idx="208">
                  <c:v>10.92</c:v>
                </c:pt>
                <c:pt idx="209">
                  <c:v>6.11</c:v>
                </c:pt>
                <c:pt idx="210">
                  <c:v>5.68</c:v>
                </c:pt>
                <c:pt idx="211">
                  <c:v>8.2200000000000006</c:v>
                </c:pt>
                <c:pt idx="212">
                  <c:v>12.92</c:v>
                </c:pt>
                <c:pt idx="213">
                  <c:v>20.38</c:v>
                </c:pt>
                <c:pt idx="214">
                  <c:v>17.41</c:v>
                </c:pt>
                <c:pt idx="215">
                  <c:v>12.9</c:v>
                </c:pt>
                <c:pt idx="216">
                  <c:v>7.52</c:v>
                </c:pt>
                <c:pt idx="217">
                  <c:v>20.88</c:v>
                </c:pt>
                <c:pt idx="218">
                  <c:v>22.41</c:v>
                </c:pt>
                <c:pt idx="219">
                  <c:v>16.57</c:v>
                </c:pt>
                <c:pt idx="220">
                  <c:v>20.78</c:v>
                </c:pt>
                <c:pt idx="221">
                  <c:v>11.54</c:v>
                </c:pt>
                <c:pt idx="222">
                  <c:v>12.83</c:v>
                </c:pt>
                <c:pt idx="223">
                  <c:v>18.96</c:v>
                </c:pt>
                <c:pt idx="224">
                  <c:v>4.7300000000000004</c:v>
                </c:pt>
                <c:pt idx="225">
                  <c:v>19.95</c:v>
                </c:pt>
                <c:pt idx="226">
                  <c:v>4.47</c:v>
                </c:pt>
                <c:pt idx="227">
                  <c:v>17.12</c:v>
                </c:pt>
                <c:pt idx="228">
                  <c:v>10.06</c:v>
                </c:pt>
                <c:pt idx="229">
                  <c:v>21.02</c:v>
                </c:pt>
                <c:pt idx="230">
                  <c:v>21.91</c:v>
                </c:pt>
                <c:pt idx="231">
                  <c:v>16.829999999999998</c:v>
                </c:pt>
                <c:pt idx="232">
                  <c:v>10.85</c:v>
                </c:pt>
                <c:pt idx="233">
                  <c:v>16.98</c:v>
                </c:pt>
                <c:pt idx="234">
                  <c:v>19.559999999999999</c:v>
                </c:pt>
                <c:pt idx="235">
                  <c:v>14.75</c:v>
                </c:pt>
                <c:pt idx="236">
                  <c:v>17.850000000000001</c:v>
                </c:pt>
                <c:pt idx="237">
                  <c:v>10.82</c:v>
                </c:pt>
                <c:pt idx="238">
                  <c:v>15.33</c:v>
                </c:pt>
                <c:pt idx="239">
                  <c:v>20.55</c:v>
                </c:pt>
                <c:pt idx="240">
                  <c:v>20.22</c:v>
                </c:pt>
                <c:pt idx="241">
                  <c:v>9.84</c:v>
                </c:pt>
                <c:pt idx="242">
                  <c:v>16.11</c:v>
                </c:pt>
                <c:pt idx="243">
                  <c:v>20.69</c:v>
                </c:pt>
                <c:pt idx="244">
                  <c:v>18.989999999999998</c:v>
                </c:pt>
                <c:pt idx="245">
                  <c:v>13.12</c:v>
                </c:pt>
                <c:pt idx="246">
                  <c:v>20.93</c:v>
                </c:pt>
                <c:pt idx="247">
                  <c:v>15.15</c:v>
                </c:pt>
                <c:pt idx="248">
                  <c:v>12.88</c:v>
                </c:pt>
                <c:pt idx="249">
                  <c:v>22.16</c:v>
                </c:pt>
                <c:pt idx="250">
                  <c:v>19.600000000000001</c:v>
                </c:pt>
                <c:pt idx="251">
                  <c:v>13.27</c:v>
                </c:pt>
                <c:pt idx="252">
                  <c:v>12.89</c:v>
                </c:pt>
                <c:pt idx="253">
                  <c:v>11.1</c:v>
                </c:pt>
                <c:pt idx="254">
                  <c:v>7.13</c:v>
                </c:pt>
                <c:pt idx="255">
                  <c:v>10.16</c:v>
                </c:pt>
                <c:pt idx="256">
                  <c:v>20.57</c:v>
                </c:pt>
                <c:pt idx="257">
                  <c:v>10.8</c:v>
                </c:pt>
                <c:pt idx="258">
                  <c:v>13.2</c:v>
                </c:pt>
                <c:pt idx="259">
                  <c:v>10.98</c:v>
                </c:pt>
                <c:pt idx="260">
                  <c:v>9.1999999999999993</c:v>
                </c:pt>
                <c:pt idx="261">
                  <c:v>12.98</c:v>
                </c:pt>
                <c:pt idx="262">
                  <c:v>10.51</c:v>
                </c:pt>
                <c:pt idx="263">
                  <c:v>16.91</c:v>
                </c:pt>
                <c:pt idx="264">
                  <c:v>7.06</c:v>
                </c:pt>
                <c:pt idx="265">
                  <c:v>15.22</c:v>
                </c:pt>
                <c:pt idx="266">
                  <c:v>9.34</c:v>
                </c:pt>
                <c:pt idx="267">
                  <c:v>13.65</c:v>
                </c:pt>
                <c:pt idx="268">
                  <c:v>21.4</c:v>
                </c:pt>
                <c:pt idx="269">
                  <c:v>10.19</c:v>
                </c:pt>
                <c:pt idx="270">
                  <c:v>17.149999999999999</c:v>
                </c:pt>
                <c:pt idx="271">
                  <c:v>13.48</c:v>
                </c:pt>
                <c:pt idx="272">
                  <c:v>17.37</c:v>
                </c:pt>
                <c:pt idx="273">
                  <c:v>7.2</c:v>
                </c:pt>
                <c:pt idx="274">
                  <c:v>16.73</c:v>
                </c:pt>
                <c:pt idx="275">
                  <c:v>9.69</c:v>
                </c:pt>
                <c:pt idx="276">
                  <c:v>13.26</c:v>
                </c:pt>
                <c:pt idx="277">
                  <c:v>12.02</c:v>
                </c:pt>
                <c:pt idx="278">
                  <c:v>13.12</c:v>
                </c:pt>
                <c:pt idx="279">
                  <c:v>20.100000000000001</c:v>
                </c:pt>
                <c:pt idx="280">
                  <c:v>14.96</c:v>
                </c:pt>
                <c:pt idx="281">
                  <c:v>20.93</c:v>
                </c:pt>
                <c:pt idx="282">
                  <c:v>11.95</c:v>
                </c:pt>
                <c:pt idx="283">
                  <c:v>14.02</c:v>
                </c:pt>
                <c:pt idx="284">
                  <c:v>18.579999999999998</c:v>
                </c:pt>
                <c:pt idx="285">
                  <c:v>13.19</c:v>
                </c:pt>
                <c:pt idx="286">
                  <c:v>11.4</c:v>
                </c:pt>
                <c:pt idx="287">
                  <c:v>15.11</c:v>
                </c:pt>
                <c:pt idx="288">
                  <c:v>10.38</c:v>
                </c:pt>
                <c:pt idx="289">
                  <c:v>22.09</c:v>
                </c:pt>
                <c:pt idx="290">
                  <c:v>9.3800000000000008</c:v>
                </c:pt>
                <c:pt idx="291">
                  <c:v>18.16</c:v>
                </c:pt>
                <c:pt idx="292">
                  <c:v>10.09</c:v>
                </c:pt>
                <c:pt idx="293">
                  <c:v>22.29</c:v>
                </c:pt>
                <c:pt idx="294">
                  <c:v>4.6399999999999997</c:v>
                </c:pt>
                <c:pt idx="295">
                  <c:v>15.15</c:v>
                </c:pt>
                <c:pt idx="296">
                  <c:v>8.59</c:v>
                </c:pt>
                <c:pt idx="297">
                  <c:v>21.45</c:v>
                </c:pt>
                <c:pt idx="298">
                  <c:v>17.13</c:v>
                </c:pt>
                <c:pt idx="299">
                  <c:v>6.12</c:v>
                </c:pt>
                <c:pt idx="300">
                  <c:v>21.68</c:v>
                </c:pt>
                <c:pt idx="301">
                  <c:v>11.57</c:v>
                </c:pt>
                <c:pt idx="302">
                  <c:v>16.61</c:v>
                </c:pt>
                <c:pt idx="303">
                  <c:v>21.63</c:v>
                </c:pt>
                <c:pt idx="304">
                  <c:v>22.04</c:v>
                </c:pt>
                <c:pt idx="305">
                  <c:v>11.03</c:v>
                </c:pt>
                <c:pt idx="306">
                  <c:v>22.41</c:v>
                </c:pt>
                <c:pt idx="307">
                  <c:v>17.64</c:v>
                </c:pt>
                <c:pt idx="308">
                  <c:v>9.7200000000000006</c:v>
                </c:pt>
                <c:pt idx="309">
                  <c:v>21.36</c:v>
                </c:pt>
                <c:pt idx="310">
                  <c:v>21.78</c:v>
                </c:pt>
                <c:pt idx="311">
                  <c:v>17.149999999999999</c:v>
                </c:pt>
                <c:pt idx="312">
                  <c:v>9.4600000000000009</c:v>
                </c:pt>
                <c:pt idx="313">
                  <c:v>20.68</c:v>
                </c:pt>
                <c:pt idx="314">
                  <c:v>10.69</c:v>
                </c:pt>
                <c:pt idx="315">
                  <c:v>16.64</c:v>
                </c:pt>
                <c:pt idx="316">
                  <c:v>10.43</c:v>
                </c:pt>
                <c:pt idx="317">
                  <c:v>21.42</c:v>
                </c:pt>
                <c:pt idx="318">
                  <c:v>13.57</c:v>
                </c:pt>
                <c:pt idx="319">
                  <c:v>8.4499999999999993</c:v>
                </c:pt>
                <c:pt idx="320">
                  <c:v>22.14</c:v>
                </c:pt>
                <c:pt idx="321">
                  <c:v>8.41</c:v>
                </c:pt>
                <c:pt idx="322">
                  <c:v>14.27</c:v>
                </c:pt>
                <c:pt idx="323">
                  <c:v>20.87</c:v>
                </c:pt>
                <c:pt idx="324">
                  <c:v>16.260000000000002</c:v>
                </c:pt>
                <c:pt idx="325">
                  <c:v>17.02</c:v>
                </c:pt>
                <c:pt idx="326">
                  <c:v>10.28</c:v>
                </c:pt>
                <c:pt idx="327">
                  <c:v>16.149999999999999</c:v>
                </c:pt>
                <c:pt idx="328">
                  <c:v>23.5</c:v>
                </c:pt>
                <c:pt idx="329">
                  <c:v>13.5</c:v>
                </c:pt>
                <c:pt idx="330">
                  <c:v>16.899999999999999</c:v>
                </c:pt>
                <c:pt idx="331">
                  <c:v>5.82</c:v>
                </c:pt>
                <c:pt idx="332">
                  <c:v>20.52</c:v>
                </c:pt>
                <c:pt idx="333">
                  <c:v>5.91</c:v>
                </c:pt>
                <c:pt idx="334">
                  <c:v>12.94</c:v>
                </c:pt>
                <c:pt idx="335">
                  <c:v>16.649999999999999</c:v>
                </c:pt>
                <c:pt idx="336">
                  <c:v>17.190000000000001</c:v>
                </c:pt>
                <c:pt idx="337">
                  <c:v>10.46</c:v>
                </c:pt>
                <c:pt idx="338">
                  <c:v>12.12</c:v>
                </c:pt>
                <c:pt idx="339">
                  <c:v>17.91</c:v>
                </c:pt>
                <c:pt idx="340">
                  <c:v>18.12</c:v>
                </c:pt>
                <c:pt idx="341">
                  <c:v>5.73</c:v>
                </c:pt>
                <c:pt idx="342">
                  <c:v>13.13</c:v>
                </c:pt>
                <c:pt idx="343">
                  <c:v>10.32</c:v>
                </c:pt>
                <c:pt idx="344">
                  <c:v>17.78</c:v>
                </c:pt>
                <c:pt idx="345">
                  <c:v>8.01</c:v>
                </c:pt>
                <c:pt idx="346">
                  <c:v>15.62</c:v>
                </c:pt>
                <c:pt idx="347">
                  <c:v>11.32</c:v>
                </c:pt>
                <c:pt idx="348">
                  <c:v>7.27</c:v>
                </c:pt>
                <c:pt idx="349">
                  <c:v>22.08</c:v>
                </c:pt>
                <c:pt idx="350">
                  <c:v>19.36</c:v>
                </c:pt>
                <c:pt idx="351">
                  <c:v>13.33</c:v>
                </c:pt>
                <c:pt idx="352">
                  <c:v>7.26</c:v>
                </c:pt>
                <c:pt idx="353">
                  <c:v>22.74</c:v>
                </c:pt>
                <c:pt idx="354">
                  <c:v>15.46</c:v>
                </c:pt>
                <c:pt idx="355">
                  <c:v>20.45</c:v>
                </c:pt>
                <c:pt idx="356">
                  <c:v>7.23</c:v>
                </c:pt>
                <c:pt idx="357">
                  <c:v>16.61</c:v>
                </c:pt>
                <c:pt idx="358">
                  <c:v>18.75</c:v>
                </c:pt>
                <c:pt idx="359">
                  <c:v>13.99</c:v>
                </c:pt>
                <c:pt idx="360">
                  <c:v>9.4600000000000009</c:v>
                </c:pt>
                <c:pt idx="361">
                  <c:v>19.03</c:v>
                </c:pt>
                <c:pt idx="362">
                  <c:v>18.37</c:v>
                </c:pt>
                <c:pt idx="363">
                  <c:v>14.88</c:v>
                </c:pt>
                <c:pt idx="364">
                  <c:v>18.59</c:v>
                </c:pt>
                <c:pt idx="365">
                  <c:v>12.53</c:v>
                </c:pt>
                <c:pt idx="366">
                  <c:v>11.28</c:v>
                </c:pt>
                <c:pt idx="367">
                  <c:v>14.37</c:v>
                </c:pt>
                <c:pt idx="368">
                  <c:v>19.28</c:v>
                </c:pt>
                <c:pt idx="369">
                  <c:v>8.07</c:v>
                </c:pt>
                <c:pt idx="370">
                  <c:v>17.54</c:v>
                </c:pt>
                <c:pt idx="371">
                  <c:v>14.03</c:v>
                </c:pt>
                <c:pt idx="372">
                  <c:v>9.59</c:v>
                </c:pt>
                <c:pt idx="373">
                  <c:v>18.809999999999999</c:v>
                </c:pt>
                <c:pt idx="374">
                  <c:v>11.55</c:v>
                </c:pt>
                <c:pt idx="375">
                  <c:v>15.61</c:v>
                </c:pt>
                <c:pt idx="376">
                  <c:v>11.64</c:v>
                </c:pt>
                <c:pt idx="377">
                  <c:v>20.84</c:v>
                </c:pt>
                <c:pt idx="378">
                  <c:v>20.68</c:v>
                </c:pt>
                <c:pt idx="379">
                  <c:v>16.13</c:v>
                </c:pt>
                <c:pt idx="380">
                  <c:v>8.98</c:v>
                </c:pt>
                <c:pt idx="381">
                  <c:v>19.440000000000001</c:v>
                </c:pt>
                <c:pt idx="382">
                  <c:v>14.06</c:v>
                </c:pt>
                <c:pt idx="383">
                  <c:v>17.23</c:v>
                </c:pt>
                <c:pt idx="384">
                  <c:v>17.64</c:v>
                </c:pt>
                <c:pt idx="385">
                  <c:v>5.93</c:v>
                </c:pt>
                <c:pt idx="386">
                  <c:v>20.85</c:v>
                </c:pt>
                <c:pt idx="387">
                  <c:v>17.2</c:v>
                </c:pt>
                <c:pt idx="388">
                  <c:v>18.04</c:v>
                </c:pt>
                <c:pt idx="389">
                  <c:v>8.67</c:v>
                </c:pt>
                <c:pt idx="390">
                  <c:v>11.75</c:v>
                </c:pt>
                <c:pt idx="391">
                  <c:v>16.43</c:v>
                </c:pt>
                <c:pt idx="392">
                  <c:v>7.95</c:v>
                </c:pt>
                <c:pt idx="393">
                  <c:v>16.190000000000001</c:v>
                </c:pt>
                <c:pt idx="394">
                  <c:v>12.91</c:v>
                </c:pt>
                <c:pt idx="395">
                  <c:v>18.32</c:v>
                </c:pt>
                <c:pt idx="396">
                  <c:v>8.08</c:v>
                </c:pt>
                <c:pt idx="397">
                  <c:v>20.079999999999998</c:v>
                </c:pt>
                <c:pt idx="398">
                  <c:v>14.74</c:v>
                </c:pt>
                <c:pt idx="399">
                  <c:v>18.82</c:v>
                </c:pt>
                <c:pt idx="400">
                  <c:v>7.99</c:v>
                </c:pt>
                <c:pt idx="401">
                  <c:v>19.100000000000001</c:v>
                </c:pt>
                <c:pt idx="402">
                  <c:v>19.940000000000001</c:v>
                </c:pt>
                <c:pt idx="403">
                  <c:v>15</c:v>
                </c:pt>
                <c:pt idx="404">
                  <c:v>8.75</c:v>
                </c:pt>
                <c:pt idx="405">
                  <c:v>16.95</c:v>
                </c:pt>
                <c:pt idx="406">
                  <c:v>17.100000000000001</c:v>
                </c:pt>
                <c:pt idx="407">
                  <c:v>14.53</c:v>
                </c:pt>
                <c:pt idx="408">
                  <c:v>18.600000000000001</c:v>
                </c:pt>
                <c:pt idx="409">
                  <c:v>7.68</c:v>
                </c:pt>
                <c:pt idx="410">
                  <c:v>12.62</c:v>
                </c:pt>
                <c:pt idx="411">
                  <c:v>15.85</c:v>
                </c:pt>
                <c:pt idx="412">
                  <c:v>20.63</c:v>
                </c:pt>
                <c:pt idx="413">
                  <c:v>16.489999999999998</c:v>
                </c:pt>
                <c:pt idx="414">
                  <c:v>19.25</c:v>
                </c:pt>
                <c:pt idx="415">
                  <c:v>23.52</c:v>
                </c:pt>
                <c:pt idx="416">
                  <c:v>14.5</c:v>
                </c:pt>
                <c:pt idx="417">
                  <c:v>23.94</c:v>
                </c:pt>
                <c:pt idx="418">
                  <c:v>22.44</c:v>
                </c:pt>
                <c:pt idx="419">
                  <c:v>18.87</c:v>
                </c:pt>
                <c:pt idx="420">
                  <c:v>10.61</c:v>
                </c:pt>
                <c:pt idx="421">
                  <c:v>23.49</c:v>
                </c:pt>
                <c:pt idx="422">
                  <c:v>21.99</c:v>
                </c:pt>
                <c:pt idx="423">
                  <c:v>17.75</c:v>
                </c:pt>
                <c:pt idx="424">
                  <c:v>20.83</c:v>
                </c:pt>
                <c:pt idx="425">
                  <c:v>15.03</c:v>
                </c:pt>
                <c:pt idx="426">
                  <c:v>23.75</c:v>
                </c:pt>
                <c:pt idx="427">
                  <c:v>18.97</c:v>
                </c:pt>
                <c:pt idx="428">
                  <c:v>12.81</c:v>
                </c:pt>
                <c:pt idx="429">
                  <c:v>23.88</c:v>
                </c:pt>
                <c:pt idx="430">
                  <c:v>19.809999999999999</c:v>
                </c:pt>
                <c:pt idx="431">
                  <c:v>23.69</c:v>
                </c:pt>
                <c:pt idx="432">
                  <c:v>24.57</c:v>
                </c:pt>
                <c:pt idx="433">
                  <c:v>13.82</c:v>
                </c:pt>
                <c:pt idx="434">
                  <c:v>19.309999999999999</c:v>
                </c:pt>
                <c:pt idx="435">
                  <c:v>14.73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022E-4477-A9CD-AE48F6A3CD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7483112"/>
        <c:axId val="487485736"/>
        <c:extLst/>
      </c:scatterChart>
      <c:valAx>
        <c:axId val="487483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485736"/>
        <c:crosses val="autoZero"/>
        <c:crossBetween val="midCat"/>
      </c:valAx>
      <c:valAx>
        <c:axId val="487485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483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dB moy by torque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'TL4'!$J$3:$J$438</c:f>
              <c:numCache>
                <c:formatCode>General</c:formatCode>
                <c:ptCount val="436"/>
                <c:pt idx="0">
                  <c:v>10</c:v>
                </c:pt>
                <c:pt idx="1">
                  <c:v>80</c:v>
                </c:pt>
                <c:pt idx="2">
                  <c:v>-40</c:v>
                </c:pt>
                <c:pt idx="3">
                  <c:v>-10</c:v>
                </c:pt>
                <c:pt idx="4">
                  <c:v>10</c:v>
                </c:pt>
                <c:pt idx="5">
                  <c:v>80</c:v>
                </c:pt>
                <c:pt idx="6">
                  <c:v>-10</c:v>
                </c:pt>
                <c:pt idx="7">
                  <c:v>-40</c:v>
                </c:pt>
                <c:pt idx="8">
                  <c:v>10</c:v>
                </c:pt>
                <c:pt idx="9">
                  <c:v>80</c:v>
                </c:pt>
                <c:pt idx="10">
                  <c:v>-10</c:v>
                </c:pt>
                <c:pt idx="11">
                  <c:v>-40</c:v>
                </c:pt>
                <c:pt idx="12">
                  <c:v>80</c:v>
                </c:pt>
                <c:pt idx="13">
                  <c:v>10</c:v>
                </c:pt>
                <c:pt idx="14">
                  <c:v>-10</c:v>
                </c:pt>
                <c:pt idx="15">
                  <c:v>-40</c:v>
                </c:pt>
                <c:pt idx="16">
                  <c:v>10</c:v>
                </c:pt>
                <c:pt idx="17">
                  <c:v>80</c:v>
                </c:pt>
                <c:pt idx="18">
                  <c:v>-40</c:v>
                </c:pt>
                <c:pt idx="19">
                  <c:v>-10</c:v>
                </c:pt>
                <c:pt idx="20">
                  <c:v>10</c:v>
                </c:pt>
                <c:pt idx="21">
                  <c:v>10</c:v>
                </c:pt>
                <c:pt idx="22">
                  <c:v>80</c:v>
                </c:pt>
                <c:pt idx="23">
                  <c:v>-10</c:v>
                </c:pt>
                <c:pt idx="24">
                  <c:v>-40</c:v>
                </c:pt>
                <c:pt idx="25">
                  <c:v>-10</c:v>
                </c:pt>
                <c:pt idx="26">
                  <c:v>80</c:v>
                </c:pt>
                <c:pt idx="27">
                  <c:v>10</c:v>
                </c:pt>
                <c:pt idx="28">
                  <c:v>-10</c:v>
                </c:pt>
                <c:pt idx="29">
                  <c:v>-40</c:v>
                </c:pt>
                <c:pt idx="30">
                  <c:v>80</c:v>
                </c:pt>
                <c:pt idx="31">
                  <c:v>10</c:v>
                </c:pt>
                <c:pt idx="32">
                  <c:v>-10</c:v>
                </c:pt>
                <c:pt idx="33">
                  <c:v>-40</c:v>
                </c:pt>
                <c:pt idx="34">
                  <c:v>80</c:v>
                </c:pt>
                <c:pt idx="35">
                  <c:v>10</c:v>
                </c:pt>
                <c:pt idx="36">
                  <c:v>-40</c:v>
                </c:pt>
                <c:pt idx="37">
                  <c:v>-10</c:v>
                </c:pt>
                <c:pt idx="38">
                  <c:v>10</c:v>
                </c:pt>
                <c:pt idx="39">
                  <c:v>80</c:v>
                </c:pt>
                <c:pt idx="40">
                  <c:v>-10</c:v>
                </c:pt>
                <c:pt idx="41">
                  <c:v>-40</c:v>
                </c:pt>
                <c:pt idx="42">
                  <c:v>80</c:v>
                </c:pt>
                <c:pt idx="43">
                  <c:v>10</c:v>
                </c:pt>
                <c:pt idx="44">
                  <c:v>-10</c:v>
                </c:pt>
                <c:pt idx="45">
                  <c:v>-40</c:v>
                </c:pt>
                <c:pt idx="46">
                  <c:v>80</c:v>
                </c:pt>
                <c:pt idx="47">
                  <c:v>10</c:v>
                </c:pt>
                <c:pt idx="48">
                  <c:v>-40</c:v>
                </c:pt>
                <c:pt idx="49">
                  <c:v>-10</c:v>
                </c:pt>
                <c:pt idx="50">
                  <c:v>80</c:v>
                </c:pt>
                <c:pt idx="51">
                  <c:v>10</c:v>
                </c:pt>
                <c:pt idx="52">
                  <c:v>-40</c:v>
                </c:pt>
                <c:pt idx="53">
                  <c:v>-10</c:v>
                </c:pt>
                <c:pt idx="54">
                  <c:v>80</c:v>
                </c:pt>
                <c:pt idx="55">
                  <c:v>10</c:v>
                </c:pt>
                <c:pt idx="56">
                  <c:v>-40</c:v>
                </c:pt>
                <c:pt idx="57">
                  <c:v>-10</c:v>
                </c:pt>
                <c:pt idx="58">
                  <c:v>10</c:v>
                </c:pt>
                <c:pt idx="59">
                  <c:v>80</c:v>
                </c:pt>
                <c:pt idx="60">
                  <c:v>-40</c:v>
                </c:pt>
                <c:pt idx="61">
                  <c:v>-10</c:v>
                </c:pt>
                <c:pt idx="62">
                  <c:v>10</c:v>
                </c:pt>
                <c:pt idx="63">
                  <c:v>80</c:v>
                </c:pt>
                <c:pt idx="64">
                  <c:v>-10</c:v>
                </c:pt>
                <c:pt idx="65">
                  <c:v>-40</c:v>
                </c:pt>
                <c:pt idx="66">
                  <c:v>80</c:v>
                </c:pt>
                <c:pt idx="67">
                  <c:v>10</c:v>
                </c:pt>
                <c:pt idx="68">
                  <c:v>-40</c:v>
                </c:pt>
                <c:pt idx="69">
                  <c:v>-10</c:v>
                </c:pt>
                <c:pt idx="70">
                  <c:v>10</c:v>
                </c:pt>
                <c:pt idx="71">
                  <c:v>80</c:v>
                </c:pt>
                <c:pt idx="72">
                  <c:v>-40</c:v>
                </c:pt>
                <c:pt idx="73">
                  <c:v>-10</c:v>
                </c:pt>
                <c:pt idx="74">
                  <c:v>80</c:v>
                </c:pt>
                <c:pt idx="75">
                  <c:v>10</c:v>
                </c:pt>
                <c:pt idx="76">
                  <c:v>-10</c:v>
                </c:pt>
                <c:pt idx="77">
                  <c:v>-40</c:v>
                </c:pt>
                <c:pt idx="78">
                  <c:v>10</c:v>
                </c:pt>
                <c:pt idx="79">
                  <c:v>80</c:v>
                </c:pt>
                <c:pt idx="80">
                  <c:v>-40</c:v>
                </c:pt>
                <c:pt idx="81">
                  <c:v>-10</c:v>
                </c:pt>
                <c:pt idx="82">
                  <c:v>10</c:v>
                </c:pt>
                <c:pt idx="83">
                  <c:v>80</c:v>
                </c:pt>
                <c:pt idx="84">
                  <c:v>-10</c:v>
                </c:pt>
                <c:pt idx="85">
                  <c:v>-40</c:v>
                </c:pt>
                <c:pt idx="86">
                  <c:v>10</c:v>
                </c:pt>
                <c:pt idx="87">
                  <c:v>80</c:v>
                </c:pt>
                <c:pt idx="88">
                  <c:v>-10</c:v>
                </c:pt>
                <c:pt idx="89">
                  <c:v>-40</c:v>
                </c:pt>
                <c:pt idx="90">
                  <c:v>10</c:v>
                </c:pt>
                <c:pt idx="91">
                  <c:v>80</c:v>
                </c:pt>
                <c:pt idx="92">
                  <c:v>-40</c:v>
                </c:pt>
                <c:pt idx="93">
                  <c:v>-10</c:v>
                </c:pt>
                <c:pt idx="94">
                  <c:v>80</c:v>
                </c:pt>
                <c:pt idx="95">
                  <c:v>10</c:v>
                </c:pt>
                <c:pt idx="96">
                  <c:v>-10</c:v>
                </c:pt>
                <c:pt idx="97">
                  <c:v>-40</c:v>
                </c:pt>
                <c:pt idx="98">
                  <c:v>10</c:v>
                </c:pt>
                <c:pt idx="99">
                  <c:v>80</c:v>
                </c:pt>
                <c:pt idx="100">
                  <c:v>-40</c:v>
                </c:pt>
                <c:pt idx="101">
                  <c:v>-10</c:v>
                </c:pt>
                <c:pt idx="102">
                  <c:v>80</c:v>
                </c:pt>
                <c:pt idx="103">
                  <c:v>10</c:v>
                </c:pt>
                <c:pt idx="104">
                  <c:v>-10</c:v>
                </c:pt>
                <c:pt idx="105">
                  <c:v>-40</c:v>
                </c:pt>
                <c:pt idx="106">
                  <c:v>80</c:v>
                </c:pt>
                <c:pt idx="107">
                  <c:v>10</c:v>
                </c:pt>
                <c:pt idx="108">
                  <c:v>-10</c:v>
                </c:pt>
                <c:pt idx="109">
                  <c:v>-40</c:v>
                </c:pt>
                <c:pt idx="110">
                  <c:v>10</c:v>
                </c:pt>
                <c:pt idx="111">
                  <c:v>80</c:v>
                </c:pt>
                <c:pt idx="112">
                  <c:v>-10</c:v>
                </c:pt>
                <c:pt idx="113">
                  <c:v>-40</c:v>
                </c:pt>
                <c:pt idx="114">
                  <c:v>10</c:v>
                </c:pt>
                <c:pt idx="115">
                  <c:v>80</c:v>
                </c:pt>
                <c:pt idx="116">
                  <c:v>-40</c:v>
                </c:pt>
                <c:pt idx="117">
                  <c:v>-10</c:v>
                </c:pt>
                <c:pt idx="118">
                  <c:v>80</c:v>
                </c:pt>
                <c:pt idx="119">
                  <c:v>10</c:v>
                </c:pt>
                <c:pt idx="120">
                  <c:v>-40</c:v>
                </c:pt>
                <c:pt idx="121">
                  <c:v>-10</c:v>
                </c:pt>
                <c:pt idx="122">
                  <c:v>80</c:v>
                </c:pt>
                <c:pt idx="123">
                  <c:v>10</c:v>
                </c:pt>
                <c:pt idx="124">
                  <c:v>-10</c:v>
                </c:pt>
                <c:pt idx="125">
                  <c:v>-40</c:v>
                </c:pt>
                <c:pt idx="126">
                  <c:v>10</c:v>
                </c:pt>
                <c:pt idx="127">
                  <c:v>80</c:v>
                </c:pt>
                <c:pt idx="128">
                  <c:v>-10</c:v>
                </c:pt>
                <c:pt idx="129">
                  <c:v>-40</c:v>
                </c:pt>
                <c:pt idx="130">
                  <c:v>80</c:v>
                </c:pt>
                <c:pt idx="131">
                  <c:v>10</c:v>
                </c:pt>
                <c:pt idx="132">
                  <c:v>-40</c:v>
                </c:pt>
                <c:pt idx="133">
                  <c:v>-10</c:v>
                </c:pt>
                <c:pt idx="134">
                  <c:v>80</c:v>
                </c:pt>
                <c:pt idx="135">
                  <c:v>10</c:v>
                </c:pt>
                <c:pt idx="136">
                  <c:v>-10</c:v>
                </c:pt>
                <c:pt idx="137">
                  <c:v>-40</c:v>
                </c:pt>
                <c:pt idx="138">
                  <c:v>80</c:v>
                </c:pt>
                <c:pt idx="139">
                  <c:v>10</c:v>
                </c:pt>
                <c:pt idx="140">
                  <c:v>-40</c:v>
                </c:pt>
                <c:pt idx="141">
                  <c:v>-10</c:v>
                </c:pt>
                <c:pt idx="142">
                  <c:v>80</c:v>
                </c:pt>
                <c:pt idx="143">
                  <c:v>10</c:v>
                </c:pt>
                <c:pt idx="144">
                  <c:v>-10</c:v>
                </c:pt>
                <c:pt idx="145">
                  <c:v>-40</c:v>
                </c:pt>
                <c:pt idx="146">
                  <c:v>80</c:v>
                </c:pt>
                <c:pt idx="147">
                  <c:v>10</c:v>
                </c:pt>
                <c:pt idx="148">
                  <c:v>-40</c:v>
                </c:pt>
                <c:pt idx="149">
                  <c:v>-10</c:v>
                </c:pt>
                <c:pt idx="150">
                  <c:v>10</c:v>
                </c:pt>
                <c:pt idx="151">
                  <c:v>80</c:v>
                </c:pt>
                <c:pt idx="152">
                  <c:v>-10</c:v>
                </c:pt>
                <c:pt idx="153">
                  <c:v>-40</c:v>
                </c:pt>
                <c:pt idx="154">
                  <c:v>10</c:v>
                </c:pt>
                <c:pt idx="155">
                  <c:v>80</c:v>
                </c:pt>
                <c:pt idx="156">
                  <c:v>-40</c:v>
                </c:pt>
                <c:pt idx="157">
                  <c:v>-10</c:v>
                </c:pt>
                <c:pt idx="158">
                  <c:v>10</c:v>
                </c:pt>
                <c:pt idx="159">
                  <c:v>80</c:v>
                </c:pt>
                <c:pt idx="160">
                  <c:v>-40</c:v>
                </c:pt>
                <c:pt idx="161">
                  <c:v>-10</c:v>
                </c:pt>
                <c:pt idx="162">
                  <c:v>10</c:v>
                </c:pt>
                <c:pt idx="163">
                  <c:v>80</c:v>
                </c:pt>
                <c:pt idx="164">
                  <c:v>-10</c:v>
                </c:pt>
                <c:pt idx="165">
                  <c:v>-40</c:v>
                </c:pt>
                <c:pt idx="166">
                  <c:v>80</c:v>
                </c:pt>
                <c:pt idx="167">
                  <c:v>10</c:v>
                </c:pt>
                <c:pt idx="168">
                  <c:v>-40</c:v>
                </c:pt>
                <c:pt idx="169">
                  <c:v>-10</c:v>
                </c:pt>
                <c:pt idx="170">
                  <c:v>80</c:v>
                </c:pt>
                <c:pt idx="171">
                  <c:v>10</c:v>
                </c:pt>
                <c:pt idx="172">
                  <c:v>-10</c:v>
                </c:pt>
                <c:pt idx="173">
                  <c:v>-40</c:v>
                </c:pt>
                <c:pt idx="174">
                  <c:v>10</c:v>
                </c:pt>
                <c:pt idx="175">
                  <c:v>80</c:v>
                </c:pt>
                <c:pt idx="176">
                  <c:v>-10</c:v>
                </c:pt>
                <c:pt idx="177">
                  <c:v>-40</c:v>
                </c:pt>
                <c:pt idx="178">
                  <c:v>80</c:v>
                </c:pt>
                <c:pt idx="179">
                  <c:v>10</c:v>
                </c:pt>
                <c:pt idx="180">
                  <c:v>-10</c:v>
                </c:pt>
                <c:pt idx="181">
                  <c:v>-40</c:v>
                </c:pt>
                <c:pt idx="182">
                  <c:v>10</c:v>
                </c:pt>
                <c:pt idx="183">
                  <c:v>80</c:v>
                </c:pt>
                <c:pt idx="184">
                  <c:v>-10</c:v>
                </c:pt>
                <c:pt idx="185">
                  <c:v>-40</c:v>
                </c:pt>
                <c:pt idx="186">
                  <c:v>10</c:v>
                </c:pt>
                <c:pt idx="187">
                  <c:v>80</c:v>
                </c:pt>
                <c:pt idx="188">
                  <c:v>-10</c:v>
                </c:pt>
                <c:pt idx="189">
                  <c:v>-40</c:v>
                </c:pt>
                <c:pt idx="190">
                  <c:v>10</c:v>
                </c:pt>
                <c:pt idx="191">
                  <c:v>80</c:v>
                </c:pt>
                <c:pt idx="192">
                  <c:v>-10</c:v>
                </c:pt>
                <c:pt idx="193">
                  <c:v>-40</c:v>
                </c:pt>
                <c:pt idx="194">
                  <c:v>10</c:v>
                </c:pt>
                <c:pt idx="195">
                  <c:v>80</c:v>
                </c:pt>
                <c:pt idx="196">
                  <c:v>-40</c:v>
                </c:pt>
                <c:pt idx="197">
                  <c:v>-10</c:v>
                </c:pt>
                <c:pt idx="198">
                  <c:v>10</c:v>
                </c:pt>
                <c:pt idx="199">
                  <c:v>-10</c:v>
                </c:pt>
                <c:pt idx="200">
                  <c:v>10</c:v>
                </c:pt>
                <c:pt idx="201">
                  <c:v>80</c:v>
                </c:pt>
                <c:pt idx="202">
                  <c:v>-10</c:v>
                </c:pt>
                <c:pt idx="203">
                  <c:v>-40</c:v>
                </c:pt>
                <c:pt idx="204">
                  <c:v>80</c:v>
                </c:pt>
                <c:pt idx="205">
                  <c:v>10</c:v>
                </c:pt>
                <c:pt idx="206">
                  <c:v>-10</c:v>
                </c:pt>
                <c:pt idx="207">
                  <c:v>-40</c:v>
                </c:pt>
                <c:pt idx="208">
                  <c:v>10</c:v>
                </c:pt>
                <c:pt idx="209">
                  <c:v>80</c:v>
                </c:pt>
                <c:pt idx="210">
                  <c:v>-40</c:v>
                </c:pt>
                <c:pt idx="211">
                  <c:v>-10</c:v>
                </c:pt>
                <c:pt idx="212">
                  <c:v>80</c:v>
                </c:pt>
                <c:pt idx="213">
                  <c:v>10</c:v>
                </c:pt>
                <c:pt idx="214">
                  <c:v>-10</c:v>
                </c:pt>
                <c:pt idx="215">
                  <c:v>-40</c:v>
                </c:pt>
                <c:pt idx="216">
                  <c:v>80</c:v>
                </c:pt>
                <c:pt idx="217">
                  <c:v>10</c:v>
                </c:pt>
                <c:pt idx="218">
                  <c:v>-10</c:v>
                </c:pt>
                <c:pt idx="219">
                  <c:v>-40</c:v>
                </c:pt>
                <c:pt idx="220">
                  <c:v>10</c:v>
                </c:pt>
                <c:pt idx="221">
                  <c:v>80</c:v>
                </c:pt>
                <c:pt idx="222">
                  <c:v>-40</c:v>
                </c:pt>
                <c:pt idx="223">
                  <c:v>-10</c:v>
                </c:pt>
                <c:pt idx="224">
                  <c:v>80</c:v>
                </c:pt>
                <c:pt idx="225">
                  <c:v>10</c:v>
                </c:pt>
                <c:pt idx="226">
                  <c:v>-40</c:v>
                </c:pt>
                <c:pt idx="227">
                  <c:v>-10</c:v>
                </c:pt>
                <c:pt idx="228">
                  <c:v>80</c:v>
                </c:pt>
                <c:pt idx="229">
                  <c:v>10</c:v>
                </c:pt>
                <c:pt idx="230">
                  <c:v>-10</c:v>
                </c:pt>
                <c:pt idx="231">
                  <c:v>-40</c:v>
                </c:pt>
                <c:pt idx="232">
                  <c:v>80</c:v>
                </c:pt>
                <c:pt idx="233">
                  <c:v>10</c:v>
                </c:pt>
                <c:pt idx="234">
                  <c:v>-10</c:v>
                </c:pt>
                <c:pt idx="235">
                  <c:v>-40</c:v>
                </c:pt>
                <c:pt idx="236">
                  <c:v>10</c:v>
                </c:pt>
                <c:pt idx="237">
                  <c:v>80</c:v>
                </c:pt>
                <c:pt idx="238">
                  <c:v>-40</c:v>
                </c:pt>
                <c:pt idx="239">
                  <c:v>-10</c:v>
                </c:pt>
                <c:pt idx="240">
                  <c:v>10</c:v>
                </c:pt>
                <c:pt idx="241">
                  <c:v>80</c:v>
                </c:pt>
                <c:pt idx="242">
                  <c:v>-40</c:v>
                </c:pt>
                <c:pt idx="243">
                  <c:v>-10</c:v>
                </c:pt>
                <c:pt idx="244">
                  <c:v>10</c:v>
                </c:pt>
                <c:pt idx="245">
                  <c:v>80</c:v>
                </c:pt>
                <c:pt idx="246">
                  <c:v>-10</c:v>
                </c:pt>
                <c:pt idx="247">
                  <c:v>-40</c:v>
                </c:pt>
                <c:pt idx="248">
                  <c:v>80</c:v>
                </c:pt>
                <c:pt idx="249">
                  <c:v>10</c:v>
                </c:pt>
                <c:pt idx="250">
                  <c:v>-10</c:v>
                </c:pt>
                <c:pt idx="251">
                  <c:v>-40</c:v>
                </c:pt>
                <c:pt idx="252">
                  <c:v>80</c:v>
                </c:pt>
                <c:pt idx="253">
                  <c:v>10</c:v>
                </c:pt>
                <c:pt idx="254">
                  <c:v>-40</c:v>
                </c:pt>
                <c:pt idx="255">
                  <c:v>-10</c:v>
                </c:pt>
                <c:pt idx="256">
                  <c:v>10</c:v>
                </c:pt>
                <c:pt idx="257">
                  <c:v>80</c:v>
                </c:pt>
                <c:pt idx="258">
                  <c:v>-10</c:v>
                </c:pt>
                <c:pt idx="259">
                  <c:v>-40</c:v>
                </c:pt>
                <c:pt idx="260">
                  <c:v>80</c:v>
                </c:pt>
                <c:pt idx="261">
                  <c:v>10</c:v>
                </c:pt>
                <c:pt idx="262">
                  <c:v>-40</c:v>
                </c:pt>
                <c:pt idx="263">
                  <c:v>-10</c:v>
                </c:pt>
                <c:pt idx="264">
                  <c:v>80</c:v>
                </c:pt>
                <c:pt idx="265">
                  <c:v>10</c:v>
                </c:pt>
                <c:pt idx="266">
                  <c:v>-40</c:v>
                </c:pt>
                <c:pt idx="267">
                  <c:v>-10</c:v>
                </c:pt>
                <c:pt idx="268">
                  <c:v>10</c:v>
                </c:pt>
                <c:pt idx="269">
                  <c:v>80</c:v>
                </c:pt>
                <c:pt idx="270">
                  <c:v>-10</c:v>
                </c:pt>
                <c:pt idx="271">
                  <c:v>-40</c:v>
                </c:pt>
                <c:pt idx="272">
                  <c:v>10</c:v>
                </c:pt>
                <c:pt idx="273">
                  <c:v>80</c:v>
                </c:pt>
                <c:pt idx="274">
                  <c:v>-10</c:v>
                </c:pt>
                <c:pt idx="275">
                  <c:v>-40</c:v>
                </c:pt>
                <c:pt idx="276">
                  <c:v>10</c:v>
                </c:pt>
                <c:pt idx="277">
                  <c:v>80</c:v>
                </c:pt>
                <c:pt idx="278">
                  <c:v>-40</c:v>
                </c:pt>
                <c:pt idx="279">
                  <c:v>-10</c:v>
                </c:pt>
                <c:pt idx="280">
                  <c:v>80</c:v>
                </c:pt>
                <c:pt idx="281">
                  <c:v>10</c:v>
                </c:pt>
                <c:pt idx="282">
                  <c:v>-40</c:v>
                </c:pt>
                <c:pt idx="283">
                  <c:v>-10</c:v>
                </c:pt>
                <c:pt idx="284">
                  <c:v>10</c:v>
                </c:pt>
                <c:pt idx="285">
                  <c:v>80</c:v>
                </c:pt>
                <c:pt idx="286">
                  <c:v>-40</c:v>
                </c:pt>
                <c:pt idx="287">
                  <c:v>-10</c:v>
                </c:pt>
                <c:pt idx="288">
                  <c:v>80</c:v>
                </c:pt>
                <c:pt idx="289">
                  <c:v>10</c:v>
                </c:pt>
                <c:pt idx="290">
                  <c:v>-40</c:v>
                </c:pt>
                <c:pt idx="291">
                  <c:v>-10</c:v>
                </c:pt>
                <c:pt idx="292">
                  <c:v>80</c:v>
                </c:pt>
                <c:pt idx="293">
                  <c:v>10</c:v>
                </c:pt>
                <c:pt idx="294">
                  <c:v>-40</c:v>
                </c:pt>
                <c:pt idx="295">
                  <c:v>-10</c:v>
                </c:pt>
                <c:pt idx="296">
                  <c:v>80</c:v>
                </c:pt>
                <c:pt idx="297">
                  <c:v>10</c:v>
                </c:pt>
                <c:pt idx="298">
                  <c:v>-10</c:v>
                </c:pt>
                <c:pt idx="299">
                  <c:v>-40</c:v>
                </c:pt>
                <c:pt idx="300">
                  <c:v>10</c:v>
                </c:pt>
                <c:pt idx="301">
                  <c:v>80</c:v>
                </c:pt>
                <c:pt idx="302">
                  <c:v>-40</c:v>
                </c:pt>
                <c:pt idx="303">
                  <c:v>-10</c:v>
                </c:pt>
                <c:pt idx="304">
                  <c:v>10</c:v>
                </c:pt>
                <c:pt idx="305">
                  <c:v>80</c:v>
                </c:pt>
                <c:pt idx="306">
                  <c:v>-10</c:v>
                </c:pt>
                <c:pt idx="307">
                  <c:v>-40</c:v>
                </c:pt>
                <c:pt idx="308">
                  <c:v>80</c:v>
                </c:pt>
                <c:pt idx="309">
                  <c:v>10</c:v>
                </c:pt>
                <c:pt idx="310">
                  <c:v>-10</c:v>
                </c:pt>
                <c:pt idx="311">
                  <c:v>-40</c:v>
                </c:pt>
                <c:pt idx="312">
                  <c:v>80</c:v>
                </c:pt>
                <c:pt idx="313">
                  <c:v>10</c:v>
                </c:pt>
                <c:pt idx="314">
                  <c:v>-40</c:v>
                </c:pt>
                <c:pt idx="315">
                  <c:v>-10</c:v>
                </c:pt>
                <c:pt idx="316">
                  <c:v>80</c:v>
                </c:pt>
                <c:pt idx="317">
                  <c:v>10</c:v>
                </c:pt>
                <c:pt idx="318">
                  <c:v>-10</c:v>
                </c:pt>
                <c:pt idx="319">
                  <c:v>-40</c:v>
                </c:pt>
                <c:pt idx="320">
                  <c:v>10</c:v>
                </c:pt>
                <c:pt idx="321">
                  <c:v>80</c:v>
                </c:pt>
                <c:pt idx="322">
                  <c:v>-40</c:v>
                </c:pt>
                <c:pt idx="323">
                  <c:v>-10</c:v>
                </c:pt>
                <c:pt idx="324">
                  <c:v>10</c:v>
                </c:pt>
                <c:pt idx="325">
                  <c:v>80</c:v>
                </c:pt>
                <c:pt idx="326">
                  <c:v>-40</c:v>
                </c:pt>
                <c:pt idx="327">
                  <c:v>-10</c:v>
                </c:pt>
                <c:pt idx="328">
                  <c:v>10</c:v>
                </c:pt>
                <c:pt idx="329">
                  <c:v>80</c:v>
                </c:pt>
                <c:pt idx="330">
                  <c:v>-10</c:v>
                </c:pt>
                <c:pt idx="331">
                  <c:v>-40</c:v>
                </c:pt>
                <c:pt idx="332">
                  <c:v>10</c:v>
                </c:pt>
                <c:pt idx="333">
                  <c:v>80</c:v>
                </c:pt>
                <c:pt idx="334">
                  <c:v>-40</c:v>
                </c:pt>
                <c:pt idx="335">
                  <c:v>-10</c:v>
                </c:pt>
                <c:pt idx="336">
                  <c:v>10</c:v>
                </c:pt>
                <c:pt idx="337">
                  <c:v>80</c:v>
                </c:pt>
                <c:pt idx="338">
                  <c:v>-40</c:v>
                </c:pt>
                <c:pt idx="339">
                  <c:v>-10</c:v>
                </c:pt>
                <c:pt idx="340">
                  <c:v>10</c:v>
                </c:pt>
                <c:pt idx="341">
                  <c:v>80</c:v>
                </c:pt>
                <c:pt idx="342">
                  <c:v>-10</c:v>
                </c:pt>
                <c:pt idx="343">
                  <c:v>-40</c:v>
                </c:pt>
                <c:pt idx="344">
                  <c:v>10</c:v>
                </c:pt>
                <c:pt idx="345">
                  <c:v>80</c:v>
                </c:pt>
                <c:pt idx="346">
                  <c:v>-10</c:v>
                </c:pt>
                <c:pt idx="347">
                  <c:v>-40</c:v>
                </c:pt>
                <c:pt idx="348">
                  <c:v>80</c:v>
                </c:pt>
                <c:pt idx="349">
                  <c:v>10</c:v>
                </c:pt>
                <c:pt idx="350">
                  <c:v>-10</c:v>
                </c:pt>
                <c:pt idx="351">
                  <c:v>-40</c:v>
                </c:pt>
                <c:pt idx="352">
                  <c:v>80</c:v>
                </c:pt>
                <c:pt idx="353">
                  <c:v>10</c:v>
                </c:pt>
                <c:pt idx="354">
                  <c:v>-40</c:v>
                </c:pt>
                <c:pt idx="355">
                  <c:v>-10</c:v>
                </c:pt>
                <c:pt idx="356">
                  <c:v>80</c:v>
                </c:pt>
                <c:pt idx="357">
                  <c:v>10</c:v>
                </c:pt>
                <c:pt idx="358">
                  <c:v>-10</c:v>
                </c:pt>
                <c:pt idx="359">
                  <c:v>-40</c:v>
                </c:pt>
                <c:pt idx="360">
                  <c:v>80</c:v>
                </c:pt>
                <c:pt idx="361">
                  <c:v>10</c:v>
                </c:pt>
                <c:pt idx="362">
                  <c:v>-10</c:v>
                </c:pt>
                <c:pt idx="363">
                  <c:v>-40</c:v>
                </c:pt>
                <c:pt idx="364">
                  <c:v>10</c:v>
                </c:pt>
                <c:pt idx="365">
                  <c:v>80</c:v>
                </c:pt>
                <c:pt idx="366">
                  <c:v>-40</c:v>
                </c:pt>
                <c:pt idx="367">
                  <c:v>-10</c:v>
                </c:pt>
                <c:pt idx="368">
                  <c:v>10</c:v>
                </c:pt>
                <c:pt idx="369">
                  <c:v>80</c:v>
                </c:pt>
                <c:pt idx="370">
                  <c:v>-10</c:v>
                </c:pt>
                <c:pt idx="371">
                  <c:v>-40</c:v>
                </c:pt>
                <c:pt idx="372">
                  <c:v>80</c:v>
                </c:pt>
                <c:pt idx="373">
                  <c:v>10</c:v>
                </c:pt>
                <c:pt idx="374">
                  <c:v>-40</c:v>
                </c:pt>
                <c:pt idx="375">
                  <c:v>-10</c:v>
                </c:pt>
                <c:pt idx="376">
                  <c:v>80</c:v>
                </c:pt>
                <c:pt idx="377">
                  <c:v>10</c:v>
                </c:pt>
                <c:pt idx="378">
                  <c:v>-10</c:v>
                </c:pt>
                <c:pt idx="379">
                  <c:v>-40</c:v>
                </c:pt>
                <c:pt idx="380">
                  <c:v>80</c:v>
                </c:pt>
                <c:pt idx="381">
                  <c:v>10</c:v>
                </c:pt>
                <c:pt idx="382">
                  <c:v>-40</c:v>
                </c:pt>
                <c:pt idx="383">
                  <c:v>-10</c:v>
                </c:pt>
                <c:pt idx="384">
                  <c:v>10</c:v>
                </c:pt>
                <c:pt idx="385">
                  <c:v>80</c:v>
                </c:pt>
                <c:pt idx="386">
                  <c:v>-10</c:v>
                </c:pt>
                <c:pt idx="387">
                  <c:v>-40</c:v>
                </c:pt>
                <c:pt idx="388">
                  <c:v>10</c:v>
                </c:pt>
                <c:pt idx="389">
                  <c:v>80</c:v>
                </c:pt>
                <c:pt idx="390">
                  <c:v>-40</c:v>
                </c:pt>
                <c:pt idx="391">
                  <c:v>-10</c:v>
                </c:pt>
                <c:pt idx="392">
                  <c:v>80</c:v>
                </c:pt>
                <c:pt idx="393">
                  <c:v>10</c:v>
                </c:pt>
                <c:pt idx="394">
                  <c:v>-40</c:v>
                </c:pt>
                <c:pt idx="395">
                  <c:v>-10</c:v>
                </c:pt>
                <c:pt idx="396">
                  <c:v>80</c:v>
                </c:pt>
                <c:pt idx="397">
                  <c:v>10</c:v>
                </c:pt>
                <c:pt idx="398">
                  <c:v>-40</c:v>
                </c:pt>
                <c:pt idx="399">
                  <c:v>-10</c:v>
                </c:pt>
                <c:pt idx="400">
                  <c:v>80</c:v>
                </c:pt>
                <c:pt idx="401">
                  <c:v>10</c:v>
                </c:pt>
                <c:pt idx="402">
                  <c:v>-10</c:v>
                </c:pt>
                <c:pt idx="403">
                  <c:v>-40</c:v>
                </c:pt>
                <c:pt idx="404">
                  <c:v>80</c:v>
                </c:pt>
                <c:pt idx="405">
                  <c:v>10</c:v>
                </c:pt>
                <c:pt idx="406">
                  <c:v>-10</c:v>
                </c:pt>
                <c:pt idx="407">
                  <c:v>-40</c:v>
                </c:pt>
                <c:pt idx="408">
                  <c:v>10</c:v>
                </c:pt>
                <c:pt idx="409">
                  <c:v>80</c:v>
                </c:pt>
                <c:pt idx="410">
                  <c:v>-40</c:v>
                </c:pt>
                <c:pt idx="411">
                  <c:v>-10</c:v>
                </c:pt>
                <c:pt idx="412">
                  <c:v>10</c:v>
                </c:pt>
                <c:pt idx="413">
                  <c:v>80</c:v>
                </c:pt>
                <c:pt idx="414">
                  <c:v>-40</c:v>
                </c:pt>
                <c:pt idx="415">
                  <c:v>-10</c:v>
                </c:pt>
                <c:pt idx="416">
                  <c:v>80</c:v>
                </c:pt>
                <c:pt idx="417">
                  <c:v>10</c:v>
                </c:pt>
                <c:pt idx="418">
                  <c:v>-10</c:v>
                </c:pt>
                <c:pt idx="419">
                  <c:v>-40</c:v>
                </c:pt>
                <c:pt idx="420">
                  <c:v>80</c:v>
                </c:pt>
                <c:pt idx="421">
                  <c:v>10</c:v>
                </c:pt>
                <c:pt idx="422">
                  <c:v>-10</c:v>
                </c:pt>
                <c:pt idx="423">
                  <c:v>-40</c:v>
                </c:pt>
                <c:pt idx="424">
                  <c:v>10</c:v>
                </c:pt>
                <c:pt idx="425">
                  <c:v>80</c:v>
                </c:pt>
                <c:pt idx="426">
                  <c:v>-10</c:v>
                </c:pt>
                <c:pt idx="427">
                  <c:v>-40</c:v>
                </c:pt>
                <c:pt idx="428">
                  <c:v>80</c:v>
                </c:pt>
                <c:pt idx="429">
                  <c:v>10</c:v>
                </c:pt>
                <c:pt idx="430">
                  <c:v>-40</c:v>
                </c:pt>
                <c:pt idx="431">
                  <c:v>-10</c:v>
                </c:pt>
                <c:pt idx="432">
                  <c:v>10</c:v>
                </c:pt>
                <c:pt idx="433">
                  <c:v>80</c:v>
                </c:pt>
                <c:pt idx="434">
                  <c:v>-10</c:v>
                </c:pt>
                <c:pt idx="435">
                  <c:v>-40</c:v>
                </c:pt>
              </c:numCache>
            </c:numRef>
          </c:xVal>
          <c:yVal>
            <c:numRef>
              <c:f>'TL4'!$O$3:$O$438</c:f>
              <c:numCache>
                <c:formatCode>General</c:formatCode>
                <c:ptCount val="436"/>
                <c:pt idx="0">
                  <c:v>18</c:v>
                </c:pt>
                <c:pt idx="1">
                  <c:v>7.01</c:v>
                </c:pt>
                <c:pt idx="2">
                  <c:v>10.6</c:v>
                </c:pt>
                <c:pt idx="3">
                  <c:v>17.43</c:v>
                </c:pt>
                <c:pt idx="4">
                  <c:v>19.510000000000002</c:v>
                </c:pt>
                <c:pt idx="5">
                  <c:v>9.1300000000000008</c:v>
                </c:pt>
                <c:pt idx="6">
                  <c:v>20.03</c:v>
                </c:pt>
                <c:pt idx="7">
                  <c:v>11.43</c:v>
                </c:pt>
                <c:pt idx="8">
                  <c:v>15.9</c:v>
                </c:pt>
                <c:pt idx="9">
                  <c:v>5.03</c:v>
                </c:pt>
                <c:pt idx="10">
                  <c:v>15.63</c:v>
                </c:pt>
                <c:pt idx="11">
                  <c:v>10.26</c:v>
                </c:pt>
                <c:pt idx="12">
                  <c:v>10.71</c:v>
                </c:pt>
                <c:pt idx="13">
                  <c:v>13.05</c:v>
                </c:pt>
                <c:pt idx="14">
                  <c:v>18.23</c:v>
                </c:pt>
                <c:pt idx="15">
                  <c:v>13.85</c:v>
                </c:pt>
                <c:pt idx="16">
                  <c:v>16.37</c:v>
                </c:pt>
                <c:pt idx="17">
                  <c:v>6.36</c:v>
                </c:pt>
                <c:pt idx="18">
                  <c:v>8.64</c:v>
                </c:pt>
                <c:pt idx="19">
                  <c:v>13.25</c:v>
                </c:pt>
                <c:pt idx="20">
                  <c:v>13.61</c:v>
                </c:pt>
                <c:pt idx="21">
                  <c:v>13.61</c:v>
                </c:pt>
                <c:pt idx="22">
                  <c:v>2.63</c:v>
                </c:pt>
                <c:pt idx="23">
                  <c:v>11.2</c:v>
                </c:pt>
                <c:pt idx="24">
                  <c:v>8.1</c:v>
                </c:pt>
                <c:pt idx="25">
                  <c:v>11.2</c:v>
                </c:pt>
                <c:pt idx="26">
                  <c:v>9.7899999999999991</c:v>
                </c:pt>
                <c:pt idx="27">
                  <c:v>13.85</c:v>
                </c:pt>
                <c:pt idx="28">
                  <c:v>17.22</c:v>
                </c:pt>
                <c:pt idx="29">
                  <c:v>11.79</c:v>
                </c:pt>
                <c:pt idx="30">
                  <c:v>4.03</c:v>
                </c:pt>
                <c:pt idx="31">
                  <c:v>15.46</c:v>
                </c:pt>
                <c:pt idx="32">
                  <c:v>12.73</c:v>
                </c:pt>
                <c:pt idx="33">
                  <c:v>8.8800000000000008</c:v>
                </c:pt>
                <c:pt idx="34">
                  <c:v>6.08</c:v>
                </c:pt>
                <c:pt idx="35">
                  <c:v>18.309999999999999</c:v>
                </c:pt>
                <c:pt idx="36">
                  <c:v>6.15</c:v>
                </c:pt>
                <c:pt idx="37">
                  <c:v>16.45</c:v>
                </c:pt>
                <c:pt idx="38">
                  <c:v>16.399999999999999</c:v>
                </c:pt>
                <c:pt idx="39">
                  <c:v>11.39</c:v>
                </c:pt>
                <c:pt idx="40">
                  <c:v>21.23</c:v>
                </c:pt>
                <c:pt idx="41">
                  <c:v>15.03</c:v>
                </c:pt>
                <c:pt idx="42">
                  <c:v>5.2</c:v>
                </c:pt>
                <c:pt idx="43">
                  <c:v>7.08</c:v>
                </c:pt>
                <c:pt idx="44">
                  <c:v>10.039999999999999</c:v>
                </c:pt>
                <c:pt idx="45">
                  <c:v>1.28</c:v>
                </c:pt>
                <c:pt idx="46">
                  <c:v>6.78</c:v>
                </c:pt>
                <c:pt idx="47">
                  <c:v>14.61</c:v>
                </c:pt>
                <c:pt idx="48">
                  <c:v>12.76</c:v>
                </c:pt>
                <c:pt idx="49">
                  <c:v>15.78</c:v>
                </c:pt>
                <c:pt idx="50">
                  <c:v>6.85</c:v>
                </c:pt>
                <c:pt idx="51">
                  <c:v>8.1</c:v>
                </c:pt>
                <c:pt idx="52">
                  <c:v>6.56</c:v>
                </c:pt>
                <c:pt idx="53">
                  <c:v>12.75</c:v>
                </c:pt>
                <c:pt idx="54">
                  <c:v>6.7</c:v>
                </c:pt>
                <c:pt idx="55">
                  <c:v>8.7200000000000006</c:v>
                </c:pt>
                <c:pt idx="56">
                  <c:v>9.0299999999999994</c:v>
                </c:pt>
                <c:pt idx="57">
                  <c:v>13.49</c:v>
                </c:pt>
                <c:pt idx="58">
                  <c:v>12.75</c:v>
                </c:pt>
                <c:pt idx="59">
                  <c:v>3.72</c:v>
                </c:pt>
                <c:pt idx="60">
                  <c:v>7.6</c:v>
                </c:pt>
                <c:pt idx="61">
                  <c:v>11.78</c:v>
                </c:pt>
                <c:pt idx="62">
                  <c:v>9.27</c:v>
                </c:pt>
                <c:pt idx="63">
                  <c:v>7.45</c:v>
                </c:pt>
                <c:pt idx="64">
                  <c:v>13.96</c:v>
                </c:pt>
                <c:pt idx="65">
                  <c:v>8.48</c:v>
                </c:pt>
                <c:pt idx="66">
                  <c:v>5.3</c:v>
                </c:pt>
                <c:pt idx="67">
                  <c:v>11.04</c:v>
                </c:pt>
                <c:pt idx="68">
                  <c:v>6.62</c:v>
                </c:pt>
                <c:pt idx="69">
                  <c:v>12.62</c:v>
                </c:pt>
                <c:pt idx="70">
                  <c:v>19.190000000000001</c:v>
                </c:pt>
                <c:pt idx="71">
                  <c:v>4.93</c:v>
                </c:pt>
                <c:pt idx="72">
                  <c:v>11.26</c:v>
                </c:pt>
                <c:pt idx="73">
                  <c:v>17.71</c:v>
                </c:pt>
                <c:pt idx="74">
                  <c:v>10.89</c:v>
                </c:pt>
                <c:pt idx="75">
                  <c:v>21.52</c:v>
                </c:pt>
                <c:pt idx="76">
                  <c:v>16.43</c:v>
                </c:pt>
                <c:pt idx="77">
                  <c:v>7.3</c:v>
                </c:pt>
                <c:pt idx="78">
                  <c:v>15.65</c:v>
                </c:pt>
                <c:pt idx="79">
                  <c:v>6.02</c:v>
                </c:pt>
                <c:pt idx="80">
                  <c:v>9.8000000000000007</c:v>
                </c:pt>
                <c:pt idx="81">
                  <c:v>13.25</c:v>
                </c:pt>
                <c:pt idx="82">
                  <c:v>19.88</c:v>
                </c:pt>
                <c:pt idx="83">
                  <c:v>10.99</c:v>
                </c:pt>
                <c:pt idx="84">
                  <c:v>17.66</c:v>
                </c:pt>
                <c:pt idx="85">
                  <c:v>12.53</c:v>
                </c:pt>
                <c:pt idx="86">
                  <c:v>11.35</c:v>
                </c:pt>
                <c:pt idx="87">
                  <c:v>4.42</c:v>
                </c:pt>
                <c:pt idx="88">
                  <c:v>8.42</c:v>
                </c:pt>
                <c:pt idx="89">
                  <c:v>6.43</c:v>
                </c:pt>
                <c:pt idx="90">
                  <c:v>14.22</c:v>
                </c:pt>
                <c:pt idx="91">
                  <c:v>5.22</c:v>
                </c:pt>
                <c:pt idx="92">
                  <c:v>9.56</c:v>
                </c:pt>
                <c:pt idx="93">
                  <c:v>14.28</c:v>
                </c:pt>
                <c:pt idx="94">
                  <c:v>5.19</c:v>
                </c:pt>
                <c:pt idx="95">
                  <c:v>13.74</c:v>
                </c:pt>
                <c:pt idx="96">
                  <c:v>10.67</c:v>
                </c:pt>
                <c:pt idx="97">
                  <c:v>7.13</c:v>
                </c:pt>
                <c:pt idx="98">
                  <c:v>13.47</c:v>
                </c:pt>
                <c:pt idx="99">
                  <c:v>5.24</c:v>
                </c:pt>
                <c:pt idx="100">
                  <c:v>8.14</c:v>
                </c:pt>
                <c:pt idx="101">
                  <c:v>10.43</c:v>
                </c:pt>
                <c:pt idx="102">
                  <c:v>4.37</c:v>
                </c:pt>
                <c:pt idx="103">
                  <c:v>17.45</c:v>
                </c:pt>
                <c:pt idx="104">
                  <c:v>17.48</c:v>
                </c:pt>
                <c:pt idx="105">
                  <c:v>11.58</c:v>
                </c:pt>
                <c:pt idx="106">
                  <c:v>3.99</c:v>
                </c:pt>
                <c:pt idx="107">
                  <c:v>13.32</c:v>
                </c:pt>
                <c:pt idx="108">
                  <c:v>12.43</c:v>
                </c:pt>
                <c:pt idx="109">
                  <c:v>7.36</c:v>
                </c:pt>
                <c:pt idx="110">
                  <c:v>18.7</c:v>
                </c:pt>
                <c:pt idx="111">
                  <c:v>8.2799999999999994</c:v>
                </c:pt>
                <c:pt idx="112">
                  <c:v>18.2</c:v>
                </c:pt>
                <c:pt idx="113">
                  <c:v>10.31</c:v>
                </c:pt>
                <c:pt idx="114">
                  <c:v>21.41</c:v>
                </c:pt>
                <c:pt idx="115">
                  <c:v>11.35</c:v>
                </c:pt>
                <c:pt idx="116">
                  <c:v>15.42</c:v>
                </c:pt>
                <c:pt idx="117">
                  <c:v>19.059999999999999</c:v>
                </c:pt>
                <c:pt idx="118">
                  <c:v>6.5</c:v>
                </c:pt>
                <c:pt idx="119">
                  <c:v>18.5</c:v>
                </c:pt>
                <c:pt idx="120">
                  <c:v>11.8</c:v>
                </c:pt>
                <c:pt idx="121">
                  <c:v>19.43</c:v>
                </c:pt>
                <c:pt idx="122">
                  <c:v>9.68</c:v>
                </c:pt>
                <c:pt idx="123">
                  <c:v>16.61</c:v>
                </c:pt>
                <c:pt idx="124">
                  <c:v>18.28</c:v>
                </c:pt>
                <c:pt idx="125">
                  <c:v>11.58</c:v>
                </c:pt>
                <c:pt idx="126">
                  <c:v>19.89</c:v>
                </c:pt>
                <c:pt idx="127">
                  <c:v>14.64</c:v>
                </c:pt>
                <c:pt idx="128">
                  <c:v>21.17</c:v>
                </c:pt>
                <c:pt idx="129">
                  <c:v>16.87</c:v>
                </c:pt>
                <c:pt idx="130">
                  <c:v>5.51</c:v>
                </c:pt>
                <c:pt idx="131">
                  <c:v>16.75</c:v>
                </c:pt>
                <c:pt idx="132">
                  <c:v>11.43</c:v>
                </c:pt>
                <c:pt idx="133">
                  <c:v>19.350000000000001</c:v>
                </c:pt>
                <c:pt idx="134">
                  <c:v>9.92</c:v>
                </c:pt>
                <c:pt idx="135">
                  <c:v>18.88</c:v>
                </c:pt>
                <c:pt idx="136">
                  <c:v>19.399999999999999</c:v>
                </c:pt>
                <c:pt idx="137">
                  <c:v>14.1</c:v>
                </c:pt>
                <c:pt idx="138">
                  <c:v>9.1199999999999992</c:v>
                </c:pt>
                <c:pt idx="139">
                  <c:v>19.13</c:v>
                </c:pt>
                <c:pt idx="140">
                  <c:v>10.130000000000001</c:v>
                </c:pt>
                <c:pt idx="141">
                  <c:v>17.54</c:v>
                </c:pt>
                <c:pt idx="142">
                  <c:v>6.95</c:v>
                </c:pt>
                <c:pt idx="143">
                  <c:v>14.16</c:v>
                </c:pt>
                <c:pt idx="144">
                  <c:v>6.86</c:v>
                </c:pt>
                <c:pt idx="145">
                  <c:v>8.1999999999999993</c:v>
                </c:pt>
                <c:pt idx="146">
                  <c:v>11.91</c:v>
                </c:pt>
                <c:pt idx="147">
                  <c:v>20.78</c:v>
                </c:pt>
                <c:pt idx="148">
                  <c:v>12.13</c:v>
                </c:pt>
                <c:pt idx="149">
                  <c:v>19.3</c:v>
                </c:pt>
                <c:pt idx="150">
                  <c:v>10.130000000000001</c:v>
                </c:pt>
                <c:pt idx="151">
                  <c:v>8.18</c:v>
                </c:pt>
                <c:pt idx="152">
                  <c:v>14.8</c:v>
                </c:pt>
                <c:pt idx="153">
                  <c:v>7.95</c:v>
                </c:pt>
                <c:pt idx="154">
                  <c:v>14.59</c:v>
                </c:pt>
                <c:pt idx="155">
                  <c:v>5.23</c:v>
                </c:pt>
                <c:pt idx="156">
                  <c:v>7.9</c:v>
                </c:pt>
                <c:pt idx="157">
                  <c:v>12.16</c:v>
                </c:pt>
                <c:pt idx="158">
                  <c:v>16.23</c:v>
                </c:pt>
                <c:pt idx="159">
                  <c:v>5.73</c:v>
                </c:pt>
                <c:pt idx="160">
                  <c:v>8.64</c:v>
                </c:pt>
                <c:pt idx="161">
                  <c:v>13.7</c:v>
                </c:pt>
                <c:pt idx="162">
                  <c:v>9.7200000000000006</c:v>
                </c:pt>
                <c:pt idx="163">
                  <c:v>11.87</c:v>
                </c:pt>
                <c:pt idx="164">
                  <c:v>13.52</c:v>
                </c:pt>
                <c:pt idx="165">
                  <c:v>11.47</c:v>
                </c:pt>
                <c:pt idx="166">
                  <c:v>10.53</c:v>
                </c:pt>
                <c:pt idx="167">
                  <c:v>19.399999999999999</c:v>
                </c:pt>
                <c:pt idx="168">
                  <c:v>10.85</c:v>
                </c:pt>
                <c:pt idx="169">
                  <c:v>16.75</c:v>
                </c:pt>
                <c:pt idx="170">
                  <c:v>10.74</c:v>
                </c:pt>
                <c:pt idx="171">
                  <c:v>19.91</c:v>
                </c:pt>
                <c:pt idx="172">
                  <c:v>15.92</c:v>
                </c:pt>
                <c:pt idx="173">
                  <c:v>8.58</c:v>
                </c:pt>
                <c:pt idx="174">
                  <c:v>19.72</c:v>
                </c:pt>
                <c:pt idx="175">
                  <c:v>7.35</c:v>
                </c:pt>
                <c:pt idx="176">
                  <c:v>17.91</c:v>
                </c:pt>
                <c:pt idx="177">
                  <c:v>11.65</c:v>
                </c:pt>
                <c:pt idx="178">
                  <c:v>8.3699999999999992</c:v>
                </c:pt>
                <c:pt idx="179">
                  <c:v>19.809999999999999</c:v>
                </c:pt>
                <c:pt idx="180">
                  <c:v>17.68</c:v>
                </c:pt>
                <c:pt idx="181">
                  <c:v>13.74</c:v>
                </c:pt>
                <c:pt idx="182">
                  <c:v>19.23</c:v>
                </c:pt>
                <c:pt idx="183">
                  <c:v>6.53</c:v>
                </c:pt>
                <c:pt idx="184">
                  <c:v>16.829999999999998</c:v>
                </c:pt>
                <c:pt idx="185">
                  <c:v>14.32</c:v>
                </c:pt>
                <c:pt idx="186">
                  <c:v>12.77</c:v>
                </c:pt>
                <c:pt idx="187">
                  <c:v>7.67</c:v>
                </c:pt>
                <c:pt idx="188">
                  <c:v>8.8699999999999992</c:v>
                </c:pt>
                <c:pt idx="189">
                  <c:v>8.9499999999999993</c:v>
                </c:pt>
                <c:pt idx="190">
                  <c:v>17.54</c:v>
                </c:pt>
                <c:pt idx="191">
                  <c:v>4.9400000000000004</c:v>
                </c:pt>
                <c:pt idx="192">
                  <c:v>13.87</c:v>
                </c:pt>
                <c:pt idx="193">
                  <c:v>7.86</c:v>
                </c:pt>
                <c:pt idx="194">
                  <c:v>24.84</c:v>
                </c:pt>
                <c:pt idx="195">
                  <c:v>12.3</c:v>
                </c:pt>
                <c:pt idx="196">
                  <c:v>15.09</c:v>
                </c:pt>
                <c:pt idx="197">
                  <c:v>20.92</c:v>
                </c:pt>
                <c:pt idx="198">
                  <c:v>10.81</c:v>
                </c:pt>
                <c:pt idx="199">
                  <c:v>9.15</c:v>
                </c:pt>
                <c:pt idx="200">
                  <c:v>10.42</c:v>
                </c:pt>
                <c:pt idx="201">
                  <c:v>5.81</c:v>
                </c:pt>
                <c:pt idx="202">
                  <c:v>9.1999999999999993</c:v>
                </c:pt>
                <c:pt idx="203">
                  <c:v>4.58</c:v>
                </c:pt>
                <c:pt idx="204">
                  <c:v>10.98</c:v>
                </c:pt>
                <c:pt idx="205">
                  <c:v>17.37</c:v>
                </c:pt>
                <c:pt idx="206">
                  <c:v>18.38</c:v>
                </c:pt>
                <c:pt idx="207">
                  <c:v>10.81</c:v>
                </c:pt>
                <c:pt idx="208">
                  <c:v>10.92</c:v>
                </c:pt>
                <c:pt idx="209">
                  <c:v>6.11</c:v>
                </c:pt>
                <c:pt idx="210">
                  <c:v>5.68</c:v>
                </c:pt>
                <c:pt idx="211">
                  <c:v>8.2200000000000006</c:v>
                </c:pt>
                <c:pt idx="212">
                  <c:v>12.92</c:v>
                </c:pt>
                <c:pt idx="213">
                  <c:v>20.38</c:v>
                </c:pt>
                <c:pt idx="214">
                  <c:v>17.41</c:v>
                </c:pt>
                <c:pt idx="215">
                  <c:v>12.9</c:v>
                </c:pt>
                <c:pt idx="216">
                  <c:v>7.52</c:v>
                </c:pt>
                <c:pt idx="217">
                  <c:v>20.88</c:v>
                </c:pt>
                <c:pt idx="218">
                  <c:v>22.41</c:v>
                </c:pt>
                <c:pt idx="219">
                  <c:v>16.57</c:v>
                </c:pt>
                <c:pt idx="220">
                  <c:v>20.78</c:v>
                </c:pt>
                <c:pt idx="221">
                  <c:v>11.54</c:v>
                </c:pt>
                <c:pt idx="222">
                  <c:v>12.83</c:v>
                </c:pt>
                <c:pt idx="223">
                  <c:v>18.96</c:v>
                </c:pt>
                <c:pt idx="224">
                  <c:v>4.7300000000000004</c:v>
                </c:pt>
                <c:pt idx="225">
                  <c:v>19.95</c:v>
                </c:pt>
                <c:pt idx="226">
                  <c:v>4.47</c:v>
                </c:pt>
                <c:pt idx="227">
                  <c:v>17.12</c:v>
                </c:pt>
                <c:pt idx="228">
                  <c:v>10.06</c:v>
                </c:pt>
                <c:pt idx="229">
                  <c:v>21.02</c:v>
                </c:pt>
                <c:pt idx="230">
                  <c:v>21.91</c:v>
                </c:pt>
                <c:pt idx="231">
                  <c:v>16.829999999999998</c:v>
                </c:pt>
                <c:pt idx="232">
                  <c:v>10.85</c:v>
                </c:pt>
                <c:pt idx="233">
                  <c:v>16.98</c:v>
                </c:pt>
                <c:pt idx="234">
                  <c:v>19.559999999999999</c:v>
                </c:pt>
                <c:pt idx="235">
                  <c:v>14.75</c:v>
                </c:pt>
                <c:pt idx="236">
                  <c:v>17.850000000000001</c:v>
                </c:pt>
                <c:pt idx="237">
                  <c:v>10.82</c:v>
                </c:pt>
                <c:pt idx="238">
                  <c:v>15.33</c:v>
                </c:pt>
                <c:pt idx="239">
                  <c:v>20.55</c:v>
                </c:pt>
                <c:pt idx="240">
                  <c:v>20.22</c:v>
                </c:pt>
                <c:pt idx="241">
                  <c:v>9.84</c:v>
                </c:pt>
                <c:pt idx="242">
                  <c:v>16.11</c:v>
                </c:pt>
                <c:pt idx="243">
                  <c:v>20.69</c:v>
                </c:pt>
                <c:pt idx="244">
                  <c:v>18.989999999999998</c:v>
                </c:pt>
                <c:pt idx="245">
                  <c:v>13.12</c:v>
                </c:pt>
                <c:pt idx="246">
                  <c:v>20.93</c:v>
                </c:pt>
                <c:pt idx="247">
                  <c:v>15.15</c:v>
                </c:pt>
                <c:pt idx="248">
                  <c:v>12.88</c:v>
                </c:pt>
                <c:pt idx="249">
                  <c:v>22.16</c:v>
                </c:pt>
                <c:pt idx="250">
                  <c:v>19.600000000000001</c:v>
                </c:pt>
                <c:pt idx="251">
                  <c:v>13.27</c:v>
                </c:pt>
                <c:pt idx="252">
                  <c:v>12.89</c:v>
                </c:pt>
                <c:pt idx="253">
                  <c:v>11.1</c:v>
                </c:pt>
                <c:pt idx="254">
                  <c:v>7.13</c:v>
                </c:pt>
                <c:pt idx="255">
                  <c:v>10.16</c:v>
                </c:pt>
                <c:pt idx="256">
                  <c:v>20.57</c:v>
                </c:pt>
                <c:pt idx="257">
                  <c:v>10.8</c:v>
                </c:pt>
                <c:pt idx="258">
                  <c:v>13.2</c:v>
                </c:pt>
                <c:pt idx="259">
                  <c:v>10.98</c:v>
                </c:pt>
                <c:pt idx="260">
                  <c:v>9.1999999999999993</c:v>
                </c:pt>
                <c:pt idx="261">
                  <c:v>12.98</c:v>
                </c:pt>
                <c:pt idx="262">
                  <c:v>10.51</c:v>
                </c:pt>
                <c:pt idx="263">
                  <c:v>16.91</c:v>
                </c:pt>
                <c:pt idx="264">
                  <c:v>7.06</c:v>
                </c:pt>
                <c:pt idx="265">
                  <c:v>15.22</c:v>
                </c:pt>
                <c:pt idx="266">
                  <c:v>9.34</c:v>
                </c:pt>
                <c:pt idx="267">
                  <c:v>13.65</c:v>
                </c:pt>
                <c:pt idx="268">
                  <c:v>21.4</c:v>
                </c:pt>
                <c:pt idx="269">
                  <c:v>10.19</c:v>
                </c:pt>
                <c:pt idx="270">
                  <c:v>17.149999999999999</c:v>
                </c:pt>
                <c:pt idx="271">
                  <c:v>13.48</c:v>
                </c:pt>
                <c:pt idx="272">
                  <c:v>17.37</c:v>
                </c:pt>
                <c:pt idx="273">
                  <c:v>7.2</c:v>
                </c:pt>
                <c:pt idx="274">
                  <c:v>16.73</c:v>
                </c:pt>
                <c:pt idx="275">
                  <c:v>9.69</c:v>
                </c:pt>
                <c:pt idx="276">
                  <c:v>13.26</c:v>
                </c:pt>
                <c:pt idx="277">
                  <c:v>12.02</c:v>
                </c:pt>
                <c:pt idx="278">
                  <c:v>13.12</c:v>
                </c:pt>
                <c:pt idx="279">
                  <c:v>20.100000000000001</c:v>
                </c:pt>
                <c:pt idx="280">
                  <c:v>14.96</c:v>
                </c:pt>
                <c:pt idx="281">
                  <c:v>20.93</c:v>
                </c:pt>
                <c:pt idx="282">
                  <c:v>11.95</c:v>
                </c:pt>
                <c:pt idx="283">
                  <c:v>14.02</c:v>
                </c:pt>
                <c:pt idx="284">
                  <c:v>18.579999999999998</c:v>
                </c:pt>
                <c:pt idx="285">
                  <c:v>13.19</c:v>
                </c:pt>
                <c:pt idx="286">
                  <c:v>11.4</c:v>
                </c:pt>
                <c:pt idx="287">
                  <c:v>15.11</c:v>
                </c:pt>
                <c:pt idx="288">
                  <c:v>10.38</c:v>
                </c:pt>
                <c:pt idx="289">
                  <c:v>22.09</c:v>
                </c:pt>
                <c:pt idx="290">
                  <c:v>9.3800000000000008</c:v>
                </c:pt>
                <c:pt idx="291">
                  <c:v>18.16</c:v>
                </c:pt>
                <c:pt idx="292">
                  <c:v>10.09</c:v>
                </c:pt>
                <c:pt idx="293">
                  <c:v>22.29</c:v>
                </c:pt>
                <c:pt idx="294">
                  <c:v>4.6399999999999997</c:v>
                </c:pt>
                <c:pt idx="295">
                  <c:v>15.15</c:v>
                </c:pt>
                <c:pt idx="296">
                  <c:v>8.59</c:v>
                </c:pt>
                <c:pt idx="297">
                  <c:v>21.45</c:v>
                </c:pt>
                <c:pt idx="298">
                  <c:v>17.13</c:v>
                </c:pt>
                <c:pt idx="299">
                  <c:v>6.12</c:v>
                </c:pt>
                <c:pt idx="300">
                  <c:v>21.68</c:v>
                </c:pt>
                <c:pt idx="301">
                  <c:v>11.57</c:v>
                </c:pt>
                <c:pt idx="302">
                  <c:v>16.61</c:v>
                </c:pt>
                <c:pt idx="303">
                  <c:v>21.63</c:v>
                </c:pt>
                <c:pt idx="304">
                  <c:v>22.04</c:v>
                </c:pt>
                <c:pt idx="305">
                  <c:v>11.03</c:v>
                </c:pt>
                <c:pt idx="306">
                  <c:v>22.41</c:v>
                </c:pt>
                <c:pt idx="307">
                  <c:v>17.64</c:v>
                </c:pt>
                <c:pt idx="308">
                  <c:v>9.7200000000000006</c:v>
                </c:pt>
                <c:pt idx="309">
                  <c:v>21.36</c:v>
                </c:pt>
                <c:pt idx="310">
                  <c:v>21.78</c:v>
                </c:pt>
                <c:pt idx="311">
                  <c:v>17.149999999999999</c:v>
                </c:pt>
                <c:pt idx="312">
                  <c:v>9.4600000000000009</c:v>
                </c:pt>
                <c:pt idx="313">
                  <c:v>20.68</c:v>
                </c:pt>
                <c:pt idx="314">
                  <c:v>10.69</c:v>
                </c:pt>
                <c:pt idx="315">
                  <c:v>16.64</c:v>
                </c:pt>
                <c:pt idx="316">
                  <c:v>10.43</c:v>
                </c:pt>
                <c:pt idx="317">
                  <c:v>21.42</c:v>
                </c:pt>
                <c:pt idx="318">
                  <c:v>13.57</c:v>
                </c:pt>
                <c:pt idx="319">
                  <c:v>8.4499999999999993</c:v>
                </c:pt>
                <c:pt idx="320">
                  <c:v>22.14</c:v>
                </c:pt>
                <c:pt idx="321">
                  <c:v>8.41</c:v>
                </c:pt>
                <c:pt idx="322">
                  <c:v>14.27</c:v>
                </c:pt>
                <c:pt idx="323">
                  <c:v>20.87</c:v>
                </c:pt>
                <c:pt idx="324">
                  <c:v>16.260000000000002</c:v>
                </c:pt>
                <c:pt idx="325">
                  <c:v>17.02</c:v>
                </c:pt>
                <c:pt idx="326">
                  <c:v>10.28</c:v>
                </c:pt>
                <c:pt idx="327">
                  <c:v>16.149999999999999</c:v>
                </c:pt>
                <c:pt idx="328">
                  <c:v>23.5</c:v>
                </c:pt>
                <c:pt idx="329">
                  <c:v>13.5</c:v>
                </c:pt>
                <c:pt idx="330">
                  <c:v>16.899999999999999</c:v>
                </c:pt>
                <c:pt idx="331">
                  <c:v>5.82</c:v>
                </c:pt>
                <c:pt idx="332">
                  <c:v>20.52</c:v>
                </c:pt>
                <c:pt idx="333">
                  <c:v>5.91</c:v>
                </c:pt>
                <c:pt idx="334">
                  <c:v>12.94</c:v>
                </c:pt>
                <c:pt idx="335">
                  <c:v>16.649999999999999</c:v>
                </c:pt>
                <c:pt idx="336">
                  <c:v>17.190000000000001</c:v>
                </c:pt>
                <c:pt idx="337">
                  <c:v>10.46</c:v>
                </c:pt>
                <c:pt idx="338">
                  <c:v>12.12</c:v>
                </c:pt>
                <c:pt idx="339">
                  <c:v>17.91</c:v>
                </c:pt>
                <c:pt idx="340">
                  <c:v>18.12</c:v>
                </c:pt>
                <c:pt idx="341">
                  <c:v>5.73</c:v>
                </c:pt>
                <c:pt idx="342">
                  <c:v>13.13</c:v>
                </c:pt>
                <c:pt idx="343">
                  <c:v>10.32</c:v>
                </c:pt>
                <c:pt idx="344">
                  <c:v>17.78</c:v>
                </c:pt>
                <c:pt idx="345">
                  <c:v>8.01</c:v>
                </c:pt>
                <c:pt idx="346">
                  <c:v>15.62</c:v>
                </c:pt>
                <c:pt idx="347">
                  <c:v>11.32</c:v>
                </c:pt>
                <c:pt idx="348">
                  <c:v>7.27</c:v>
                </c:pt>
                <c:pt idx="349">
                  <c:v>22.08</c:v>
                </c:pt>
                <c:pt idx="350">
                  <c:v>19.36</c:v>
                </c:pt>
                <c:pt idx="351">
                  <c:v>13.33</c:v>
                </c:pt>
                <c:pt idx="352">
                  <c:v>7.26</c:v>
                </c:pt>
                <c:pt idx="353">
                  <c:v>22.74</c:v>
                </c:pt>
                <c:pt idx="354">
                  <c:v>15.46</c:v>
                </c:pt>
                <c:pt idx="355">
                  <c:v>20.45</c:v>
                </c:pt>
                <c:pt idx="356">
                  <c:v>7.23</c:v>
                </c:pt>
                <c:pt idx="357">
                  <c:v>16.61</c:v>
                </c:pt>
                <c:pt idx="358">
                  <c:v>18.75</c:v>
                </c:pt>
                <c:pt idx="359">
                  <c:v>13.99</c:v>
                </c:pt>
                <c:pt idx="360">
                  <c:v>9.4600000000000009</c:v>
                </c:pt>
                <c:pt idx="361">
                  <c:v>19.03</c:v>
                </c:pt>
                <c:pt idx="362">
                  <c:v>18.37</c:v>
                </c:pt>
                <c:pt idx="363">
                  <c:v>14.88</c:v>
                </c:pt>
                <c:pt idx="364">
                  <c:v>18.59</c:v>
                </c:pt>
                <c:pt idx="365">
                  <c:v>12.53</c:v>
                </c:pt>
                <c:pt idx="366">
                  <c:v>11.28</c:v>
                </c:pt>
                <c:pt idx="367">
                  <c:v>14.37</c:v>
                </c:pt>
                <c:pt idx="368">
                  <c:v>19.28</c:v>
                </c:pt>
                <c:pt idx="369">
                  <c:v>8.07</c:v>
                </c:pt>
                <c:pt idx="370">
                  <c:v>17.54</c:v>
                </c:pt>
                <c:pt idx="371">
                  <c:v>14.03</c:v>
                </c:pt>
                <c:pt idx="372">
                  <c:v>9.59</c:v>
                </c:pt>
                <c:pt idx="373">
                  <c:v>18.809999999999999</c:v>
                </c:pt>
                <c:pt idx="374">
                  <c:v>11.55</c:v>
                </c:pt>
                <c:pt idx="375">
                  <c:v>15.61</c:v>
                </c:pt>
                <c:pt idx="376">
                  <c:v>11.64</c:v>
                </c:pt>
                <c:pt idx="377">
                  <c:v>20.84</c:v>
                </c:pt>
                <c:pt idx="378">
                  <c:v>20.68</c:v>
                </c:pt>
                <c:pt idx="379">
                  <c:v>16.13</c:v>
                </c:pt>
                <c:pt idx="380">
                  <c:v>8.98</c:v>
                </c:pt>
                <c:pt idx="381">
                  <c:v>19.440000000000001</c:v>
                </c:pt>
                <c:pt idx="382">
                  <c:v>14.06</c:v>
                </c:pt>
                <c:pt idx="383">
                  <c:v>17.23</c:v>
                </c:pt>
                <c:pt idx="384">
                  <c:v>17.64</c:v>
                </c:pt>
                <c:pt idx="385">
                  <c:v>5.93</c:v>
                </c:pt>
                <c:pt idx="386">
                  <c:v>20.85</c:v>
                </c:pt>
                <c:pt idx="387">
                  <c:v>17.2</c:v>
                </c:pt>
                <c:pt idx="388">
                  <c:v>18.04</c:v>
                </c:pt>
                <c:pt idx="389">
                  <c:v>8.67</c:v>
                </c:pt>
                <c:pt idx="390">
                  <c:v>11.75</c:v>
                </c:pt>
                <c:pt idx="391">
                  <c:v>16.43</c:v>
                </c:pt>
                <c:pt idx="392">
                  <c:v>7.95</c:v>
                </c:pt>
                <c:pt idx="393">
                  <c:v>16.190000000000001</c:v>
                </c:pt>
                <c:pt idx="394">
                  <c:v>12.91</c:v>
                </c:pt>
                <c:pt idx="395">
                  <c:v>18.32</c:v>
                </c:pt>
                <c:pt idx="396">
                  <c:v>8.08</c:v>
                </c:pt>
                <c:pt idx="397">
                  <c:v>20.079999999999998</c:v>
                </c:pt>
                <c:pt idx="398">
                  <c:v>14.74</c:v>
                </c:pt>
                <c:pt idx="399">
                  <c:v>18.82</c:v>
                </c:pt>
                <c:pt idx="400">
                  <c:v>7.99</c:v>
                </c:pt>
                <c:pt idx="401">
                  <c:v>19.100000000000001</c:v>
                </c:pt>
                <c:pt idx="402">
                  <c:v>19.940000000000001</c:v>
                </c:pt>
                <c:pt idx="403">
                  <c:v>15</c:v>
                </c:pt>
                <c:pt idx="404">
                  <c:v>8.75</c:v>
                </c:pt>
                <c:pt idx="405">
                  <c:v>16.95</c:v>
                </c:pt>
                <c:pt idx="406">
                  <c:v>17.100000000000001</c:v>
                </c:pt>
                <c:pt idx="407">
                  <c:v>14.53</c:v>
                </c:pt>
                <c:pt idx="408">
                  <c:v>18.600000000000001</c:v>
                </c:pt>
                <c:pt idx="409">
                  <c:v>7.68</c:v>
                </c:pt>
                <c:pt idx="410">
                  <c:v>12.62</c:v>
                </c:pt>
                <c:pt idx="411">
                  <c:v>15.85</c:v>
                </c:pt>
                <c:pt idx="412">
                  <c:v>20.63</c:v>
                </c:pt>
                <c:pt idx="413">
                  <c:v>16.489999999999998</c:v>
                </c:pt>
                <c:pt idx="414">
                  <c:v>19.25</c:v>
                </c:pt>
                <c:pt idx="415">
                  <c:v>23.52</c:v>
                </c:pt>
                <c:pt idx="416">
                  <c:v>14.5</c:v>
                </c:pt>
                <c:pt idx="417">
                  <c:v>23.94</c:v>
                </c:pt>
                <c:pt idx="418">
                  <c:v>22.44</c:v>
                </c:pt>
                <c:pt idx="419">
                  <c:v>18.87</c:v>
                </c:pt>
                <c:pt idx="420">
                  <c:v>10.61</c:v>
                </c:pt>
                <c:pt idx="421">
                  <c:v>23.49</c:v>
                </c:pt>
                <c:pt idx="422">
                  <c:v>21.99</c:v>
                </c:pt>
                <c:pt idx="423">
                  <c:v>17.75</c:v>
                </c:pt>
                <c:pt idx="424">
                  <c:v>20.83</c:v>
                </c:pt>
                <c:pt idx="425">
                  <c:v>15.03</c:v>
                </c:pt>
                <c:pt idx="426">
                  <c:v>23.75</c:v>
                </c:pt>
                <c:pt idx="427">
                  <c:v>18.97</c:v>
                </c:pt>
                <c:pt idx="428">
                  <c:v>12.81</c:v>
                </c:pt>
                <c:pt idx="429">
                  <c:v>23.88</c:v>
                </c:pt>
                <c:pt idx="430">
                  <c:v>19.809999999999999</c:v>
                </c:pt>
                <c:pt idx="431">
                  <c:v>23.69</c:v>
                </c:pt>
                <c:pt idx="432">
                  <c:v>24.57</c:v>
                </c:pt>
                <c:pt idx="433">
                  <c:v>13.82</c:v>
                </c:pt>
                <c:pt idx="434">
                  <c:v>19.309999999999999</c:v>
                </c:pt>
                <c:pt idx="435">
                  <c:v>14.73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4EC-40EE-9EA5-338FC223BA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533008"/>
        <c:axId val="270533664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v>dBmax by torque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'TL4'!$J$3:$J$438</c15:sqref>
                        </c15:formulaRef>
                      </c:ext>
                    </c:extLst>
                    <c:numCache>
                      <c:formatCode>General</c:formatCode>
                      <c:ptCount val="436"/>
                      <c:pt idx="0">
                        <c:v>10</c:v>
                      </c:pt>
                      <c:pt idx="1">
                        <c:v>80</c:v>
                      </c:pt>
                      <c:pt idx="2">
                        <c:v>-40</c:v>
                      </c:pt>
                      <c:pt idx="3">
                        <c:v>-10</c:v>
                      </c:pt>
                      <c:pt idx="4">
                        <c:v>10</c:v>
                      </c:pt>
                      <c:pt idx="5">
                        <c:v>80</c:v>
                      </c:pt>
                      <c:pt idx="6">
                        <c:v>-10</c:v>
                      </c:pt>
                      <c:pt idx="7">
                        <c:v>-40</c:v>
                      </c:pt>
                      <c:pt idx="8">
                        <c:v>10</c:v>
                      </c:pt>
                      <c:pt idx="9">
                        <c:v>80</c:v>
                      </c:pt>
                      <c:pt idx="10">
                        <c:v>-10</c:v>
                      </c:pt>
                      <c:pt idx="11">
                        <c:v>-40</c:v>
                      </c:pt>
                      <c:pt idx="12">
                        <c:v>80</c:v>
                      </c:pt>
                      <c:pt idx="13">
                        <c:v>10</c:v>
                      </c:pt>
                      <c:pt idx="14">
                        <c:v>-10</c:v>
                      </c:pt>
                      <c:pt idx="15">
                        <c:v>-40</c:v>
                      </c:pt>
                      <c:pt idx="16">
                        <c:v>10</c:v>
                      </c:pt>
                      <c:pt idx="17">
                        <c:v>80</c:v>
                      </c:pt>
                      <c:pt idx="18">
                        <c:v>-40</c:v>
                      </c:pt>
                      <c:pt idx="19">
                        <c:v>-10</c:v>
                      </c:pt>
                      <c:pt idx="20">
                        <c:v>10</c:v>
                      </c:pt>
                      <c:pt idx="21">
                        <c:v>10</c:v>
                      </c:pt>
                      <c:pt idx="22">
                        <c:v>80</c:v>
                      </c:pt>
                      <c:pt idx="23">
                        <c:v>-10</c:v>
                      </c:pt>
                      <c:pt idx="24">
                        <c:v>-40</c:v>
                      </c:pt>
                      <c:pt idx="25">
                        <c:v>-10</c:v>
                      </c:pt>
                      <c:pt idx="26">
                        <c:v>80</c:v>
                      </c:pt>
                      <c:pt idx="27">
                        <c:v>10</c:v>
                      </c:pt>
                      <c:pt idx="28">
                        <c:v>-10</c:v>
                      </c:pt>
                      <c:pt idx="29">
                        <c:v>-40</c:v>
                      </c:pt>
                      <c:pt idx="30">
                        <c:v>80</c:v>
                      </c:pt>
                      <c:pt idx="31">
                        <c:v>10</c:v>
                      </c:pt>
                      <c:pt idx="32">
                        <c:v>-10</c:v>
                      </c:pt>
                      <c:pt idx="33">
                        <c:v>-40</c:v>
                      </c:pt>
                      <c:pt idx="34">
                        <c:v>80</c:v>
                      </c:pt>
                      <c:pt idx="35">
                        <c:v>10</c:v>
                      </c:pt>
                      <c:pt idx="36">
                        <c:v>-40</c:v>
                      </c:pt>
                      <c:pt idx="37">
                        <c:v>-10</c:v>
                      </c:pt>
                      <c:pt idx="38">
                        <c:v>10</c:v>
                      </c:pt>
                      <c:pt idx="39">
                        <c:v>80</c:v>
                      </c:pt>
                      <c:pt idx="40">
                        <c:v>-10</c:v>
                      </c:pt>
                      <c:pt idx="41">
                        <c:v>-40</c:v>
                      </c:pt>
                      <c:pt idx="42">
                        <c:v>80</c:v>
                      </c:pt>
                      <c:pt idx="43">
                        <c:v>10</c:v>
                      </c:pt>
                      <c:pt idx="44">
                        <c:v>-10</c:v>
                      </c:pt>
                      <c:pt idx="45">
                        <c:v>-40</c:v>
                      </c:pt>
                      <c:pt idx="46">
                        <c:v>80</c:v>
                      </c:pt>
                      <c:pt idx="47">
                        <c:v>10</c:v>
                      </c:pt>
                      <c:pt idx="48">
                        <c:v>-40</c:v>
                      </c:pt>
                      <c:pt idx="49">
                        <c:v>-10</c:v>
                      </c:pt>
                      <c:pt idx="50">
                        <c:v>80</c:v>
                      </c:pt>
                      <c:pt idx="51">
                        <c:v>10</c:v>
                      </c:pt>
                      <c:pt idx="52">
                        <c:v>-40</c:v>
                      </c:pt>
                      <c:pt idx="53">
                        <c:v>-10</c:v>
                      </c:pt>
                      <c:pt idx="54">
                        <c:v>80</c:v>
                      </c:pt>
                      <c:pt idx="55">
                        <c:v>10</c:v>
                      </c:pt>
                      <c:pt idx="56">
                        <c:v>-40</c:v>
                      </c:pt>
                      <c:pt idx="57">
                        <c:v>-10</c:v>
                      </c:pt>
                      <c:pt idx="58">
                        <c:v>10</c:v>
                      </c:pt>
                      <c:pt idx="59">
                        <c:v>80</c:v>
                      </c:pt>
                      <c:pt idx="60">
                        <c:v>-40</c:v>
                      </c:pt>
                      <c:pt idx="61">
                        <c:v>-10</c:v>
                      </c:pt>
                      <c:pt idx="62">
                        <c:v>10</c:v>
                      </c:pt>
                      <c:pt idx="63">
                        <c:v>80</c:v>
                      </c:pt>
                      <c:pt idx="64">
                        <c:v>-10</c:v>
                      </c:pt>
                      <c:pt idx="65">
                        <c:v>-40</c:v>
                      </c:pt>
                      <c:pt idx="66">
                        <c:v>80</c:v>
                      </c:pt>
                      <c:pt idx="67">
                        <c:v>10</c:v>
                      </c:pt>
                      <c:pt idx="68">
                        <c:v>-40</c:v>
                      </c:pt>
                      <c:pt idx="69">
                        <c:v>-10</c:v>
                      </c:pt>
                      <c:pt idx="70">
                        <c:v>10</c:v>
                      </c:pt>
                      <c:pt idx="71">
                        <c:v>80</c:v>
                      </c:pt>
                      <c:pt idx="72">
                        <c:v>-40</c:v>
                      </c:pt>
                      <c:pt idx="73">
                        <c:v>-10</c:v>
                      </c:pt>
                      <c:pt idx="74">
                        <c:v>80</c:v>
                      </c:pt>
                      <c:pt idx="75">
                        <c:v>10</c:v>
                      </c:pt>
                      <c:pt idx="76">
                        <c:v>-10</c:v>
                      </c:pt>
                      <c:pt idx="77">
                        <c:v>-40</c:v>
                      </c:pt>
                      <c:pt idx="78">
                        <c:v>10</c:v>
                      </c:pt>
                      <c:pt idx="79">
                        <c:v>80</c:v>
                      </c:pt>
                      <c:pt idx="80">
                        <c:v>-40</c:v>
                      </c:pt>
                      <c:pt idx="81">
                        <c:v>-10</c:v>
                      </c:pt>
                      <c:pt idx="82">
                        <c:v>10</c:v>
                      </c:pt>
                      <c:pt idx="83">
                        <c:v>80</c:v>
                      </c:pt>
                      <c:pt idx="84">
                        <c:v>-10</c:v>
                      </c:pt>
                      <c:pt idx="85">
                        <c:v>-40</c:v>
                      </c:pt>
                      <c:pt idx="86">
                        <c:v>10</c:v>
                      </c:pt>
                      <c:pt idx="87">
                        <c:v>80</c:v>
                      </c:pt>
                      <c:pt idx="88">
                        <c:v>-10</c:v>
                      </c:pt>
                      <c:pt idx="89">
                        <c:v>-40</c:v>
                      </c:pt>
                      <c:pt idx="90">
                        <c:v>10</c:v>
                      </c:pt>
                      <c:pt idx="91">
                        <c:v>80</c:v>
                      </c:pt>
                      <c:pt idx="92">
                        <c:v>-40</c:v>
                      </c:pt>
                      <c:pt idx="93">
                        <c:v>-10</c:v>
                      </c:pt>
                      <c:pt idx="94">
                        <c:v>80</c:v>
                      </c:pt>
                      <c:pt idx="95">
                        <c:v>10</c:v>
                      </c:pt>
                      <c:pt idx="96">
                        <c:v>-10</c:v>
                      </c:pt>
                      <c:pt idx="97">
                        <c:v>-40</c:v>
                      </c:pt>
                      <c:pt idx="98">
                        <c:v>10</c:v>
                      </c:pt>
                      <c:pt idx="99">
                        <c:v>80</c:v>
                      </c:pt>
                      <c:pt idx="100">
                        <c:v>-40</c:v>
                      </c:pt>
                      <c:pt idx="101">
                        <c:v>-10</c:v>
                      </c:pt>
                      <c:pt idx="102">
                        <c:v>80</c:v>
                      </c:pt>
                      <c:pt idx="103">
                        <c:v>10</c:v>
                      </c:pt>
                      <c:pt idx="104">
                        <c:v>-10</c:v>
                      </c:pt>
                      <c:pt idx="105">
                        <c:v>-40</c:v>
                      </c:pt>
                      <c:pt idx="106">
                        <c:v>80</c:v>
                      </c:pt>
                      <c:pt idx="107">
                        <c:v>10</c:v>
                      </c:pt>
                      <c:pt idx="108">
                        <c:v>-10</c:v>
                      </c:pt>
                      <c:pt idx="109">
                        <c:v>-40</c:v>
                      </c:pt>
                      <c:pt idx="110">
                        <c:v>10</c:v>
                      </c:pt>
                      <c:pt idx="111">
                        <c:v>80</c:v>
                      </c:pt>
                      <c:pt idx="112">
                        <c:v>-10</c:v>
                      </c:pt>
                      <c:pt idx="113">
                        <c:v>-40</c:v>
                      </c:pt>
                      <c:pt idx="114">
                        <c:v>10</c:v>
                      </c:pt>
                      <c:pt idx="115">
                        <c:v>80</c:v>
                      </c:pt>
                      <c:pt idx="116">
                        <c:v>-40</c:v>
                      </c:pt>
                      <c:pt idx="117">
                        <c:v>-10</c:v>
                      </c:pt>
                      <c:pt idx="118">
                        <c:v>80</c:v>
                      </c:pt>
                      <c:pt idx="119">
                        <c:v>10</c:v>
                      </c:pt>
                      <c:pt idx="120">
                        <c:v>-40</c:v>
                      </c:pt>
                      <c:pt idx="121">
                        <c:v>-10</c:v>
                      </c:pt>
                      <c:pt idx="122">
                        <c:v>80</c:v>
                      </c:pt>
                      <c:pt idx="123">
                        <c:v>10</c:v>
                      </c:pt>
                      <c:pt idx="124">
                        <c:v>-10</c:v>
                      </c:pt>
                      <c:pt idx="125">
                        <c:v>-40</c:v>
                      </c:pt>
                      <c:pt idx="126">
                        <c:v>10</c:v>
                      </c:pt>
                      <c:pt idx="127">
                        <c:v>80</c:v>
                      </c:pt>
                      <c:pt idx="128">
                        <c:v>-10</c:v>
                      </c:pt>
                      <c:pt idx="129">
                        <c:v>-40</c:v>
                      </c:pt>
                      <c:pt idx="130">
                        <c:v>80</c:v>
                      </c:pt>
                      <c:pt idx="131">
                        <c:v>10</c:v>
                      </c:pt>
                      <c:pt idx="132">
                        <c:v>-40</c:v>
                      </c:pt>
                      <c:pt idx="133">
                        <c:v>-10</c:v>
                      </c:pt>
                      <c:pt idx="134">
                        <c:v>80</c:v>
                      </c:pt>
                      <c:pt idx="135">
                        <c:v>10</c:v>
                      </c:pt>
                      <c:pt idx="136">
                        <c:v>-10</c:v>
                      </c:pt>
                      <c:pt idx="137">
                        <c:v>-40</c:v>
                      </c:pt>
                      <c:pt idx="138">
                        <c:v>80</c:v>
                      </c:pt>
                      <c:pt idx="139">
                        <c:v>10</c:v>
                      </c:pt>
                      <c:pt idx="140">
                        <c:v>-40</c:v>
                      </c:pt>
                      <c:pt idx="141">
                        <c:v>-10</c:v>
                      </c:pt>
                      <c:pt idx="142">
                        <c:v>80</c:v>
                      </c:pt>
                      <c:pt idx="143">
                        <c:v>10</c:v>
                      </c:pt>
                      <c:pt idx="144">
                        <c:v>-10</c:v>
                      </c:pt>
                      <c:pt idx="145">
                        <c:v>-40</c:v>
                      </c:pt>
                      <c:pt idx="146">
                        <c:v>80</c:v>
                      </c:pt>
                      <c:pt idx="147">
                        <c:v>10</c:v>
                      </c:pt>
                      <c:pt idx="148">
                        <c:v>-40</c:v>
                      </c:pt>
                      <c:pt idx="149">
                        <c:v>-10</c:v>
                      </c:pt>
                      <c:pt idx="150">
                        <c:v>10</c:v>
                      </c:pt>
                      <c:pt idx="151">
                        <c:v>80</c:v>
                      </c:pt>
                      <c:pt idx="152">
                        <c:v>-10</c:v>
                      </c:pt>
                      <c:pt idx="153">
                        <c:v>-40</c:v>
                      </c:pt>
                      <c:pt idx="154">
                        <c:v>10</c:v>
                      </c:pt>
                      <c:pt idx="155">
                        <c:v>80</c:v>
                      </c:pt>
                      <c:pt idx="156">
                        <c:v>-40</c:v>
                      </c:pt>
                      <c:pt idx="157">
                        <c:v>-10</c:v>
                      </c:pt>
                      <c:pt idx="158">
                        <c:v>10</c:v>
                      </c:pt>
                      <c:pt idx="159">
                        <c:v>80</c:v>
                      </c:pt>
                      <c:pt idx="160">
                        <c:v>-40</c:v>
                      </c:pt>
                      <c:pt idx="161">
                        <c:v>-10</c:v>
                      </c:pt>
                      <c:pt idx="162">
                        <c:v>10</c:v>
                      </c:pt>
                      <c:pt idx="163">
                        <c:v>80</c:v>
                      </c:pt>
                      <c:pt idx="164">
                        <c:v>-10</c:v>
                      </c:pt>
                      <c:pt idx="165">
                        <c:v>-40</c:v>
                      </c:pt>
                      <c:pt idx="166">
                        <c:v>80</c:v>
                      </c:pt>
                      <c:pt idx="167">
                        <c:v>10</c:v>
                      </c:pt>
                      <c:pt idx="168">
                        <c:v>-40</c:v>
                      </c:pt>
                      <c:pt idx="169">
                        <c:v>-10</c:v>
                      </c:pt>
                      <c:pt idx="170">
                        <c:v>80</c:v>
                      </c:pt>
                      <c:pt idx="171">
                        <c:v>10</c:v>
                      </c:pt>
                      <c:pt idx="172">
                        <c:v>-10</c:v>
                      </c:pt>
                      <c:pt idx="173">
                        <c:v>-40</c:v>
                      </c:pt>
                      <c:pt idx="174">
                        <c:v>10</c:v>
                      </c:pt>
                      <c:pt idx="175">
                        <c:v>80</c:v>
                      </c:pt>
                      <c:pt idx="176">
                        <c:v>-10</c:v>
                      </c:pt>
                      <c:pt idx="177">
                        <c:v>-40</c:v>
                      </c:pt>
                      <c:pt idx="178">
                        <c:v>80</c:v>
                      </c:pt>
                      <c:pt idx="179">
                        <c:v>10</c:v>
                      </c:pt>
                      <c:pt idx="180">
                        <c:v>-10</c:v>
                      </c:pt>
                      <c:pt idx="181">
                        <c:v>-40</c:v>
                      </c:pt>
                      <c:pt idx="182">
                        <c:v>10</c:v>
                      </c:pt>
                      <c:pt idx="183">
                        <c:v>80</c:v>
                      </c:pt>
                      <c:pt idx="184">
                        <c:v>-10</c:v>
                      </c:pt>
                      <c:pt idx="185">
                        <c:v>-40</c:v>
                      </c:pt>
                      <c:pt idx="186">
                        <c:v>10</c:v>
                      </c:pt>
                      <c:pt idx="187">
                        <c:v>80</c:v>
                      </c:pt>
                      <c:pt idx="188">
                        <c:v>-10</c:v>
                      </c:pt>
                      <c:pt idx="189">
                        <c:v>-40</c:v>
                      </c:pt>
                      <c:pt idx="190">
                        <c:v>10</c:v>
                      </c:pt>
                      <c:pt idx="191">
                        <c:v>80</c:v>
                      </c:pt>
                      <c:pt idx="192">
                        <c:v>-10</c:v>
                      </c:pt>
                      <c:pt idx="193">
                        <c:v>-40</c:v>
                      </c:pt>
                      <c:pt idx="194">
                        <c:v>10</c:v>
                      </c:pt>
                      <c:pt idx="195">
                        <c:v>80</c:v>
                      </c:pt>
                      <c:pt idx="196">
                        <c:v>-40</c:v>
                      </c:pt>
                      <c:pt idx="197">
                        <c:v>-10</c:v>
                      </c:pt>
                      <c:pt idx="198">
                        <c:v>10</c:v>
                      </c:pt>
                      <c:pt idx="199">
                        <c:v>-10</c:v>
                      </c:pt>
                      <c:pt idx="200">
                        <c:v>10</c:v>
                      </c:pt>
                      <c:pt idx="201">
                        <c:v>80</c:v>
                      </c:pt>
                      <c:pt idx="202">
                        <c:v>-10</c:v>
                      </c:pt>
                      <c:pt idx="203">
                        <c:v>-40</c:v>
                      </c:pt>
                      <c:pt idx="204">
                        <c:v>80</c:v>
                      </c:pt>
                      <c:pt idx="205">
                        <c:v>10</c:v>
                      </c:pt>
                      <c:pt idx="206">
                        <c:v>-10</c:v>
                      </c:pt>
                      <c:pt idx="207">
                        <c:v>-40</c:v>
                      </c:pt>
                      <c:pt idx="208">
                        <c:v>10</c:v>
                      </c:pt>
                      <c:pt idx="209">
                        <c:v>80</c:v>
                      </c:pt>
                      <c:pt idx="210">
                        <c:v>-40</c:v>
                      </c:pt>
                      <c:pt idx="211">
                        <c:v>-10</c:v>
                      </c:pt>
                      <c:pt idx="212">
                        <c:v>80</c:v>
                      </c:pt>
                      <c:pt idx="213">
                        <c:v>10</c:v>
                      </c:pt>
                      <c:pt idx="214">
                        <c:v>-10</c:v>
                      </c:pt>
                      <c:pt idx="215">
                        <c:v>-40</c:v>
                      </c:pt>
                      <c:pt idx="216">
                        <c:v>80</c:v>
                      </c:pt>
                      <c:pt idx="217">
                        <c:v>10</c:v>
                      </c:pt>
                      <c:pt idx="218">
                        <c:v>-10</c:v>
                      </c:pt>
                      <c:pt idx="219">
                        <c:v>-40</c:v>
                      </c:pt>
                      <c:pt idx="220">
                        <c:v>10</c:v>
                      </c:pt>
                      <c:pt idx="221">
                        <c:v>80</c:v>
                      </c:pt>
                      <c:pt idx="222">
                        <c:v>-40</c:v>
                      </c:pt>
                      <c:pt idx="223">
                        <c:v>-10</c:v>
                      </c:pt>
                      <c:pt idx="224">
                        <c:v>80</c:v>
                      </c:pt>
                      <c:pt idx="225">
                        <c:v>10</c:v>
                      </c:pt>
                      <c:pt idx="226">
                        <c:v>-40</c:v>
                      </c:pt>
                      <c:pt idx="227">
                        <c:v>-10</c:v>
                      </c:pt>
                      <c:pt idx="228">
                        <c:v>80</c:v>
                      </c:pt>
                      <c:pt idx="229">
                        <c:v>10</c:v>
                      </c:pt>
                      <c:pt idx="230">
                        <c:v>-10</c:v>
                      </c:pt>
                      <c:pt idx="231">
                        <c:v>-40</c:v>
                      </c:pt>
                      <c:pt idx="232">
                        <c:v>80</c:v>
                      </c:pt>
                      <c:pt idx="233">
                        <c:v>10</c:v>
                      </c:pt>
                      <c:pt idx="234">
                        <c:v>-10</c:v>
                      </c:pt>
                      <c:pt idx="235">
                        <c:v>-40</c:v>
                      </c:pt>
                      <c:pt idx="236">
                        <c:v>10</c:v>
                      </c:pt>
                      <c:pt idx="237">
                        <c:v>80</c:v>
                      </c:pt>
                      <c:pt idx="238">
                        <c:v>-40</c:v>
                      </c:pt>
                      <c:pt idx="239">
                        <c:v>-10</c:v>
                      </c:pt>
                      <c:pt idx="240">
                        <c:v>10</c:v>
                      </c:pt>
                      <c:pt idx="241">
                        <c:v>80</c:v>
                      </c:pt>
                      <c:pt idx="242">
                        <c:v>-40</c:v>
                      </c:pt>
                      <c:pt idx="243">
                        <c:v>-10</c:v>
                      </c:pt>
                      <c:pt idx="244">
                        <c:v>10</c:v>
                      </c:pt>
                      <c:pt idx="245">
                        <c:v>80</c:v>
                      </c:pt>
                      <c:pt idx="246">
                        <c:v>-10</c:v>
                      </c:pt>
                      <c:pt idx="247">
                        <c:v>-40</c:v>
                      </c:pt>
                      <c:pt idx="248">
                        <c:v>80</c:v>
                      </c:pt>
                      <c:pt idx="249">
                        <c:v>10</c:v>
                      </c:pt>
                      <c:pt idx="250">
                        <c:v>-10</c:v>
                      </c:pt>
                      <c:pt idx="251">
                        <c:v>-40</c:v>
                      </c:pt>
                      <c:pt idx="252">
                        <c:v>80</c:v>
                      </c:pt>
                      <c:pt idx="253">
                        <c:v>10</c:v>
                      </c:pt>
                      <c:pt idx="254">
                        <c:v>-40</c:v>
                      </c:pt>
                      <c:pt idx="255">
                        <c:v>-10</c:v>
                      </c:pt>
                      <c:pt idx="256">
                        <c:v>10</c:v>
                      </c:pt>
                      <c:pt idx="257">
                        <c:v>80</c:v>
                      </c:pt>
                      <c:pt idx="258">
                        <c:v>-10</c:v>
                      </c:pt>
                      <c:pt idx="259">
                        <c:v>-40</c:v>
                      </c:pt>
                      <c:pt idx="260">
                        <c:v>80</c:v>
                      </c:pt>
                      <c:pt idx="261">
                        <c:v>10</c:v>
                      </c:pt>
                      <c:pt idx="262">
                        <c:v>-40</c:v>
                      </c:pt>
                      <c:pt idx="263">
                        <c:v>-10</c:v>
                      </c:pt>
                      <c:pt idx="264">
                        <c:v>80</c:v>
                      </c:pt>
                      <c:pt idx="265">
                        <c:v>10</c:v>
                      </c:pt>
                      <c:pt idx="266">
                        <c:v>-40</c:v>
                      </c:pt>
                      <c:pt idx="267">
                        <c:v>-10</c:v>
                      </c:pt>
                      <c:pt idx="268">
                        <c:v>10</c:v>
                      </c:pt>
                      <c:pt idx="269">
                        <c:v>80</c:v>
                      </c:pt>
                      <c:pt idx="270">
                        <c:v>-10</c:v>
                      </c:pt>
                      <c:pt idx="271">
                        <c:v>-40</c:v>
                      </c:pt>
                      <c:pt idx="272">
                        <c:v>10</c:v>
                      </c:pt>
                      <c:pt idx="273">
                        <c:v>80</c:v>
                      </c:pt>
                      <c:pt idx="274">
                        <c:v>-10</c:v>
                      </c:pt>
                      <c:pt idx="275">
                        <c:v>-40</c:v>
                      </c:pt>
                      <c:pt idx="276">
                        <c:v>10</c:v>
                      </c:pt>
                      <c:pt idx="277">
                        <c:v>80</c:v>
                      </c:pt>
                      <c:pt idx="278">
                        <c:v>-40</c:v>
                      </c:pt>
                      <c:pt idx="279">
                        <c:v>-10</c:v>
                      </c:pt>
                      <c:pt idx="280">
                        <c:v>80</c:v>
                      </c:pt>
                      <c:pt idx="281">
                        <c:v>10</c:v>
                      </c:pt>
                      <c:pt idx="282">
                        <c:v>-40</c:v>
                      </c:pt>
                      <c:pt idx="283">
                        <c:v>-10</c:v>
                      </c:pt>
                      <c:pt idx="284">
                        <c:v>10</c:v>
                      </c:pt>
                      <c:pt idx="285">
                        <c:v>80</c:v>
                      </c:pt>
                      <c:pt idx="286">
                        <c:v>-40</c:v>
                      </c:pt>
                      <c:pt idx="287">
                        <c:v>-10</c:v>
                      </c:pt>
                      <c:pt idx="288">
                        <c:v>80</c:v>
                      </c:pt>
                      <c:pt idx="289">
                        <c:v>10</c:v>
                      </c:pt>
                      <c:pt idx="290">
                        <c:v>-40</c:v>
                      </c:pt>
                      <c:pt idx="291">
                        <c:v>-10</c:v>
                      </c:pt>
                      <c:pt idx="292">
                        <c:v>80</c:v>
                      </c:pt>
                      <c:pt idx="293">
                        <c:v>10</c:v>
                      </c:pt>
                      <c:pt idx="294">
                        <c:v>-40</c:v>
                      </c:pt>
                      <c:pt idx="295">
                        <c:v>-10</c:v>
                      </c:pt>
                      <c:pt idx="296">
                        <c:v>80</c:v>
                      </c:pt>
                      <c:pt idx="297">
                        <c:v>10</c:v>
                      </c:pt>
                      <c:pt idx="298">
                        <c:v>-10</c:v>
                      </c:pt>
                      <c:pt idx="299">
                        <c:v>-40</c:v>
                      </c:pt>
                      <c:pt idx="300">
                        <c:v>10</c:v>
                      </c:pt>
                      <c:pt idx="301">
                        <c:v>80</c:v>
                      </c:pt>
                      <c:pt idx="302">
                        <c:v>-40</c:v>
                      </c:pt>
                      <c:pt idx="303">
                        <c:v>-10</c:v>
                      </c:pt>
                      <c:pt idx="304">
                        <c:v>10</c:v>
                      </c:pt>
                      <c:pt idx="305">
                        <c:v>80</c:v>
                      </c:pt>
                      <c:pt idx="306">
                        <c:v>-10</c:v>
                      </c:pt>
                      <c:pt idx="307">
                        <c:v>-40</c:v>
                      </c:pt>
                      <c:pt idx="308">
                        <c:v>80</c:v>
                      </c:pt>
                      <c:pt idx="309">
                        <c:v>10</c:v>
                      </c:pt>
                      <c:pt idx="310">
                        <c:v>-10</c:v>
                      </c:pt>
                      <c:pt idx="311">
                        <c:v>-40</c:v>
                      </c:pt>
                      <c:pt idx="312">
                        <c:v>80</c:v>
                      </c:pt>
                      <c:pt idx="313">
                        <c:v>10</c:v>
                      </c:pt>
                      <c:pt idx="314">
                        <c:v>-40</c:v>
                      </c:pt>
                      <c:pt idx="315">
                        <c:v>-10</c:v>
                      </c:pt>
                      <c:pt idx="316">
                        <c:v>80</c:v>
                      </c:pt>
                      <c:pt idx="317">
                        <c:v>10</c:v>
                      </c:pt>
                      <c:pt idx="318">
                        <c:v>-10</c:v>
                      </c:pt>
                      <c:pt idx="319">
                        <c:v>-40</c:v>
                      </c:pt>
                      <c:pt idx="320">
                        <c:v>10</c:v>
                      </c:pt>
                      <c:pt idx="321">
                        <c:v>80</c:v>
                      </c:pt>
                      <c:pt idx="322">
                        <c:v>-40</c:v>
                      </c:pt>
                      <c:pt idx="323">
                        <c:v>-10</c:v>
                      </c:pt>
                      <c:pt idx="324">
                        <c:v>10</c:v>
                      </c:pt>
                      <c:pt idx="325">
                        <c:v>80</c:v>
                      </c:pt>
                      <c:pt idx="326">
                        <c:v>-40</c:v>
                      </c:pt>
                      <c:pt idx="327">
                        <c:v>-10</c:v>
                      </c:pt>
                      <c:pt idx="328">
                        <c:v>10</c:v>
                      </c:pt>
                      <c:pt idx="329">
                        <c:v>80</c:v>
                      </c:pt>
                      <c:pt idx="330">
                        <c:v>-10</c:v>
                      </c:pt>
                      <c:pt idx="331">
                        <c:v>-40</c:v>
                      </c:pt>
                      <c:pt idx="332">
                        <c:v>10</c:v>
                      </c:pt>
                      <c:pt idx="333">
                        <c:v>80</c:v>
                      </c:pt>
                      <c:pt idx="334">
                        <c:v>-40</c:v>
                      </c:pt>
                      <c:pt idx="335">
                        <c:v>-10</c:v>
                      </c:pt>
                      <c:pt idx="336">
                        <c:v>10</c:v>
                      </c:pt>
                      <c:pt idx="337">
                        <c:v>80</c:v>
                      </c:pt>
                      <c:pt idx="338">
                        <c:v>-40</c:v>
                      </c:pt>
                      <c:pt idx="339">
                        <c:v>-10</c:v>
                      </c:pt>
                      <c:pt idx="340">
                        <c:v>10</c:v>
                      </c:pt>
                      <c:pt idx="341">
                        <c:v>80</c:v>
                      </c:pt>
                      <c:pt idx="342">
                        <c:v>-10</c:v>
                      </c:pt>
                      <c:pt idx="343">
                        <c:v>-40</c:v>
                      </c:pt>
                      <c:pt idx="344">
                        <c:v>10</c:v>
                      </c:pt>
                      <c:pt idx="345">
                        <c:v>80</c:v>
                      </c:pt>
                      <c:pt idx="346">
                        <c:v>-10</c:v>
                      </c:pt>
                      <c:pt idx="347">
                        <c:v>-40</c:v>
                      </c:pt>
                      <c:pt idx="348">
                        <c:v>80</c:v>
                      </c:pt>
                      <c:pt idx="349">
                        <c:v>10</c:v>
                      </c:pt>
                      <c:pt idx="350">
                        <c:v>-10</c:v>
                      </c:pt>
                      <c:pt idx="351">
                        <c:v>-40</c:v>
                      </c:pt>
                      <c:pt idx="352">
                        <c:v>80</c:v>
                      </c:pt>
                      <c:pt idx="353">
                        <c:v>10</c:v>
                      </c:pt>
                      <c:pt idx="354">
                        <c:v>-40</c:v>
                      </c:pt>
                      <c:pt idx="355">
                        <c:v>-10</c:v>
                      </c:pt>
                      <c:pt idx="356">
                        <c:v>80</c:v>
                      </c:pt>
                      <c:pt idx="357">
                        <c:v>10</c:v>
                      </c:pt>
                      <c:pt idx="358">
                        <c:v>-10</c:v>
                      </c:pt>
                      <c:pt idx="359">
                        <c:v>-40</c:v>
                      </c:pt>
                      <c:pt idx="360">
                        <c:v>80</c:v>
                      </c:pt>
                      <c:pt idx="361">
                        <c:v>10</c:v>
                      </c:pt>
                      <c:pt idx="362">
                        <c:v>-10</c:v>
                      </c:pt>
                      <c:pt idx="363">
                        <c:v>-40</c:v>
                      </c:pt>
                      <c:pt idx="364">
                        <c:v>10</c:v>
                      </c:pt>
                      <c:pt idx="365">
                        <c:v>80</c:v>
                      </c:pt>
                      <c:pt idx="366">
                        <c:v>-40</c:v>
                      </c:pt>
                      <c:pt idx="367">
                        <c:v>-10</c:v>
                      </c:pt>
                      <c:pt idx="368">
                        <c:v>10</c:v>
                      </c:pt>
                      <c:pt idx="369">
                        <c:v>80</c:v>
                      </c:pt>
                      <c:pt idx="370">
                        <c:v>-10</c:v>
                      </c:pt>
                      <c:pt idx="371">
                        <c:v>-40</c:v>
                      </c:pt>
                      <c:pt idx="372">
                        <c:v>80</c:v>
                      </c:pt>
                      <c:pt idx="373">
                        <c:v>10</c:v>
                      </c:pt>
                      <c:pt idx="374">
                        <c:v>-40</c:v>
                      </c:pt>
                      <c:pt idx="375">
                        <c:v>-10</c:v>
                      </c:pt>
                      <c:pt idx="376">
                        <c:v>80</c:v>
                      </c:pt>
                      <c:pt idx="377">
                        <c:v>10</c:v>
                      </c:pt>
                      <c:pt idx="378">
                        <c:v>-10</c:v>
                      </c:pt>
                      <c:pt idx="379">
                        <c:v>-40</c:v>
                      </c:pt>
                      <c:pt idx="380">
                        <c:v>80</c:v>
                      </c:pt>
                      <c:pt idx="381">
                        <c:v>10</c:v>
                      </c:pt>
                      <c:pt idx="382">
                        <c:v>-40</c:v>
                      </c:pt>
                      <c:pt idx="383">
                        <c:v>-10</c:v>
                      </c:pt>
                      <c:pt idx="384">
                        <c:v>10</c:v>
                      </c:pt>
                      <c:pt idx="385">
                        <c:v>80</c:v>
                      </c:pt>
                      <c:pt idx="386">
                        <c:v>-10</c:v>
                      </c:pt>
                      <c:pt idx="387">
                        <c:v>-40</c:v>
                      </c:pt>
                      <c:pt idx="388">
                        <c:v>10</c:v>
                      </c:pt>
                      <c:pt idx="389">
                        <c:v>80</c:v>
                      </c:pt>
                      <c:pt idx="390">
                        <c:v>-40</c:v>
                      </c:pt>
                      <c:pt idx="391">
                        <c:v>-10</c:v>
                      </c:pt>
                      <c:pt idx="392">
                        <c:v>80</c:v>
                      </c:pt>
                      <c:pt idx="393">
                        <c:v>10</c:v>
                      </c:pt>
                      <c:pt idx="394">
                        <c:v>-40</c:v>
                      </c:pt>
                      <c:pt idx="395">
                        <c:v>-10</c:v>
                      </c:pt>
                      <c:pt idx="396">
                        <c:v>80</c:v>
                      </c:pt>
                      <c:pt idx="397">
                        <c:v>10</c:v>
                      </c:pt>
                      <c:pt idx="398">
                        <c:v>-40</c:v>
                      </c:pt>
                      <c:pt idx="399">
                        <c:v>-10</c:v>
                      </c:pt>
                      <c:pt idx="400">
                        <c:v>80</c:v>
                      </c:pt>
                      <c:pt idx="401">
                        <c:v>10</c:v>
                      </c:pt>
                      <c:pt idx="402">
                        <c:v>-10</c:v>
                      </c:pt>
                      <c:pt idx="403">
                        <c:v>-40</c:v>
                      </c:pt>
                      <c:pt idx="404">
                        <c:v>80</c:v>
                      </c:pt>
                      <c:pt idx="405">
                        <c:v>10</c:v>
                      </c:pt>
                      <c:pt idx="406">
                        <c:v>-10</c:v>
                      </c:pt>
                      <c:pt idx="407">
                        <c:v>-40</c:v>
                      </c:pt>
                      <c:pt idx="408">
                        <c:v>10</c:v>
                      </c:pt>
                      <c:pt idx="409">
                        <c:v>80</c:v>
                      </c:pt>
                      <c:pt idx="410">
                        <c:v>-40</c:v>
                      </c:pt>
                      <c:pt idx="411">
                        <c:v>-10</c:v>
                      </c:pt>
                      <c:pt idx="412">
                        <c:v>10</c:v>
                      </c:pt>
                      <c:pt idx="413">
                        <c:v>80</c:v>
                      </c:pt>
                      <c:pt idx="414">
                        <c:v>-40</c:v>
                      </c:pt>
                      <c:pt idx="415">
                        <c:v>-10</c:v>
                      </c:pt>
                      <c:pt idx="416">
                        <c:v>80</c:v>
                      </c:pt>
                      <c:pt idx="417">
                        <c:v>10</c:v>
                      </c:pt>
                      <c:pt idx="418">
                        <c:v>-10</c:v>
                      </c:pt>
                      <c:pt idx="419">
                        <c:v>-40</c:v>
                      </c:pt>
                      <c:pt idx="420">
                        <c:v>80</c:v>
                      </c:pt>
                      <c:pt idx="421">
                        <c:v>10</c:v>
                      </c:pt>
                      <c:pt idx="422">
                        <c:v>-10</c:v>
                      </c:pt>
                      <c:pt idx="423">
                        <c:v>-40</c:v>
                      </c:pt>
                      <c:pt idx="424">
                        <c:v>10</c:v>
                      </c:pt>
                      <c:pt idx="425">
                        <c:v>80</c:v>
                      </c:pt>
                      <c:pt idx="426">
                        <c:v>-10</c:v>
                      </c:pt>
                      <c:pt idx="427">
                        <c:v>-40</c:v>
                      </c:pt>
                      <c:pt idx="428">
                        <c:v>80</c:v>
                      </c:pt>
                      <c:pt idx="429">
                        <c:v>10</c:v>
                      </c:pt>
                      <c:pt idx="430">
                        <c:v>-40</c:v>
                      </c:pt>
                      <c:pt idx="431">
                        <c:v>-10</c:v>
                      </c:pt>
                      <c:pt idx="432">
                        <c:v>10</c:v>
                      </c:pt>
                      <c:pt idx="433">
                        <c:v>80</c:v>
                      </c:pt>
                      <c:pt idx="434">
                        <c:v>-10</c:v>
                      </c:pt>
                      <c:pt idx="435">
                        <c:v>-40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'TL4'!$Q$3:$Q$438</c15:sqref>
                        </c15:formulaRef>
                      </c:ext>
                    </c:extLst>
                    <c:numCache>
                      <c:formatCode>General</c:formatCode>
                      <c:ptCount val="436"/>
                      <c:pt idx="0">
                        <c:v>23.52</c:v>
                      </c:pt>
                      <c:pt idx="1">
                        <c:v>9.0500000000000007</c:v>
                      </c:pt>
                      <c:pt idx="2">
                        <c:v>12.31</c:v>
                      </c:pt>
                      <c:pt idx="3">
                        <c:v>21.68</c:v>
                      </c:pt>
                      <c:pt idx="4">
                        <c:v>23.57</c:v>
                      </c:pt>
                      <c:pt idx="5">
                        <c:v>10.199999999999999</c:v>
                      </c:pt>
                      <c:pt idx="6">
                        <c:v>25.46</c:v>
                      </c:pt>
                      <c:pt idx="7">
                        <c:v>17.57</c:v>
                      </c:pt>
                      <c:pt idx="8">
                        <c:v>17.079999999999998</c:v>
                      </c:pt>
                      <c:pt idx="9">
                        <c:v>2.14</c:v>
                      </c:pt>
                      <c:pt idx="10">
                        <c:v>15.25</c:v>
                      </c:pt>
                      <c:pt idx="11">
                        <c:v>7.55</c:v>
                      </c:pt>
                      <c:pt idx="12">
                        <c:v>7.8</c:v>
                      </c:pt>
                      <c:pt idx="13">
                        <c:v>13.39</c:v>
                      </c:pt>
                      <c:pt idx="14">
                        <c:v>17.02</c:v>
                      </c:pt>
                      <c:pt idx="15">
                        <c:v>11.29</c:v>
                      </c:pt>
                      <c:pt idx="16">
                        <c:v>17.32</c:v>
                      </c:pt>
                      <c:pt idx="17">
                        <c:v>4.6900000000000004</c:v>
                      </c:pt>
                      <c:pt idx="18">
                        <c:v>6.03</c:v>
                      </c:pt>
                      <c:pt idx="19">
                        <c:v>12.69</c:v>
                      </c:pt>
                      <c:pt idx="20">
                        <c:v>14.52</c:v>
                      </c:pt>
                      <c:pt idx="21">
                        <c:v>14.52</c:v>
                      </c:pt>
                      <c:pt idx="22">
                        <c:v>-0.6</c:v>
                      </c:pt>
                      <c:pt idx="23">
                        <c:v>11.49</c:v>
                      </c:pt>
                      <c:pt idx="24">
                        <c:v>6.14</c:v>
                      </c:pt>
                      <c:pt idx="25">
                        <c:v>11.49</c:v>
                      </c:pt>
                      <c:pt idx="26">
                        <c:v>7.7</c:v>
                      </c:pt>
                      <c:pt idx="27">
                        <c:v>14.96</c:v>
                      </c:pt>
                      <c:pt idx="28">
                        <c:v>16.43</c:v>
                      </c:pt>
                      <c:pt idx="29">
                        <c:v>8.14</c:v>
                      </c:pt>
                      <c:pt idx="30">
                        <c:v>1.64</c:v>
                      </c:pt>
                      <c:pt idx="31">
                        <c:v>16.29</c:v>
                      </c:pt>
                      <c:pt idx="32">
                        <c:v>12.2</c:v>
                      </c:pt>
                      <c:pt idx="33">
                        <c:v>7.43</c:v>
                      </c:pt>
                      <c:pt idx="34">
                        <c:v>9.9700000000000006</c:v>
                      </c:pt>
                      <c:pt idx="35">
                        <c:v>22.39</c:v>
                      </c:pt>
                      <c:pt idx="36">
                        <c:v>10.54</c:v>
                      </c:pt>
                      <c:pt idx="37">
                        <c:v>21.55</c:v>
                      </c:pt>
                      <c:pt idx="38">
                        <c:v>22.79</c:v>
                      </c:pt>
                      <c:pt idx="39">
                        <c:v>13.14</c:v>
                      </c:pt>
                      <c:pt idx="40">
                        <c:v>24.88</c:v>
                      </c:pt>
                      <c:pt idx="41">
                        <c:v>17.47</c:v>
                      </c:pt>
                      <c:pt idx="42">
                        <c:v>8.8800000000000008</c:v>
                      </c:pt>
                      <c:pt idx="43">
                        <c:v>11.29</c:v>
                      </c:pt>
                      <c:pt idx="44">
                        <c:v>15.01</c:v>
                      </c:pt>
                      <c:pt idx="45">
                        <c:v>2.34</c:v>
                      </c:pt>
                      <c:pt idx="46">
                        <c:v>5.09</c:v>
                      </c:pt>
                      <c:pt idx="47">
                        <c:v>15.6</c:v>
                      </c:pt>
                      <c:pt idx="48">
                        <c:v>13.3</c:v>
                      </c:pt>
                      <c:pt idx="49">
                        <c:v>14.75</c:v>
                      </c:pt>
                      <c:pt idx="50">
                        <c:v>4.7300000000000004</c:v>
                      </c:pt>
                      <c:pt idx="51">
                        <c:v>8.8000000000000007</c:v>
                      </c:pt>
                      <c:pt idx="52">
                        <c:v>3.89</c:v>
                      </c:pt>
                      <c:pt idx="53">
                        <c:v>11.68</c:v>
                      </c:pt>
                      <c:pt idx="54">
                        <c:v>4.7699999999999996</c:v>
                      </c:pt>
                      <c:pt idx="55">
                        <c:v>10.44</c:v>
                      </c:pt>
                      <c:pt idx="56">
                        <c:v>6.1</c:v>
                      </c:pt>
                      <c:pt idx="57">
                        <c:v>14.07</c:v>
                      </c:pt>
                      <c:pt idx="58">
                        <c:v>13.48</c:v>
                      </c:pt>
                      <c:pt idx="59">
                        <c:v>0.35</c:v>
                      </c:pt>
                      <c:pt idx="60">
                        <c:v>4.09</c:v>
                      </c:pt>
                      <c:pt idx="61">
                        <c:v>9.86</c:v>
                      </c:pt>
                      <c:pt idx="62">
                        <c:v>10.3</c:v>
                      </c:pt>
                      <c:pt idx="63">
                        <c:v>5.09</c:v>
                      </c:pt>
                      <c:pt idx="64">
                        <c:v>13.3</c:v>
                      </c:pt>
                      <c:pt idx="65">
                        <c:v>5.45</c:v>
                      </c:pt>
                      <c:pt idx="66">
                        <c:v>2.39</c:v>
                      </c:pt>
                      <c:pt idx="67">
                        <c:v>12.76</c:v>
                      </c:pt>
                      <c:pt idx="68">
                        <c:v>3.78</c:v>
                      </c:pt>
                      <c:pt idx="69">
                        <c:v>11.66</c:v>
                      </c:pt>
                      <c:pt idx="70">
                        <c:v>24.44</c:v>
                      </c:pt>
                      <c:pt idx="71">
                        <c:v>10.64</c:v>
                      </c:pt>
                      <c:pt idx="72">
                        <c:v>14.16</c:v>
                      </c:pt>
                      <c:pt idx="73">
                        <c:v>24.83</c:v>
                      </c:pt>
                      <c:pt idx="74">
                        <c:v>14.9</c:v>
                      </c:pt>
                      <c:pt idx="75">
                        <c:v>26.53</c:v>
                      </c:pt>
                      <c:pt idx="76">
                        <c:v>20.76</c:v>
                      </c:pt>
                      <c:pt idx="77">
                        <c:v>7.78</c:v>
                      </c:pt>
                      <c:pt idx="78">
                        <c:v>18.64</c:v>
                      </c:pt>
                      <c:pt idx="79">
                        <c:v>6.86</c:v>
                      </c:pt>
                      <c:pt idx="80">
                        <c:v>11.88</c:v>
                      </c:pt>
                      <c:pt idx="81">
                        <c:v>14.47</c:v>
                      </c:pt>
                      <c:pt idx="82">
                        <c:v>24.67</c:v>
                      </c:pt>
                      <c:pt idx="83">
                        <c:v>16.149999999999999</c:v>
                      </c:pt>
                      <c:pt idx="84">
                        <c:v>22.7</c:v>
                      </c:pt>
                      <c:pt idx="85">
                        <c:v>15.46</c:v>
                      </c:pt>
                      <c:pt idx="86">
                        <c:v>12.05</c:v>
                      </c:pt>
                      <c:pt idx="87">
                        <c:v>0.94</c:v>
                      </c:pt>
                      <c:pt idx="88">
                        <c:v>7.36</c:v>
                      </c:pt>
                      <c:pt idx="89">
                        <c:v>3.14</c:v>
                      </c:pt>
                      <c:pt idx="90">
                        <c:v>12.96</c:v>
                      </c:pt>
                      <c:pt idx="91">
                        <c:v>5.76</c:v>
                      </c:pt>
                      <c:pt idx="92">
                        <c:v>4.8</c:v>
                      </c:pt>
                      <c:pt idx="93">
                        <c:v>13.1</c:v>
                      </c:pt>
                      <c:pt idx="94">
                        <c:v>2.63</c:v>
                      </c:pt>
                      <c:pt idx="95">
                        <c:v>15.09</c:v>
                      </c:pt>
                      <c:pt idx="96">
                        <c:v>8.32</c:v>
                      </c:pt>
                      <c:pt idx="97">
                        <c:v>4.49</c:v>
                      </c:pt>
                      <c:pt idx="98">
                        <c:v>14.59</c:v>
                      </c:pt>
                      <c:pt idx="99">
                        <c:v>2.4500000000000002</c:v>
                      </c:pt>
                      <c:pt idx="100">
                        <c:v>6.7</c:v>
                      </c:pt>
                      <c:pt idx="101">
                        <c:v>7.19</c:v>
                      </c:pt>
                      <c:pt idx="102">
                        <c:v>1.86</c:v>
                      </c:pt>
                      <c:pt idx="103">
                        <c:v>20.14</c:v>
                      </c:pt>
                      <c:pt idx="104">
                        <c:v>18.43</c:v>
                      </c:pt>
                      <c:pt idx="105">
                        <c:v>9.83</c:v>
                      </c:pt>
                      <c:pt idx="106">
                        <c:v>1.49</c:v>
                      </c:pt>
                      <c:pt idx="107">
                        <c:v>14.44</c:v>
                      </c:pt>
                      <c:pt idx="108">
                        <c:v>11.69</c:v>
                      </c:pt>
                      <c:pt idx="109">
                        <c:v>5.16</c:v>
                      </c:pt>
                      <c:pt idx="110">
                        <c:v>22.73</c:v>
                      </c:pt>
                      <c:pt idx="111">
                        <c:v>12.26</c:v>
                      </c:pt>
                      <c:pt idx="112">
                        <c:v>23.25</c:v>
                      </c:pt>
                      <c:pt idx="113">
                        <c:v>15.11</c:v>
                      </c:pt>
                      <c:pt idx="114">
                        <c:v>27.03</c:v>
                      </c:pt>
                      <c:pt idx="115">
                        <c:v>16.55</c:v>
                      </c:pt>
                      <c:pt idx="116">
                        <c:v>21.95</c:v>
                      </c:pt>
                      <c:pt idx="117">
                        <c:v>23.83</c:v>
                      </c:pt>
                      <c:pt idx="118">
                        <c:v>9.18</c:v>
                      </c:pt>
                      <c:pt idx="119">
                        <c:v>21.21</c:v>
                      </c:pt>
                      <c:pt idx="120">
                        <c:v>17.54</c:v>
                      </c:pt>
                      <c:pt idx="121">
                        <c:v>25.06</c:v>
                      </c:pt>
                      <c:pt idx="122">
                        <c:v>8.82</c:v>
                      </c:pt>
                      <c:pt idx="123">
                        <c:v>21</c:v>
                      </c:pt>
                      <c:pt idx="124">
                        <c:v>24.3</c:v>
                      </c:pt>
                      <c:pt idx="125">
                        <c:v>15.15</c:v>
                      </c:pt>
                      <c:pt idx="126">
                        <c:v>24.41</c:v>
                      </c:pt>
                      <c:pt idx="127">
                        <c:v>16.690000000000001</c:v>
                      </c:pt>
                      <c:pt idx="128">
                        <c:v>26.31</c:v>
                      </c:pt>
                      <c:pt idx="129">
                        <c:v>22.31</c:v>
                      </c:pt>
                      <c:pt idx="130">
                        <c:v>7.59</c:v>
                      </c:pt>
                      <c:pt idx="131">
                        <c:v>19.95</c:v>
                      </c:pt>
                      <c:pt idx="132">
                        <c:v>15.78</c:v>
                      </c:pt>
                      <c:pt idx="133">
                        <c:v>24.72</c:v>
                      </c:pt>
                      <c:pt idx="134">
                        <c:v>14.13</c:v>
                      </c:pt>
                      <c:pt idx="135">
                        <c:v>24.14</c:v>
                      </c:pt>
                      <c:pt idx="136">
                        <c:v>26.58</c:v>
                      </c:pt>
                      <c:pt idx="137">
                        <c:v>19.87</c:v>
                      </c:pt>
                      <c:pt idx="138">
                        <c:v>13.58</c:v>
                      </c:pt>
                      <c:pt idx="139">
                        <c:v>22.6</c:v>
                      </c:pt>
                      <c:pt idx="140">
                        <c:v>15.7</c:v>
                      </c:pt>
                      <c:pt idx="141">
                        <c:v>22.28</c:v>
                      </c:pt>
                      <c:pt idx="142">
                        <c:v>4.53</c:v>
                      </c:pt>
                      <c:pt idx="143">
                        <c:v>15.88</c:v>
                      </c:pt>
                      <c:pt idx="144">
                        <c:v>5.34</c:v>
                      </c:pt>
                      <c:pt idx="145">
                        <c:v>9.1300000000000008</c:v>
                      </c:pt>
                      <c:pt idx="146">
                        <c:v>16.5</c:v>
                      </c:pt>
                      <c:pt idx="147">
                        <c:v>24.95</c:v>
                      </c:pt>
                      <c:pt idx="148">
                        <c:v>18.12</c:v>
                      </c:pt>
                      <c:pt idx="149">
                        <c:v>25.62</c:v>
                      </c:pt>
                      <c:pt idx="150">
                        <c:v>12.64</c:v>
                      </c:pt>
                      <c:pt idx="151">
                        <c:v>6.33</c:v>
                      </c:pt>
                      <c:pt idx="152">
                        <c:v>13.35</c:v>
                      </c:pt>
                      <c:pt idx="153">
                        <c:v>7.48</c:v>
                      </c:pt>
                      <c:pt idx="154">
                        <c:v>15.75</c:v>
                      </c:pt>
                      <c:pt idx="155">
                        <c:v>0.68</c:v>
                      </c:pt>
                      <c:pt idx="156">
                        <c:v>5.0199999999999996</c:v>
                      </c:pt>
                      <c:pt idx="157">
                        <c:v>10.029999999999999</c:v>
                      </c:pt>
                      <c:pt idx="158">
                        <c:v>19.899999999999999</c:v>
                      </c:pt>
                      <c:pt idx="159">
                        <c:v>8.0399999999999991</c:v>
                      </c:pt>
                      <c:pt idx="160">
                        <c:v>11.3</c:v>
                      </c:pt>
                      <c:pt idx="161">
                        <c:v>16.32</c:v>
                      </c:pt>
                      <c:pt idx="162">
                        <c:v>10.94</c:v>
                      </c:pt>
                      <c:pt idx="163">
                        <c:v>10.77</c:v>
                      </c:pt>
                      <c:pt idx="164">
                        <c:v>13.88</c:v>
                      </c:pt>
                      <c:pt idx="165">
                        <c:v>9.8000000000000007</c:v>
                      </c:pt>
                      <c:pt idx="166">
                        <c:v>13.73</c:v>
                      </c:pt>
                      <c:pt idx="167">
                        <c:v>23.16</c:v>
                      </c:pt>
                      <c:pt idx="168">
                        <c:v>12.95</c:v>
                      </c:pt>
                      <c:pt idx="169">
                        <c:v>22.12</c:v>
                      </c:pt>
                      <c:pt idx="170">
                        <c:v>13.44</c:v>
                      </c:pt>
                      <c:pt idx="171">
                        <c:v>24.04</c:v>
                      </c:pt>
                      <c:pt idx="172">
                        <c:v>20.21</c:v>
                      </c:pt>
                      <c:pt idx="173">
                        <c:v>10.89</c:v>
                      </c:pt>
                      <c:pt idx="174">
                        <c:v>24.89</c:v>
                      </c:pt>
                      <c:pt idx="175">
                        <c:v>12.45</c:v>
                      </c:pt>
                      <c:pt idx="176">
                        <c:v>24.82</c:v>
                      </c:pt>
                      <c:pt idx="177">
                        <c:v>13.8</c:v>
                      </c:pt>
                      <c:pt idx="178">
                        <c:v>14.63</c:v>
                      </c:pt>
                      <c:pt idx="179">
                        <c:v>23.94</c:v>
                      </c:pt>
                      <c:pt idx="180">
                        <c:v>22.96</c:v>
                      </c:pt>
                      <c:pt idx="181">
                        <c:v>18.54</c:v>
                      </c:pt>
                      <c:pt idx="182">
                        <c:v>25.16</c:v>
                      </c:pt>
                      <c:pt idx="183">
                        <c:v>12.05</c:v>
                      </c:pt>
                      <c:pt idx="184">
                        <c:v>23.08</c:v>
                      </c:pt>
                      <c:pt idx="185">
                        <c:v>17.95</c:v>
                      </c:pt>
                      <c:pt idx="186">
                        <c:v>15.68</c:v>
                      </c:pt>
                      <c:pt idx="187">
                        <c:v>10.37</c:v>
                      </c:pt>
                      <c:pt idx="188">
                        <c:v>9.7899999999999991</c:v>
                      </c:pt>
                      <c:pt idx="189">
                        <c:v>10.15</c:v>
                      </c:pt>
                      <c:pt idx="190">
                        <c:v>24.56</c:v>
                      </c:pt>
                      <c:pt idx="191">
                        <c:v>13.34</c:v>
                      </c:pt>
                      <c:pt idx="192">
                        <c:v>20.6</c:v>
                      </c:pt>
                      <c:pt idx="193">
                        <c:v>10.64</c:v>
                      </c:pt>
                      <c:pt idx="194">
                        <c:v>32.39</c:v>
                      </c:pt>
                      <c:pt idx="195">
                        <c:v>21.41</c:v>
                      </c:pt>
                      <c:pt idx="196">
                        <c:v>22.79</c:v>
                      </c:pt>
                      <c:pt idx="197">
                        <c:v>27.7</c:v>
                      </c:pt>
                      <c:pt idx="198">
                        <c:v>14.88</c:v>
                      </c:pt>
                      <c:pt idx="199">
                        <c:v>12.28</c:v>
                      </c:pt>
                      <c:pt idx="200">
                        <c:v>15.26</c:v>
                      </c:pt>
                      <c:pt idx="201">
                        <c:v>3.38</c:v>
                      </c:pt>
                      <c:pt idx="202">
                        <c:v>12.59</c:v>
                      </c:pt>
                      <c:pt idx="203">
                        <c:v>3.34</c:v>
                      </c:pt>
                      <c:pt idx="204">
                        <c:v>14.52</c:v>
                      </c:pt>
                      <c:pt idx="205">
                        <c:v>21.54</c:v>
                      </c:pt>
                      <c:pt idx="206">
                        <c:v>24.18</c:v>
                      </c:pt>
                      <c:pt idx="207">
                        <c:v>15.64</c:v>
                      </c:pt>
                      <c:pt idx="208">
                        <c:v>13.54</c:v>
                      </c:pt>
                      <c:pt idx="209">
                        <c:v>3.27</c:v>
                      </c:pt>
                      <c:pt idx="210">
                        <c:v>3.46</c:v>
                      </c:pt>
                      <c:pt idx="211">
                        <c:v>11.9</c:v>
                      </c:pt>
                      <c:pt idx="212">
                        <c:v>18.850000000000001</c:v>
                      </c:pt>
                      <c:pt idx="213">
                        <c:v>26.34</c:v>
                      </c:pt>
                      <c:pt idx="214">
                        <c:v>24.87</c:v>
                      </c:pt>
                      <c:pt idx="215">
                        <c:v>15.12</c:v>
                      </c:pt>
                      <c:pt idx="216">
                        <c:v>14.63</c:v>
                      </c:pt>
                      <c:pt idx="217">
                        <c:v>26.63</c:v>
                      </c:pt>
                      <c:pt idx="218">
                        <c:v>26.77</c:v>
                      </c:pt>
                      <c:pt idx="219">
                        <c:v>22.9</c:v>
                      </c:pt>
                      <c:pt idx="220">
                        <c:v>27.41</c:v>
                      </c:pt>
                      <c:pt idx="221">
                        <c:v>18.079999999999998</c:v>
                      </c:pt>
                      <c:pt idx="222">
                        <c:v>13.48</c:v>
                      </c:pt>
                      <c:pt idx="223">
                        <c:v>22.7</c:v>
                      </c:pt>
                      <c:pt idx="224">
                        <c:v>9.1</c:v>
                      </c:pt>
                      <c:pt idx="225">
                        <c:v>23.65</c:v>
                      </c:pt>
                      <c:pt idx="226">
                        <c:v>9.18</c:v>
                      </c:pt>
                      <c:pt idx="227">
                        <c:v>22.2</c:v>
                      </c:pt>
                      <c:pt idx="228">
                        <c:v>16.18</c:v>
                      </c:pt>
                      <c:pt idx="229">
                        <c:v>25.83</c:v>
                      </c:pt>
                      <c:pt idx="230">
                        <c:v>27.2</c:v>
                      </c:pt>
                      <c:pt idx="231">
                        <c:v>21.52</c:v>
                      </c:pt>
                      <c:pt idx="232">
                        <c:v>12.71</c:v>
                      </c:pt>
                      <c:pt idx="233">
                        <c:v>19.97</c:v>
                      </c:pt>
                      <c:pt idx="234">
                        <c:v>25.15</c:v>
                      </c:pt>
                      <c:pt idx="235">
                        <c:v>18.46</c:v>
                      </c:pt>
                      <c:pt idx="236">
                        <c:v>21.25</c:v>
                      </c:pt>
                      <c:pt idx="237">
                        <c:v>12.79</c:v>
                      </c:pt>
                      <c:pt idx="238">
                        <c:v>19.32</c:v>
                      </c:pt>
                      <c:pt idx="239">
                        <c:v>25.81</c:v>
                      </c:pt>
                      <c:pt idx="240">
                        <c:v>22.63</c:v>
                      </c:pt>
                      <c:pt idx="241">
                        <c:v>14.75</c:v>
                      </c:pt>
                      <c:pt idx="242">
                        <c:v>18.850000000000001</c:v>
                      </c:pt>
                      <c:pt idx="243">
                        <c:v>24.51</c:v>
                      </c:pt>
                      <c:pt idx="244">
                        <c:v>24.98</c:v>
                      </c:pt>
                      <c:pt idx="245">
                        <c:v>16.190000000000001</c:v>
                      </c:pt>
                      <c:pt idx="246">
                        <c:v>25.51</c:v>
                      </c:pt>
                      <c:pt idx="247">
                        <c:v>21.14</c:v>
                      </c:pt>
                      <c:pt idx="248">
                        <c:v>20.86</c:v>
                      </c:pt>
                      <c:pt idx="249">
                        <c:v>27.76</c:v>
                      </c:pt>
                      <c:pt idx="250">
                        <c:v>24.76</c:v>
                      </c:pt>
                      <c:pt idx="251">
                        <c:v>15.25</c:v>
                      </c:pt>
                      <c:pt idx="252">
                        <c:v>19.36</c:v>
                      </c:pt>
                      <c:pt idx="253">
                        <c:v>17.84</c:v>
                      </c:pt>
                      <c:pt idx="254">
                        <c:v>12.17</c:v>
                      </c:pt>
                      <c:pt idx="255">
                        <c:v>16.25</c:v>
                      </c:pt>
                      <c:pt idx="256">
                        <c:v>25.34</c:v>
                      </c:pt>
                      <c:pt idx="257">
                        <c:v>14.47</c:v>
                      </c:pt>
                      <c:pt idx="258">
                        <c:v>17.190000000000001</c:v>
                      </c:pt>
                      <c:pt idx="259">
                        <c:v>11.56</c:v>
                      </c:pt>
                      <c:pt idx="260">
                        <c:v>10.86</c:v>
                      </c:pt>
                      <c:pt idx="261">
                        <c:v>17.59</c:v>
                      </c:pt>
                      <c:pt idx="262">
                        <c:v>12.49</c:v>
                      </c:pt>
                      <c:pt idx="263">
                        <c:v>21.97</c:v>
                      </c:pt>
                      <c:pt idx="264">
                        <c:v>9.61</c:v>
                      </c:pt>
                      <c:pt idx="265">
                        <c:v>20.36</c:v>
                      </c:pt>
                      <c:pt idx="266">
                        <c:v>10.01</c:v>
                      </c:pt>
                      <c:pt idx="267">
                        <c:v>20.52</c:v>
                      </c:pt>
                      <c:pt idx="268">
                        <c:v>24.37</c:v>
                      </c:pt>
                      <c:pt idx="269">
                        <c:v>12.18</c:v>
                      </c:pt>
                      <c:pt idx="270">
                        <c:v>22.33</c:v>
                      </c:pt>
                      <c:pt idx="271">
                        <c:v>15.83</c:v>
                      </c:pt>
                      <c:pt idx="272">
                        <c:v>23.6</c:v>
                      </c:pt>
                      <c:pt idx="273">
                        <c:v>9.5299999999999994</c:v>
                      </c:pt>
                      <c:pt idx="274">
                        <c:v>23.27</c:v>
                      </c:pt>
                      <c:pt idx="275">
                        <c:v>11.65</c:v>
                      </c:pt>
                      <c:pt idx="276">
                        <c:v>16.059999999999999</c:v>
                      </c:pt>
                      <c:pt idx="277">
                        <c:v>13.93</c:v>
                      </c:pt>
                      <c:pt idx="278">
                        <c:v>17.02</c:v>
                      </c:pt>
                      <c:pt idx="279">
                        <c:v>26.22</c:v>
                      </c:pt>
                      <c:pt idx="280">
                        <c:v>19.02</c:v>
                      </c:pt>
                      <c:pt idx="281">
                        <c:v>26.56</c:v>
                      </c:pt>
                      <c:pt idx="282">
                        <c:v>14.91</c:v>
                      </c:pt>
                      <c:pt idx="283">
                        <c:v>19.100000000000001</c:v>
                      </c:pt>
                      <c:pt idx="284">
                        <c:v>23.29</c:v>
                      </c:pt>
                      <c:pt idx="285">
                        <c:v>18.37</c:v>
                      </c:pt>
                      <c:pt idx="286">
                        <c:v>13.33</c:v>
                      </c:pt>
                      <c:pt idx="287">
                        <c:v>19.46</c:v>
                      </c:pt>
                      <c:pt idx="288">
                        <c:v>17.989999999999998</c:v>
                      </c:pt>
                      <c:pt idx="289">
                        <c:v>27.27</c:v>
                      </c:pt>
                      <c:pt idx="290">
                        <c:v>14</c:v>
                      </c:pt>
                      <c:pt idx="291">
                        <c:v>24.84</c:v>
                      </c:pt>
                      <c:pt idx="292">
                        <c:v>19.7</c:v>
                      </c:pt>
                      <c:pt idx="293">
                        <c:v>28.13</c:v>
                      </c:pt>
                      <c:pt idx="294">
                        <c:v>11.77</c:v>
                      </c:pt>
                      <c:pt idx="295">
                        <c:v>21.3</c:v>
                      </c:pt>
                      <c:pt idx="296">
                        <c:v>18.43</c:v>
                      </c:pt>
                      <c:pt idx="297">
                        <c:v>26.42</c:v>
                      </c:pt>
                      <c:pt idx="298">
                        <c:v>23.02</c:v>
                      </c:pt>
                      <c:pt idx="299">
                        <c:v>11.97</c:v>
                      </c:pt>
                      <c:pt idx="300">
                        <c:v>26.35</c:v>
                      </c:pt>
                      <c:pt idx="301">
                        <c:v>20.94</c:v>
                      </c:pt>
                      <c:pt idx="302">
                        <c:v>23.49</c:v>
                      </c:pt>
                      <c:pt idx="303">
                        <c:v>28.22</c:v>
                      </c:pt>
                      <c:pt idx="304">
                        <c:v>28.36</c:v>
                      </c:pt>
                      <c:pt idx="305">
                        <c:v>19.899999999999999</c:v>
                      </c:pt>
                      <c:pt idx="306">
                        <c:v>29.35</c:v>
                      </c:pt>
                      <c:pt idx="307">
                        <c:v>25.03</c:v>
                      </c:pt>
                      <c:pt idx="308">
                        <c:v>19.32</c:v>
                      </c:pt>
                      <c:pt idx="309">
                        <c:v>27.2</c:v>
                      </c:pt>
                      <c:pt idx="310">
                        <c:v>27.54</c:v>
                      </c:pt>
                      <c:pt idx="311">
                        <c:v>23.93</c:v>
                      </c:pt>
                      <c:pt idx="312">
                        <c:v>13.87</c:v>
                      </c:pt>
                      <c:pt idx="313">
                        <c:v>25.7</c:v>
                      </c:pt>
                      <c:pt idx="314">
                        <c:v>13.93</c:v>
                      </c:pt>
                      <c:pt idx="315">
                        <c:v>23.03</c:v>
                      </c:pt>
                      <c:pt idx="316">
                        <c:v>15.05</c:v>
                      </c:pt>
                      <c:pt idx="317">
                        <c:v>25.5</c:v>
                      </c:pt>
                      <c:pt idx="318">
                        <c:v>15.29</c:v>
                      </c:pt>
                      <c:pt idx="319">
                        <c:v>8.6199999999999992</c:v>
                      </c:pt>
                      <c:pt idx="320">
                        <c:v>27.98</c:v>
                      </c:pt>
                      <c:pt idx="321">
                        <c:v>14.23</c:v>
                      </c:pt>
                      <c:pt idx="322">
                        <c:v>18.05</c:v>
                      </c:pt>
                      <c:pt idx="323">
                        <c:v>25.17</c:v>
                      </c:pt>
                      <c:pt idx="324">
                        <c:v>21.83</c:v>
                      </c:pt>
                      <c:pt idx="325">
                        <c:v>20.97</c:v>
                      </c:pt>
                      <c:pt idx="326">
                        <c:v>14.69</c:v>
                      </c:pt>
                      <c:pt idx="327">
                        <c:v>21.58</c:v>
                      </c:pt>
                      <c:pt idx="328">
                        <c:v>30.03</c:v>
                      </c:pt>
                      <c:pt idx="329">
                        <c:v>24.57</c:v>
                      </c:pt>
                      <c:pt idx="330">
                        <c:v>23.39</c:v>
                      </c:pt>
                      <c:pt idx="331">
                        <c:v>15.39</c:v>
                      </c:pt>
                      <c:pt idx="332">
                        <c:v>28.12</c:v>
                      </c:pt>
                      <c:pt idx="333">
                        <c:v>16.62</c:v>
                      </c:pt>
                      <c:pt idx="334">
                        <c:v>20.32</c:v>
                      </c:pt>
                      <c:pt idx="335">
                        <c:v>23.77</c:v>
                      </c:pt>
                      <c:pt idx="336">
                        <c:v>23.85</c:v>
                      </c:pt>
                      <c:pt idx="337">
                        <c:v>19.7</c:v>
                      </c:pt>
                      <c:pt idx="338">
                        <c:v>16.32</c:v>
                      </c:pt>
                      <c:pt idx="339">
                        <c:v>24.05</c:v>
                      </c:pt>
                      <c:pt idx="340">
                        <c:v>26.75</c:v>
                      </c:pt>
                      <c:pt idx="341">
                        <c:v>12.43</c:v>
                      </c:pt>
                      <c:pt idx="342">
                        <c:v>18.47</c:v>
                      </c:pt>
                      <c:pt idx="343">
                        <c:v>14.72</c:v>
                      </c:pt>
                      <c:pt idx="344">
                        <c:v>25.35</c:v>
                      </c:pt>
                      <c:pt idx="345">
                        <c:v>13.14</c:v>
                      </c:pt>
                      <c:pt idx="346">
                        <c:v>22.1</c:v>
                      </c:pt>
                      <c:pt idx="347">
                        <c:v>14.27</c:v>
                      </c:pt>
                      <c:pt idx="348">
                        <c:v>16.739999999999998</c:v>
                      </c:pt>
                      <c:pt idx="349">
                        <c:v>28.45</c:v>
                      </c:pt>
                      <c:pt idx="350">
                        <c:v>25.93</c:v>
                      </c:pt>
                      <c:pt idx="351">
                        <c:v>20.309999999999999</c:v>
                      </c:pt>
                      <c:pt idx="352">
                        <c:v>14.59</c:v>
                      </c:pt>
                      <c:pt idx="353">
                        <c:v>29.27</c:v>
                      </c:pt>
                      <c:pt idx="354">
                        <c:v>20.329999999999998</c:v>
                      </c:pt>
                      <c:pt idx="355">
                        <c:v>25.35</c:v>
                      </c:pt>
                      <c:pt idx="356">
                        <c:v>7.47</c:v>
                      </c:pt>
                      <c:pt idx="357">
                        <c:v>21.44</c:v>
                      </c:pt>
                      <c:pt idx="358">
                        <c:v>23.28</c:v>
                      </c:pt>
                      <c:pt idx="359">
                        <c:v>19.71</c:v>
                      </c:pt>
                      <c:pt idx="360">
                        <c:v>10.53</c:v>
                      </c:pt>
                      <c:pt idx="361">
                        <c:v>24.13</c:v>
                      </c:pt>
                      <c:pt idx="362">
                        <c:v>23.59</c:v>
                      </c:pt>
                      <c:pt idx="363">
                        <c:v>21.03</c:v>
                      </c:pt>
                      <c:pt idx="364">
                        <c:v>22</c:v>
                      </c:pt>
                      <c:pt idx="365">
                        <c:v>17.47</c:v>
                      </c:pt>
                      <c:pt idx="366">
                        <c:v>16.43</c:v>
                      </c:pt>
                      <c:pt idx="367">
                        <c:v>19.28</c:v>
                      </c:pt>
                      <c:pt idx="368">
                        <c:v>24.26</c:v>
                      </c:pt>
                      <c:pt idx="369">
                        <c:v>6.75</c:v>
                      </c:pt>
                      <c:pt idx="370">
                        <c:v>22.8</c:v>
                      </c:pt>
                      <c:pt idx="371">
                        <c:v>19.72</c:v>
                      </c:pt>
                      <c:pt idx="372">
                        <c:v>11.96</c:v>
                      </c:pt>
                      <c:pt idx="373">
                        <c:v>24.19</c:v>
                      </c:pt>
                      <c:pt idx="374">
                        <c:v>17.36</c:v>
                      </c:pt>
                      <c:pt idx="375">
                        <c:v>21.31</c:v>
                      </c:pt>
                      <c:pt idx="376">
                        <c:v>14.86</c:v>
                      </c:pt>
                      <c:pt idx="377">
                        <c:v>26.66</c:v>
                      </c:pt>
                      <c:pt idx="378">
                        <c:v>27.05</c:v>
                      </c:pt>
                      <c:pt idx="379">
                        <c:v>19.52</c:v>
                      </c:pt>
                      <c:pt idx="380">
                        <c:v>7.14</c:v>
                      </c:pt>
                      <c:pt idx="381">
                        <c:v>22.96</c:v>
                      </c:pt>
                      <c:pt idx="382">
                        <c:v>19.98</c:v>
                      </c:pt>
                      <c:pt idx="383">
                        <c:v>21.93</c:v>
                      </c:pt>
                      <c:pt idx="384">
                        <c:v>22.89</c:v>
                      </c:pt>
                      <c:pt idx="385">
                        <c:v>6.04</c:v>
                      </c:pt>
                      <c:pt idx="386">
                        <c:v>26.04</c:v>
                      </c:pt>
                      <c:pt idx="387">
                        <c:v>23.71</c:v>
                      </c:pt>
                      <c:pt idx="388">
                        <c:v>24.31</c:v>
                      </c:pt>
                      <c:pt idx="389">
                        <c:v>10.55</c:v>
                      </c:pt>
                      <c:pt idx="390">
                        <c:v>17.149999999999999</c:v>
                      </c:pt>
                      <c:pt idx="391">
                        <c:v>21.19</c:v>
                      </c:pt>
                      <c:pt idx="392">
                        <c:v>9.61</c:v>
                      </c:pt>
                      <c:pt idx="393">
                        <c:v>20.98</c:v>
                      </c:pt>
                      <c:pt idx="394">
                        <c:v>18.62</c:v>
                      </c:pt>
                      <c:pt idx="395">
                        <c:v>22.41</c:v>
                      </c:pt>
                      <c:pt idx="396">
                        <c:v>7.7</c:v>
                      </c:pt>
                      <c:pt idx="397">
                        <c:v>25.97</c:v>
                      </c:pt>
                      <c:pt idx="398">
                        <c:v>21.24</c:v>
                      </c:pt>
                      <c:pt idx="399">
                        <c:v>24.22</c:v>
                      </c:pt>
                      <c:pt idx="400">
                        <c:v>8.56</c:v>
                      </c:pt>
                      <c:pt idx="401">
                        <c:v>24.68</c:v>
                      </c:pt>
                      <c:pt idx="402">
                        <c:v>25.35</c:v>
                      </c:pt>
                      <c:pt idx="403">
                        <c:v>20.91</c:v>
                      </c:pt>
                      <c:pt idx="404">
                        <c:v>11.56</c:v>
                      </c:pt>
                      <c:pt idx="405">
                        <c:v>21.91</c:v>
                      </c:pt>
                      <c:pt idx="406">
                        <c:v>23.14</c:v>
                      </c:pt>
                      <c:pt idx="407">
                        <c:v>21.26</c:v>
                      </c:pt>
                      <c:pt idx="408">
                        <c:v>22.91</c:v>
                      </c:pt>
                      <c:pt idx="409">
                        <c:v>7.84</c:v>
                      </c:pt>
                      <c:pt idx="410">
                        <c:v>18.93</c:v>
                      </c:pt>
                      <c:pt idx="411">
                        <c:v>20.96</c:v>
                      </c:pt>
                      <c:pt idx="412">
                        <c:v>26.03</c:v>
                      </c:pt>
                      <c:pt idx="413">
                        <c:v>26.73</c:v>
                      </c:pt>
                      <c:pt idx="414">
                        <c:v>26.44</c:v>
                      </c:pt>
                      <c:pt idx="415">
                        <c:v>29.63</c:v>
                      </c:pt>
                      <c:pt idx="416">
                        <c:v>23.65</c:v>
                      </c:pt>
                      <c:pt idx="417">
                        <c:v>29.69</c:v>
                      </c:pt>
                      <c:pt idx="418">
                        <c:v>28.07</c:v>
                      </c:pt>
                      <c:pt idx="419">
                        <c:v>24.18</c:v>
                      </c:pt>
                      <c:pt idx="420">
                        <c:v>19.170000000000002</c:v>
                      </c:pt>
                      <c:pt idx="421">
                        <c:v>29.41</c:v>
                      </c:pt>
                      <c:pt idx="422">
                        <c:v>26.84</c:v>
                      </c:pt>
                      <c:pt idx="423">
                        <c:v>22.58</c:v>
                      </c:pt>
                      <c:pt idx="424">
                        <c:v>24.59</c:v>
                      </c:pt>
                      <c:pt idx="425">
                        <c:v>24.38</c:v>
                      </c:pt>
                      <c:pt idx="426">
                        <c:v>29.72</c:v>
                      </c:pt>
                      <c:pt idx="427">
                        <c:v>25.82</c:v>
                      </c:pt>
                      <c:pt idx="428">
                        <c:v>23.39</c:v>
                      </c:pt>
                      <c:pt idx="429">
                        <c:v>29.95</c:v>
                      </c:pt>
                      <c:pt idx="430">
                        <c:v>25.89</c:v>
                      </c:pt>
                      <c:pt idx="431">
                        <c:v>29.25</c:v>
                      </c:pt>
                      <c:pt idx="432">
                        <c:v>29.99</c:v>
                      </c:pt>
                      <c:pt idx="433">
                        <c:v>24.18</c:v>
                      </c:pt>
                      <c:pt idx="434">
                        <c:v>23.88</c:v>
                      </c:pt>
                      <c:pt idx="435">
                        <c:v>18.649999999999999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54EC-40EE-9EA5-338FC223BA08}"/>
                  </c:ext>
                </c:extLst>
              </c15:ser>
            </c15:filteredScatterSeries>
          </c:ext>
        </c:extLst>
      </c:scatterChart>
      <c:valAx>
        <c:axId val="270533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533664"/>
        <c:crosses val="autoZero"/>
        <c:crossBetween val="midCat"/>
      </c:valAx>
      <c:valAx>
        <c:axId val="270533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533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JH3 </a:t>
            </a:r>
            <a:endParaRPr lang="ro-R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JH3 db max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731031456368871"/>
                  <c:y val="-0.12124280687301199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rgbClr val="0070C0"/>
                        </a:solidFill>
                      </a:rPr>
                      <a:t>y = -0.0057x + 16.93</a:t>
                    </a:r>
                    <a:br>
                      <a:rPr lang="en-US" baseline="0">
                        <a:solidFill>
                          <a:srgbClr val="0070C0"/>
                        </a:solidFill>
                      </a:rPr>
                    </a:br>
                    <a:r>
                      <a:rPr lang="en-US" baseline="0">
                        <a:solidFill>
                          <a:srgbClr val="0070C0"/>
                        </a:solidFill>
                      </a:rPr>
                      <a:t>R² = 0.0168</a:t>
                    </a:r>
                    <a:endParaRPr lang="en-US">
                      <a:solidFill>
                        <a:srgbClr val="0070C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'(JH3-JR5)'!$N$3:$N$112</c:f>
              <c:numCache>
                <c:formatCode>General</c:formatCode>
                <c:ptCount val="110"/>
                <c:pt idx="0">
                  <c:v>561.04</c:v>
                </c:pt>
                <c:pt idx="1">
                  <c:v>442.04</c:v>
                </c:pt>
                <c:pt idx="2">
                  <c:v>583.67999999999995</c:v>
                </c:pt>
                <c:pt idx="3">
                  <c:v>447.74</c:v>
                </c:pt>
                <c:pt idx="4">
                  <c:v>623.30999999999995</c:v>
                </c:pt>
                <c:pt idx="5">
                  <c:v>453.25</c:v>
                </c:pt>
                <c:pt idx="6">
                  <c:v>543.92999999999995</c:v>
                </c:pt>
                <c:pt idx="7">
                  <c:v>447.7</c:v>
                </c:pt>
                <c:pt idx="8">
                  <c:v>483.92</c:v>
                </c:pt>
                <c:pt idx="9">
                  <c:v>483.92</c:v>
                </c:pt>
                <c:pt idx="10">
                  <c:v>560.97</c:v>
                </c:pt>
                <c:pt idx="11">
                  <c:v>453.27</c:v>
                </c:pt>
                <c:pt idx="12">
                  <c:v>549.6</c:v>
                </c:pt>
                <c:pt idx="13">
                  <c:v>408.12</c:v>
                </c:pt>
                <c:pt idx="14">
                  <c:v>566.67999999999995</c:v>
                </c:pt>
                <c:pt idx="15">
                  <c:v>527.04999999999995</c:v>
                </c:pt>
                <c:pt idx="16">
                  <c:v>577.91</c:v>
                </c:pt>
                <c:pt idx="17">
                  <c:v>555.33000000000004</c:v>
                </c:pt>
                <c:pt idx="18">
                  <c:v>561.04</c:v>
                </c:pt>
                <c:pt idx="19">
                  <c:v>527.03</c:v>
                </c:pt>
                <c:pt idx="20">
                  <c:v>560.92999999999995</c:v>
                </c:pt>
                <c:pt idx="21">
                  <c:v>453.44</c:v>
                </c:pt>
                <c:pt idx="22">
                  <c:v>555.24</c:v>
                </c:pt>
                <c:pt idx="23">
                  <c:v>447.71</c:v>
                </c:pt>
                <c:pt idx="24">
                  <c:v>340.08</c:v>
                </c:pt>
                <c:pt idx="25">
                  <c:v>606.36</c:v>
                </c:pt>
                <c:pt idx="26">
                  <c:v>340.03</c:v>
                </c:pt>
                <c:pt idx="27">
                  <c:v>600.62</c:v>
                </c:pt>
                <c:pt idx="28">
                  <c:v>561.02</c:v>
                </c:pt>
                <c:pt idx="29">
                  <c:v>521.32000000000005</c:v>
                </c:pt>
                <c:pt idx="30">
                  <c:v>600.6</c:v>
                </c:pt>
                <c:pt idx="31">
                  <c:v>447.71</c:v>
                </c:pt>
                <c:pt idx="32">
                  <c:v>617.66999999999996</c:v>
                </c:pt>
                <c:pt idx="33">
                  <c:v>538.36</c:v>
                </c:pt>
                <c:pt idx="34">
                  <c:v>560.79999999999995</c:v>
                </c:pt>
                <c:pt idx="35">
                  <c:v>407.98</c:v>
                </c:pt>
                <c:pt idx="36">
                  <c:v>560.94000000000005</c:v>
                </c:pt>
                <c:pt idx="37">
                  <c:v>504.27</c:v>
                </c:pt>
                <c:pt idx="38">
                  <c:v>566.75</c:v>
                </c:pt>
                <c:pt idx="39">
                  <c:v>413.69</c:v>
                </c:pt>
                <c:pt idx="40">
                  <c:v>566.67999999999995</c:v>
                </c:pt>
                <c:pt idx="41">
                  <c:v>447.65</c:v>
                </c:pt>
                <c:pt idx="42">
                  <c:v>566.79</c:v>
                </c:pt>
                <c:pt idx="43">
                  <c:v>453.3</c:v>
                </c:pt>
                <c:pt idx="44">
                  <c:v>566.71</c:v>
                </c:pt>
                <c:pt idx="45">
                  <c:v>453.37</c:v>
                </c:pt>
                <c:pt idx="46">
                  <c:v>566.66</c:v>
                </c:pt>
                <c:pt idx="47">
                  <c:v>453.31</c:v>
                </c:pt>
                <c:pt idx="48">
                  <c:v>345.81</c:v>
                </c:pt>
                <c:pt idx="49">
                  <c:v>742.32</c:v>
                </c:pt>
                <c:pt idx="50">
                  <c:v>345.71</c:v>
                </c:pt>
                <c:pt idx="51">
                  <c:v>742.4</c:v>
                </c:pt>
                <c:pt idx="52">
                  <c:v>340.03</c:v>
                </c:pt>
                <c:pt idx="53">
                  <c:v>340.11</c:v>
                </c:pt>
                <c:pt idx="54">
                  <c:v>340.09</c:v>
                </c:pt>
                <c:pt idx="55">
                  <c:v>498.64</c:v>
                </c:pt>
                <c:pt idx="56">
                  <c:v>345.82</c:v>
                </c:pt>
                <c:pt idx="57">
                  <c:v>742.29</c:v>
                </c:pt>
                <c:pt idx="58">
                  <c:v>572.4</c:v>
                </c:pt>
                <c:pt idx="59">
                  <c:v>447.72</c:v>
                </c:pt>
                <c:pt idx="60">
                  <c:v>345.63</c:v>
                </c:pt>
                <c:pt idx="61">
                  <c:v>600.69000000000005</c:v>
                </c:pt>
                <c:pt idx="62">
                  <c:v>589.29</c:v>
                </c:pt>
                <c:pt idx="63">
                  <c:v>453.49</c:v>
                </c:pt>
                <c:pt idx="64">
                  <c:v>583.65</c:v>
                </c:pt>
                <c:pt idx="65">
                  <c:v>453.37</c:v>
                </c:pt>
                <c:pt idx="66">
                  <c:v>623.39</c:v>
                </c:pt>
                <c:pt idx="67">
                  <c:v>453.28</c:v>
                </c:pt>
                <c:pt idx="68">
                  <c:v>566.79999999999995</c:v>
                </c:pt>
                <c:pt idx="69">
                  <c:v>515.53</c:v>
                </c:pt>
                <c:pt idx="70">
                  <c:v>623.36</c:v>
                </c:pt>
                <c:pt idx="71">
                  <c:v>498.7</c:v>
                </c:pt>
                <c:pt idx="72">
                  <c:v>566.57000000000005</c:v>
                </c:pt>
                <c:pt idx="73">
                  <c:v>526.94000000000005</c:v>
                </c:pt>
                <c:pt idx="74">
                  <c:v>572.32000000000005</c:v>
                </c:pt>
                <c:pt idx="75">
                  <c:v>447.65</c:v>
                </c:pt>
                <c:pt idx="76">
                  <c:v>572.29999999999995</c:v>
                </c:pt>
                <c:pt idx="77">
                  <c:v>453.38</c:v>
                </c:pt>
                <c:pt idx="78">
                  <c:v>560.95000000000005</c:v>
                </c:pt>
                <c:pt idx="79">
                  <c:v>453.35</c:v>
                </c:pt>
                <c:pt idx="80">
                  <c:v>572.34</c:v>
                </c:pt>
                <c:pt idx="81">
                  <c:v>441.93</c:v>
                </c:pt>
                <c:pt idx="82">
                  <c:v>566.61</c:v>
                </c:pt>
                <c:pt idx="83">
                  <c:v>453.15</c:v>
                </c:pt>
                <c:pt idx="84">
                  <c:v>555.34</c:v>
                </c:pt>
                <c:pt idx="85">
                  <c:v>453.33</c:v>
                </c:pt>
                <c:pt idx="86">
                  <c:v>351.29</c:v>
                </c:pt>
                <c:pt idx="87">
                  <c:v>385.27</c:v>
                </c:pt>
                <c:pt idx="88">
                  <c:v>345.61</c:v>
                </c:pt>
                <c:pt idx="89">
                  <c:v>340</c:v>
                </c:pt>
                <c:pt idx="90">
                  <c:v>345.71</c:v>
                </c:pt>
                <c:pt idx="91">
                  <c:v>345.73</c:v>
                </c:pt>
                <c:pt idx="92">
                  <c:v>345.75</c:v>
                </c:pt>
                <c:pt idx="93">
                  <c:v>345.65</c:v>
                </c:pt>
                <c:pt idx="94">
                  <c:v>345.82</c:v>
                </c:pt>
                <c:pt idx="95">
                  <c:v>385.26</c:v>
                </c:pt>
                <c:pt idx="96">
                  <c:v>345.67</c:v>
                </c:pt>
                <c:pt idx="97">
                  <c:v>345.65</c:v>
                </c:pt>
                <c:pt idx="98">
                  <c:v>685.63</c:v>
                </c:pt>
                <c:pt idx="99">
                  <c:v>793.3</c:v>
                </c:pt>
                <c:pt idx="100">
                  <c:v>572.32000000000005</c:v>
                </c:pt>
                <c:pt idx="101">
                  <c:v>453.29</c:v>
                </c:pt>
                <c:pt idx="102">
                  <c:v>560.95000000000005</c:v>
                </c:pt>
                <c:pt idx="103">
                  <c:v>447.71</c:v>
                </c:pt>
                <c:pt idx="104">
                  <c:v>555.19000000000005</c:v>
                </c:pt>
                <c:pt idx="105">
                  <c:v>509.87</c:v>
                </c:pt>
                <c:pt idx="106">
                  <c:v>498.66</c:v>
                </c:pt>
                <c:pt idx="107">
                  <c:v>413.67</c:v>
                </c:pt>
                <c:pt idx="108">
                  <c:v>549.58000000000004</c:v>
                </c:pt>
                <c:pt idx="109">
                  <c:v>413.66</c:v>
                </c:pt>
              </c:numCache>
            </c:numRef>
          </c:xVal>
          <c:yVal>
            <c:numRef>
              <c:f>'(JH3-JR5)'!$Q$3:$Q$112</c:f>
              <c:numCache>
                <c:formatCode>General</c:formatCode>
                <c:ptCount val="110"/>
                <c:pt idx="0">
                  <c:v>16.91</c:v>
                </c:pt>
                <c:pt idx="1">
                  <c:v>13.17</c:v>
                </c:pt>
                <c:pt idx="2">
                  <c:v>14.26</c:v>
                </c:pt>
                <c:pt idx="3">
                  <c:v>14.57</c:v>
                </c:pt>
                <c:pt idx="4">
                  <c:v>15.35</c:v>
                </c:pt>
                <c:pt idx="5">
                  <c:v>15.27</c:v>
                </c:pt>
                <c:pt idx="6">
                  <c:v>15.28</c:v>
                </c:pt>
                <c:pt idx="7">
                  <c:v>12.47</c:v>
                </c:pt>
                <c:pt idx="8">
                  <c:v>11.09</c:v>
                </c:pt>
                <c:pt idx="9">
                  <c:v>13.84</c:v>
                </c:pt>
                <c:pt idx="10">
                  <c:v>16.3</c:v>
                </c:pt>
                <c:pt idx="11">
                  <c:v>11.97</c:v>
                </c:pt>
                <c:pt idx="12">
                  <c:v>16.93</c:v>
                </c:pt>
                <c:pt idx="13">
                  <c:v>11.3</c:v>
                </c:pt>
                <c:pt idx="14">
                  <c:v>19.13</c:v>
                </c:pt>
                <c:pt idx="15">
                  <c:v>14.3</c:v>
                </c:pt>
                <c:pt idx="16">
                  <c:v>17.02</c:v>
                </c:pt>
                <c:pt idx="17">
                  <c:v>8.39</c:v>
                </c:pt>
                <c:pt idx="18">
                  <c:v>16.53</c:v>
                </c:pt>
                <c:pt idx="19">
                  <c:v>13.23</c:v>
                </c:pt>
                <c:pt idx="20">
                  <c:v>17.41</c:v>
                </c:pt>
                <c:pt idx="21">
                  <c:v>14.52</c:v>
                </c:pt>
                <c:pt idx="22">
                  <c:v>17.850000000000001</c:v>
                </c:pt>
                <c:pt idx="23">
                  <c:v>14.66</c:v>
                </c:pt>
                <c:pt idx="24">
                  <c:v>12.29</c:v>
                </c:pt>
                <c:pt idx="25">
                  <c:v>0.95</c:v>
                </c:pt>
                <c:pt idx="26">
                  <c:v>11.91</c:v>
                </c:pt>
                <c:pt idx="27">
                  <c:v>1.27</c:v>
                </c:pt>
                <c:pt idx="28">
                  <c:v>17.440000000000001</c:v>
                </c:pt>
                <c:pt idx="29">
                  <c:v>11.78</c:v>
                </c:pt>
                <c:pt idx="30">
                  <c:v>18.36</c:v>
                </c:pt>
                <c:pt idx="31">
                  <c:v>11.64</c:v>
                </c:pt>
                <c:pt idx="32">
                  <c:v>16.59</c:v>
                </c:pt>
                <c:pt idx="33">
                  <c:v>7.43</c:v>
                </c:pt>
                <c:pt idx="34">
                  <c:v>16.100000000000001</c:v>
                </c:pt>
                <c:pt idx="35">
                  <c:v>10.47</c:v>
                </c:pt>
                <c:pt idx="36">
                  <c:v>17.93</c:v>
                </c:pt>
                <c:pt idx="37">
                  <c:v>14.17</c:v>
                </c:pt>
                <c:pt idx="38">
                  <c:v>13.75</c:v>
                </c:pt>
                <c:pt idx="39">
                  <c:v>10.7</c:v>
                </c:pt>
                <c:pt idx="40">
                  <c:v>16.75</c:v>
                </c:pt>
                <c:pt idx="41">
                  <c:v>10.87</c:v>
                </c:pt>
                <c:pt idx="42">
                  <c:v>16.309999999999999</c:v>
                </c:pt>
                <c:pt idx="43">
                  <c:v>12.72</c:v>
                </c:pt>
                <c:pt idx="44">
                  <c:v>16.489999999999998</c:v>
                </c:pt>
                <c:pt idx="45">
                  <c:v>12.53</c:v>
                </c:pt>
                <c:pt idx="46">
                  <c:v>17.22</c:v>
                </c:pt>
                <c:pt idx="47">
                  <c:v>8.64</c:v>
                </c:pt>
                <c:pt idx="48">
                  <c:v>13.13</c:v>
                </c:pt>
                <c:pt idx="49">
                  <c:v>8.9</c:v>
                </c:pt>
                <c:pt idx="50">
                  <c:v>14.9</c:v>
                </c:pt>
                <c:pt idx="51">
                  <c:v>7.28</c:v>
                </c:pt>
                <c:pt idx="52">
                  <c:v>22.01</c:v>
                </c:pt>
                <c:pt idx="53">
                  <c:v>5.1100000000000003</c:v>
                </c:pt>
                <c:pt idx="54">
                  <c:v>21.12</c:v>
                </c:pt>
                <c:pt idx="55">
                  <c:v>7.31</c:v>
                </c:pt>
                <c:pt idx="56">
                  <c:v>20.95</c:v>
                </c:pt>
                <c:pt idx="57">
                  <c:v>4.78</c:v>
                </c:pt>
                <c:pt idx="58">
                  <c:v>15.79</c:v>
                </c:pt>
                <c:pt idx="59">
                  <c:v>9.34</c:v>
                </c:pt>
                <c:pt idx="60">
                  <c:v>21.49</c:v>
                </c:pt>
                <c:pt idx="61">
                  <c:v>11.06</c:v>
                </c:pt>
                <c:pt idx="62">
                  <c:v>16.940000000000001</c:v>
                </c:pt>
                <c:pt idx="63">
                  <c:v>10.57</c:v>
                </c:pt>
                <c:pt idx="64">
                  <c:v>17.57</c:v>
                </c:pt>
                <c:pt idx="65">
                  <c:v>11.19</c:v>
                </c:pt>
                <c:pt idx="66">
                  <c:v>16.03</c:v>
                </c:pt>
                <c:pt idx="67">
                  <c:v>11.42</c:v>
                </c:pt>
                <c:pt idx="68">
                  <c:v>17.739999999999998</c:v>
                </c:pt>
                <c:pt idx="69">
                  <c:v>13.19</c:v>
                </c:pt>
                <c:pt idx="70">
                  <c:v>18.03</c:v>
                </c:pt>
                <c:pt idx="71">
                  <c:v>14.05</c:v>
                </c:pt>
                <c:pt idx="72">
                  <c:v>15.73</c:v>
                </c:pt>
                <c:pt idx="73">
                  <c:v>9.94</c:v>
                </c:pt>
                <c:pt idx="74">
                  <c:v>17.14</c:v>
                </c:pt>
                <c:pt idx="75">
                  <c:v>9.7200000000000006</c:v>
                </c:pt>
                <c:pt idx="76">
                  <c:v>16.37</c:v>
                </c:pt>
                <c:pt idx="77">
                  <c:v>11.89</c:v>
                </c:pt>
                <c:pt idx="78">
                  <c:v>16.09</c:v>
                </c:pt>
                <c:pt idx="79">
                  <c:v>12.06</c:v>
                </c:pt>
                <c:pt idx="80">
                  <c:v>13.03</c:v>
                </c:pt>
                <c:pt idx="81">
                  <c:v>7.39</c:v>
                </c:pt>
                <c:pt idx="82">
                  <c:v>15.91</c:v>
                </c:pt>
                <c:pt idx="83">
                  <c:v>7.64</c:v>
                </c:pt>
                <c:pt idx="84">
                  <c:v>15.38</c:v>
                </c:pt>
                <c:pt idx="85">
                  <c:v>9.15</c:v>
                </c:pt>
                <c:pt idx="86">
                  <c:v>23.86</c:v>
                </c:pt>
                <c:pt idx="87">
                  <c:v>11.09</c:v>
                </c:pt>
                <c:pt idx="88">
                  <c:v>22.83</c:v>
                </c:pt>
                <c:pt idx="89">
                  <c:v>11.04</c:v>
                </c:pt>
                <c:pt idx="90">
                  <c:v>23.83</c:v>
                </c:pt>
                <c:pt idx="91">
                  <c:v>12.68</c:v>
                </c:pt>
                <c:pt idx="92">
                  <c:v>21.15</c:v>
                </c:pt>
                <c:pt idx="93">
                  <c:v>9.76</c:v>
                </c:pt>
                <c:pt idx="94">
                  <c:v>24.06</c:v>
                </c:pt>
                <c:pt idx="95">
                  <c:v>11.37</c:v>
                </c:pt>
                <c:pt idx="96">
                  <c:v>22.47</c:v>
                </c:pt>
                <c:pt idx="97">
                  <c:v>10.8</c:v>
                </c:pt>
                <c:pt idx="98">
                  <c:v>15.77</c:v>
                </c:pt>
                <c:pt idx="99">
                  <c:v>11.18</c:v>
                </c:pt>
                <c:pt idx="100">
                  <c:v>19.510000000000002</c:v>
                </c:pt>
                <c:pt idx="101">
                  <c:v>14.35</c:v>
                </c:pt>
                <c:pt idx="102">
                  <c:v>14.25</c:v>
                </c:pt>
                <c:pt idx="103">
                  <c:v>11.2</c:v>
                </c:pt>
                <c:pt idx="104">
                  <c:v>19.82</c:v>
                </c:pt>
                <c:pt idx="105">
                  <c:v>10.06</c:v>
                </c:pt>
                <c:pt idx="106">
                  <c:v>19.14</c:v>
                </c:pt>
                <c:pt idx="107">
                  <c:v>16.32</c:v>
                </c:pt>
                <c:pt idx="108">
                  <c:v>19.3</c:v>
                </c:pt>
                <c:pt idx="109">
                  <c:v>9.6199999999999992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34-4D21-8F1E-E05B4A5231D1}"/>
            </c:ext>
          </c:extLst>
        </c:ser>
        <c:ser>
          <c:idx val="1"/>
          <c:order val="1"/>
          <c:tx>
            <c:v>JH3 dB moy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6780749667907034"/>
                  <c:y val="7.0859452151732949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rgbClr val="C00000"/>
                        </a:solidFill>
                      </a:rPr>
                      <a:t>y = 0.0038x + 11.983</a:t>
                    </a:r>
                    <a:br>
                      <a:rPr lang="en-US" baseline="0">
                        <a:solidFill>
                          <a:srgbClr val="C00000"/>
                        </a:solidFill>
                      </a:rPr>
                    </a:br>
                    <a:r>
                      <a:rPr lang="en-US" baseline="0">
                        <a:solidFill>
                          <a:srgbClr val="C00000"/>
                        </a:solidFill>
                      </a:rPr>
                      <a:t>R² = 0.011</a:t>
                    </a:r>
                    <a:endParaRPr lang="en-US">
                      <a:solidFill>
                        <a:srgbClr val="C0000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'(JH3-JR5)'!$N$3:$N$112</c:f>
              <c:numCache>
                <c:formatCode>General</c:formatCode>
                <c:ptCount val="110"/>
                <c:pt idx="0">
                  <c:v>561.04</c:v>
                </c:pt>
                <c:pt idx="1">
                  <c:v>442.04</c:v>
                </c:pt>
                <c:pt idx="2">
                  <c:v>583.67999999999995</c:v>
                </c:pt>
                <c:pt idx="3">
                  <c:v>447.74</c:v>
                </c:pt>
                <c:pt idx="4">
                  <c:v>623.30999999999995</c:v>
                </c:pt>
                <c:pt idx="5">
                  <c:v>453.25</c:v>
                </c:pt>
                <c:pt idx="6">
                  <c:v>543.92999999999995</c:v>
                </c:pt>
                <c:pt idx="7">
                  <c:v>447.7</c:v>
                </c:pt>
                <c:pt idx="8">
                  <c:v>483.92</c:v>
                </c:pt>
                <c:pt idx="9">
                  <c:v>483.92</c:v>
                </c:pt>
                <c:pt idx="10">
                  <c:v>560.97</c:v>
                </c:pt>
                <c:pt idx="11">
                  <c:v>453.27</c:v>
                </c:pt>
                <c:pt idx="12">
                  <c:v>549.6</c:v>
                </c:pt>
                <c:pt idx="13">
                  <c:v>408.12</c:v>
                </c:pt>
                <c:pt idx="14">
                  <c:v>566.67999999999995</c:v>
                </c:pt>
                <c:pt idx="15">
                  <c:v>527.04999999999995</c:v>
                </c:pt>
                <c:pt idx="16">
                  <c:v>577.91</c:v>
                </c:pt>
                <c:pt idx="17">
                  <c:v>555.33000000000004</c:v>
                </c:pt>
                <c:pt idx="18">
                  <c:v>561.04</c:v>
                </c:pt>
                <c:pt idx="19">
                  <c:v>527.03</c:v>
                </c:pt>
                <c:pt idx="20">
                  <c:v>560.92999999999995</c:v>
                </c:pt>
                <c:pt idx="21">
                  <c:v>453.44</c:v>
                </c:pt>
                <c:pt idx="22">
                  <c:v>555.24</c:v>
                </c:pt>
                <c:pt idx="23">
                  <c:v>447.71</c:v>
                </c:pt>
                <c:pt idx="24">
                  <c:v>340.08</c:v>
                </c:pt>
                <c:pt idx="25">
                  <c:v>606.36</c:v>
                </c:pt>
                <c:pt idx="26">
                  <c:v>340.03</c:v>
                </c:pt>
                <c:pt idx="27">
                  <c:v>600.62</c:v>
                </c:pt>
                <c:pt idx="28">
                  <c:v>561.02</c:v>
                </c:pt>
                <c:pt idx="29">
                  <c:v>521.32000000000005</c:v>
                </c:pt>
                <c:pt idx="30">
                  <c:v>600.6</c:v>
                </c:pt>
                <c:pt idx="31">
                  <c:v>447.71</c:v>
                </c:pt>
                <c:pt idx="32">
                  <c:v>617.66999999999996</c:v>
                </c:pt>
                <c:pt idx="33">
                  <c:v>538.36</c:v>
                </c:pt>
                <c:pt idx="34">
                  <c:v>560.79999999999995</c:v>
                </c:pt>
                <c:pt idx="35">
                  <c:v>407.98</c:v>
                </c:pt>
                <c:pt idx="36">
                  <c:v>560.94000000000005</c:v>
                </c:pt>
                <c:pt idx="37">
                  <c:v>504.27</c:v>
                </c:pt>
                <c:pt idx="38">
                  <c:v>566.75</c:v>
                </c:pt>
                <c:pt idx="39">
                  <c:v>413.69</c:v>
                </c:pt>
                <c:pt idx="40">
                  <c:v>566.67999999999995</c:v>
                </c:pt>
                <c:pt idx="41">
                  <c:v>447.65</c:v>
                </c:pt>
                <c:pt idx="42">
                  <c:v>566.79</c:v>
                </c:pt>
                <c:pt idx="43">
                  <c:v>453.3</c:v>
                </c:pt>
                <c:pt idx="44">
                  <c:v>566.71</c:v>
                </c:pt>
                <c:pt idx="45">
                  <c:v>453.37</c:v>
                </c:pt>
                <c:pt idx="46">
                  <c:v>566.66</c:v>
                </c:pt>
                <c:pt idx="47">
                  <c:v>453.31</c:v>
                </c:pt>
                <c:pt idx="48">
                  <c:v>345.81</c:v>
                </c:pt>
                <c:pt idx="49">
                  <c:v>742.32</c:v>
                </c:pt>
                <c:pt idx="50">
                  <c:v>345.71</c:v>
                </c:pt>
                <c:pt idx="51">
                  <c:v>742.4</c:v>
                </c:pt>
                <c:pt idx="52">
                  <c:v>340.03</c:v>
                </c:pt>
                <c:pt idx="53">
                  <c:v>340.11</c:v>
                </c:pt>
                <c:pt idx="54">
                  <c:v>340.09</c:v>
                </c:pt>
                <c:pt idx="55">
                  <c:v>498.64</c:v>
                </c:pt>
                <c:pt idx="56">
                  <c:v>345.82</c:v>
                </c:pt>
                <c:pt idx="57">
                  <c:v>742.29</c:v>
                </c:pt>
                <c:pt idx="58">
                  <c:v>572.4</c:v>
                </c:pt>
                <c:pt idx="59">
                  <c:v>447.72</c:v>
                </c:pt>
                <c:pt idx="60">
                  <c:v>345.63</c:v>
                </c:pt>
                <c:pt idx="61">
                  <c:v>600.69000000000005</c:v>
                </c:pt>
                <c:pt idx="62">
                  <c:v>589.29</c:v>
                </c:pt>
                <c:pt idx="63">
                  <c:v>453.49</c:v>
                </c:pt>
                <c:pt idx="64">
                  <c:v>583.65</c:v>
                </c:pt>
                <c:pt idx="65">
                  <c:v>453.37</c:v>
                </c:pt>
                <c:pt idx="66">
                  <c:v>623.39</c:v>
                </c:pt>
                <c:pt idx="67">
                  <c:v>453.28</c:v>
                </c:pt>
                <c:pt idx="68">
                  <c:v>566.79999999999995</c:v>
                </c:pt>
                <c:pt idx="69">
                  <c:v>515.53</c:v>
                </c:pt>
                <c:pt idx="70">
                  <c:v>623.36</c:v>
                </c:pt>
                <c:pt idx="71">
                  <c:v>498.7</c:v>
                </c:pt>
                <c:pt idx="72">
                  <c:v>566.57000000000005</c:v>
                </c:pt>
                <c:pt idx="73">
                  <c:v>526.94000000000005</c:v>
                </c:pt>
                <c:pt idx="74">
                  <c:v>572.32000000000005</c:v>
                </c:pt>
                <c:pt idx="75">
                  <c:v>447.65</c:v>
                </c:pt>
                <c:pt idx="76">
                  <c:v>572.29999999999995</c:v>
                </c:pt>
                <c:pt idx="77">
                  <c:v>453.38</c:v>
                </c:pt>
                <c:pt idx="78">
                  <c:v>560.95000000000005</c:v>
                </c:pt>
                <c:pt idx="79">
                  <c:v>453.35</c:v>
                </c:pt>
                <c:pt idx="80">
                  <c:v>572.34</c:v>
                </c:pt>
                <c:pt idx="81">
                  <c:v>441.93</c:v>
                </c:pt>
                <c:pt idx="82">
                  <c:v>566.61</c:v>
                </c:pt>
                <c:pt idx="83">
                  <c:v>453.15</c:v>
                </c:pt>
                <c:pt idx="84">
                  <c:v>555.34</c:v>
                </c:pt>
                <c:pt idx="85">
                  <c:v>453.33</c:v>
                </c:pt>
                <c:pt idx="86">
                  <c:v>351.29</c:v>
                </c:pt>
                <c:pt idx="87">
                  <c:v>385.27</c:v>
                </c:pt>
                <c:pt idx="88">
                  <c:v>345.61</c:v>
                </c:pt>
                <c:pt idx="89">
                  <c:v>340</c:v>
                </c:pt>
                <c:pt idx="90">
                  <c:v>345.71</c:v>
                </c:pt>
                <c:pt idx="91">
                  <c:v>345.73</c:v>
                </c:pt>
                <c:pt idx="92">
                  <c:v>345.75</c:v>
                </c:pt>
                <c:pt idx="93">
                  <c:v>345.65</c:v>
                </c:pt>
                <c:pt idx="94">
                  <c:v>345.82</c:v>
                </c:pt>
                <c:pt idx="95">
                  <c:v>385.26</c:v>
                </c:pt>
                <c:pt idx="96">
                  <c:v>345.67</c:v>
                </c:pt>
                <c:pt idx="97">
                  <c:v>345.65</c:v>
                </c:pt>
                <c:pt idx="98">
                  <c:v>685.63</c:v>
                </c:pt>
                <c:pt idx="99">
                  <c:v>793.3</c:v>
                </c:pt>
                <c:pt idx="100">
                  <c:v>572.32000000000005</c:v>
                </c:pt>
                <c:pt idx="101">
                  <c:v>453.29</c:v>
                </c:pt>
                <c:pt idx="102">
                  <c:v>560.95000000000005</c:v>
                </c:pt>
                <c:pt idx="103">
                  <c:v>447.71</c:v>
                </c:pt>
                <c:pt idx="104">
                  <c:v>555.19000000000005</c:v>
                </c:pt>
                <c:pt idx="105">
                  <c:v>509.87</c:v>
                </c:pt>
                <c:pt idx="106">
                  <c:v>498.66</c:v>
                </c:pt>
                <c:pt idx="107">
                  <c:v>413.67</c:v>
                </c:pt>
                <c:pt idx="108">
                  <c:v>549.58000000000004</c:v>
                </c:pt>
                <c:pt idx="109">
                  <c:v>413.66</c:v>
                </c:pt>
              </c:numCache>
            </c:numRef>
          </c:xVal>
          <c:yVal>
            <c:numRef>
              <c:f>'(JH3-JR5)'!$O$3:$O$112</c:f>
              <c:numCache>
                <c:formatCode>General</c:formatCode>
                <c:ptCount val="110"/>
                <c:pt idx="0">
                  <c:v>16.440000000000001</c:v>
                </c:pt>
                <c:pt idx="1">
                  <c:v>13.95</c:v>
                </c:pt>
                <c:pt idx="2">
                  <c:v>17.86</c:v>
                </c:pt>
                <c:pt idx="3">
                  <c:v>13.68</c:v>
                </c:pt>
                <c:pt idx="4">
                  <c:v>17.53</c:v>
                </c:pt>
                <c:pt idx="5">
                  <c:v>15.61</c:v>
                </c:pt>
                <c:pt idx="6">
                  <c:v>17.02</c:v>
                </c:pt>
                <c:pt idx="7">
                  <c:v>12.29</c:v>
                </c:pt>
                <c:pt idx="8">
                  <c:v>8.0399999999999991</c:v>
                </c:pt>
                <c:pt idx="9">
                  <c:v>13.32</c:v>
                </c:pt>
                <c:pt idx="10">
                  <c:v>15.47</c:v>
                </c:pt>
                <c:pt idx="11">
                  <c:v>11.52</c:v>
                </c:pt>
                <c:pt idx="12">
                  <c:v>17.059999999999999</c:v>
                </c:pt>
                <c:pt idx="13">
                  <c:v>9.06</c:v>
                </c:pt>
                <c:pt idx="14">
                  <c:v>17.71</c:v>
                </c:pt>
                <c:pt idx="15">
                  <c:v>14.31</c:v>
                </c:pt>
                <c:pt idx="16">
                  <c:v>16.579999999999998</c:v>
                </c:pt>
                <c:pt idx="17">
                  <c:v>8.6999999999999993</c:v>
                </c:pt>
                <c:pt idx="18">
                  <c:v>16.21</c:v>
                </c:pt>
                <c:pt idx="19">
                  <c:v>13.51</c:v>
                </c:pt>
                <c:pt idx="20">
                  <c:v>18.39</c:v>
                </c:pt>
                <c:pt idx="21">
                  <c:v>14.27</c:v>
                </c:pt>
                <c:pt idx="22">
                  <c:v>16.34</c:v>
                </c:pt>
                <c:pt idx="23">
                  <c:v>15.12</c:v>
                </c:pt>
                <c:pt idx="24">
                  <c:v>12.93</c:v>
                </c:pt>
                <c:pt idx="25">
                  <c:v>2.87</c:v>
                </c:pt>
                <c:pt idx="26">
                  <c:v>12.66</c:v>
                </c:pt>
                <c:pt idx="27">
                  <c:v>3.64</c:v>
                </c:pt>
                <c:pt idx="28">
                  <c:v>16.78</c:v>
                </c:pt>
                <c:pt idx="29">
                  <c:v>11.28</c:v>
                </c:pt>
                <c:pt idx="30">
                  <c:v>18.14</c:v>
                </c:pt>
                <c:pt idx="31">
                  <c:v>10.07</c:v>
                </c:pt>
                <c:pt idx="32">
                  <c:v>17.739999999999998</c:v>
                </c:pt>
                <c:pt idx="33">
                  <c:v>8.49</c:v>
                </c:pt>
                <c:pt idx="34">
                  <c:v>17.03</c:v>
                </c:pt>
                <c:pt idx="35">
                  <c:v>9.74</c:v>
                </c:pt>
                <c:pt idx="36">
                  <c:v>17.71</c:v>
                </c:pt>
                <c:pt idx="37">
                  <c:v>15.16</c:v>
                </c:pt>
                <c:pt idx="38">
                  <c:v>15.65</c:v>
                </c:pt>
                <c:pt idx="39">
                  <c:v>12.6</c:v>
                </c:pt>
                <c:pt idx="40">
                  <c:v>17.239999999999998</c:v>
                </c:pt>
                <c:pt idx="41">
                  <c:v>9.8000000000000007</c:v>
                </c:pt>
                <c:pt idx="42">
                  <c:v>16.260000000000002</c:v>
                </c:pt>
                <c:pt idx="43">
                  <c:v>9.5399999999999991</c:v>
                </c:pt>
                <c:pt idx="44">
                  <c:v>17.32</c:v>
                </c:pt>
                <c:pt idx="45">
                  <c:v>10.42</c:v>
                </c:pt>
                <c:pt idx="46">
                  <c:v>15.51</c:v>
                </c:pt>
                <c:pt idx="47">
                  <c:v>9.89</c:v>
                </c:pt>
                <c:pt idx="48">
                  <c:v>14.99</c:v>
                </c:pt>
                <c:pt idx="49">
                  <c:v>9.89</c:v>
                </c:pt>
                <c:pt idx="50">
                  <c:v>14.41</c:v>
                </c:pt>
                <c:pt idx="51">
                  <c:v>8.32</c:v>
                </c:pt>
                <c:pt idx="52">
                  <c:v>15.14</c:v>
                </c:pt>
                <c:pt idx="53">
                  <c:v>8.08</c:v>
                </c:pt>
                <c:pt idx="54">
                  <c:v>18.55</c:v>
                </c:pt>
                <c:pt idx="55">
                  <c:v>8.41</c:v>
                </c:pt>
                <c:pt idx="56">
                  <c:v>15.28</c:v>
                </c:pt>
                <c:pt idx="57">
                  <c:v>8.0299999999999994</c:v>
                </c:pt>
                <c:pt idx="58">
                  <c:v>16.190000000000001</c:v>
                </c:pt>
                <c:pt idx="59">
                  <c:v>9.3699999999999992</c:v>
                </c:pt>
                <c:pt idx="60">
                  <c:v>18.05</c:v>
                </c:pt>
                <c:pt idx="61">
                  <c:v>12.43</c:v>
                </c:pt>
                <c:pt idx="62">
                  <c:v>17.510000000000002</c:v>
                </c:pt>
                <c:pt idx="63">
                  <c:v>8.69</c:v>
                </c:pt>
                <c:pt idx="64">
                  <c:v>17.16</c:v>
                </c:pt>
                <c:pt idx="65">
                  <c:v>11.33</c:v>
                </c:pt>
                <c:pt idx="66">
                  <c:v>17.43</c:v>
                </c:pt>
                <c:pt idx="67">
                  <c:v>7.96</c:v>
                </c:pt>
                <c:pt idx="68">
                  <c:v>16.010000000000002</c:v>
                </c:pt>
                <c:pt idx="69">
                  <c:v>12.33</c:v>
                </c:pt>
                <c:pt idx="70">
                  <c:v>18.38</c:v>
                </c:pt>
                <c:pt idx="71">
                  <c:v>12.14</c:v>
                </c:pt>
                <c:pt idx="72">
                  <c:v>16.149999999999999</c:v>
                </c:pt>
                <c:pt idx="73">
                  <c:v>12.64</c:v>
                </c:pt>
                <c:pt idx="74">
                  <c:v>17.989999999999998</c:v>
                </c:pt>
                <c:pt idx="75">
                  <c:v>10</c:v>
                </c:pt>
                <c:pt idx="76">
                  <c:v>17.8</c:v>
                </c:pt>
                <c:pt idx="77">
                  <c:v>10.5</c:v>
                </c:pt>
                <c:pt idx="78">
                  <c:v>16.86</c:v>
                </c:pt>
                <c:pt idx="79">
                  <c:v>13.14</c:v>
                </c:pt>
                <c:pt idx="80">
                  <c:v>15.02</c:v>
                </c:pt>
                <c:pt idx="81">
                  <c:v>8.7200000000000006</c:v>
                </c:pt>
                <c:pt idx="82">
                  <c:v>13.62</c:v>
                </c:pt>
                <c:pt idx="83">
                  <c:v>9.2200000000000006</c:v>
                </c:pt>
                <c:pt idx="84">
                  <c:v>16.489999999999998</c:v>
                </c:pt>
                <c:pt idx="85">
                  <c:v>8.7200000000000006</c:v>
                </c:pt>
                <c:pt idx="86">
                  <c:v>18.059999999999999</c:v>
                </c:pt>
                <c:pt idx="87">
                  <c:v>12.37</c:v>
                </c:pt>
                <c:pt idx="88">
                  <c:v>17.52</c:v>
                </c:pt>
                <c:pt idx="89">
                  <c:v>12.58</c:v>
                </c:pt>
                <c:pt idx="90">
                  <c:v>18.010000000000002</c:v>
                </c:pt>
                <c:pt idx="91">
                  <c:v>11.39</c:v>
                </c:pt>
                <c:pt idx="92">
                  <c:v>16.55</c:v>
                </c:pt>
                <c:pt idx="93">
                  <c:v>11.88</c:v>
                </c:pt>
                <c:pt idx="94">
                  <c:v>19.04</c:v>
                </c:pt>
                <c:pt idx="95">
                  <c:v>12.11</c:v>
                </c:pt>
                <c:pt idx="96">
                  <c:v>19.13</c:v>
                </c:pt>
                <c:pt idx="97">
                  <c:v>11.43</c:v>
                </c:pt>
                <c:pt idx="98">
                  <c:v>18.07</c:v>
                </c:pt>
                <c:pt idx="99">
                  <c:v>14.03</c:v>
                </c:pt>
                <c:pt idx="100">
                  <c:v>19.12</c:v>
                </c:pt>
                <c:pt idx="101">
                  <c:v>13.04</c:v>
                </c:pt>
                <c:pt idx="102">
                  <c:v>15.46</c:v>
                </c:pt>
                <c:pt idx="103">
                  <c:v>11.29</c:v>
                </c:pt>
                <c:pt idx="104">
                  <c:v>17.98</c:v>
                </c:pt>
                <c:pt idx="105">
                  <c:v>11.31</c:v>
                </c:pt>
                <c:pt idx="106">
                  <c:v>20.14</c:v>
                </c:pt>
                <c:pt idx="107">
                  <c:v>13.9</c:v>
                </c:pt>
                <c:pt idx="108">
                  <c:v>17.86</c:v>
                </c:pt>
                <c:pt idx="109">
                  <c:v>10.37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A34-4D21-8F1E-E05B4A5231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8980160"/>
        <c:axId val="598979504"/>
      </c:scatterChart>
      <c:valAx>
        <c:axId val="598980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979504"/>
        <c:crosses val="autoZero"/>
        <c:crossBetween val="midCat"/>
      </c:valAx>
      <c:valAx>
        <c:axId val="598979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980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_xlchart.v1.4</cx:f>
      </cx:numDim>
    </cx:data>
    <cx:data id="3">
      <cx:numDim type="val">
        <cx:f>_xlchart.v1.7</cx:f>
      </cx:numDim>
    </cx:data>
    <cx:data id="4">
      <cx:numDim type="val">
        <cx:f>_xlchart.v1.9</cx:f>
      </cx:numDim>
    </cx:data>
    <cx:data id="5">
      <cx:numDim type="val">
        <cx:f>_xlchart.v1.11</cx:f>
      </cx:numDim>
    </cx:data>
    <cx:data id="6">
      <cx:numDim type="val">
        <cx:f>_xlchart.v1.13</cx:f>
      </cx:numDim>
    </cx:data>
    <cx:data id="7">
      <cx:numDim type="val">
        <cx:f>_xlchart.v1.15</cx:f>
      </cx:numDim>
    </cx:data>
  </cx:chartData>
  <cx:chart>
    <cx:title pos="t" align="ctr" overlay="0"/>
    <cx:plotArea>
      <cx:plotAreaRegion>
        <cx:series layoutId="boxWhisker" uniqueId="{00000000-F279-409C-A3B8-83BF032C9AFD}" formatIdx="0">
          <cx:tx>
            <cx:txData>
              <cx:f>_xlchart.v1.0</cx:f>
              <cx:v>TL4 075</cx:v>
            </cx:txData>
          </cx:tx>
          <cx:dataId val="0"/>
          <cx:layoutPr>
            <cx:visibility meanMarker="0"/>
            <cx:statistics quartileMethod="exclusive"/>
          </cx:layoutPr>
        </cx:series>
        <cx:series layoutId="boxWhisker" uniqueId="{00000001-F279-409C-A3B8-83BF032C9AFD}" formatIdx="1">
          <cx:tx>
            <cx:txData>
              <cx:f>_xlchart.v1.2</cx:f>
              <cx:v>TL4 078</cx:v>
            </cx:txData>
          </cx:tx>
          <cx:dataId val="1"/>
          <cx:layoutPr>
            <cx:visibility meanMarker="0"/>
            <cx:statistics quartileMethod="exclusive"/>
          </cx:layoutPr>
        </cx:series>
        <cx:series layoutId="boxWhisker" uniqueId="{00000003-F279-409C-A3B8-83BF032C9AFD}">
          <cx:tx>
            <cx:txData>
              <cx:f>_xlchart.v1.5</cx:f>
              <cx:v>TL4 137</cx:v>
            </cx:txData>
          </cx:tx>
          <cx:dataId val="2"/>
          <cx:layoutPr>
            <cx:visibility meanMarker="0"/>
            <cx:statistics quartileMethod="exclusive"/>
          </cx:layoutPr>
        </cx:series>
        <cx:series layoutId="boxWhisker" uniqueId="{00000004-F279-409C-A3B8-83BF032C9AFD}">
          <cx:tx>
            <cx:txData>
              <cx:f>_xlchart.v1.6</cx:f>
              <cx:v>TL4 167</cx:v>
            </cx:txData>
          </cx:tx>
          <cx:dataId val="3"/>
          <cx:layoutPr>
            <cx:visibility meanMarker="0"/>
            <cx:statistics quartileMethod="exclusive"/>
          </cx:layoutPr>
        </cx:series>
        <cx:series layoutId="boxWhisker" uniqueId="{00000005-F279-409C-A3B8-83BF032C9AFD}">
          <cx:tx>
            <cx:txData>
              <cx:f>_xlchart.v1.8</cx:f>
              <cx:v>TL4 302</cx:v>
            </cx:txData>
          </cx:tx>
          <cx:dataId val="4"/>
          <cx:layoutPr>
            <cx:visibility meanMarker="0"/>
            <cx:statistics quartileMethod="exclusive"/>
          </cx:layoutPr>
        </cx:series>
        <cx:series layoutId="boxWhisker" uniqueId="{00000006-F279-409C-A3B8-83BF032C9AFD}">
          <cx:tx>
            <cx:txData>
              <cx:f>_xlchart.v1.10</cx:f>
              <cx:v>TL4 355</cx:v>
            </cx:txData>
          </cx:tx>
          <cx:dataId val="5"/>
          <cx:layoutPr>
            <cx:visibility meanMarker="0"/>
            <cx:statistics quartileMethod="exclusive"/>
          </cx:layoutPr>
        </cx:series>
        <cx:series layoutId="boxWhisker" uniqueId="{00000007-F279-409C-A3B8-83BF032C9AFD}">
          <cx:tx>
            <cx:txData>
              <cx:f>_xlchart.v1.12</cx:f>
              <cx:v>TL4 361</cx:v>
            </cx:txData>
          </cx:tx>
          <cx:dataId val="6"/>
          <cx:layoutPr>
            <cx:visibility meanMarker="0"/>
            <cx:statistics quartileMethod="exclusive"/>
          </cx:layoutPr>
        </cx:series>
        <cx:series layoutId="boxWhisker" uniqueId="{00000008-F279-409C-A3B8-83BF032C9AFD}">
          <cx:tx>
            <cx:txData>
              <cx:f>_xlchart.v1.14</cx:f>
              <cx:v>TL4 363</cx:v>
            </cx:txData>
          </cx:tx>
          <cx:dataId val="7"/>
          <cx:layoutPr>
            <cx:visibility meanMarker="0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4" Type="http://schemas.openxmlformats.org/officeDocument/2006/relationships/chart" Target="../charts/chart1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6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65</xdr:col>
      <xdr:colOff>23812</xdr:colOff>
      <xdr:row>4</xdr:row>
      <xdr:rowOff>23812</xdr:rowOff>
    </xdr:from>
    <xdr:to>
      <xdr:col>71</xdr:col>
      <xdr:colOff>576262</xdr:colOff>
      <xdr:row>18</xdr:row>
      <xdr:rowOff>100012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0890A53-BFCB-4204-B6FF-E66E4B4D91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73</xdr:col>
      <xdr:colOff>0</xdr:colOff>
      <xdr:row>4</xdr:row>
      <xdr:rowOff>0</xdr:rowOff>
    </xdr:from>
    <xdr:to>
      <xdr:col>80</xdr:col>
      <xdr:colOff>304800</xdr:colOff>
      <xdr:row>18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17772FF-399C-4268-A9F3-3C474F60FC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65</xdr:col>
      <xdr:colOff>0</xdr:colOff>
      <xdr:row>20</xdr:row>
      <xdr:rowOff>0</xdr:rowOff>
    </xdr:from>
    <xdr:to>
      <xdr:col>71</xdr:col>
      <xdr:colOff>552450</xdr:colOff>
      <xdr:row>34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3B2CE0E-29FF-43A0-9374-D1F7E923CC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73</xdr:col>
      <xdr:colOff>0</xdr:colOff>
      <xdr:row>20</xdr:row>
      <xdr:rowOff>0</xdr:rowOff>
    </xdr:from>
    <xdr:to>
      <xdr:col>80</xdr:col>
      <xdr:colOff>304800</xdr:colOff>
      <xdr:row>34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83D547F-4588-415C-9B0F-BF1EAF35DE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65</xdr:col>
      <xdr:colOff>14287</xdr:colOff>
      <xdr:row>4</xdr:row>
      <xdr:rowOff>14287</xdr:rowOff>
    </xdr:from>
    <xdr:to>
      <xdr:col>71</xdr:col>
      <xdr:colOff>366712</xdr:colOff>
      <xdr:row>18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C1545A-213A-4F3D-98D2-F55EE73599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73</xdr:col>
      <xdr:colOff>0</xdr:colOff>
      <xdr:row>4</xdr:row>
      <xdr:rowOff>0</xdr:rowOff>
    </xdr:from>
    <xdr:to>
      <xdr:col>80</xdr:col>
      <xdr:colOff>304800</xdr:colOff>
      <xdr:row>18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015A786-44F3-41C9-88A2-6828D77E1C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65</xdr:col>
      <xdr:colOff>0</xdr:colOff>
      <xdr:row>21</xdr:row>
      <xdr:rowOff>0</xdr:rowOff>
    </xdr:from>
    <xdr:to>
      <xdr:col>71</xdr:col>
      <xdr:colOff>352425</xdr:colOff>
      <xdr:row>35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05E866D-1524-4E1B-A7D8-DE38492CAE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73</xdr:col>
      <xdr:colOff>0</xdr:colOff>
      <xdr:row>21</xdr:row>
      <xdr:rowOff>0</xdr:rowOff>
    </xdr:from>
    <xdr:to>
      <xdr:col>80</xdr:col>
      <xdr:colOff>304800</xdr:colOff>
      <xdr:row>35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4CE6300-CF80-4324-BED9-0C46B1C639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71</xdr:col>
      <xdr:colOff>200025</xdr:colOff>
      <xdr:row>4</xdr:row>
      <xdr:rowOff>100012</xdr:rowOff>
    </xdr:from>
    <xdr:to>
      <xdr:col>78</xdr:col>
      <xdr:colOff>266700</xdr:colOff>
      <xdr:row>18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0D4AF4-6371-4495-AA98-2607E0008C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64</xdr:col>
      <xdr:colOff>485775</xdr:colOff>
      <xdr:row>4</xdr:row>
      <xdr:rowOff>104774</xdr:rowOff>
    </xdr:from>
    <xdr:to>
      <xdr:col>71</xdr:col>
      <xdr:colOff>76200</xdr:colOff>
      <xdr:row>18</xdr:row>
      <xdr:rowOff>190499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B63DB3F-E221-41E2-87AC-559C76B864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64</xdr:col>
      <xdr:colOff>528637</xdr:colOff>
      <xdr:row>20</xdr:row>
      <xdr:rowOff>0</xdr:rowOff>
    </xdr:from>
    <xdr:to>
      <xdr:col>71</xdr:col>
      <xdr:colOff>95250</xdr:colOff>
      <xdr:row>33</xdr:row>
      <xdr:rowOff>157162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96BD0FF-20A4-44D8-BD62-EED1963135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71</xdr:col>
      <xdr:colOff>228600</xdr:colOff>
      <xdr:row>19</xdr:row>
      <xdr:rowOff>171450</xdr:rowOff>
    </xdr:from>
    <xdr:to>
      <xdr:col>78</xdr:col>
      <xdr:colOff>257175</xdr:colOff>
      <xdr:row>33</xdr:row>
      <xdr:rowOff>138112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CC4D0F5-87E1-40BF-A340-C67AB6A511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72</xdr:col>
      <xdr:colOff>14286</xdr:colOff>
      <xdr:row>4</xdr:row>
      <xdr:rowOff>108177</xdr:rowOff>
    </xdr:from>
    <xdr:to>
      <xdr:col>79</xdr:col>
      <xdr:colOff>304118</xdr:colOff>
      <xdr:row>18</xdr:row>
      <xdr:rowOff>184377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7A5EA6E-9096-4670-B26A-2FC61EE046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64</xdr:col>
      <xdr:colOff>602796</xdr:colOff>
      <xdr:row>4</xdr:row>
      <xdr:rowOff>130629</xdr:rowOff>
    </xdr:from>
    <xdr:to>
      <xdr:col>71</xdr:col>
      <xdr:colOff>478971</xdr:colOff>
      <xdr:row>19</xdr:row>
      <xdr:rowOff>16329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5A3AAE5-1727-406B-A28A-B34A8FB4F6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65</xdr:col>
      <xdr:colOff>13607</xdr:colOff>
      <xdr:row>20</xdr:row>
      <xdr:rowOff>27214</xdr:rowOff>
    </xdr:from>
    <xdr:to>
      <xdr:col>71</xdr:col>
      <xdr:colOff>480332</xdr:colOff>
      <xdr:row>34</xdr:row>
      <xdr:rowOff>103414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CEDEE94-6F23-44A0-A492-5E94A8D7D5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72</xdr:col>
      <xdr:colOff>-1</xdr:colOff>
      <xdr:row>20</xdr:row>
      <xdr:rowOff>40821</xdr:rowOff>
    </xdr:from>
    <xdr:to>
      <xdr:col>79</xdr:col>
      <xdr:colOff>289831</xdr:colOff>
      <xdr:row>34</xdr:row>
      <xdr:rowOff>117021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47685CE-4E39-4772-9648-2B31960182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72</xdr:col>
      <xdr:colOff>348342</xdr:colOff>
      <xdr:row>20</xdr:row>
      <xdr:rowOff>144236</xdr:rowOff>
    </xdr:from>
    <xdr:ext cx="1013547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C75E8DE-ACC0-4CCB-8059-675CC801BC49}"/>
            </a:ext>
          </a:extLst>
        </xdr:cNvPr>
        <xdr:cNvSpPr txBox="1"/>
      </xdr:nvSpPr>
      <xdr:spPr>
        <a:xfrm>
          <a:off x="45075021" y="3954236"/>
          <a:ext cx="1013547" cy="264560"/>
        </a:xfrm>
        <a:prstGeom prst="rect">
          <a:avLst/>
        </a:prstGeom>
        <a:solidFill>
          <a:schemeClr val="bg1"/>
        </a:solidFill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100"/>
            <a:t>Sum Cb</a:t>
          </a:r>
          <a:r>
            <a:rPr lang="fr-FR" sz="1100" baseline="0"/>
            <a:t> minim</a:t>
          </a:r>
          <a:endParaRPr lang="ro-RO" sz="1100"/>
        </a:p>
      </xdr:txBody>
    </xdr:sp>
    <xdr:clientData/>
  </xdr:oneCellAnchor>
  <xdr:oneCellAnchor>
    <xdr:from>
      <xdr:col>65</xdr:col>
      <xdr:colOff>310242</xdr:colOff>
      <xdr:row>20</xdr:row>
      <xdr:rowOff>119743</xdr:rowOff>
    </xdr:from>
    <xdr:ext cx="1029193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C80719CD-3269-4F5F-AE5A-32291926AD85}"/>
            </a:ext>
          </a:extLst>
        </xdr:cNvPr>
        <xdr:cNvSpPr txBox="1"/>
      </xdr:nvSpPr>
      <xdr:spPr>
        <a:xfrm>
          <a:off x="40111135" y="3929743"/>
          <a:ext cx="1029193" cy="264560"/>
        </a:xfrm>
        <a:prstGeom prst="rect">
          <a:avLst/>
        </a:prstGeom>
        <a:solidFill>
          <a:schemeClr val="bg1"/>
        </a:solidFill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100"/>
            <a:t>Sum Ca</a:t>
          </a:r>
          <a:r>
            <a:rPr lang="fr-FR" sz="1100" baseline="0"/>
            <a:t> maxim</a:t>
          </a:r>
          <a:endParaRPr lang="ro-RO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564356</xdr:colOff>
      <xdr:row>1</xdr:row>
      <xdr:rowOff>126207</xdr:rowOff>
    </xdr:from>
    <xdr:to>
      <xdr:col>15</xdr:col>
      <xdr:colOff>309562</xdr:colOff>
      <xdr:row>25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D7246B-F1F3-45F6-9A75-CDA6596C86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5952</xdr:colOff>
      <xdr:row>27</xdr:row>
      <xdr:rowOff>134540</xdr:rowOff>
    </xdr:from>
    <xdr:to>
      <xdr:col>15</xdr:col>
      <xdr:colOff>273843</xdr:colOff>
      <xdr:row>54</xdr:row>
      <xdr:rowOff>178594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B8C4A92-DC5D-4776-930F-9F2262FC54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35718</xdr:colOff>
      <xdr:row>1</xdr:row>
      <xdr:rowOff>158353</xdr:rowOff>
    </xdr:from>
    <xdr:to>
      <xdr:col>27</xdr:col>
      <xdr:colOff>83344</xdr:colOff>
      <xdr:row>25</xdr:row>
      <xdr:rowOff>130969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D4DF031-5F53-4A8E-9908-7B9C21E952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73</xdr:col>
      <xdr:colOff>338665</xdr:colOff>
      <xdr:row>4</xdr:row>
      <xdr:rowOff>14815</xdr:rowOff>
    </xdr:from>
    <xdr:to>
      <xdr:col>83</xdr:col>
      <xdr:colOff>349250</xdr:colOff>
      <xdr:row>22</xdr:row>
      <xdr:rowOff>116417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704F5A9A-B8E6-473A-8DAE-940102E28E6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5134740" y="776815"/>
              <a:ext cx="6106585" cy="353060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K558"/>
  <sheetViews>
    <sheetView zoomScale="70" zoomScaleNormal="70" workbookViewId="0">
      <selection activeCell="E35" sqref="E35"/>
    </sheetView>
  </sheetViews>
  <sheetFormatPr defaultRowHeight="15" x14ac:dyDescent="0.25"/>
  <cols>
    <col min="1" max="1" width="4.42578125" bestFit="1" customWidth="1"/>
    <col min="2" max="2" width="5.85546875" bestFit="1" customWidth="1"/>
    <col min="3" max="3" width="13.7109375" bestFit="1" customWidth="1"/>
    <col min="4" max="4" width="7.85546875" bestFit="1" customWidth="1"/>
    <col min="5" max="5" width="6.42578125" bestFit="1" customWidth="1"/>
    <col min="6" max="6" width="8" bestFit="1" customWidth="1"/>
    <col min="7" max="7" width="7.5703125" bestFit="1" customWidth="1"/>
    <col min="8" max="8" width="7.28515625" bestFit="1" customWidth="1"/>
    <col min="9" max="9" width="5.140625" bestFit="1" customWidth="1"/>
    <col min="10" max="10" width="7.140625" bestFit="1" customWidth="1"/>
    <col min="11" max="11" width="44.140625" bestFit="1" customWidth="1"/>
    <col min="12" max="12" width="12.7109375" bestFit="1" customWidth="1"/>
    <col min="13" max="13" width="6" bestFit="1" customWidth="1"/>
    <col min="14" max="14" width="7.42578125" bestFit="1" customWidth="1"/>
    <col min="15" max="15" width="8" bestFit="1" customWidth="1"/>
    <col min="16" max="16" width="11.85546875" bestFit="1" customWidth="1"/>
    <col min="17" max="17" width="7.85546875" bestFit="1" customWidth="1"/>
    <col min="18" max="18" width="13.42578125" bestFit="1" customWidth="1"/>
    <col min="19" max="20" width="5.85546875" bestFit="1" customWidth="1"/>
    <col min="21" max="22" width="12.85546875" bestFit="1" customWidth="1"/>
    <col min="23" max="23" width="10.5703125" bestFit="1" customWidth="1"/>
    <col min="24" max="24" width="5.85546875" bestFit="1" customWidth="1"/>
    <col min="25" max="25" width="10.5703125" bestFit="1" customWidth="1"/>
    <col min="26" max="26" width="4.5703125" bestFit="1" customWidth="1"/>
    <col min="27" max="28" width="5.85546875" bestFit="1" customWidth="1"/>
    <col min="29" max="29" width="10.5703125" bestFit="1" customWidth="1"/>
    <col min="30" max="30" width="4.5703125" bestFit="1" customWidth="1"/>
    <col min="31" max="31" width="5.85546875" bestFit="1" customWidth="1"/>
    <col min="32" max="35" width="4.5703125" bestFit="1" customWidth="1"/>
    <col min="36" max="36" width="5.85546875" bestFit="1" customWidth="1"/>
    <col min="37" max="37" width="10.5703125" bestFit="1" customWidth="1"/>
    <col min="38" max="38" width="4.5703125" bestFit="1" customWidth="1"/>
    <col min="39" max="40" width="5.85546875" bestFit="1" customWidth="1"/>
    <col min="41" max="41" width="10.5703125" bestFit="1" customWidth="1"/>
    <col min="42" max="42" width="4.5703125" bestFit="1" customWidth="1"/>
    <col min="43" max="43" width="5.85546875" bestFit="1" customWidth="1"/>
    <col min="44" max="47" width="4.5703125" bestFit="1" customWidth="1"/>
    <col min="48" max="58" width="21.140625" bestFit="1" customWidth="1"/>
    <col min="59" max="59" width="22.28515625" bestFit="1" customWidth="1"/>
    <col min="60" max="63" width="21.140625" bestFit="1" customWidth="1"/>
  </cols>
  <sheetData>
    <row r="1" spans="1:63" x14ac:dyDescent="0.25">
      <c r="A1" s="68" t="s">
        <v>0</v>
      </c>
      <c r="B1" s="68"/>
      <c r="C1" s="68"/>
      <c r="D1" s="68" t="s">
        <v>1</v>
      </c>
      <c r="E1" s="68"/>
      <c r="F1" s="68"/>
      <c r="G1" s="68"/>
      <c r="H1" s="68"/>
      <c r="I1" s="68"/>
      <c r="J1" s="68"/>
      <c r="K1" s="68" t="s">
        <v>2</v>
      </c>
      <c r="L1" s="68"/>
      <c r="M1" s="68" t="s">
        <v>3</v>
      </c>
      <c r="N1" s="68"/>
      <c r="O1" s="68"/>
      <c r="P1" s="68"/>
      <c r="Q1" s="68"/>
      <c r="R1" s="68"/>
      <c r="S1" s="68" t="s">
        <v>4</v>
      </c>
      <c r="T1" s="68"/>
      <c r="U1" s="68"/>
      <c r="V1" s="68"/>
      <c r="W1" s="68"/>
      <c r="X1" s="68" t="s">
        <v>5</v>
      </c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 t="s">
        <v>6</v>
      </c>
      <c r="AK1" s="68"/>
      <c r="AL1" s="68"/>
      <c r="AM1" s="68"/>
      <c r="AN1" s="68"/>
      <c r="AO1" s="68"/>
      <c r="AP1" s="68"/>
      <c r="AQ1" s="68"/>
      <c r="AR1" s="68"/>
      <c r="AS1" s="68"/>
      <c r="AT1" s="68"/>
      <c r="AU1" s="68"/>
      <c r="AV1" s="68" t="s">
        <v>7</v>
      </c>
      <c r="AW1" s="68"/>
      <c r="AX1" s="68"/>
      <c r="AY1" s="68"/>
      <c r="AZ1" s="68" t="s">
        <v>7</v>
      </c>
      <c r="BA1" s="68"/>
      <c r="BB1" s="68"/>
      <c r="BC1" s="68"/>
      <c r="BD1" s="68" t="s">
        <v>7</v>
      </c>
      <c r="BE1" s="68"/>
      <c r="BF1" s="68"/>
      <c r="BG1" s="68"/>
      <c r="BH1" s="68" t="s">
        <v>7</v>
      </c>
      <c r="BI1" s="68"/>
      <c r="BJ1" s="68"/>
      <c r="BK1" s="68"/>
    </row>
    <row r="2" spans="1:63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  <c r="AM2" s="1" t="s">
        <v>46</v>
      </c>
      <c r="AN2" s="1" t="s">
        <v>47</v>
      </c>
      <c r="AO2" s="1" t="s">
        <v>48</v>
      </c>
      <c r="AP2" s="1" t="s">
        <v>49</v>
      </c>
      <c r="AQ2" s="1" t="s">
        <v>50</v>
      </c>
      <c r="AR2" s="1" t="s">
        <v>51</v>
      </c>
      <c r="AS2" s="1" t="s">
        <v>52</v>
      </c>
      <c r="AT2" s="1" t="s">
        <v>53</v>
      </c>
      <c r="AU2" s="1" t="s">
        <v>54</v>
      </c>
      <c r="AV2" s="1" t="s">
        <v>55</v>
      </c>
      <c r="AW2" s="1" t="s">
        <v>56</v>
      </c>
      <c r="AX2" s="1" t="s">
        <v>57</v>
      </c>
      <c r="AY2" s="1" t="s">
        <v>58</v>
      </c>
      <c r="AZ2" s="1" t="s">
        <v>59</v>
      </c>
      <c r="BA2" s="1" t="s">
        <v>60</v>
      </c>
      <c r="BB2" s="1" t="s">
        <v>61</v>
      </c>
      <c r="BC2" s="1" t="s">
        <v>62</v>
      </c>
      <c r="BD2" s="1" t="s">
        <v>63</v>
      </c>
      <c r="BE2" s="1" t="s">
        <v>64</v>
      </c>
      <c r="BF2" s="1" t="s">
        <v>65</v>
      </c>
      <c r="BG2" s="1" t="s">
        <v>66</v>
      </c>
      <c r="BH2" s="1" t="s">
        <v>67</v>
      </c>
      <c r="BI2" s="1" t="s">
        <v>68</v>
      </c>
      <c r="BJ2" s="1" t="s">
        <v>69</v>
      </c>
      <c r="BK2" s="1" t="s">
        <v>70</v>
      </c>
    </row>
    <row r="3" spans="1:63" x14ac:dyDescent="0.25">
      <c r="A3" s="2" t="s">
        <v>71</v>
      </c>
      <c r="B3" s="2">
        <v>840</v>
      </c>
      <c r="C3" s="2" t="s">
        <v>72</v>
      </c>
      <c r="D3" s="2" t="s">
        <v>73</v>
      </c>
      <c r="E3" s="2" t="s">
        <v>74</v>
      </c>
      <c r="F3" s="2">
        <v>152548</v>
      </c>
      <c r="G3" s="2" t="s">
        <v>75</v>
      </c>
      <c r="H3" s="2" t="s">
        <v>76</v>
      </c>
      <c r="I3" s="2" t="s">
        <v>77</v>
      </c>
      <c r="J3" s="2">
        <v>10</v>
      </c>
      <c r="K3" s="2" t="s">
        <v>78</v>
      </c>
      <c r="L3" s="2" t="s">
        <v>79</v>
      </c>
      <c r="M3" s="2">
        <v>11.26</v>
      </c>
      <c r="N3" s="2">
        <v>771.95</v>
      </c>
      <c r="O3" s="3">
        <v>18</v>
      </c>
      <c r="P3" s="2">
        <v>17</v>
      </c>
      <c r="Q3" s="2">
        <v>23.52</v>
      </c>
      <c r="R3" s="2">
        <v>50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>
        <v>11.26</v>
      </c>
      <c r="BE3" s="2">
        <v>771.95</v>
      </c>
      <c r="BF3" s="2">
        <v>18</v>
      </c>
      <c r="BG3" s="2">
        <v>23.52</v>
      </c>
      <c r="BH3" s="2"/>
      <c r="BI3" s="2"/>
      <c r="BJ3" s="2"/>
      <c r="BK3" s="2"/>
    </row>
    <row r="4" spans="1:63" x14ac:dyDescent="0.25">
      <c r="A4" s="2" t="s">
        <v>71</v>
      </c>
      <c r="B4" s="2">
        <v>840</v>
      </c>
      <c r="C4" s="2" t="s">
        <v>72</v>
      </c>
      <c r="D4" s="2" t="s">
        <v>73</v>
      </c>
      <c r="E4" s="2" t="s">
        <v>74</v>
      </c>
      <c r="F4" s="2">
        <v>152548</v>
      </c>
      <c r="G4" s="2" t="s">
        <v>75</v>
      </c>
      <c r="H4" s="2" t="s">
        <v>76</v>
      </c>
      <c r="I4" s="2" t="s">
        <v>77</v>
      </c>
      <c r="J4" s="2">
        <v>80</v>
      </c>
      <c r="K4" s="2" t="s">
        <v>78</v>
      </c>
      <c r="L4" s="2" t="s">
        <v>79</v>
      </c>
      <c r="M4" s="2">
        <v>7.78</v>
      </c>
      <c r="N4" s="2">
        <v>795.71</v>
      </c>
      <c r="O4" s="2">
        <v>7.01</v>
      </c>
      <c r="P4" s="2">
        <v>17</v>
      </c>
      <c r="Q4" s="2">
        <v>9.0500000000000007</v>
      </c>
      <c r="R4" s="2">
        <v>0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>
        <v>7.78</v>
      </c>
      <c r="BE4" s="2">
        <v>795.71</v>
      </c>
      <c r="BF4" s="2">
        <v>7.01</v>
      </c>
      <c r="BG4" s="2">
        <v>9.0500000000000007</v>
      </c>
      <c r="BH4" s="2"/>
      <c r="BI4" s="2"/>
      <c r="BJ4" s="2"/>
      <c r="BK4" s="2"/>
    </row>
    <row r="5" spans="1:63" x14ac:dyDescent="0.25">
      <c r="A5" s="2" t="s">
        <v>71</v>
      </c>
      <c r="B5" s="2">
        <v>840</v>
      </c>
      <c r="C5" s="2" t="s">
        <v>72</v>
      </c>
      <c r="D5" s="2" t="s">
        <v>73</v>
      </c>
      <c r="E5" s="2" t="s">
        <v>74</v>
      </c>
      <c r="F5" s="2">
        <v>152548</v>
      </c>
      <c r="G5" s="2" t="s">
        <v>75</v>
      </c>
      <c r="H5" s="2" t="s">
        <v>76</v>
      </c>
      <c r="I5" s="2" t="s">
        <v>80</v>
      </c>
      <c r="J5" s="2">
        <v>-40</v>
      </c>
      <c r="K5" s="2" t="s">
        <v>78</v>
      </c>
      <c r="L5" s="2" t="s">
        <v>79</v>
      </c>
      <c r="M5" s="2">
        <v>7.45</v>
      </c>
      <c r="N5" s="2">
        <v>622.13</v>
      </c>
      <c r="O5" s="2">
        <v>10.6</v>
      </c>
      <c r="P5" s="2">
        <v>16</v>
      </c>
      <c r="Q5" s="2">
        <v>12.31</v>
      </c>
      <c r="R5" s="2">
        <v>0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>
        <v>7.45</v>
      </c>
      <c r="BE5" s="2">
        <v>622.13</v>
      </c>
      <c r="BF5" s="2">
        <v>10.6</v>
      </c>
      <c r="BG5" s="2">
        <v>12.31</v>
      </c>
      <c r="BH5" s="2"/>
      <c r="BI5" s="2"/>
      <c r="BJ5" s="2"/>
      <c r="BK5" s="2"/>
    </row>
    <row r="6" spans="1:63" x14ac:dyDescent="0.25">
      <c r="A6" s="2" t="s">
        <v>71</v>
      </c>
      <c r="B6" s="2">
        <v>840</v>
      </c>
      <c r="C6" s="2" t="s">
        <v>72</v>
      </c>
      <c r="D6" s="2" t="s">
        <v>73</v>
      </c>
      <c r="E6" s="2" t="s">
        <v>74</v>
      </c>
      <c r="F6" s="2">
        <v>152548</v>
      </c>
      <c r="G6" s="2" t="s">
        <v>75</v>
      </c>
      <c r="H6" s="2" t="s">
        <v>76</v>
      </c>
      <c r="I6" s="2" t="s">
        <v>80</v>
      </c>
      <c r="J6" s="2">
        <v>-10</v>
      </c>
      <c r="K6" s="2" t="s">
        <v>78</v>
      </c>
      <c r="L6" s="2" t="s">
        <v>79</v>
      </c>
      <c r="M6" s="2">
        <v>9.99</v>
      </c>
      <c r="N6" s="2">
        <v>801.73</v>
      </c>
      <c r="O6" s="3">
        <v>17.43</v>
      </c>
      <c r="P6" s="2">
        <v>16</v>
      </c>
      <c r="Q6" s="2">
        <v>21.68</v>
      </c>
      <c r="R6" s="2">
        <v>10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>
        <v>9.99</v>
      </c>
      <c r="BE6" s="2">
        <v>801.73</v>
      </c>
      <c r="BF6" s="2">
        <v>17.43</v>
      </c>
      <c r="BG6" s="2">
        <v>21.68</v>
      </c>
      <c r="BH6" s="2"/>
      <c r="BI6" s="2"/>
      <c r="BJ6" s="2"/>
      <c r="BK6" s="2"/>
    </row>
    <row r="7" spans="1:63" x14ac:dyDescent="0.25">
      <c r="A7" s="2" t="s">
        <v>71</v>
      </c>
      <c r="B7" s="2">
        <v>845</v>
      </c>
      <c r="C7" s="2" t="s">
        <v>81</v>
      </c>
      <c r="D7" s="2" t="s">
        <v>73</v>
      </c>
      <c r="E7" s="2" t="s">
        <v>74</v>
      </c>
      <c r="F7" s="2">
        <v>157455</v>
      </c>
      <c r="G7" s="2" t="s">
        <v>75</v>
      </c>
      <c r="H7" s="2" t="s">
        <v>76</v>
      </c>
      <c r="I7" s="2" t="s">
        <v>77</v>
      </c>
      <c r="J7" s="2">
        <v>10</v>
      </c>
      <c r="K7" s="2" t="s">
        <v>82</v>
      </c>
      <c r="L7" s="2" t="s">
        <v>79</v>
      </c>
      <c r="M7" s="2">
        <v>9.8000000000000007</v>
      </c>
      <c r="N7" s="2">
        <v>765.85</v>
      </c>
      <c r="O7" s="3">
        <v>19.510000000000002</v>
      </c>
      <c r="P7" s="2">
        <v>17</v>
      </c>
      <c r="Q7" s="2">
        <v>23.57</v>
      </c>
      <c r="R7" s="2">
        <v>50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>
        <v>9.8000000000000007</v>
      </c>
      <c r="BE7" s="2">
        <v>765.85</v>
      </c>
      <c r="BF7" s="2">
        <v>19.510000000000002</v>
      </c>
      <c r="BG7" s="2">
        <v>23.57</v>
      </c>
      <c r="BH7" s="2"/>
      <c r="BI7" s="2"/>
      <c r="BJ7" s="2"/>
      <c r="BK7" s="2"/>
    </row>
    <row r="8" spans="1:63" x14ac:dyDescent="0.25">
      <c r="A8" s="2" t="s">
        <v>71</v>
      </c>
      <c r="B8" s="2">
        <v>845</v>
      </c>
      <c r="C8" s="2" t="s">
        <v>81</v>
      </c>
      <c r="D8" s="2" t="s">
        <v>73</v>
      </c>
      <c r="E8" s="2" t="s">
        <v>74</v>
      </c>
      <c r="F8" s="2">
        <v>157455</v>
      </c>
      <c r="G8" s="2" t="s">
        <v>75</v>
      </c>
      <c r="H8" s="2" t="s">
        <v>76</v>
      </c>
      <c r="I8" s="2" t="s">
        <v>77</v>
      </c>
      <c r="J8" s="2">
        <v>80</v>
      </c>
      <c r="K8" s="2" t="s">
        <v>82</v>
      </c>
      <c r="L8" s="2" t="s">
        <v>83</v>
      </c>
      <c r="M8" s="2">
        <v>6.81</v>
      </c>
      <c r="N8" s="2">
        <v>628.23</v>
      </c>
      <c r="O8" s="2">
        <v>9.1300000000000008</v>
      </c>
      <c r="P8" s="2">
        <v>17</v>
      </c>
      <c r="Q8" s="2">
        <v>10.199999999999999</v>
      </c>
      <c r="R8" s="2">
        <v>0</v>
      </c>
      <c r="S8" s="2">
        <v>-11</v>
      </c>
      <c r="T8" s="2">
        <v>-3</v>
      </c>
      <c r="U8" s="2">
        <v>16</v>
      </c>
      <c r="V8" s="2">
        <v>12</v>
      </c>
      <c r="W8" s="2">
        <v>28</v>
      </c>
      <c r="X8" s="2">
        <v>14</v>
      </c>
      <c r="Y8" s="2">
        <v>22</v>
      </c>
      <c r="Z8" s="2">
        <v>9</v>
      </c>
      <c r="AA8" s="2">
        <v>6</v>
      </c>
      <c r="AB8" s="2">
        <v>2</v>
      </c>
      <c r="AC8" s="2">
        <v>13</v>
      </c>
      <c r="AD8" s="2">
        <v>6</v>
      </c>
      <c r="AE8" s="2">
        <v>8</v>
      </c>
      <c r="AF8" s="2">
        <v>29</v>
      </c>
      <c r="AG8" s="2">
        <v>8</v>
      </c>
      <c r="AH8" s="2">
        <v>3</v>
      </c>
      <c r="AI8" s="2">
        <v>13</v>
      </c>
      <c r="AJ8" s="2">
        <v>3</v>
      </c>
      <c r="AK8" s="2">
        <v>8</v>
      </c>
      <c r="AL8" s="2">
        <v>7</v>
      </c>
      <c r="AM8" s="2">
        <v>2</v>
      </c>
      <c r="AN8" s="2">
        <v>-1</v>
      </c>
      <c r="AO8" s="2">
        <v>2</v>
      </c>
      <c r="AP8" s="2">
        <v>6</v>
      </c>
      <c r="AQ8" s="2">
        <v>3</v>
      </c>
      <c r="AR8" s="2">
        <v>22</v>
      </c>
      <c r="AS8" s="2">
        <v>3</v>
      </c>
      <c r="AT8" s="2">
        <v>1</v>
      </c>
      <c r="AU8" s="2">
        <v>19</v>
      </c>
      <c r="AV8" s="2"/>
      <c r="AW8" s="2"/>
      <c r="AX8" s="2"/>
      <c r="AY8" s="2"/>
      <c r="AZ8" s="2"/>
      <c r="BA8" s="2"/>
      <c r="BB8" s="2"/>
      <c r="BC8" s="2"/>
      <c r="BD8" s="2">
        <v>6.81</v>
      </c>
      <c r="BE8" s="2">
        <v>628.23</v>
      </c>
      <c r="BF8" s="2">
        <v>9.1300000000000008</v>
      </c>
      <c r="BG8" s="2">
        <v>10.199999999999999</v>
      </c>
      <c r="BH8" s="2"/>
      <c r="BI8" s="2"/>
      <c r="BJ8" s="2"/>
      <c r="BK8" s="2"/>
    </row>
    <row r="9" spans="1:63" x14ac:dyDescent="0.25">
      <c r="A9" s="2" t="s">
        <v>71</v>
      </c>
      <c r="B9" s="2">
        <v>845</v>
      </c>
      <c r="C9" s="2" t="s">
        <v>81</v>
      </c>
      <c r="D9" s="2" t="s">
        <v>73</v>
      </c>
      <c r="E9" s="2" t="s">
        <v>74</v>
      </c>
      <c r="F9" s="2">
        <v>157455</v>
      </c>
      <c r="G9" s="2" t="s">
        <v>75</v>
      </c>
      <c r="H9" s="2" t="s">
        <v>76</v>
      </c>
      <c r="I9" s="2" t="s">
        <v>80</v>
      </c>
      <c r="J9" s="2">
        <v>-10</v>
      </c>
      <c r="K9" s="2" t="s">
        <v>82</v>
      </c>
      <c r="L9" s="2" t="s">
        <v>79</v>
      </c>
      <c r="M9" s="2">
        <v>11.17</v>
      </c>
      <c r="N9" s="2">
        <v>801.69</v>
      </c>
      <c r="O9" s="3">
        <v>20.03</v>
      </c>
      <c r="P9" s="2">
        <v>16</v>
      </c>
      <c r="Q9" s="2">
        <v>25.46</v>
      </c>
      <c r="R9" s="2">
        <v>50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>
        <v>11.17</v>
      </c>
      <c r="BE9" s="2">
        <v>801.69</v>
      </c>
      <c r="BF9" s="2">
        <v>20.03</v>
      </c>
      <c r="BG9" s="2">
        <v>25.46</v>
      </c>
      <c r="BH9" s="2"/>
      <c r="BI9" s="2"/>
      <c r="BJ9" s="2"/>
      <c r="BK9" s="2"/>
    </row>
    <row r="10" spans="1:63" x14ac:dyDescent="0.25">
      <c r="A10" s="2" t="s">
        <v>71</v>
      </c>
      <c r="B10" s="2">
        <v>845</v>
      </c>
      <c r="C10" s="2" t="s">
        <v>81</v>
      </c>
      <c r="D10" s="2" t="s">
        <v>73</v>
      </c>
      <c r="E10" s="2" t="s">
        <v>74</v>
      </c>
      <c r="F10" s="2">
        <v>157455</v>
      </c>
      <c r="G10" s="2" t="s">
        <v>75</v>
      </c>
      <c r="H10" s="2" t="s">
        <v>76</v>
      </c>
      <c r="I10" s="2" t="s">
        <v>80</v>
      </c>
      <c r="J10" s="2">
        <v>-40</v>
      </c>
      <c r="K10" s="2" t="s">
        <v>82</v>
      </c>
      <c r="L10" s="2" t="s">
        <v>83</v>
      </c>
      <c r="M10" s="2">
        <v>11.87</v>
      </c>
      <c r="N10" s="2">
        <v>819.69</v>
      </c>
      <c r="O10" s="2">
        <v>11.43</v>
      </c>
      <c r="P10" s="2">
        <v>16</v>
      </c>
      <c r="Q10" s="2">
        <v>17.57</v>
      </c>
      <c r="R10" s="2">
        <v>3</v>
      </c>
      <c r="S10" s="2">
        <v>-5</v>
      </c>
      <c r="T10" s="2">
        <v>-2</v>
      </c>
      <c r="U10" s="2">
        <v>12</v>
      </c>
      <c r="V10" s="2">
        <v>12</v>
      </c>
      <c r="W10" s="2">
        <v>24</v>
      </c>
      <c r="X10" s="2">
        <v>2</v>
      </c>
      <c r="Y10" s="2">
        <v>14</v>
      </c>
      <c r="Z10" s="2">
        <v>6</v>
      </c>
      <c r="AA10" s="2">
        <v>9</v>
      </c>
      <c r="AB10" s="2">
        <v>2</v>
      </c>
      <c r="AC10" s="2">
        <v>4</v>
      </c>
      <c r="AD10" s="2">
        <v>6</v>
      </c>
      <c r="AE10" s="2">
        <v>7</v>
      </c>
      <c r="AF10" s="2">
        <v>16</v>
      </c>
      <c r="AG10" s="2">
        <v>5</v>
      </c>
      <c r="AH10" s="2">
        <v>2</v>
      </c>
      <c r="AI10" s="2">
        <v>13</v>
      </c>
      <c r="AJ10" s="2">
        <v>-3</v>
      </c>
      <c r="AK10" s="2">
        <v>9</v>
      </c>
      <c r="AL10" s="2">
        <v>6</v>
      </c>
      <c r="AM10" s="2">
        <v>3</v>
      </c>
      <c r="AN10" s="2">
        <v>0</v>
      </c>
      <c r="AO10" s="2">
        <v>1</v>
      </c>
      <c r="AP10" s="2">
        <v>6</v>
      </c>
      <c r="AQ10" s="2">
        <v>3</v>
      </c>
      <c r="AR10" s="2">
        <v>27</v>
      </c>
      <c r="AS10" s="2">
        <v>3</v>
      </c>
      <c r="AT10" s="2">
        <v>1</v>
      </c>
      <c r="AU10" s="2">
        <v>19</v>
      </c>
      <c r="AV10" s="2"/>
      <c r="AW10" s="2"/>
      <c r="AX10" s="2"/>
      <c r="AY10" s="2"/>
      <c r="AZ10" s="2"/>
      <c r="BA10" s="2"/>
      <c r="BB10" s="2"/>
      <c r="BC10" s="2"/>
      <c r="BD10" s="2">
        <v>11.87</v>
      </c>
      <c r="BE10" s="2">
        <v>819.69</v>
      </c>
      <c r="BF10" s="2">
        <v>11.43</v>
      </c>
      <c r="BG10" s="2">
        <v>17.57</v>
      </c>
      <c r="BH10" s="2"/>
      <c r="BI10" s="2"/>
      <c r="BJ10" s="2"/>
      <c r="BK10" s="2"/>
    </row>
    <row r="11" spans="1:63" x14ac:dyDescent="0.25">
      <c r="A11" s="2" t="s">
        <v>71</v>
      </c>
      <c r="B11" s="2">
        <v>847</v>
      </c>
      <c r="C11" s="2" t="s">
        <v>81</v>
      </c>
      <c r="D11" s="2" t="s">
        <v>73</v>
      </c>
      <c r="E11" s="2" t="s">
        <v>84</v>
      </c>
      <c r="F11" s="2">
        <v>25</v>
      </c>
      <c r="G11" s="2" t="s">
        <v>75</v>
      </c>
      <c r="H11" s="2" t="s">
        <v>76</v>
      </c>
      <c r="I11" s="2" t="s">
        <v>77</v>
      </c>
      <c r="J11" s="2">
        <v>10</v>
      </c>
      <c r="K11" s="2" t="s">
        <v>85</v>
      </c>
      <c r="L11" s="2" t="s">
        <v>79</v>
      </c>
      <c r="M11" s="2">
        <v>10.09</v>
      </c>
      <c r="N11" s="2">
        <v>617.49</v>
      </c>
      <c r="O11" s="4">
        <v>15.9</v>
      </c>
      <c r="P11" s="2">
        <v>17</v>
      </c>
      <c r="Q11" s="2">
        <v>17.079999999999998</v>
      </c>
      <c r="R11" s="2">
        <v>50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>
        <v>10.09</v>
      </c>
      <c r="BE11" s="2">
        <v>617.49</v>
      </c>
      <c r="BF11" s="2">
        <v>15.9</v>
      </c>
      <c r="BG11" s="2">
        <v>17.079999999999998</v>
      </c>
      <c r="BH11" s="2"/>
      <c r="BI11" s="2"/>
      <c r="BJ11" s="2"/>
      <c r="BK11" s="2"/>
    </row>
    <row r="12" spans="1:63" x14ac:dyDescent="0.25">
      <c r="A12" s="2" t="s">
        <v>71</v>
      </c>
      <c r="B12" s="2">
        <v>847</v>
      </c>
      <c r="C12" s="2" t="s">
        <v>81</v>
      </c>
      <c r="D12" s="2" t="s">
        <v>73</v>
      </c>
      <c r="E12" s="2" t="s">
        <v>84</v>
      </c>
      <c r="F12" s="2">
        <v>25</v>
      </c>
      <c r="G12" s="2" t="s">
        <v>75</v>
      </c>
      <c r="H12" s="2" t="s">
        <v>76</v>
      </c>
      <c r="I12" s="2" t="s">
        <v>77</v>
      </c>
      <c r="J12" s="2">
        <v>80</v>
      </c>
      <c r="K12" s="2" t="s">
        <v>85</v>
      </c>
      <c r="L12" s="2" t="s">
        <v>83</v>
      </c>
      <c r="M12" s="2">
        <v>5.88</v>
      </c>
      <c r="N12" s="2">
        <v>298.81</v>
      </c>
      <c r="O12" s="2">
        <v>5.03</v>
      </c>
      <c r="P12" s="2">
        <v>17</v>
      </c>
      <c r="Q12" s="2">
        <v>2.14</v>
      </c>
      <c r="R12" s="2">
        <v>0</v>
      </c>
      <c r="S12" s="2">
        <v>-18</v>
      </c>
      <c r="T12" s="2">
        <v>1</v>
      </c>
      <c r="U12" s="2">
        <v>15</v>
      </c>
      <c r="V12" s="2">
        <v>15</v>
      </c>
      <c r="W12" s="2">
        <v>30</v>
      </c>
      <c r="X12" s="2">
        <v>16</v>
      </c>
      <c r="Y12" s="2">
        <v>9</v>
      </c>
      <c r="Z12" s="2">
        <v>10</v>
      </c>
      <c r="AA12" s="2">
        <v>8</v>
      </c>
      <c r="AB12" s="2">
        <v>3</v>
      </c>
      <c r="AC12" s="2">
        <v>6</v>
      </c>
      <c r="AD12" s="2">
        <v>9</v>
      </c>
      <c r="AE12" s="2">
        <v>4</v>
      </c>
      <c r="AF12" s="2">
        <v>10</v>
      </c>
      <c r="AG12" s="2">
        <v>5</v>
      </c>
      <c r="AH12" s="2">
        <v>2</v>
      </c>
      <c r="AI12" s="2">
        <v>12</v>
      </c>
      <c r="AJ12" s="2">
        <v>-2</v>
      </c>
      <c r="AK12" s="2">
        <v>6</v>
      </c>
      <c r="AL12" s="2">
        <v>5</v>
      </c>
      <c r="AM12" s="2">
        <v>3</v>
      </c>
      <c r="AN12" s="2">
        <v>4</v>
      </c>
      <c r="AO12" s="2">
        <v>3</v>
      </c>
      <c r="AP12" s="2">
        <v>6</v>
      </c>
      <c r="AQ12" s="2">
        <v>3</v>
      </c>
      <c r="AR12" s="2">
        <v>28</v>
      </c>
      <c r="AS12" s="2">
        <v>2</v>
      </c>
      <c r="AT12" s="2">
        <v>1</v>
      </c>
      <c r="AU12" s="2">
        <v>20</v>
      </c>
      <c r="AV12" s="2"/>
      <c r="AW12" s="2"/>
      <c r="AX12" s="2"/>
      <c r="AY12" s="2"/>
      <c r="AZ12" s="2"/>
      <c r="BA12" s="2"/>
      <c r="BB12" s="2"/>
      <c r="BC12" s="2"/>
      <c r="BD12" s="2">
        <v>5.88</v>
      </c>
      <c r="BE12" s="2">
        <v>298.81</v>
      </c>
      <c r="BF12" s="2">
        <v>5.03</v>
      </c>
      <c r="BG12" s="2">
        <v>2.14</v>
      </c>
      <c r="BH12" s="2"/>
      <c r="BI12" s="2"/>
      <c r="BJ12" s="2"/>
      <c r="BK12" s="2"/>
    </row>
    <row r="13" spans="1:63" x14ac:dyDescent="0.25">
      <c r="A13" s="2" t="s">
        <v>71</v>
      </c>
      <c r="B13" s="2">
        <v>847</v>
      </c>
      <c r="C13" s="2" t="s">
        <v>81</v>
      </c>
      <c r="D13" s="2" t="s">
        <v>73</v>
      </c>
      <c r="E13" s="2" t="s">
        <v>84</v>
      </c>
      <c r="F13" s="2">
        <v>25</v>
      </c>
      <c r="G13" s="2" t="s">
        <v>75</v>
      </c>
      <c r="H13" s="2" t="s">
        <v>76</v>
      </c>
      <c r="I13" s="2" t="s">
        <v>80</v>
      </c>
      <c r="J13" s="2">
        <v>-10</v>
      </c>
      <c r="K13" s="2" t="s">
        <v>85</v>
      </c>
      <c r="L13" s="2" t="s">
        <v>79</v>
      </c>
      <c r="M13" s="2">
        <v>8.5299999999999994</v>
      </c>
      <c r="N13" s="2">
        <v>577.63</v>
      </c>
      <c r="O13" s="4">
        <v>15.63</v>
      </c>
      <c r="P13" s="2">
        <v>16</v>
      </c>
      <c r="Q13" s="2">
        <v>15.25</v>
      </c>
      <c r="R13" s="2">
        <v>3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>
        <v>8.5299999999999994</v>
      </c>
      <c r="BE13" s="2">
        <v>577.63</v>
      </c>
      <c r="BF13" s="2">
        <v>15.63</v>
      </c>
      <c r="BG13" s="2">
        <v>15.25</v>
      </c>
      <c r="BH13" s="2"/>
      <c r="BI13" s="2"/>
      <c r="BJ13" s="2"/>
      <c r="BK13" s="2"/>
    </row>
    <row r="14" spans="1:63" x14ac:dyDescent="0.25">
      <c r="A14" s="2" t="s">
        <v>71</v>
      </c>
      <c r="B14" s="2">
        <v>847</v>
      </c>
      <c r="C14" s="2" t="s">
        <v>81</v>
      </c>
      <c r="D14" s="2" t="s">
        <v>73</v>
      </c>
      <c r="E14" s="2" t="s">
        <v>84</v>
      </c>
      <c r="F14" s="2">
        <v>25</v>
      </c>
      <c r="G14" s="2" t="s">
        <v>75</v>
      </c>
      <c r="H14" s="2" t="s">
        <v>76</v>
      </c>
      <c r="I14" s="2" t="s">
        <v>80</v>
      </c>
      <c r="J14" s="2">
        <v>-40</v>
      </c>
      <c r="K14" s="2" t="s">
        <v>85</v>
      </c>
      <c r="L14" s="2" t="s">
        <v>83</v>
      </c>
      <c r="M14" s="2">
        <v>6.21</v>
      </c>
      <c r="N14" s="2">
        <v>532.89</v>
      </c>
      <c r="O14" s="2">
        <v>10.26</v>
      </c>
      <c r="P14" s="2">
        <v>16</v>
      </c>
      <c r="Q14" s="2">
        <v>7.55</v>
      </c>
      <c r="R14" s="2">
        <v>0</v>
      </c>
      <c r="S14" s="2">
        <v>-4</v>
      </c>
      <c r="T14" s="2">
        <v>-11</v>
      </c>
      <c r="U14" s="2">
        <v>16</v>
      </c>
      <c r="V14" s="2">
        <v>14</v>
      </c>
      <c r="W14" s="2">
        <v>30</v>
      </c>
      <c r="X14" s="2">
        <v>7</v>
      </c>
      <c r="Y14" s="2">
        <v>13</v>
      </c>
      <c r="Z14" s="2">
        <v>10</v>
      </c>
      <c r="AA14" s="2">
        <v>11</v>
      </c>
      <c r="AB14" s="2">
        <v>7</v>
      </c>
      <c r="AC14" s="2">
        <v>6</v>
      </c>
      <c r="AD14" s="2">
        <v>9</v>
      </c>
      <c r="AE14" s="2">
        <v>4</v>
      </c>
      <c r="AF14" s="2">
        <v>11</v>
      </c>
      <c r="AG14" s="2">
        <v>6</v>
      </c>
      <c r="AH14" s="2">
        <v>3</v>
      </c>
      <c r="AI14" s="2">
        <v>12</v>
      </c>
      <c r="AJ14" s="2">
        <v>3</v>
      </c>
      <c r="AK14" s="2">
        <v>1</v>
      </c>
      <c r="AL14" s="2">
        <v>6</v>
      </c>
      <c r="AM14" s="2">
        <v>3</v>
      </c>
      <c r="AN14" s="2">
        <v>-4</v>
      </c>
      <c r="AO14" s="2">
        <v>3</v>
      </c>
      <c r="AP14" s="2">
        <v>5</v>
      </c>
      <c r="AQ14" s="2">
        <v>3</v>
      </c>
      <c r="AR14" s="2">
        <v>23</v>
      </c>
      <c r="AS14" s="2">
        <v>3</v>
      </c>
      <c r="AT14" s="2">
        <v>1</v>
      </c>
      <c r="AU14" s="2">
        <v>20</v>
      </c>
      <c r="AV14" s="2"/>
      <c r="AW14" s="2"/>
      <c r="AX14" s="2"/>
      <c r="AY14" s="2"/>
      <c r="AZ14" s="2"/>
      <c r="BA14" s="2"/>
      <c r="BB14" s="2"/>
      <c r="BC14" s="2"/>
      <c r="BD14" s="2">
        <v>6.21</v>
      </c>
      <c r="BE14" s="2">
        <v>532.89</v>
      </c>
      <c r="BF14" s="2">
        <v>10.26</v>
      </c>
      <c r="BG14" s="2">
        <v>7.55</v>
      </c>
      <c r="BH14" s="2"/>
      <c r="BI14" s="2"/>
      <c r="BJ14" s="2"/>
      <c r="BK14" s="2"/>
    </row>
    <row r="15" spans="1:63" x14ac:dyDescent="0.25">
      <c r="A15" s="2" t="s">
        <v>71</v>
      </c>
      <c r="B15" s="2">
        <v>847</v>
      </c>
      <c r="C15" s="2" t="s">
        <v>86</v>
      </c>
      <c r="D15" s="2" t="s">
        <v>73</v>
      </c>
      <c r="E15" s="2" t="s">
        <v>84</v>
      </c>
      <c r="F15" s="2">
        <v>20</v>
      </c>
      <c r="G15" s="2" t="s">
        <v>75</v>
      </c>
      <c r="H15" s="2" t="s">
        <v>76</v>
      </c>
      <c r="I15" s="2" t="s">
        <v>77</v>
      </c>
      <c r="J15" s="2">
        <v>80</v>
      </c>
      <c r="K15" s="2" t="s">
        <v>87</v>
      </c>
      <c r="L15" s="2" t="s">
        <v>83</v>
      </c>
      <c r="M15" s="2">
        <v>6</v>
      </c>
      <c r="N15" s="2">
        <v>542.73</v>
      </c>
      <c r="O15" s="2">
        <v>10.71</v>
      </c>
      <c r="P15" s="2">
        <v>17</v>
      </c>
      <c r="Q15" s="2">
        <v>7.8</v>
      </c>
      <c r="R15" s="2">
        <v>0</v>
      </c>
      <c r="S15" s="2">
        <v>-12</v>
      </c>
      <c r="T15" s="2">
        <v>1</v>
      </c>
      <c r="U15" s="2">
        <v>14</v>
      </c>
      <c r="V15" s="2">
        <v>15</v>
      </c>
      <c r="W15" s="2">
        <v>29</v>
      </c>
      <c r="X15" s="2">
        <v>8</v>
      </c>
      <c r="Y15" s="2">
        <v>15</v>
      </c>
      <c r="Z15" s="2">
        <v>9</v>
      </c>
      <c r="AA15" s="2">
        <v>9</v>
      </c>
      <c r="AB15" s="2">
        <v>4</v>
      </c>
      <c r="AC15" s="2">
        <v>13</v>
      </c>
      <c r="AD15" s="2">
        <v>9</v>
      </c>
      <c r="AE15" s="2">
        <v>4</v>
      </c>
      <c r="AF15" s="2">
        <v>25</v>
      </c>
      <c r="AG15" s="2">
        <v>9</v>
      </c>
      <c r="AH15" s="2">
        <v>4</v>
      </c>
      <c r="AI15" s="2">
        <v>15</v>
      </c>
      <c r="AJ15" s="2">
        <v>-4</v>
      </c>
      <c r="AK15" s="2">
        <v>6</v>
      </c>
      <c r="AL15" s="2">
        <v>5</v>
      </c>
      <c r="AM15" s="2">
        <v>3</v>
      </c>
      <c r="AN15" s="2">
        <v>5</v>
      </c>
      <c r="AO15" s="2">
        <v>4</v>
      </c>
      <c r="AP15" s="2">
        <v>6</v>
      </c>
      <c r="AQ15" s="2">
        <v>3</v>
      </c>
      <c r="AR15" s="2">
        <v>44</v>
      </c>
      <c r="AS15" s="2">
        <v>4</v>
      </c>
      <c r="AT15" s="2">
        <v>1</v>
      </c>
      <c r="AU15" s="2">
        <v>38</v>
      </c>
      <c r="AV15" s="2"/>
      <c r="AW15" s="2"/>
      <c r="AX15" s="2"/>
      <c r="AY15" s="2"/>
      <c r="AZ15" s="2"/>
      <c r="BA15" s="2"/>
      <c r="BB15" s="2"/>
      <c r="BC15" s="2"/>
      <c r="BD15" s="2">
        <v>6</v>
      </c>
      <c r="BE15" s="2">
        <v>542.73</v>
      </c>
      <c r="BF15" s="2">
        <v>10.71</v>
      </c>
      <c r="BG15" s="2">
        <v>7.8</v>
      </c>
      <c r="BH15" s="2"/>
      <c r="BI15" s="2"/>
      <c r="BJ15" s="2"/>
      <c r="BK15" s="2"/>
    </row>
    <row r="16" spans="1:63" x14ac:dyDescent="0.25">
      <c r="A16" s="2" t="s">
        <v>71</v>
      </c>
      <c r="B16" s="2">
        <v>847</v>
      </c>
      <c r="C16" s="2" t="s">
        <v>86</v>
      </c>
      <c r="D16" s="2" t="s">
        <v>73</v>
      </c>
      <c r="E16" s="2" t="s">
        <v>84</v>
      </c>
      <c r="F16" s="2">
        <v>20</v>
      </c>
      <c r="G16" s="2" t="s">
        <v>75</v>
      </c>
      <c r="H16" s="2" t="s">
        <v>76</v>
      </c>
      <c r="I16" s="2" t="s">
        <v>77</v>
      </c>
      <c r="J16" s="2">
        <v>10</v>
      </c>
      <c r="K16" s="2" t="s">
        <v>87</v>
      </c>
      <c r="L16" s="2" t="s">
        <v>79</v>
      </c>
      <c r="M16" s="2">
        <v>9.26</v>
      </c>
      <c r="N16" s="2">
        <v>617.46</v>
      </c>
      <c r="O16" s="4">
        <v>13.05</v>
      </c>
      <c r="P16" s="2">
        <v>17</v>
      </c>
      <c r="Q16" s="2">
        <v>13.39</v>
      </c>
      <c r="R16" s="2">
        <v>10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>
        <v>9.26</v>
      </c>
      <c r="BE16" s="2">
        <v>617.46</v>
      </c>
      <c r="BF16" s="2">
        <v>13.05</v>
      </c>
      <c r="BG16" s="2">
        <v>13.39</v>
      </c>
      <c r="BH16" s="2"/>
      <c r="BI16" s="2"/>
      <c r="BJ16" s="2"/>
      <c r="BK16" s="2"/>
    </row>
    <row r="17" spans="1:63" x14ac:dyDescent="0.25">
      <c r="A17" s="2" t="s">
        <v>71</v>
      </c>
      <c r="B17" s="2">
        <v>847</v>
      </c>
      <c r="C17" s="2" t="s">
        <v>86</v>
      </c>
      <c r="D17" s="2" t="s">
        <v>73</v>
      </c>
      <c r="E17" s="2" t="s">
        <v>84</v>
      </c>
      <c r="F17" s="2">
        <v>20</v>
      </c>
      <c r="G17" s="2" t="s">
        <v>75</v>
      </c>
      <c r="H17" s="2" t="s">
        <v>76</v>
      </c>
      <c r="I17" s="2" t="s">
        <v>80</v>
      </c>
      <c r="J17" s="2">
        <v>-10</v>
      </c>
      <c r="K17" s="2" t="s">
        <v>87</v>
      </c>
      <c r="L17" s="2" t="s">
        <v>79</v>
      </c>
      <c r="M17" s="2">
        <v>7.7</v>
      </c>
      <c r="N17" s="2">
        <v>537.80999999999995</v>
      </c>
      <c r="O17" s="3">
        <v>18.23</v>
      </c>
      <c r="P17" s="2">
        <v>16</v>
      </c>
      <c r="Q17" s="2">
        <v>17.02</v>
      </c>
      <c r="R17" s="2">
        <v>10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>
        <v>7.7</v>
      </c>
      <c r="BE17" s="2">
        <v>537.80999999999995</v>
      </c>
      <c r="BF17" s="2">
        <v>18.23</v>
      </c>
      <c r="BG17" s="2">
        <v>17.02</v>
      </c>
      <c r="BH17" s="2"/>
      <c r="BI17" s="2"/>
      <c r="BJ17" s="2"/>
      <c r="BK17" s="2"/>
    </row>
    <row r="18" spans="1:63" x14ac:dyDescent="0.25">
      <c r="A18" s="2" t="s">
        <v>71</v>
      </c>
      <c r="B18" s="2">
        <v>847</v>
      </c>
      <c r="C18" s="2" t="s">
        <v>86</v>
      </c>
      <c r="D18" s="2" t="s">
        <v>73</v>
      </c>
      <c r="E18" s="2" t="s">
        <v>84</v>
      </c>
      <c r="F18" s="2">
        <v>20</v>
      </c>
      <c r="G18" s="2" t="s">
        <v>75</v>
      </c>
      <c r="H18" s="2" t="s">
        <v>76</v>
      </c>
      <c r="I18" s="2" t="s">
        <v>80</v>
      </c>
      <c r="J18" s="2">
        <v>-40</v>
      </c>
      <c r="K18" s="2" t="s">
        <v>87</v>
      </c>
      <c r="L18" s="2" t="s">
        <v>83</v>
      </c>
      <c r="M18" s="2">
        <v>6.36</v>
      </c>
      <c r="N18" s="2">
        <v>542.74</v>
      </c>
      <c r="O18" s="4">
        <v>13.85</v>
      </c>
      <c r="P18" s="2">
        <v>16</v>
      </c>
      <c r="Q18" s="2">
        <v>11.29</v>
      </c>
      <c r="R18" s="2">
        <v>0</v>
      </c>
      <c r="S18" s="2">
        <v>0</v>
      </c>
      <c r="T18" s="2">
        <v>-8</v>
      </c>
      <c r="U18" s="2">
        <v>16</v>
      </c>
      <c r="V18" s="2">
        <v>14</v>
      </c>
      <c r="W18" s="2">
        <v>30</v>
      </c>
      <c r="X18" s="2">
        <v>1</v>
      </c>
      <c r="Y18" s="2">
        <v>13</v>
      </c>
      <c r="Z18" s="2">
        <v>11</v>
      </c>
      <c r="AA18" s="2">
        <v>7</v>
      </c>
      <c r="AB18" s="2">
        <v>5</v>
      </c>
      <c r="AC18" s="2">
        <v>9</v>
      </c>
      <c r="AD18" s="2">
        <v>10</v>
      </c>
      <c r="AE18" s="2">
        <v>5</v>
      </c>
      <c r="AF18" s="2">
        <v>27</v>
      </c>
      <c r="AG18" s="2">
        <v>10</v>
      </c>
      <c r="AH18" s="2">
        <v>4</v>
      </c>
      <c r="AI18" s="2">
        <v>15</v>
      </c>
      <c r="AJ18" s="2">
        <v>1</v>
      </c>
      <c r="AK18" s="2">
        <v>3</v>
      </c>
      <c r="AL18" s="2">
        <v>5</v>
      </c>
      <c r="AM18" s="2">
        <v>2</v>
      </c>
      <c r="AN18" s="2">
        <v>-3</v>
      </c>
      <c r="AO18" s="2">
        <v>3</v>
      </c>
      <c r="AP18" s="2">
        <v>4</v>
      </c>
      <c r="AQ18" s="2">
        <v>3</v>
      </c>
      <c r="AR18" s="2">
        <v>41</v>
      </c>
      <c r="AS18" s="2">
        <v>3</v>
      </c>
      <c r="AT18" s="2">
        <v>1</v>
      </c>
      <c r="AU18" s="2">
        <v>38</v>
      </c>
      <c r="AV18" s="2"/>
      <c r="AW18" s="2"/>
      <c r="AX18" s="2"/>
      <c r="AY18" s="2"/>
      <c r="AZ18" s="2"/>
      <c r="BA18" s="2"/>
      <c r="BB18" s="2"/>
      <c r="BC18" s="2"/>
      <c r="BD18" s="2">
        <v>6.36</v>
      </c>
      <c r="BE18" s="2">
        <v>542.74</v>
      </c>
      <c r="BF18" s="2">
        <v>13.85</v>
      </c>
      <c r="BG18" s="2">
        <v>11.29</v>
      </c>
      <c r="BH18" s="2"/>
      <c r="BI18" s="2"/>
      <c r="BJ18" s="2"/>
      <c r="BK18" s="2"/>
    </row>
    <row r="19" spans="1:63" x14ac:dyDescent="0.25">
      <c r="A19" s="2" t="s">
        <v>71</v>
      </c>
      <c r="B19" s="2">
        <v>847</v>
      </c>
      <c r="C19" s="2" t="s">
        <v>86</v>
      </c>
      <c r="D19" s="2" t="s">
        <v>73</v>
      </c>
      <c r="E19" s="2" t="s">
        <v>84</v>
      </c>
      <c r="F19" s="2">
        <v>22</v>
      </c>
      <c r="G19" s="2" t="s">
        <v>75</v>
      </c>
      <c r="H19" s="2" t="s">
        <v>76</v>
      </c>
      <c r="I19" s="2" t="s">
        <v>77</v>
      </c>
      <c r="J19" s="2">
        <v>10</v>
      </c>
      <c r="K19" s="2" t="s">
        <v>87</v>
      </c>
      <c r="L19" s="2" t="s">
        <v>79</v>
      </c>
      <c r="M19" s="2">
        <v>9.8699999999999992</v>
      </c>
      <c r="N19" s="2">
        <v>622.53</v>
      </c>
      <c r="O19" s="4">
        <v>16.37</v>
      </c>
      <c r="P19" s="2">
        <v>17</v>
      </c>
      <c r="Q19" s="2">
        <v>17.32</v>
      </c>
      <c r="R19" s="2">
        <v>50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>
        <v>9.8699999999999992</v>
      </c>
      <c r="BE19" s="2">
        <v>622.53</v>
      </c>
      <c r="BF19" s="2">
        <v>16.37</v>
      </c>
      <c r="BG19" s="2">
        <v>17.32</v>
      </c>
      <c r="BH19" s="2"/>
      <c r="BI19" s="2"/>
      <c r="BJ19" s="2"/>
      <c r="BK19" s="2"/>
    </row>
    <row r="20" spans="1:63" x14ac:dyDescent="0.25">
      <c r="A20" s="2" t="s">
        <v>71</v>
      </c>
      <c r="B20" s="2">
        <v>847</v>
      </c>
      <c r="C20" s="2" t="s">
        <v>86</v>
      </c>
      <c r="D20" s="2" t="s">
        <v>73</v>
      </c>
      <c r="E20" s="2" t="s">
        <v>84</v>
      </c>
      <c r="F20" s="2">
        <v>22</v>
      </c>
      <c r="G20" s="2" t="s">
        <v>75</v>
      </c>
      <c r="H20" s="2" t="s">
        <v>76</v>
      </c>
      <c r="I20" s="2" t="s">
        <v>77</v>
      </c>
      <c r="J20" s="2">
        <v>80</v>
      </c>
      <c r="K20" s="2" t="s">
        <v>87</v>
      </c>
      <c r="L20" s="2" t="s">
        <v>83</v>
      </c>
      <c r="M20" s="2">
        <v>7.25</v>
      </c>
      <c r="N20" s="2">
        <v>547.75</v>
      </c>
      <c r="O20" s="2">
        <v>6.36</v>
      </c>
      <c r="P20" s="2">
        <v>17</v>
      </c>
      <c r="Q20" s="2">
        <v>4.6900000000000004</v>
      </c>
      <c r="R20" s="2">
        <v>0</v>
      </c>
      <c r="S20" s="2">
        <v>-16</v>
      </c>
      <c r="T20" s="2">
        <v>3</v>
      </c>
      <c r="U20" s="2">
        <v>14</v>
      </c>
      <c r="V20" s="2">
        <v>15</v>
      </c>
      <c r="W20" s="2">
        <v>29</v>
      </c>
      <c r="X20" s="2">
        <v>16</v>
      </c>
      <c r="Y20" s="2">
        <v>5</v>
      </c>
      <c r="Z20" s="2">
        <v>8</v>
      </c>
      <c r="AA20" s="2">
        <v>7</v>
      </c>
      <c r="AB20" s="2">
        <v>0</v>
      </c>
      <c r="AC20" s="2">
        <v>6</v>
      </c>
      <c r="AD20" s="2">
        <v>9</v>
      </c>
      <c r="AE20" s="2">
        <v>4</v>
      </c>
      <c r="AF20" s="2">
        <v>21</v>
      </c>
      <c r="AG20" s="2">
        <v>6</v>
      </c>
      <c r="AH20" s="2">
        <v>4</v>
      </c>
      <c r="AI20" s="2">
        <v>7</v>
      </c>
      <c r="AJ20" s="2">
        <v>0</v>
      </c>
      <c r="AK20" s="2">
        <v>9</v>
      </c>
      <c r="AL20" s="2">
        <v>6</v>
      </c>
      <c r="AM20" s="2">
        <v>3</v>
      </c>
      <c r="AN20" s="2">
        <v>3</v>
      </c>
      <c r="AO20" s="2">
        <v>5</v>
      </c>
      <c r="AP20" s="2">
        <v>6</v>
      </c>
      <c r="AQ20" s="2">
        <v>3</v>
      </c>
      <c r="AR20" s="2">
        <v>32</v>
      </c>
      <c r="AS20" s="2">
        <v>7</v>
      </c>
      <c r="AT20" s="2">
        <v>1</v>
      </c>
      <c r="AU20" s="2">
        <v>36</v>
      </c>
      <c r="AV20" s="2"/>
      <c r="AW20" s="2"/>
      <c r="AX20" s="2"/>
      <c r="AY20" s="2"/>
      <c r="AZ20" s="2"/>
      <c r="BA20" s="2"/>
      <c r="BB20" s="2"/>
      <c r="BC20" s="2"/>
      <c r="BD20" s="2">
        <v>7.25</v>
      </c>
      <c r="BE20" s="2">
        <v>547.75</v>
      </c>
      <c r="BF20" s="2">
        <v>6.36</v>
      </c>
      <c r="BG20" s="2">
        <v>4.6900000000000004</v>
      </c>
      <c r="BH20" s="2"/>
      <c r="BI20" s="2"/>
      <c r="BJ20" s="2"/>
      <c r="BK20" s="2"/>
    </row>
    <row r="21" spans="1:63" x14ac:dyDescent="0.25">
      <c r="A21" s="2" t="s">
        <v>71</v>
      </c>
      <c r="B21" s="2">
        <v>847</v>
      </c>
      <c r="C21" s="2" t="s">
        <v>86</v>
      </c>
      <c r="D21" s="2" t="s">
        <v>73</v>
      </c>
      <c r="E21" s="2" t="s">
        <v>84</v>
      </c>
      <c r="F21" s="2">
        <v>22</v>
      </c>
      <c r="G21" s="2" t="s">
        <v>75</v>
      </c>
      <c r="H21" s="2" t="s">
        <v>76</v>
      </c>
      <c r="I21" s="2" t="s">
        <v>80</v>
      </c>
      <c r="J21" s="2">
        <v>-40</v>
      </c>
      <c r="K21" s="2" t="s">
        <v>87</v>
      </c>
      <c r="L21" s="2" t="s">
        <v>83</v>
      </c>
      <c r="M21" s="2">
        <v>6.31</v>
      </c>
      <c r="N21" s="2">
        <v>532.88</v>
      </c>
      <c r="O21" s="2">
        <v>8.64</v>
      </c>
      <c r="P21" s="2">
        <v>16</v>
      </c>
      <c r="Q21" s="2">
        <v>6.03</v>
      </c>
      <c r="R21" s="2">
        <v>0</v>
      </c>
      <c r="S21" s="2">
        <v>-3</v>
      </c>
      <c r="T21" s="2">
        <v>-8</v>
      </c>
      <c r="U21" s="2">
        <v>16</v>
      </c>
      <c r="V21" s="2">
        <v>13</v>
      </c>
      <c r="W21" s="2">
        <v>29</v>
      </c>
      <c r="X21" s="2">
        <v>7</v>
      </c>
      <c r="Y21" s="2">
        <v>5</v>
      </c>
      <c r="Z21" s="2">
        <v>9</v>
      </c>
      <c r="AA21" s="2">
        <v>8</v>
      </c>
      <c r="AB21" s="2">
        <v>4</v>
      </c>
      <c r="AC21" s="2">
        <v>9</v>
      </c>
      <c r="AD21" s="2">
        <v>9</v>
      </c>
      <c r="AE21" s="2">
        <v>4</v>
      </c>
      <c r="AF21" s="2">
        <v>21</v>
      </c>
      <c r="AG21" s="2">
        <v>6</v>
      </c>
      <c r="AH21" s="2">
        <v>3</v>
      </c>
      <c r="AI21" s="2">
        <v>7</v>
      </c>
      <c r="AJ21" s="2">
        <v>4</v>
      </c>
      <c r="AK21" s="2">
        <v>10</v>
      </c>
      <c r="AL21" s="2">
        <v>7</v>
      </c>
      <c r="AM21" s="2">
        <v>2</v>
      </c>
      <c r="AN21" s="2">
        <v>-4</v>
      </c>
      <c r="AO21" s="2">
        <v>3</v>
      </c>
      <c r="AP21" s="2">
        <v>4</v>
      </c>
      <c r="AQ21" s="2">
        <v>3</v>
      </c>
      <c r="AR21" s="2">
        <v>32</v>
      </c>
      <c r="AS21" s="2">
        <v>4</v>
      </c>
      <c r="AT21" s="2">
        <v>1</v>
      </c>
      <c r="AU21" s="2">
        <v>36</v>
      </c>
      <c r="AV21" s="2"/>
      <c r="AW21" s="2"/>
      <c r="AX21" s="2"/>
      <c r="AY21" s="2"/>
      <c r="AZ21" s="2"/>
      <c r="BA21" s="2"/>
      <c r="BB21" s="2"/>
      <c r="BC21" s="2"/>
      <c r="BD21" s="2">
        <v>6.31</v>
      </c>
      <c r="BE21" s="2">
        <v>532.88</v>
      </c>
      <c r="BF21" s="2">
        <v>8.64</v>
      </c>
      <c r="BG21" s="2">
        <v>6.03</v>
      </c>
      <c r="BH21" s="2"/>
      <c r="BI21" s="2"/>
      <c r="BJ21" s="2"/>
      <c r="BK21" s="2"/>
    </row>
    <row r="22" spans="1:63" x14ac:dyDescent="0.25">
      <c r="A22" s="2" t="s">
        <v>71</v>
      </c>
      <c r="B22" s="2">
        <v>847</v>
      </c>
      <c r="C22" s="2" t="s">
        <v>86</v>
      </c>
      <c r="D22" s="2" t="s">
        <v>73</v>
      </c>
      <c r="E22" s="2" t="s">
        <v>84</v>
      </c>
      <c r="F22" s="2">
        <v>22</v>
      </c>
      <c r="G22" s="2" t="s">
        <v>75</v>
      </c>
      <c r="H22" s="2" t="s">
        <v>76</v>
      </c>
      <c r="I22" s="2" t="s">
        <v>80</v>
      </c>
      <c r="J22" s="2">
        <v>-10</v>
      </c>
      <c r="K22" s="2" t="s">
        <v>87</v>
      </c>
      <c r="L22" s="2" t="s">
        <v>79</v>
      </c>
      <c r="M22" s="2">
        <v>8.35</v>
      </c>
      <c r="N22" s="2">
        <v>542.76</v>
      </c>
      <c r="O22" s="4">
        <v>13.25</v>
      </c>
      <c r="P22" s="2">
        <v>16</v>
      </c>
      <c r="Q22" s="2">
        <v>12.69</v>
      </c>
      <c r="R22" s="2">
        <v>3</v>
      </c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>
        <v>8.35</v>
      </c>
      <c r="BE22" s="2">
        <v>542.76</v>
      </c>
      <c r="BF22" s="2">
        <v>13.25</v>
      </c>
      <c r="BG22" s="2">
        <v>12.69</v>
      </c>
      <c r="BH22" s="2"/>
      <c r="BI22" s="2"/>
      <c r="BJ22" s="2"/>
      <c r="BK22" s="2"/>
    </row>
    <row r="23" spans="1:63" x14ac:dyDescent="0.25">
      <c r="A23" s="2" t="s">
        <v>71</v>
      </c>
      <c r="B23" s="2">
        <v>847</v>
      </c>
      <c r="C23" s="2" t="s">
        <v>86</v>
      </c>
      <c r="D23" s="2" t="s">
        <v>73</v>
      </c>
      <c r="E23" s="2" t="s">
        <v>84</v>
      </c>
      <c r="F23" s="2">
        <v>23</v>
      </c>
      <c r="G23" s="2" t="s">
        <v>75</v>
      </c>
      <c r="H23" s="2" t="s">
        <v>76</v>
      </c>
      <c r="I23" s="2" t="s">
        <v>77</v>
      </c>
      <c r="J23" s="2">
        <v>10</v>
      </c>
      <c r="K23" s="2" t="s">
        <v>85</v>
      </c>
      <c r="L23" s="2" t="s">
        <v>79</v>
      </c>
      <c r="M23" s="2">
        <v>9.82</v>
      </c>
      <c r="N23" s="2">
        <v>627.38</v>
      </c>
      <c r="O23" s="4">
        <v>13.61</v>
      </c>
      <c r="P23" s="2">
        <v>17</v>
      </c>
      <c r="Q23" s="2">
        <v>14.52</v>
      </c>
      <c r="R23" s="2">
        <v>10</v>
      </c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>
        <v>9.82</v>
      </c>
      <c r="BE23" s="2">
        <v>627.38</v>
      </c>
      <c r="BF23" s="2">
        <v>13.61</v>
      </c>
      <c r="BG23" s="2">
        <v>14.52</v>
      </c>
      <c r="BH23" s="2"/>
      <c r="BI23" s="2"/>
      <c r="BJ23" s="2"/>
      <c r="BK23" s="2"/>
    </row>
    <row r="24" spans="1:63" x14ac:dyDescent="0.25">
      <c r="A24" s="2" t="s">
        <v>71</v>
      </c>
      <c r="B24" s="2">
        <v>847</v>
      </c>
      <c r="C24" s="2" t="s">
        <v>86</v>
      </c>
      <c r="D24" s="2" t="s">
        <v>73</v>
      </c>
      <c r="E24" s="2" t="s">
        <v>84</v>
      </c>
      <c r="F24" s="2">
        <v>23</v>
      </c>
      <c r="G24" s="2" t="s">
        <v>75</v>
      </c>
      <c r="H24" s="2" t="s">
        <v>76</v>
      </c>
      <c r="I24" s="2" t="s">
        <v>77</v>
      </c>
      <c r="J24" s="2">
        <v>10</v>
      </c>
      <c r="K24" s="2" t="s">
        <v>85</v>
      </c>
      <c r="L24" s="2" t="s">
        <v>79</v>
      </c>
      <c r="M24" s="2">
        <v>9.82</v>
      </c>
      <c r="N24" s="2">
        <v>627.38</v>
      </c>
      <c r="O24" s="4">
        <v>13.61</v>
      </c>
      <c r="P24" s="2">
        <v>17</v>
      </c>
      <c r="Q24" s="2">
        <v>14.52</v>
      </c>
      <c r="R24" s="2">
        <v>10</v>
      </c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>
        <v>9.82</v>
      </c>
      <c r="BE24" s="2">
        <v>627.38</v>
      </c>
      <c r="BF24" s="2">
        <v>13.61</v>
      </c>
      <c r="BG24" s="2">
        <v>14.52</v>
      </c>
      <c r="BH24" s="2"/>
      <c r="BI24" s="2"/>
      <c r="BJ24" s="2"/>
      <c r="BK24" s="2"/>
    </row>
    <row r="25" spans="1:63" x14ac:dyDescent="0.25">
      <c r="A25" s="2" t="s">
        <v>71</v>
      </c>
      <c r="B25" s="2">
        <v>847</v>
      </c>
      <c r="C25" s="2" t="s">
        <v>86</v>
      </c>
      <c r="D25" s="2" t="s">
        <v>73</v>
      </c>
      <c r="E25" s="2" t="s">
        <v>84</v>
      </c>
      <c r="F25" s="2">
        <v>23</v>
      </c>
      <c r="G25" s="2" t="s">
        <v>75</v>
      </c>
      <c r="H25" s="2" t="s">
        <v>76</v>
      </c>
      <c r="I25" s="2" t="s">
        <v>77</v>
      </c>
      <c r="J25" s="2">
        <v>80</v>
      </c>
      <c r="K25" s="2" t="s">
        <v>85</v>
      </c>
      <c r="L25" s="2" t="s">
        <v>83</v>
      </c>
      <c r="M25" s="2">
        <v>5.15</v>
      </c>
      <c r="N25" s="2">
        <v>642.39</v>
      </c>
      <c r="O25" s="2">
        <v>2.63</v>
      </c>
      <c r="P25" s="2">
        <v>17</v>
      </c>
      <c r="Q25" s="2">
        <v>-0.6</v>
      </c>
      <c r="R25" s="2">
        <v>0</v>
      </c>
      <c r="S25" s="2">
        <v>-14</v>
      </c>
      <c r="T25" s="2">
        <v>0</v>
      </c>
      <c r="U25" s="2">
        <v>15</v>
      </c>
      <c r="V25" s="2">
        <v>15</v>
      </c>
      <c r="W25" s="2">
        <v>30</v>
      </c>
      <c r="X25" s="2">
        <v>12</v>
      </c>
      <c r="Y25" s="2">
        <v>18</v>
      </c>
      <c r="Z25" s="2">
        <v>9</v>
      </c>
      <c r="AA25" s="2">
        <v>6</v>
      </c>
      <c r="AB25" s="2">
        <v>3</v>
      </c>
      <c r="AC25" s="2">
        <v>14</v>
      </c>
      <c r="AD25" s="2">
        <v>9</v>
      </c>
      <c r="AE25" s="2">
        <v>4</v>
      </c>
      <c r="AF25" s="2">
        <v>39</v>
      </c>
      <c r="AG25" s="2">
        <v>11</v>
      </c>
      <c r="AH25" s="2">
        <v>4</v>
      </c>
      <c r="AI25" s="2">
        <v>14</v>
      </c>
      <c r="AJ25" s="2">
        <v>-2</v>
      </c>
      <c r="AK25" s="2">
        <v>13</v>
      </c>
      <c r="AL25" s="2">
        <v>6</v>
      </c>
      <c r="AM25" s="2">
        <v>3</v>
      </c>
      <c r="AN25" s="2">
        <v>3</v>
      </c>
      <c r="AO25" s="2">
        <v>3</v>
      </c>
      <c r="AP25" s="2">
        <v>6</v>
      </c>
      <c r="AQ25" s="2">
        <v>3</v>
      </c>
      <c r="AR25" s="2">
        <v>33</v>
      </c>
      <c r="AS25" s="2">
        <v>4</v>
      </c>
      <c r="AT25" s="2">
        <v>1</v>
      </c>
      <c r="AU25" s="2">
        <v>35</v>
      </c>
      <c r="AV25" s="2"/>
      <c r="AW25" s="2"/>
      <c r="AX25" s="2"/>
      <c r="AY25" s="2"/>
      <c r="AZ25" s="2"/>
      <c r="BA25" s="2"/>
      <c r="BB25" s="2"/>
      <c r="BC25" s="2"/>
      <c r="BD25" s="2">
        <v>5.15</v>
      </c>
      <c r="BE25" s="2">
        <v>642.39</v>
      </c>
      <c r="BF25" s="2">
        <v>2.63</v>
      </c>
      <c r="BG25" s="2">
        <v>-0.6</v>
      </c>
      <c r="BH25" s="2"/>
      <c r="BI25" s="2"/>
      <c r="BJ25" s="2"/>
      <c r="BK25" s="2"/>
    </row>
    <row r="26" spans="1:63" x14ac:dyDescent="0.25">
      <c r="A26" s="2" t="s">
        <v>71</v>
      </c>
      <c r="B26" s="2">
        <v>847</v>
      </c>
      <c r="C26" s="2" t="s">
        <v>86</v>
      </c>
      <c r="D26" s="2" t="s">
        <v>73</v>
      </c>
      <c r="E26" s="2" t="s">
        <v>84</v>
      </c>
      <c r="F26" s="2">
        <v>23</v>
      </c>
      <c r="G26" s="2" t="s">
        <v>75</v>
      </c>
      <c r="H26" s="2" t="s">
        <v>76</v>
      </c>
      <c r="I26" s="2" t="s">
        <v>80</v>
      </c>
      <c r="J26" s="2">
        <v>-10</v>
      </c>
      <c r="K26" s="2" t="s">
        <v>85</v>
      </c>
      <c r="L26" s="2" t="s">
        <v>79</v>
      </c>
      <c r="M26" s="2">
        <v>9.2100000000000009</v>
      </c>
      <c r="N26" s="2">
        <v>537.74</v>
      </c>
      <c r="O26" s="2">
        <v>11.2</v>
      </c>
      <c r="P26" s="2">
        <v>16</v>
      </c>
      <c r="Q26" s="2">
        <v>11.49</v>
      </c>
      <c r="R26" s="2">
        <v>0</v>
      </c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>
        <v>9.2100000000000009</v>
      </c>
      <c r="BE26" s="2">
        <v>537.74</v>
      </c>
      <c r="BF26" s="2">
        <v>11.2</v>
      </c>
      <c r="BG26" s="2">
        <v>11.49</v>
      </c>
      <c r="BH26" s="2"/>
      <c r="BI26" s="2"/>
      <c r="BJ26" s="2"/>
      <c r="BK26" s="2"/>
    </row>
    <row r="27" spans="1:63" x14ac:dyDescent="0.25">
      <c r="A27" s="2" t="s">
        <v>71</v>
      </c>
      <c r="B27" s="2">
        <v>847</v>
      </c>
      <c r="C27" s="2" t="s">
        <v>86</v>
      </c>
      <c r="D27" s="2" t="s">
        <v>73</v>
      </c>
      <c r="E27" s="2" t="s">
        <v>84</v>
      </c>
      <c r="F27" s="2">
        <v>23</v>
      </c>
      <c r="G27" s="2" t="s">
        <v>75</v>
      </c>
      <c r="H27" s="2" t="s">
        <v>76</v>
      </c>
      <c r="I27" s="2" t="s">
        <v>80</v>
      </c>
      <c r="J27" s="2">
        <v>-40</v>
      </c>
      <c r="K27" s="2" t="s">
        <v>85</v>
      </c>
      <c r="L27" s="2" t="s">
        <v>83</v>
      </c>
      <c r="M27" s="2">
        <v>6.95</v>
      </c>
      <c r="N27" s="2">
        <v>562.66999999999996</v>
      </c>
      <c r="O27" s="2">
        <v>8.1</v>
      </c>
      <c r="P27" s="2">
        <v>16</v>
      </c>
      <c r="Q27" s="2">
        <v>6.14</v>
      </c>
      <c r="R27" s="2">
        <v>0</v>
      </c>
      <c r="S27" s="2">
        <v>-2</v>
      </c>
      <c r="T27" s="2">
        <v>-10</v>
      </c>
      <c r="U27" s="2">
        <v>15</v>
      </c>
      <c r="V27" s="2">
        <v>13</v>
      </c>
      <c r="W27" s="2">
        <v>28</v>
      </c>
      <c r="X27" s="2">
        <v>6</v>
      </c>
      <c r="Y27" s="2">
        <v>15</v>
      </c>
      <c r="Z27" s="2">
        <v>8</v>
      </c>
      <c r="AA27" s="2">
        <v>8</v>
      </c>
      <c r="AB27" s="2">
        <v>5</v>
      </c>
      <c r="AC27" s="2">
        <v>14</v>
      </c>
      <c r="AD27" s="2">
        <v>8</v>
      </c>
      <c r="AE27" s="2">
        <v>3</v>
      </c>
      <c r="AF27" s="2">
        <v>38</v>
      </c>
      <c r="AG27" s="2">
        <v>10</v>
      </c>
      <c r="AH27" s="2">
        <v>4</v>
      </c>
      <c r="AI27" s="2">
        <v>14</v>
      </c>
      <c r="AJ27" s="2">
        <v>4</v>
      </c>
      <c r="AK27" s="2">
        <v>9</v>
      </c>
      <c r="AL27" s="2">
        <v>7</v>
      </c>
      <c r="AM27" s="2">
        <v>2</v>
      </c>
      <c r="AN27" s="2">
        <v>-5</v>
      </c>
      <c r="AO27" s="2">
        <v>3</v>
      </c>
      <c r="AP27" s="2">
        <v>5</v>
      </c>
      <c r="AQ27" s="2">
        <v>3</v>
      </c>
      <c r="AR27" s="2">
        <v>27</v>
      </c>
      <c r="AS27" s="2">
        <v>3</v>
      </c>
      <c r="AT27" s="2">
        <v>1</v>
      </c>
      <c r="AU27" s="2">
        <v>35</v>
      </c>
      <c r="AV27" s="2"/>
      <c r="AW27" s="2"/>
      <c r="AX27" s="2"/>
      <c r="AY27" s="2"/>
      <c r="AZ27" s="2"/>
      <c r="BA27" s="2"/>
      <c r="BB27" s="2"/>
      <c r="BC27" s="2"/>
      <c r="BD27" s="2">
        <v>6.95</v>
      </c>
      <c r="BE27" s="2">
        <v>562.66999999999996</v>
      </c>
      <c r="BF27" s="2">
        <v>8.1</v>
      </c>
      <c r="BG27" s="2">
        <v>6.14</v>
      </c>
      <c r="BH27" s="2"/>
      <c r="BI27" s="2"/>
      <c r="BJ27" s="2"/>
      <c r="BK27" s="2"/>
    </row>
    <row r="28" spans="1:63" x14ac:dyDescent="0.25">
      <c r="A28" s="2" t="s">
        <v>71</v>
      </c>
      <c r="B28" s="2">
        <v>847</v>
      </c>
      <c r="C28" s="2" t="s">
        <v>86</v>
      </c>
      <c r="D28" s="2" t="s">
        <v>73</v>
      </c>
      <c r="E28" s="2" t="s">
        <v>84</v>
      </c>
      <c r="F28" s="2">
        <v>23</v>
      </c>
      <c r="G28" s="2" t="s">
        <v>75</v>
      </c>
      <c r="H28" s="2" t="s">
        <v>76</v>
      </c>
      <c r="I28" s="2" t="s">
        <v>80</v>
      </c>
      <c r="J28" s="2">
        <v>-10</v>
      </c>
      <c r="K28" s="2" t="s">
        <v>85</v>
      </c>
      <c r="L28" s="2" t="s">
        <v>79</v>
      </c>
      <c r="M28" s="2">
        <v>9.2100000000000009</v>
      </c>
      <c r="N28" s="2">
        <v>537.74</v>
      </c>
      <c r="O28" s="2">
        <v>11.2</v>
      </c>
      <c r="P28" s="2">
        <v>16</v>
      </c>
      <c r="Q28" s="2">
        <v>11.49</v>
      </c>
      <c r="R28" s="2">
        <v>0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>
        <v>9.2100000000000009</v>
      </c>
      <c r="BE28" s="2">
        <v>537.74</v>
      </c>
      <c r="BF28" s="2">
        <v>11.2</v>
      </c>
      <c r="BG28" s="2">
        <v>11.49</v>
      </c>
      <c r="BH28" s="2"/>
      <c r="BI28" s="2"/>
      <c r="BJ28" s="2"/>
      <c r="BK28" s="2"/>
    </row>
    <row r="29" spans="1:63" x14ac:dyDescent="0.25">
      <c r="A29" s="2" t="s">
        <v>71</v>
      </c>
      <c r="B29" s="2">
        <v>847</v>
      </c>
      <c r="C29" s="2" t="s">
        <v>86</v>
      </c>
      <c r="D29" s="2" t="s">
        <v>73</v>
      </c>
      <c r="E29" s="2" t="s">
        <v>84</v>
      </c>
      <c r="F29" s="2">
        <v>24</v>
      </c>
      <c r="G29" s="2" t="s">
        <v>75</v>
      </c>
      <c r="H29" s="2" t="s">
        <v>76</v>
      </c>
      <c r="I29" s="2" t="s">
        <v>77</v>
      </c>
      <c r="J29" s="2">
        <v>80</v>
      </c>
      <c r="K29" s="2" t="s">
        <v>87</v>
      </c>
      <c r="L29" s="2" t="s">
        <v>83</v>
      </c>
      <c r="M29" s="2">
        <v>6.82</v>
      </c>
      <c r="N29" s="2">
        <v>532.87</v>
      </c>
      <c r="O29" s="2">
        <v>9.7899999999999991</v>
      </c>
      <c r="P29" s="2">
        <v>17</v>
      </c>
      <c r="Q29" s="2">
        <v>7.7</v>
      </c>
      <c r="R29" s="2">
        <v>0</v>
      </c>
      <c r="S29" s="2">
        <v>-10</v>
      </c>
      <c r="T29" s="2">
        <v>-1</v>
      </c>
      <c r="U29" s="2">
        <v>14</v>
      </c>
      <c r="V29" s="2">
        <v>15</v>
      </c>
      <c r="W29" s="2">
        <v>29</v>
      </c>
      <c r="X29" s="2">
        <v>8</v>
      </c>
      <c r="Y29" s="2">
        <v>7</v>
      </c>
      <c r="Z29" s="2">
        <v>8</v>
      </c>
      <c r="AA29" s="2">
        <v>8</v>
      </c>
      <c r="AB29" s="2">
        <v>6</v>
      </c>
      <c r="AC29" s="2">
        <v>12</v>
      </c>
      <c r="AD29" s="2">
        <v>9</v>
      </c>
      <c r="AE29" s="2">
        <v>5</v>
      </c>
      <c r="AF29" s="2">
        <v>35</v>
      </c>
      <c r="AG29" s="2">
        <v>13</v>
      </c>
      <c r="AH29" s="2">
        <v>5</v>
      </c>
      <c r="AI29" s="2">
        <v>20</v>
      </c>
      <c r="AJ29" s="2">
        <v>-2</v>
      </c>
      <c r="AK29" s="2">
        <v>4</v>
      </c>
      <c r="AL29" s="2">
        <v>6</v>
      </c>
      <c r="AM29" s="2">
        <v>4</v>
      </c>
      <c r="AN29" s="2">
        <v>5</v>
      </c>
      <c r="AO29" s="2">
        <v>5</v>
      </c>
      <c r="AP29" s="2">
        <v>6</v>
      </c>
      <c r="AQ29" s="2">
        <v>3</v>
      </c>
      <c r="AR29" s="2">
        <v>17</v>
      </c>
      <c r="AS29" s="2">
        <v>2</v>
      </c>
      <c r="AT29" s="2">
        <v>1</v>
      </c>
      <c r="AU29" s="2">
        <v>11</v>
      </c>
      <c r="AV29" s="2"/>
      <c r="AW29" s="2"/>
      <c r="AX29" s="2"/>
      <c r="AY29" s="2"/>
      <c r="AZ29" s="2"/>
      <c r="BA29" s="2"/>
      <c r="BB29" s="2"/>
      <c r="BC29" s="2"/>
      <c r="BD29" s="2">
        <v>6.82</v>
      </c>
      <c r="BE29" s="2">
        <v>532.87</v>
      </c>
      <c r="BF29" s="2">
        <v>9.7899999999999991</v>
      </c>
      <c r="BG29" s="2">
        <v>7.7</v>
      </c>
      <c r="BH29" s="2"/>
      <c r="BI29" s="2"/>
      <c r="BJ29" s="2"/>
      <c r="BK29" s="2"/>
    </row>
    <row r="30" spans="1:63" x14ac:dyDescent="0.25">
      <c r="A30" s="2" t="s">
        <v>71</v>
      </c>
      <c r="B30" s="2">
        <v>847</v>
      </c>
      <c r="C30" s="2" t="s">
        <v>86</v>
      </c>
      <c r="D30" s="2" t="s">
        <v>73</v>
      </c>
      <c r="E30" s="2" t="s">
        <v>84</v>
      </c>
      <c r="F30" s="2">
        <v>24</v>
      </c>
      <c r="G30" s="2" t="s">
        <v>75</v>
      </c>
      <c r="H30" s="2" t="s">
        <v>76</v>
      </c>
      <c r="I30" s="2" t="s">
        <v>77</v>
      </c>
      <c r="J30" s="2">
        <v>10</v>
      </c>
      <c r="K30" s="2" t="s">
        <v>87</v>
      </c>
      <c r="L30" s="2" t="s">
        <v>79</v>
      </c>
      <c r="M30" s="2">
        <v>10.029999999999999</v>
      </c>
      <c r="N30" s="2">
        <v>622.44000000000005</v>
      </c>
      <c r="O30" s="4">
        <v>13.85</v>
      </c>
      <c r="P30" s="2">
        <v>17</v>
      </c>
      <c r="Q30" s="2">
        <v>14.96</v>
      </c>
      <c r="R30" s="2">
        <v>10</v>
      </c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>
        <v>10.029999999999999</v>
      </c>
      <c r="BE30" s="2">
        <v>622.44000000000005</v>
      </c>
      <c r="BF30" s="2">
        <v>13.85</v>
      </c>
      <c r="BG30" s="2">
        <v>14.96</v>
      </c>
      <c r="BH30" s="2"/>
      <c r="BI30" s="2"/>
      <c r="BJ30" s="2"/>
      <c r="BK30" s="2"/>
    </row>
    <row r="31" spans="1:63" x14ac:dyDescent="0.25">
      <c r="A31" s="2" t="s">
        <v>71</v>
      </c>
      <c r="B31" s="2">
        <v>847</v>
      </c>
      <c r="C31" s="2" t="s">
        <v>86</v>
      </c>
      <c r="D31" s="2" t="s">
        <v>73</v>
      </c>
      <c r="E31" s="2" t="s">
        <v>84</v>
      </c>
      <c r="F31" s="2">
        <v>24</v>
      </c>
      <c r="G31" s="2" t="s">
        <v>75</v>
      </c>
      <c r="H31" s="2" t="s">
        <v>76</v>
      </c>
      <c r="I31" s="2" t="s">
        <v>80</v>
      </c>
      <c r="J31" s="2">
        <v>-10</v>
      </c>
      <c r="K31" s="2" t="s">
        <v>87</v>
      </c>
      <c r="L31" s="2" t="s">
        <v>79</v>
      </c>
      <c r="M31" s="2">
        <v>8.1199999999999992</v>
      </c>
      <c r="N31" s="2">
        <v>617.49</v>
      </c>
      <c r="O31" s="3">
        <v>17.22</v>
      </c>
      <c r="P31" s="2">
        <v>16</v>
      </c>
      <c r="Q31" s="2">
        <v>16.43</v>
      </c>
      <c r="R31" s="2">
        <v>10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>
        <v>8.1199999999999992</v>
      </c>
      <c r="BE31" s="2">
        <v>617.49</v>
      </c>
      <c r="BF31" s="2">
        <v>17.22</v>
      </c>
      <c r="BG31" s="2">
        <v>16.43</v>
      </c>
      <c r="BH31" s="2"/>
      <c r="BI31" s="2"/>
      <c r="BJ31" s="2"/>
      <c r="BK31" s="2"/>
    </row>
    <row r="32" spans="1:63" x14ac:dyDescent="0.25">
      <c r="A32" s="2" t="s">
        <v>71</v>
      </c>
      <c r="B32" s="2">
        <v>847</v>
      </c>
      <c r="C32" s="2" t="s">
        <v>86</v>
      </c>
      <c r="D32" s="2" t="s">
        <v>73</v>
      </c>
      <c r="E32" s="2" t="s">
        <v>84</v>
      </c>
      <c r="F32" s="2">
        <v>24</v>
      </c>
      <c r="G32" s="2" t="s">
        <v>75</v>
      </c>
      <c r="H32" s="2" t="s">
        <v>76</v>
      </c>
      <c r="I32" s="2" t="s">
        <v>80</v>
      </c>
      <c r="J32" s="2">
        <v>-40</v>
      </c>
      <c r="K32" s="2" t="s">
        <v>87</v>
      </c>
      <c r="L32" s="2" t="s">
        <v>83</v>
      </c>
      <c r="M32" s="2">
        <v>5.26</v>
      </c>
      <c r="N32" s="2">
        <v>572.71</v>
      </c>
      <c r="O32" s="2">
        <v>11.79</v>
      </c>
      <c r="P32" s="2">
        <v>16</v>
      </c>
      <c r="Q32" s="2">
        <v>8.14</v>
      </c>
      <c r="R32" s="2">
        <v>0</v>
      </c>
      <c r="S32" s="2">
        <v>0</v>
      </c>
      <c r="T32" s="2">
        <v>-12</v>
      </c>
      <c r="U32" s="2">
        <v>18</v>
      </c>
      <c r="V32" s="2">
        <v>15</v>
      </c>
      <c r="W32" s="2">
        <v>33</v>
      </c>
      <c r="X32" s="2">
        <v>1</v>
      </c>
      <c r="Y32" s="2">
        <v>9</v>
      </c>
      <c r="Z32" s="2">
        <v>11</v>
      </c>
      <c r="AA32" s="2">
        <v>7</v>
      </c>
      <c r="AB32" s="2">
        <v>8</v>
      </c>
      <c r="AC32" s="2">
        <v>16</v>
      </c>
      <c r="AD32" s="2">
        <v>10</v>
      </c>
      <c r="AE32" s="2">
        <v>6</v>
      </c>
      <c r="AF32" s="2">
        <v>36</v>
      </c>
      <c r="AG32" s="2">
        <v>11</v>
      </c>
      <c r="AH32" s="2">
        <v>5</v>
      </c>
      <c r="AI32" s="2">
        <v>20</v>
      </c>
      <c r="AJ32" s="2">
        <v>1</v>
      </c>
      <c r="AK32" s="2">
        <v>2</v>
      </c>
      <c r="AL32" s="2">
        <v>7</v>
      </c>
      <c r="AM32" s="2">
        <v>3</v>
      </c>
      <c r="AN32" s="2">
        <v>-4</v>
      </c>
      <c r="AO32" s="2">
        <v>1</v>
      </c>
      <c r="AP32" s="2">
        <v>5</v>
      </c>
      <c r="AQ32" s="2">
        <v>3</v>
      </c>
      <c r="AR32" s="2">
        <v>12</v>
      </c>
      <c r="AS32" s="2">
        <v>2</v>
      </c>
      <c r="AT32" s="2">
        <v>1</v>
      </c>
      <c r="AU32" s="2">
        <v>17</v>
      </c>
      <c r="AV32" s="2"/>
      <c r="AW32" s="2"/>
      <c r="AX32" s="2"/>
      <c r="AY32" s="2"/>
      <c r="AZ32" s="2"/>
      <c r="BA32" s="2"/>
      <c r="BB32" s="2"/>
      <c r="BC32" s="2"/>
      <c r="BD32" s="2">
        <v>5.26</v>
      </c>
      <c r="BE32" s="2">
        <v>572.71</v>
      </c>
      <c r="BF32" s="2">
        <v>11.79</v>
      </c>
      <c r="BG32" s="2">
        <v>8.14</v>
      </c>
      <c r="BH32" s="2"/>
      <c r="BI32" s="2"/>
      <c r="BJ32" s="2"/>
      <c r="BK32" s="2"/>
    </row>
    <row r="33" spans="1:63" x14ac:dyDescent="0.25">
      <c r="A33" s="2" t="s">
        <v>71</v>
      </c>
      <c r="B33" s="2">
        <v>847</v>
      </c>
      <c r="C33" s="2" t="s">
        <v>88</v>
      </c>
      <c r="D33" s="2" t="s">
        <v>73</v>
      </c>
      <c r="E33" s="2" t="s">
        <v>84</v>
      </c>
      <c r="F33" s="2">
        <v>21</v>
      </c>
      <c r="G33" s="2" t="s">
        <v>75</v>
      </c>
      <c r="H33" s="2" t="s">
        <v>76</v>
      </c>
      <c r="I33" s="2" t="s">
        <v>77</v>
      </c>
      <c r="J33" s="2">
        <v>80</v>
      </c>
      <c r="K33" s="2" t="s">
        <v>87</v>
      </c>
      <c r="L33" s="2" t="s">
        <v>83</v>
      </c>
      <c r="M33" s="2">
        <v>6.52</v>
      </c>
      <c r="N33" s="2">
        <v>632.38</v>
      </c>
      <c r="O33" s="2">
        <v>4.03</v>
      </c>
      <c r="P33" s="2">
        <v>17</v>
      </c>
      <c r="Q33" s="2">
        <v>1.64</v>
      </c>
      <c r="R33" s="2">
        <v>0</v>
      </c>
      <c r="S33" s="2">
        <v>-12</v>
      </c>
      <c r="T33" s="2">
        <v>2</v>
      </c>
      <c r="U33" s="2">
        <v>14</v>
      </c>
      <c r="V33" s="2">
        <v>15</v>
      </c>
      <c r="W33" s="2">
        <v>29</v>
      </c>
      <c r="X33" s="2">
        <v>11</v>
      </c>
      <c r="Y33" s="2">
        <v>12</v>
      </c>
      <c r="Z33" s="2">
        <v>8</v>
      </c>
      <c r="AA33" s="2">
        <v>7</v>
      </c>
      <c r="AB33" s="2">
        <v>2</v>
      </c>
      <c r="AC33" s="2">
        <v>8</v>
      </c>
      <c r="AD33" s="2">
        <v>9</v>
      </c>
      <c r="AE33" s="2">
        <v>5</v>
      </c>
      <c r="AF33" s="2">
        <v>16</v>
      </c>
      <c r="AG33" s="2">
        <v>5</v>
      </c>
      <c r="AH33" s="2">
        <v>2</v>
      </c>
      <c r="AI33" s="2">
        <v>8</v>
      </c>
      <c r="AJ33" s="2">
        <v>-1</v>
      </c>
      <c r="AK33" s="2">
        <v>3</v>
      </c>
      <c r="AL33" s="2">
        <v>6</v>
      </c>
      <c r="AM33" s="2">
        <v>3</v>
      </c>
      <c r="AN33" s="2">
        <v>4</v>
      </c>
      <c r="AO33" s="2">
        <v>4</v>
      </c>
      <c r="AP33" s="2">
        <v>6</v>
      </c>
      <c r="AQ33" s="2">
        <v>3</v>
      </c>
      <c r="AR33" s="2">
        <v>19</v>
      </c>
      <c r="AS33" s="2">
        <v>3</v>
      </c>
      <c r="AT33" s="2">
        <v>1</v>
      </c>
      <c r="AU33" s="2">
        <v>18</v>
      </c>
      <c r="AV33" s="2"/>
      <c r="AW33" s="2"/>
      <c r="AX33" s="2"/>
      <c r="AY33" s="2"/>
      <c r="AZ33" s="2"/>
      <c r="BA33" s="2"/>
      <c r="BB33" s="2"/>
      <c r="BC33" s="2"/>
      <c r="BD33" s="2">
        <v>6.52</v>
      </c>
      <c r="BE33" s="2">
        <v>632.38</v>
      </c>
      <c r="BF33" s="2">
        <v>4.03</v>
      </c>
      <c r="BG33" s="2">
        <v>1.64</v>
      </c>
      <c r="BH33" s="2"/>
      <c r="BI33" s="2"/>
      <c r="BJ33" s="2"/>
      <c r="BK33" s="2"/>
    </row>
    <row r="34" spans="1:63" x14ac:dyDescent="0.25">
      <c r="A34" s="2" t="s">
        <v>71</v>
      </c>
      <c r="B34" s="2">
        <v>847</v>
      </c>
      <c r="C34" s="2" t="s">
        <v>88</v>
      </c>
      <c r="D34" s="2" t="s">
        <v>73</v>
      </c>
      <c r="E34" s="2" t="s">
        <v>84</v>
      </c>
      <c r="F34" s="2">
        <v>21</v>
      </c>
      <c r="G34" s="2" t="s">
        <v>75</v>
      </c>
      <c r="H34" s="2" t="s">
        <v>76</v>
      </c>
      <c r="I34" s="2" t="s">
        <v>77</v>
      </c>
      <c r="J34" s="2">
        <v>10</v>
      </c>
      <c r="K34" s="2" t="s">
        <v>87</v>
      </c>
      <c r="L34" s="2" t="s">
        <v>79</v>
      </c>
      <c r="M34" s="2">
        <v>9.75</v>
      </c>
      <c r="N34" s="2">
        <v>617.41999999999996</v>
      </c>
      <c r="O34" s="4">
        <v>15.46</v>
      </c>
      <c r="P34" s="2">
        <v>17</v>
      </c>
      <c r="Q34" s="2">
        <v>16.29</v>
      </c>
      <c r="R34" s="2">
        <v>10</v>
      </c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>
        <v>9.75</v>
      </c>
      <c r="BE34" s="2">
        <v>617.41999999999996</v>
      </c>
      <c r="BF34" s="2">
        <v>15.46</v>
      </c>
      <c r="BG34" s="2">
        <v>16.29</v>
      </c>
      <c r="BH34" s="2"/>
      <c r="BI34" s="2"/>
      <c r="BJ34" s="2"/>
      <c r="BK34" s="2"/>
    </row>
    <row r="35" spans="1:63" x14ac:dyDescent="0.25">
      <c r="A35" s="2" t="s">
        <v>71</v>
      </c>
      <c r="B35" s="2">
        <v>847</v>
      </c>
      <c r="C35" s="2" t="s">
        <v>88</v>
      </c>
      <c r="D35" s="2" t="s">
        <v>73</v>
      </c>
      <c r="E35" s="2" t="s">
        <v>84</v>
      </c>
      <c r="F35" s="2">
        <v>21</v>
      </c>
      <c r="G35" s="2" t="s">
        <v>75</v>
      </c>
      <c r="H35" s="2" t="s">
        <v>76</v>
      </c>
      <c r="I35" s="2" t="s">
        <v>80</v>
      </c>
      <c r="J35" s="2">
        <v>-10</v>
      </c>
      <c r="K35" s="2" t="s">
        <v>87</v>
      </c>
      <c r="L35" s="2" t="s">
        <v>79</v>
      </c>
      <c r="M35" s="2">
        <v>8.3800000000000008</v>
      </c>
      <c r="N35" s="2">
        <v>547.76</v>
      </c>
      <c r="O35" s="4">
        <v>12.73</v>
      </c>
      <c r="P35" s="2">
        <v>16</v>
      </c>
      <c r="Q35" s="2">
        <v>12.2</v>
      </c>
      <c r="R35" s="2">
        <v>3</v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>
        <v>8.3800000000000008</v>
      </c>
      <c r="BE35" s="2">
        <v>547.76</v>
      </c>
      <c r="BF35" s="2">
        <v>12.73</v>
      </c>
      <c r="BG35" s="2">
        <v>12.2</v>
      </c>
      <c r="BH35" s="2"/>
      <c r="BI35" s="2"/>
      <c r="BJ35" s="2"/>
      <c r="BK35" s="2"/>
    </row>
    <row r="36" spans="1:63" x14ac:dyDescent="0.25">
      <c r="A36" s="2" t="s">
        <v>71</v>
      </c>
      <c r="B36" s="2">
        <v>847</v>
      </c>
      <c r="C36" s="2" t="s">
        <v>88</v>
      </c>
      <c r="D36" s="2" t="s">
        <v>73</v>
      </c>
      <c r="E36" s="2" t="s">
        <v>84</v>
      </c>
      <c r="F36" s="2">
        <v>21</v>
      </c>
      <c r="G36" s="2" t="s">
        <v>75</v>
      </c>
      <c r="H36" s="2" t="s">
        <v>76</v>
      </c>
      <c r="I36" s="2" t="s">
        <v>80</v>
      </c>
      <c r="J36" s="2">
        <v>-40</v>
      </c>
      <c r="K36" s="2" t="s">
        <v>87</v>
      </c>
      <c r="L36" s="2" t="s">
        <v>83</v>
      </c>
      <c r="M36" s="2">
        <v>7.47</v>
      </c>
      <c r="N36" s="2">
        <v>547.75</v>
      </c>
      <c r="O36" s="2">
        <v>8.8800000000000008</v>
      </c>
      <c r="P36" s="2">
        <v>16</v>
      </c>
      <c r="Q36" s="2">
        <v>7.43</v>
      </c>
      <c r="R36" s="2">
        <v>0</v>
      </c>
      <c r="S36" s="2">
        <v>-1</v>
      </c>
      <c r="T36" s="2">
        <v>-11</v>
      </c>
      <c r="U36" s="2">
        <v>16</v>
      </c>
      <c r="V36" s="2">
        <v>14</v>
      </c>
      <c r="W36" s="2">
        <v>30</v>
      </c>
      <c r="X36" s="2">
        <v>3</v>
      </c>
      <c r="Y36" s="2">
        <v>13</v>
      </c>
      <c r="Z36" s="2">
        <v>9</v>
      </c>
      <c r="AA36" s="2">
        <v>7</v>
      </c>
      <c r="AB36" s="2">
        <v>6</v>
      </c>
      <c r="AC36" s="2">
        <v>6</v>
      </c>
      <c r="AD36" s="2">
        <v>9</v>
      </c>
      <c r="AE36" s="2">
        <v>4</v>
      </c>
      <c r="AF36" s="2">
        <v>15</v>
      </c>
      <c r="AG36" s="2">
        <v>5</v>
      </c>
      <c r="AH36" s="2">
        <v>4</v>
      </c>
      <c r="AI36" s="2">
        <v>8</v>
      </c>
      <c r="AJ36" s="2">
        <v>2</v>
      </c>
      <c r="AK36" s="2">
        <v>4</v>
      </c>
      <c r="AL36" s="2">
        <v>7</v>
      </c>
      <c r="AM36" s="2">
        <v>2</v>
      </c>
      <c r="AN36" s="2">
        <v>-5</v>
      </c>
      <c r="AO36" s="2">
        <v>3</v>
      </c>
      <c r="AP36" s="2">
        <v>5</v>
      </c>
      <c r="AQ36" s="2">
        <v>3</v>
      </c>
      <c r="AR36" s="2">
        <v>17</v>
      </c>
      <c r="AS36" s="2">
        <v>2</v>
      </c>
      <c r="AT36" s="2">
        <v>1</v>
      </c>
      <c r="AU36" s="2">
        <v>18</v>
      </c>
      <c r="AV36" s="2"/>
      <c r="AW36" s="2"/>
      <c r="AX36" s="2"/>
      <c r="AY36" s="2"/>
      <c r="AZ36" s="2"/>
      <c r="BA36" s="2"/>
      <c r="BB36" s="2"/>
      <c r="BC36" s="2"/>
      <c r="BD36" s="2">
        <v>7.47</v>
      </c>
      <c r="BE36" s="2">
        <v>547.75</v>
      </c>
      <c r="BF36" s="2">
        <v>8.8800000000000008</v>
      </c>
      <c r="BG36" s="2">
        <v>7.43</v>
      </c>
      <c r="BH36" s="2"/>
      <c r="BI36" s="2"/>
      <c r="BJ36" s="2"/>
      <c r="BK36" s="2"/>
    </row>
    <row r="37" spans="1:63" x14ac:dyDescent="0.25">
      <c r="A37" s="2" t="s">
        <v>71</v>
      </c>
      <c r="B37" s="2">
        <v>850</v>
      </c>
      <c r="C37" s="2" t="s">
        <v>89</v>
      </c>
      <c r="D37" s="2" t="s">
        <v>73</v>
      </c>
      <c r="E37" s="2" t="s">
        <v>74</v>
      </c>
      <c r="F37" s="2">
        <v>159971</v>
      </c>
      <c r="G37" s="2" t="s">
        <v>75</v>
      </c>
      <c r="H37" s="2" t="s">
        <v>76</v>
      </c>
      <c r="I37" s="2" t="s">
        <v>77</v>
      </c>
      <c r="J37" s="2">
        <v>80</v>
      </c>
      <c r="K37" s="2" t="s">
        <v>90</v>
      </c>
      <c r="L37" s="2" t="s">
        <v>83</v>
      </c>
      <c r="M37" s="2">
        <v>9.6199999999999992</v>
      </c>
      <c r="N37" s="2">
        <v>819.68</v>
      </c>
      <c r="O37" s="2">
        <v>6.08</v>
      </c>
      <c r="P37" s="2">
        <v>17</v>
      </c>
      <c r="Q37" s="2">
        <v>9.9700000000000006</v>
      </c>
      <c r="R37" s="2">
        <v>0</v>
      </c>
      <c r="S37" s="2">
        <v>-15</v>
      </c>
      <c r="T37" s="2">
        <v>-8</v>
      </c>
      <c r="U37" s="2">
        <v>17</v>
      </c>
      <c r="V37" s="2">
        <v>15</v>
      </c>
      <c r="W37" s="2">
        <v>32</v>
      </c>
      <c r="X37" s="2">
        <v>17</v>
      </c>
      <c r="Y37" s="2">
        <v>10</v>
      </c>
      <c r="Z37" s="2">
        <v>8</v>
      </c>
      <c r="AA37" s="2">
        <v>6</v>
      </c>
      <c r="AB37" s="2">
        <v>5</v>
      </c>
      <c r="AC37" s="2">
        <v>13</v>
      </c>
      <c r="AD37" s="2">
        <v>7</v>
      </c>
      <c r="AE37" s="2">
        <v>9</v>
      </c>
      <c r="AF37" s="2">
        <v>30</v>
      </c>
      <c r="AG37" s="2">
        <v>9</v>
      </c>
      <c r="AH37" s="2">
        <v>3</v>
      </c>
      <c r="AI37" s="2">
        <v>9</v>
      </c>
      <c r="AJ37" s="2">
        <v>2</v>
      </c>
      <c r="AK37" s="2">
        <v>9</v>
      </c>
      <c r="AL37" s="2">
        <v>9</v>
      </c>
      <c r="AM37" s="2">
        <v>3</v>
      </c>
      <c r="AN37" s="2">
        <v>-3</v>
      </c>
      <c r="AO37" s="2">
        <v>2</v>
      </c>
      <c r="AP37" s="2">
        <v>8</v>
      </c>
      <c r="AQ37" s="2">
        <v>2</v>
      </c>
      <c r="AR37" s="2">
        <v>31</v>
      </c>
      <c r="AS37" s="2">
        <v>3</v>
      </c>
      <c r="AT37" s="2">
        <v>1</v>
      </c>
      <c r="AU37" s="2">
        <v>28</v>
      </c>
      <c r="AV37" s="2"/>
      <c r="AW37" s="2"/>
      <c r="AX37" s="2"/>
      <c r="AY37" s="2"/>
      <c r="AZ37" s="2"/>
      <c r="BA37" s="2"/>
      <c r="BB37" s="2"/>
      <c r="BC37" s="2"/>
      <c r="BD37" s="2">
        <v>9.6199999999999992</v>
      </c>
      <c r="BE37" s="2">
        <v>819.68</v>
      </c>
      <c r="BF37" s="2">
        <v>6.08</v>
      </c>
      <c r="BG37" s="2">
        <v>9.9700000000000006</v>
      </c>
      <c r="BH37" s="2"/>
      <c r="BI37" s="2"/>
      <c r="BJ37" s="2"/>
      <c r="BK37" s="2"/>
    </row>
    <row r="38" spans="1:63" x14ac:dyDescent="0.25">
      <c r="A38" s="2" t="s">
        <v>71</v>
      </c>
      <c r="B38" s="2">
        <v>850</v>
      </c>
      <c r="C38" s="2" t="s">
        <v>89</v>
      </c>
      <c r="D38" s="2" t="s">
        <v>73</v>
      </c>
      <c r="E38" s="2" t="s">
        <v>74</v>
      </c>
      <c r="F38" s="2">
        <v>159971</v>
      </c>
      <c r="G38" s="2" t="s">
        <v>75</v>
      </c>
      <c r="H38" s="2" t="s">
        <v>76</v>
      </c>
      <c r="I38" s="2" t="s">
        <v>77</v>
      </c>
      <c r="J38" s="2">
        <v>10</v>
      </c>
      <c r="K38" s="2" t="s">
        <v>90</v>
      </c>
      <c r="L38" s="2" t="s">
        <v>79</v>
      </c>
      <c r="M38" s="2">
        <v>9.81</v>
      </c>
      <c r="N38" s="2">
        <v>783.72</v>
      </c>
      <c r="O38" s="3">
        <v>18.309999999999999</v>
      </c>
      <c r="P38" s="2">
        <v>17</v>
      </c>
      <c r="Q38" s="2">
        <v>22.39</v>
      </c>
      <c r="R38" s="2">
        <v>50</v>
      </c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>
        <v>9.81</v>
      </c>
      <c r="BE38" s="2">
        <v>783.72</v>
      </c>
      <c r="BF38" s="2">
        <v>18.309999999999999</v>
      </c>
      <c r="BG38" s="2">
        <v>22.39</v>
      </c>
      <c r="BH38" s="2"/>
      <c r="BI38" s="2"/>
      <c r="BJ38" s="2"/>
      <c r="BK38" s="2"/>
    </row>
    <row r="39" spans="1:63" x14ac:dyDescent="0.25">
      <c r="A39" s="2" t="s">
        <v>71</v>
      </c>
      <c r="B39" s="2">
        <v>850</v>
      </c>
      <c r="C39" s="2" t="s">
        <v>89</v>
      </c>
      <c r="D39" s="2" t="s">
        <v>73</v>
      </c>
      <c r="E39" s="2" t="s">
        <v>74</v>
      </c>
      <c r="F39" s="2">
        <v>159971</v>
      </c>
      <c r="G39" s="2" t="s">
        <v>75</v>
      </c>
      <c r="H39" s="2" t="s">
        <v>76</v>
      </c>
      <c r="I39" s="2" t="s">
        <v>80</v>
      </c>
      <c r="J39" s="2">
        <v>-40</v>
      </c>
      <c r="K39" s="2" t="s">
        <v>90</v>
      </c>
      <c r="L39" s="2" t="s">
        <v>83</v>
      </c>
      <c r="M39" s="2">
        <v>10.130000000000001</v>
      </c>
      <c r="N39" s="2">
        <v>837.59</v>
      </c>
      <c r="O39" s="2">
        <v>6.15</v>
      </c>
      <c r="P39" s="2">
        <v>16</v>
      </c>
      <c r="Q39" s="2">
        <v>10.54</v>
      </c>
      <c r="R39" s="2">
        <v>0</v>
      </c>
      <c r="S39" s="2">
        <v>-7</v>
      </c>
      <c r="T39" s="2">
        <v>-15</v>
      </c>
      <c r="U39" s="2">
        <v>16</v>
      </c>
      <c r="V39" s="2">
        <v>13</v>
      </c>
      <c r="W39" s="2">
        <v>29</v>
      </c>
      <c r="X39" s="2">
        <v>4</v>
      </c>
      <c r="Y39" s="2">
        <v>13</v>
      </c>
      <c r="Z39" s="2">
        <v>5</v>
      </c>
      <c r="AA39" s="2">
        <v>8</v>
      </c>
      <c r="AB39" s="2">
        <v>9</v>
      </c>
      <c r="AC39" s="2">
        <v>14</v>
      </c>
      <c r="AD39" s="2">
        <v>4</v>
      </c>
      <c r="AE39" s="2">
        <v>6</v>
      </c>
      <c r="AF39" s="2">
        <v>30</v>
      </c>
      <c r="AG39" s="2">
        <v>9</v>
      </c>
      <c r="AH39" s="2">
        <v>3</v>
      </c>
      <c r="AI39" s="2">
        <v>9</v>
      </c>
      <c r="AJ39" s="2">
        <v>-3</v>
      </c>
      <c r="AK39" s="2">
        <v>4</v>
      </c>
      <c r="AL39" s="3">
        <v>11</v>
      </c>
      <c r="AM39" s="2">
        <v>2</v>
      </c>
      <c r="AN39" s="2">
        <v>-6</v>
      </c>
      <c r="AO39" s="2">
        <v>5</v>
      </c>
      <c r="AP39" s="2">
        <v>9</v>
      </c>
      <c r="AQ39" s="2">
        <v>3</v>
      </c>
      <c r="AR39" s="2">
        <v>41</v>
      </c>
      <c r="AS39" s="2">
        <v>3</v>
      </c>
      <c r="AT39" s="2">
        <v>1</v>
      </c>
      <c r="AU39" s="2">
        <v>28</v>
      </c>
      <c r="AV39" s="2"/>
      <c r="AW39" s="2"/>
      <c r="AX39" s="2"/>
      <c r="AY39" s="2"/>
      <c r="AZ39" s="2"/>
      <c r="BA39" s="2"/>
      <c r="BB39" s="2"/>
      <c r="BC39" s="2"/>
      <c r="BD39" s="2">
        <v>10.130000000000001</v>
      </c>
      <c r="BE39" s="2">
        <v>837.59</v>
      </c>
      <c r="BF39" s="2">
        <v>6.15</v>
      </c>
      <c r="BG39" s="2">
        <v>10.54</v>
      </c>
      <c r="BH39" s="2"/>
      <c r="BI39" s="2"/>
      <c r="BJ39" s="2"/>
      <c r="BK39" s="2"/>
    </row>
    <row r="40" spans="1:63" x14ac:dyDescent="0.25">
      <c r="A40" s="2" t="s">
        <v>71</v>
      </c>
      <c r="B40" s="2">
        <v>850</v>
      </c>
      <c r="C40" s="2" t="s">
        <v>89</v>
      </c>
      <c r="D40" s="2" t="s">
        <v>73</v>
      </c>
      <c r="E40" s="2" t="s">
        <v>74</v>
      </c>
      <c r="F40" s="2">
        <v>159971</v>
      </c>
      <c r="G40" s="2" t="s">
        <v>75</v>
      </c>
      <c r="H40" s="2" t="s">
        <v>76</v>
      </c>
      <c r="I40" s="2" t="s">
        <v>80</v>
      </c>
      <c r="J40" s="2">
        <v>-10</v>
      </c>
      <c r="K40" s="2" t="s">
        <v>90</v>
      </c>
      <c r="L40" s="2" t="s">
        <v>79</v>
      </c>
      <c r="M40" s="2">
        <v>10.84</v>
      </c>
      <c r="N40" s="2">
        <v>813.69</v>
      </c>
      <c r="O40" s="3">
        <v>16.45</v>
      </c>
      <c r="P40" s="2">
        <v>16</v>
      </c>
      <c r="Q40" s="2">
        <v>21.55</v>
      </c>
      <c r="R40" s="2">
        <v>10</v>
      </c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>
        <v>10.84</v>
      </c>
      <c r="BE40" s="2">
        <v>813.69</v>
      </c>
      <c r="BF40" s="2">
        <v>16.45</v>
      </c>
      <c r="BG40" s="2">
        <v>21.55</v>
      </c>
      <c r="BH40" s="2"/>
      <c r="BI40" s="2"/>
      <c r="BJ40" s="2"/>
      <c r="BK40" s="2"/>
    </row>
    <row r="41" spans="1:63" hidden="1" x14ac:dyDescent="0.25">
      <c r="A41" s="2" t="s">
        <v>71</v>
      </c>
      <c r="B41" s="2">
        <v>850</v>
      </c>
      <c r="C41" s="2" t="s">
        <v>91</v>
      </c>
      <c r="D41" s="2" t="s">
        <v>92</v>
      </c>
      <c r="E41" s="2" t="s">
        <v>93</v>
      </c>
      <c r="F41" s="2">
        <v>18125</v>
      </c>
      <c r="G41" s="2" t="s">
        <v>75</v>
      </c>
      <c r="H41" s="2" t="s">
        <v>76</v>
      </c>
      <c r="I41" s="2" t="s">
        <v>77</v>
      </c>
      <c r="J41" s="2">
        <v>80</v>
      </c>
      <c r="K41" s="2" t="s">
        <v>90</v>
      </c>
      <c r="L41" s="2" t="s">
        <v>79</v>
      </c>
      <c r="M41" s="2">
        <v>7.14</v>
      </c>
      <c r="N41" s="2">
        <v>561.04</v>
      </c>
      <c r="O41" s="4">
        <v>16.440000000000001</v>
      </c>
      <c r="P41" s="2">
        <v>20</v>
      </c>
      <c r="Q41" s="2">
        <v>16.91</v>
      </c>
      <c r="R41" s="2">
        <v>3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>
        <v>7.14</v>
      </c>
      <c r="AW41" s="2">
        <v>561.04</v>
      </c>
      <c r="AX41" s="2">
        <v>16.440000000000001</v>
      </c>
      <c r="AY41" s="2">
        <v>16.91</v>
      </c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</row>
    <row r="42" spans="1:63" hidden="1" x14ac:dyDescent="0.25">
      <c r="A42" s="2" t="s">
        <v>71</v>
      </c>
      <c r="B42" s="2">
        <v>850</v>
      </c>
      <c r="C42" s="2" t="s">
        <v>91</v>
      </c>
      <c r="D42" s="2" t="s">
        <v>92</v>
      </c>
      <c r="E42" s="2" t="s">
        <v>93</v>
      </c>
      <c r="F42" s="2">
        <v>18125</v>
      </c>
      <c r="G42" s="2" t="s">
        <v>75</v>
      </c>
      <c r="H42" s="2" t="s">
        <v>76</v>
      </c>
      <c r="I42" s="2" t="s">
        <v>80</v>
      </c>
      <c r="J42" s="2">
        <v>-40</v>
      </c>
      <c r="K42" s="2" t="s">
        <v>90</v>
      </c>
      <c r="L42" s="2" t="s">
        <v>79</v>
      </c>
      <c r="M42" s="2">
        <v>5.9</v>
      </c>
      <c r="N42" s="2">
        <v>442.04</v>
      </c>
      <c r="O42" s="4">
        <v>13.95</v>
      </c>
      <c r="P42" s="2">
        <v>17</v>
      </c>
      <c r="Q42" s="2">
        <v>13.17</v>
      </c>
      <c r="R42" s="2">
        <v>0</v>
      </c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>
        <v>5.9</v>
      </c>
      <c r="AW42" s="2">
        <v>442.04</v>
      </c>
      <c r="AX42" s="2">
        <v>13.95</v>
      </c>
      <c r="AY42" s="2">
        <v>13.17</v>
      </c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</row>
    <row r="43" spans="1:63" x14ac:dyDescent="0.25">
      <c r="A43" s="2" t="s">
        <v>71</v>
      </c>
      <c r="B43" s="2">
        <v>849</v>
      </c>
      <c r="C43" s="2" t="s">
        <v>94</v>
      </c>
      <c r="D43" s="2" t="s">
        <v>73</v>
      </c>
      <c r="E43" s="2" t="s">
        <v>95</v>
      </c>
      <c r="F43" s="2">
        <v>53523</v>
      </c>
      <c r="G43" s="2" t="s">
        <v>75</v>
      </c>
      <c r="H43" s="2" t="s">
        <v>76</v>
      </c>
      <c r="I43" s="2" t="s">
        <v>77</v>
      </c>
      <c r="J43" s="2">
        <v>10</v>
      </c>
      <c r="K43" s="2" t="s">
        <v>96</v>
      </c>
      <c r="L43" s="2" t="s">
        <v>79</v>
      </c>
      <c r="M43" s="2">
        <v>12.12</v>
      </c>
      <c r="N43" s="2">
        <v>759.75</v>
      </c>
      <c r="O43" s="4">
        <v>16.399999999999999</v>
      </c>
      <c r="P43" s="2">
        <v>17</v>
      </c>
      <c r="Q43" s="2">
        <v>22.79</v>
      </c>
      <c r="R43" s="2">
        <v>50</v>
      </c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>
        <v>12.12</v>
      </c>
      <c r="BE43" s="2">
        <v>759.75</v>
      </c>
      <c r="BF43" s="2">
        <v>16.399999999999999</v>
      </c>
      <c r="BG43" s="2">
        <v>22.79</v>
      </c>
      <c r="BH43" s="2"/>
      <c r="BI43" s="2"/>
      <c r="BJ43" s="2"/>
      <c r="BK43" s="2"/>
    </row>
    <row r="44" spans="1:63" x14ac:dyDescent="0.25">
      <c r="A44" s="2" t="s">
        <v>71</v>
      </c>
      <c r="B44" s="2">
        <v>849</v>
      </c>
      <c r="C44" s="2" t="s">
        <v>94</v>
      </c>
      <c r="D44" s="2" t="s">
        <v>73</v>
      </c>
      <c r="E44" s="2" t="s">
        <v>95</v>
      </c>
      <c r="F44" s="2">
        <v>53523</v>
      </c>
      <c r="G44" s="2" t="s">
        <v>75</v>
      </c>
      <c r="H44" s="2" t="s">
        <v>76</v>
      </c>
      <c r="I44" s="2" t="s">
        <v>77</v>
      </c>
      <c r="J44" s="2">
        <v>80</v>
      </c>
      <c r="K44" s="2" t="s">
        <v>96</v>
      </c>
      <c r="L44" s="2" t="s">
        <v>79</v>
      </c>
      <c r="M44" s="2">
        <v>7.49</v>
      </c>
      <c r="N44" s="2">
        <v>712.01</v>
      </c>
      <c r="O44" s="2">
        <v>11.39</v>
      </c>
      <c r="P44" s="2">
        <v>17</v>
      </c>
      <c r="Q44" s="2">
        <v>13.14</v>
      </c>
      <c r="R44" s="2">
        <v>10</v>
      </c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>
        <v>7.49</v>
      </c>
      <c r="BE44" s="2">
        <v>712.01</v>
      </c>
      <c r="BF44" s="2">
        <v>11.39</v>
      </c>
      <c r="BG44" s="2">
        <v>13.14</v>
      </c>
      <c r="BH44" s="2"/>
      <c r="BI44" s="2"/>
      <c r="BJ44" s="2"/>
      <c r="BK44" s="2"/>
    </row>
    <row r="45" spans="1:63" x14ac:dyDescent="0.25">
      <c r="A45" s="2" t="s">
        <v>71</v>
      </c>
      <c r="B45" s="2">
        <v>849</v>
      </c>
      <c r="C45" s="2" t="s">
        <v>94</v>
      </c>
      <c r="D45" s="2" t="s">
        <v>73</v>
      </c>
      <c r="E45" s="2" t="s">
        <v>95</v>
      </c>
      <c r="F45" s="2">
        <v>53523</v>
      </c>
      <c r="G45" s="2" t="s">
        <v>75</v>
      </c>
      <c r="H45" s="2" t="s">
        <v>76</v>
      </c>
      <c r="I45" s="2" t="s">
        <v>80</v>
      </c>
      <c r="J45" s="2">
        <v>-10</v>
      </c>
      <c r="K45" s="2" t="s">
        <v>96</v>
      </c>
      <c r="L45" s="2" t="s">
        <v>79</v>
      </c>
      <c r="M45" s="2">
        <v>9.3800000000000008</v>
      </c>
      <c r="N45" s="2">
        <v>759.8</v>
      </c>
      <c r="O45" s="3">
        <v>21.23</v>
      </c>
      <c r="P45" s="2">
        <v>16</v>
      </c>
      <c r="Q45" s="2">
        <v>24.88</v>
      </c>
      <c r="R45" s="2">
        <v>50</v>
      </c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>
        <v>9.3800000000000008</v>
      </c>
      <c r="BE45" s="2">
        <v>759.8</v>
      </c>
      <c r="BF45" s="2">
        <v>21.23</v>
      </c>
      <c r="BG45" s="2">
        <v>24.88</v>
      </c>
      <c r="BH45" s="2"/>
      <c r="BI45" s="2"/>
      <c r="BJ45" s="2"/>
      <c r="BK45" s="2"/>
    </row>
    <row r="46" spans="1:63" x14ac:dyDescent="0.25">
      <c r="A46" s="2" t="s">
        <v>71</v>
      </c>
      <c r="B46" s="2">
        <v>849</v>
      </c>
      <c r="C46" s="2" t="s">
        <v>94</v>
      </c>
      <c r="D46" s="2" t="s">
        <v>73</v>
      </c>
      <c r="E46" s="2" t="s">
        <v>95</v>
      </c>
      <c r="F46" s="2">
        <v>53523</v>
      </c>
      <c r="G46" s="2" t="s">
        <v>75</v>
      </c>
      <c r="H46" s="2" t="s">
        <v>76</v>
      </c>
      <c r="I46" s="2" t="s">
        <v>80</v>
      </c>
      <c r="J46" s="2">
        <v>-40</v>
      </c>
      <c r="K46" s="2" t="s">
        <v>96</v>
      </c>
      <c r="L46" s="2" t="s">
        <v>79</v>
      </c>
      <c r="M46" s="2">
        <v>8.18</v>
      </c>
      <c r="N46" s="2">
        <v>562.39</v>
      </c>
      <c r="O46" s="4">
        <v>15.03</v>
      </c>
      <c r="P46" s="2">
        <v>16</v>
      </c>
      <c r="Q46" s="2">
        <v>17.47</v>
      </c>
      <c r="R46" s="2">
        <v>10</v>
      </c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>
        <v>8.18</v>
      </c>
      <c r="BE46" s="2">
        <v>562.39</v>
      </c>
      <c r="BF46" s="2">
        <v>15.03</v>
      </c>
      <c r="BG46" s="2">
        <v>17.47</v>
      </c>
      <c r="BH46" s="2"/>
      <c r="BI46" s="2"/>
      <c r="BJ46" s="2"/>
      <c r="BK46" s="2"/>
    </row>
    <row r="47" spans="1:63" hidden="1" x14ac:dyDescent="0.25">
      <c r="A47" s="2" t="s">
        <v>71</v>
      </c>
      <c r="B47" s="2">
        <v>852</v>
      </c>
      <c r="C47" s="2" t="s">
        <v>94</v>
      </c>
      <c r="D47" s="2" t="s">
        <v>92</v>
      </c>
      <c r="E47" s="2" t="s">
        <v>93</v>
      </c>
      <c r="F47" s="2">
        <v>19340</v>
      </c>
      <c r="G47" s="2" t="s">
        <v>75</v>
      </c>
      <c r="H47" s="2" t="s">
        <v>76</v>
      </c>
      <c r="I47" s="2" t="s">
        <v>77</v>
      </c>
      <c r="J47" s="2">
        <v>80</v>
      </c>
      <c r="K47" s="2" t="s">
        <v>96</v>
      </c>
      <c r="L47" s="2" t="s">
        <v>79</v>
      </c>
      <c r="M47" s="2">
        <v>3.08</v>
      </c>
      <c r="N47" s="2">
        <v>583.67999999999995</v>
      </c>
      <c r="O47" s="4">
        <v>17.86</v>
      </c>
      <c r="P47" s="2">
        <v>20</v>
      </c>
      <c r="Q47" s="2">
        <v>14.26</v>
      </c>
      <c r="R47" s="2">
        <v>0</v>
      </c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>
        <v>3.08</v>
      </c>
      <c r="AW47" s="2">
        <v>583.67999999999995</v>
      </c>
      <c r="AX47" s="2">
        <v>17.86</v>
      </c>
      <c r="AY47" s="2">
        <v>14.26</v>
      </c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</row>
    <row r="48" spans="1:63" hidden="1" x14ac:dyDescent="0.25">
      <c r="A48" s="2" t="s">
        <v>71</v>
      </c>
      <c r="B48" s="2">
        <v>852</v>
      </c>
      <c r="C48" s="2" t="s">
        <v>94</v>
      </c>
      <c r="D48" s="2" t="s">
        <v>92</v>
      </c>
      <c r="E48" s="2" t="s">
        <v>93</v>
      </c>
      <c r="F48" s="2">
        <v>19340</v>
      </c>
      <c r="G48" s="2" t="s">
        <v>75</v>
      </c>
      <c r="H48" s="2" t="s">
        <v>76</v>
      </c>
      <c r="I48" s="2" t="s">
        <v>80</v>
      </c>
      <c r="J48" s="2">
        <v>-40</v>
      </c>
      <c r="K48" s="2" t="s">
        <v>96</v>
      </c>
      <c r="L48" s="2" t="s">
        <v>79</v>
      </c>
      <c r="M48" s="2">
        <v>7.56</v>
      </c>
      <c r="N48" s="2">
        <v>447.74</v>
      </c>
      <c r="O48" s="4">
        <v>13.68</v>
      </c>
      <c r="P48" s="2">
        <v>17</v>
      </c>
      <c r="Q48" s="2">
        <v>14.57</v>
      </c>
      <c r="R48" s="2">
        <v>0</v>
      </c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>
        <v>7.56</v>
      </c>
      <c r="AW48" s="2">
        <v>447.74</v>
      </c>
      <c r="AX48" s="2">
        <v>13.68</v>
      </c>
      <c r="AY48" s="2">
        <v>14.57</v>
      </c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</row>
    <row r="49" spans="1:63" hidden="1" x14ac:dyDescent="0.25">
      <c r="A49" s="2" t="s">
        <v>71</v>
      </c>
      <c r="B49" s="2">
        <v>853</v>
      </c>
      <c r="C49" s="2" t="s">
        <v>97</v>
      </c>
      <c r="D49" s="2" t="s">
        <v>92</v>
      </c>
      <c r="E49" s="2" t="s">
        <v>93</v>
      </c>
      <c r="F49" s="2">
        <v>21054</v>
      </c>
      <c r="G49" s="2" t="s">
        <v>75</v>
      </c>
      <c r="H49" s="2" t="s">
        <v>76</v>
      </c>
      <c r="I49" s="2" t="s">
        <v>77</v>
      </c>
      <c r="J49" s="2">
        <v>80</v>
      </c>
      <c r="K49" s="2" t="s">
        <v>98</v>
      </c>
      <c r="L49" s="2" t="s">
        <v>79</v>
      </c>
      <c r="M49" s="2">
        <v>4.49</v>
      </c>
      <c r="N49" s="2">
        <v>623.30999999999995</v>
      </c>
      <c r="O49" s="4">
        <v>17.53</v>
      </c>
      <c r="P49" s="2">
        <v>20</v>
      </c>
      <c r="Q49" s="2">
        <v>15.35</v>
      </c>
      <c r="R49" s="2">
        <v>3</v>
      </c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>
        <v>4.49</v>
      </c>
      <c r="AW49" s="2">
        <v>623.30999999999995</v>
      </c>
      <c r="AX49" s="2">
        <v>17.53</v>
      </c>
      <c r="AY49" s="2">
        <v>15.35</v>
      </c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</row>
    <row r="50" spans="1:63" hidden="1" x14ac:dyDescent="0.25">
      <c r="A50" s="2" t="s">
        <v>71</v>
      </c>
      <c r="B50" s="2">
        <v>853</v>
      </c>
      <c r="C50" s="2" t="s">
        <v>97</v>
      </c>
      <c r="D50" s="2" t="s">
        <v>92</v>
      </c>
      <c r="E50" s="2" t="s">
        <v>93</v>
      </c>
      <c r="F50" s="2">
        <v>21054</v>
      </c>
      <c r="G50" s="2" t="s">
        <v>75</v>
      </c>
      <c r="H50" s="2" t="s">
        <v>76</v>
      </c>
      <c r="I50" s="2" t="s">
        <v>80</v>
      </c>
      <c r="J50" s="2">
        <v>-40</v>
      </c>
      <c r="K50" s="2" t="s">
        <v>98</v>
      </c>
      <c r="L50" s="2" t="s">
        <v>79</v>
      </c>
      <c r="M50" s="2">
        <v>6.33</v>
      </c>
      <c r="N50" s="2">
        <v>453.25</v>
      </c>
      <c r="O50" s="4">
        <v>15.61</v>
      </c>
      <c r="P50" s="2">
        <v>17</v>
      </c>
      <c r="Q50" s="2">
        <v>15.27</v>
      </c>
      <c r="R50" s="2">
        <v>3</v>
      </c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>
        <v>6.33</v>
      </c>
      <c r="AW50" s="2">
        <v>453.25</v>
      </c>
      <c r="AX50" s="2">
        <v>15.61</v>
      </c>
      <c r="AY50" s="2">
        <v>15.27</v>
      </c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</row>
    <row r="51" spans="1:63" x14ac:dyDescent="0.25">
      <c r="A51" s="2" t="s">
        <v>71</v>
      </c>
      <c r="B51" s="2">
        <v>853</v>
      </c>
      <c r="C51" s="2" t="s">
        <v>97</v>
      </c>
      <c r="D51" s="2" t="s">
        <v>73</v>
      </c>
      <c r="E51" s="2" t="s">
        <v>74</v>
      </c>
      <c r="F51" s="2">
        <v>164030</v>
      </c>
      <c r="G51" s="2" t="s">
        <v>75</v>
      </c>
      <c r="H51" s="2" t="s">
        <v>76</v>
      </c>
      <c r="I51" s="2" t="s">
        <v>77</v>
      </c>
      <c r="J51" s="2">
        <v>80</v>
      </c>
      <c r="K51" s="2" t="s">
        <v>98</v>
      </c>
      <c r="L51" s="2" t="s">
        <v>79</v>
      </c>
      <c r="M51" s="2">
        <v>9.41</v>
      </c>
      <c r="N51" s="2">
        <v>604.27</v>
      </c>
      <c r="O51" s="2">
        <v>5.2</v>
      </c>
      <c r="P51" s="2">
        <v>17</v>
      </c>
      <c r="Q51" s="2">
        <v>8.8800000000000008</v>
      </c>
      <c r="R51" s="2">
        <v>0</v>
      </c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>
        <v>9.41</v>
      </c>
      <c r="BE51" s="2">
        <v>604.27</v>
      </c>
      <c r="BF51" s="2">
        <v>5.2</v>
      </c>
      <c r="BG51" s="2">
        <v>8.8800000000000008</v>
      </c>
      <c r="BH51" s="2"/>
      <c r="BI51" s="2"/>
      <c r="BJ51" s="2"/>
      <c r="BK51" s="2"/>
    </row>
    <row r="52" spans="1:63" x14ac:dyDescent="0.25">
      <c r="A52" s="2" t="s">
        <v>71</v>
      </c>
      <c r="B52" s="2">
        <v>853</v>
      </c>
      <c r="C52" s="2" t="s">
        <v>97</v>
      </c>
      <c r="D52" s="2" t="s">
        <v>73</v>
      </c>
      <c r="E52" s="2" t="s">
        <v>74</v>
      </c>
      <c r="F52" s="2">
        <v>164030</v>
      </c>
      <c r="G52" s="2" t="s">
        <v>75</v>
      </c>
      <c r="H52" s="2" t="s">
        <v>76</v>
      </c>
      <c r="I52" s="2" t="s">
        <v>77</v>
      </c>
      <c r="J52" s="2">
        <v>10</v>
      </c>
      <c r="K52" s="2" t="s">
        <v>98</v>
      </c>
      <c r="L52" s="2" t="s">
        <v>79</v>
      </c>
      <c r="M52" s="2">
        <v>9.94</v>
      </c>
      <c r="N52" s="2">
        <v>831.63</v>
      </c>
      <c r="O52" s="2">
        <v>7.08</v>
      </c>
      <c r="P52" s="2">
        <v>17</v>
      </c>
      <c r="Q52" s="2">
        <v>11.29</v>
      </c>
      <c r="R52" s="2">
        <v>0</v>
      </c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>
        <v>9.94</v>
      </c>
      <c r="BE52" s="2">
        <v>831.63</v>
      </c>
      <c r="BF52" s="2">
        <v>7.08</v>
      </c>
      <c r="BG52" s="2">
        <v>11.29</v>
      </c>
      <c r="BH52" s="2"/>
      <c r="BI52" s="2"/>
      <c r="BJ52" s="2"/>
      <c r="BK52" s="2"/>
    </row>
    <row r="53" spans="1:63" x14ac:dyDescent="0.25">
      <c r="A53" s="2" t="s">
        <v>71</v>
      </c>
      <c r="B53" s="2">
        <v>853</v>
      </c>
      <c r="C53" s="2" t="s">
        <v>97</v>
      </c>
      <c r="D53" s="2" t="s">
        <v>73</v>
      </c>
      <c r="E53" s="2" t="s">
        <v>74</v>
      </c>
      <c r="F53" s="2">
        <v>164030</v>
      </c>
      <c r="G53" s="2" t="s">
        <v>75</v>
      </c>
      <c r="H53" s="2" t="s">
        <v>76</v>
      </c>
      <c r="I53" s="2" t="s">
        <v>80</v>
      </c>
      <c r="J53" s="2">
        <v>-10</v>
      </c>
      <c r="K53" s="2" t="s">
        <v>98</v>
      </c>
      <c r="L53" s="2" t="s">
        <v>79</v>
      </c>
      <c r="M53" s="2">
        <v>10.7</v>
      </c>
      <c r="N53" s="2">
        <v>837.59</v>
      </c>
      <c r="O53" s="2">
        <v>10.039999999999999</v>
      </c>
      <c r="P53" s="2">
        <v>16</v>
      </c>
      <c r="Q53" s="2">
        <v>15.01</v>
      </c>
      <c r="R53" s="2">
        <v>3</v>
      </c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>
        <v>10.7</v>
      </c>
      <c r="BE53" s="2">
        <v>837.59</v>
      </c>
      <c r="BF53" s="2">
        <v>10.039999999999999</v>
      </c>
      <c r="BG53" s="2">
        <v>15.01</v>
      </c>
      <c r="BH53" s="2"/>
      <c r="BI53" s="2"/>
      <c r="BJ53" s="2"/>
      <c r="BK53" s="2"/>
    </row>
    <row r="54" spans="1:63" x14ac:dyDescent="0.25">
      <c r="A54" s="2" t="s">
        <v>71</v>
      </c>
      <c r="B54" s="2">
        <v>853</v>
      </c>
      <c r="C54" s="2" t="s">
        <v>97</v>
      </c>
      <c r="D54" s="2" t="s">
        <v>73</v>
      </c>
      <c r="E54" s="2" t="s">
        <v>74</v>
      </c>
      <c r="F54" s="2">
        <v>164030</v>
      </c>
      <c r="G54" s="2" t="s">
        <v>75</v>
      </c>
      <c r="H54" s="2" t="s">
        <v>76</v>
      </c>
      <c r="I54" s="2" t="s">
        <v>80</v>
      </c>
      <c r="J54" s="2">
        <v>-40</v>
      </c>
      <c r="K54" s="2" t="s">
        <v>98</v>
      </c>
      <c r="L54" s="2" t="s">
        <v>79</v>
      </c>
      <c r="M54" s="2">
        <v>6.79</v>
      </c>
      <c r="N54" s="2">
        <v>717.89</v>
      </c>
      <c r="O54" s="2">
        <v>1.28</v>
      </c>
      <c r="P54" s="2">
        <v>16</v>
      </c>
      <c r="Q54" s="2">
        <v>2.34</v>
      </c>
      <c r="R54" s="2">
        <v>0</v>
      </c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>
        <v>6.79</v>
      </c>
      <c r="BE54" s="2">
        <v>717.89</v>
      </c>
      <c r="BF54" s="2">
        <v>1.28</v>
      </c>
      <c r="BG54" s="2">
        <v>2.34</v>
      </c>
      <c r="BH54" s="2"/>
      <c r="BI54" s="2"/>
      <c r="BJ54" s="2"/>
      <c r="BK54" s="2"/>
    </row>
    <row r="55" spans="1:63" hidden="1" x14ac:dyDescent="0.25">
      <c r="A55" s="2" t="s">
        <v>71</v>
      </c>
      <c r="B55" s="2">
        <v>853</v>
      </c>
      <c r="C55" s="2" t="s">
        <v>99</v>
      </c>
      <c r="D55" s="2" t="s">
        <v>92</v>
      </c>
      <c r="E55" s="2" t="s">
        <v>93</v>
      </c>
      <c r="F55" s="2">
        <v>22101</v>
      </c>
      <c r="G55" s="2" t="s">
        <v>75</v>
      </c>
      <c r="H55" s="2" t="s">
        <v>76</v>
      </c>
      <c r="I55" s="2" t="s">
        <v>77</v>
      </c>
      <c r="J55" s="2">
        <v>80</v>
      </c>
      <c r="K55" s="2" t="s">
        <v>100</v>
      </c>
      <c r="L55" s="2" t="s">
        <v>79</v>
      </c>
      <c r="M55" s="2">
        <v>4.9400000000000004</v>
      </c>
      <c r="N55" s="2">
        <v>543.92999999999995</v>
      </c>
      <c r="O55" s="4">
        <v>17.02</v>
      </c>
      <c r="P55" s="2">
        <v>20</v>
      </c>
      <c r="Q55" s="2">
        <v>15.28</v>
      </c>
      <c r="R55" s="2">
        <v>3</v>
      </c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>
        <v>4.9400000000000004</v>
      </c>
      <c r="AW55" s="2">
        <v>543.92999999999995</v>
      </c>
      <c r="AX55" s="2">
        <v>17.02</v>
      </c>
      <c r="AY55" s="2">
        <v>15.28</v>
      </c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</row>
    <row r="56" spans="1:63" hidden="1" x14ac:dyDescent="0.25">
      <c r="A56" s="2" t="s">
        <v>71</v>
      </c>
      <c r="B56" s="2">
        <v>853</v>
      </c>
      <c r="C56" s="2" t="s">
        <v>99</v>
      </c>
      <c r="D56" s="2" t="s">
        <v>92</v>
      </c>
      <c r="E56" s="2" t="s">
        <v>93</v>
      </c>
      <c r="F56" s="2">
        <v>22101</v>
      </c>
      <c r="G56" s="2" t="s">
        <v>75</v>
      </c>
      <c r="H56" s="2" t="s">
        <v>76</v>
      </c>
      <c r="I56" s="2" t="s">
        <v>80</v>
      </c>
      <c r="J56" s="2">
        <v>-40</v>
      </c>
      <c r="K56" s="2" t="s">
        <v>100</v>
      </c>
      <c r="L56" s="2" t="s">
        <v>79</v>
      </c>
      <c r="M56" s="2">
        <v>6.86</v>
      </c>
      <c r="N56" s="2">
        <v>447.7</v>
      </c>
      <c r="O56" s="2">
        <v>12.29</v>
      </c>
      <c r="P56" s="2">
        <v>17</v>
      </c>
      <c r="Q56" s="2">
        <v>12.47</v>
      </c>
      <c r="R56" s="2">
        <v>0</v>
      </c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>
        <v>6.86</v>
      </c>
      <c r="AW56" s="2">
        <v>447.7</v>
      </c>
      <c r="AX56" s="2">
        <v>12.29</v>
      </c>
      <c r="AY56" s="2">
        <v>12.47</v>
      </c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</row>
    <row r="57" spans="1:63" hidden="1" x14ac:dyDescent="0.25">
      <c r="A57" s="2" t="s">
        <v>71</v>
      </c>
      <c r="B57" s="2">
        <v>856</v>
      </c>
      <c r="C57" s="2" t="s">
        <v>99</v>
      </c>
      <c r="D57" s="2" t="s">
        <v>92</v>
      </c>
      <c r="E57" s="2" t="s">
        <v>101</v>
      </c>
      <c r="F57" s="2">
        <v>3167</v>
      </c>
      <c r="G57" s="2" t="s">
        <v>75</v>
      </c>
      <c r="H57" s="2" t="s">
        <v>76</v>
      </c>
      <c r="I57" s="2" t="s">
        <v>77</v>
      </c>
      <c r="J57" s="2">
        <v>80</v>
      </c>
      <c r="K57" s="2" t="s">
        <v>102</v>
      </c>
      <c r="L57" s="2" t="s">
        <v>103</v>
      </c>
      <c r="M57" s="2">
        <v>7.25</v>
      </c>
      <c r="N57" s="2">
        <v>483.92</v>
      </c>
      <c r="O57" s="2">
        <v>8.0399999999999991</v>
      </c>
      <c r="P57" s="2">
        <v>20</v>
      </c>
      <c r="Q57" s="2">
        <v>11.09</v>
      </c>
      <c r="R57" s="2">
        <v>0</v>
      </c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>
        <v>7.25</v>
      </c>
      <c r="AW57" s="2">
        <v>483.92</v>
      </c>
      <c r="AX57" s="2">
        <v>8.0399999999999991</v>
      </c>
      <c r="AY57" s="2">
        <v>11.09</v>
      </c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</row>
    <row r="58" spans="1:63" hidden="1" x14ac:dyDescent="0.25">
      <c r="A58" s="2" t="s">
        <v>71</v>
      </c>
      <c r="B58" s="2">
        <v>856</v>
      </c>
      <c r="C58" s="2" t="s">
        <v>99</v>
      </c>
      <c r="D58" s="2" t="s">
        <v>92</v>
      </c>
      <c r="E58" s="2" t="s">
        <v>101</v>
      </c>
      <c r="F58" s="2">
        <v>3167</v>
      </c>
      <c r="G58" s="2" t="s">
        <v>75</v>
      </c>
      <c r="H58" s="2" t="s">
        <v>76</v>
      </c>
      <c r="I58" s="2" t="s">
        <v>80</v>
      </c>
      <c r="J58" s="2">
        <v>-40</v>
      </c>
      <c r="K58" s="2" t="s">
        <v>102</v>
      </c>
      <c r="L58" s="2" t="s">
        <v>103</v>
      </c>
      <c r="M58" s="2">
        <v>4.71</v>
      </c>
      <c r="N58" s="2">
        <v>483.92</v>
      </c>
      <c r="O58" s="4">
        <v>13.32</v>
      </c>
      <c r="P58" s="2">
        <v>17</v>
      </c>
      <c r="Q58" s="2">
        <v>13.84</v>
      </c>
      <c r="R58" s="2">
        <v>0</v>
      </c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>
        <v>4.71</v>
      </c>
      <c r="AW58" s="2">
        <v>483.92</v>
      </c>
      <c r="AX58" s="2">
        <v>13.32</v>
      </c>
      <c r="AY58" s="2">
        <v>13.84</v>
      </c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</row>
    <row r="59" spans="1:63" x14ac:dyDescent="0.25">
      <c r="A59" s="2" t="s">
        <v>71</v>
      </c>
      <c r="B59" s="2">
        <v>858</v>
      </c>
      <c r="C59" s="2" t="s">
        <v>104</v>
      </c>
      <c r="D59" s="2" t="s">
        <v>73</v>
      </c>
      <c r="E59" s="2" t="s">
        <v>84</v>
      </c>
      <c r="F59" s="2">
        <v>29</v>
      </c>
      <c r="G59" s="2" t="s">
        <v>75</v>
      </c>
      <c r="H59" s="2" t="s">
        <v>76</v>
      </c>
      <c r="I59" s="2" t="s">
        <v>77</v>
      </c>
      <c r="J59" s="2">
        <v>80</v>
      </c>
      <c r="K59" s="2" t="s">
        <v>105</v>
      </c>
      <c r="L59" s="2" t="s">
        <v>106</v>
      </c>
      <c r="M59" s="2">
        <v>7.23</v>
      </c>
      <c r="N59" s="2">
        <v>617.52</v>
      </c>
      <c r="O59" s="2">
        <v>6.78</v>
      </c>
      <c r="P59" s="2">
        <v>17</v>
      </c>
      <c r="Q59" s="2">
        <v>5.09</v>
      </c>
      <c r="R59" s="2">
        <v>0</v>
      </c>
      <c r="S59" s="2">
        <v>-19</v>
      </c>
      <c r="T59" s="2">
        <v>-2</v>
      </c>
      <c r="U59" s="2">
        <v>18</v>
      </c>
      <c r="V59" s="2">
        <v>18</v>
      </c>
      <c r="W59" s="2">
        <v>36</v>
      </c>
      <c r="X59" s="2">
        <v>14</v>
      </c>
      <c r="Y59" s="2">
        <v>5</v>
      </c>
      <c r="Z59" s="2">
        <v>12</v>
      </c>
      <c r="AA59" s="2">
        <v>6</v>
      </c>
      <c r="AB59" s="2">
        <v>-1</v>
      </c>
      <c r="AC59" s="2">
        <v>7</v>
      </c>
      <c r="AD59" s="2">
        <v>11</v>
      </c>
      <c r="AE59" s="2">
        <v>5</v>
      </c>
      <c r="AF59" s="2">
        <v>9</v>
      </c>
      <c r="AG59" s="2">
        <v>5</v>
      </c>
      <c r="AH59" s="2">
        <v>3</v>
      </c>
      <c r="AI59" s="2">
        <v>8</v>
      </c>
      <c r="AJ59" s="2">
        <v>-5</v>
      </c>
      <c r="AK59" s="2">
        <v>6</v>
      </c>
      <c r="AL59" s="2">
        <v>6</v>
      </c>
      <c r="AM59" s="2">
        <v>2</v>
      </c>
      <c r="AN59" s="2">
        <v>-3</v>
      </c>
      <c r="AO59" s="2">
        <v>2</v>
      </c>
      <c r="AP59" s="2">
        <v>7</v>
      </c>
      <c r="AQ59" s="2">
        <v>2</v>
      </c>
      <c r="AR59" s="2">
        <v>16</v>
      </c>
      <c r="AS59" s="2">
        <v>2</v>
      </c>
      <c r="AT59" s="2">
        <v>2</v>
      </c>
      <c r="AU59" s="2">
        <v>22</v>
      </c>
      <c r="AV59" s="2"/>
      <c r="AW59" s="2"/>
      <c r="AX59" s="2"/>
      <c r="AY59" s="2"/>
      <c r="AZ59" s="2"/>
      <c r="BA59" s="2"/>
      <c r="BB59" s="2"/>
      <c r="BC59" s="2"/>
      <c r="BD59" s="2">
        <v>7.23</v>
      </c>
      <c r="BE59" s="2">
        <v>617.52</v>
      </c>
      <c r="BF59" s="2">
        <v>6.78</v>
      </c>
      <c r="BG59" s="2">
        <v>5.09</v>
      </c>
      <c r="BH59" s="2"/>
      <c r="BI59" s="2"/>
      <c r="BJ59" s="2"/>
      <c r="BK59" s="2"/>
    </row>
    <row r="60" spans="1:63" x14ac:dyDescent="0.25">
      <c r="A60" s="2" t="s">
        <v>71</v>
      </c>
      <c r="B60" s="2">
        <v>858</v>
      </c>
      <c r="C60" s="2" t="s">
        <v>104</v>
      </c>
      <c r="D60" s="2" t="s">
        <v>73</v>
      </c>
      <c r="E60" s="2" t="s">
        <v>84</v>
      </c>
      <c r="F60" s="2">
        <v>29</v>
      </c>
      <c r="G60" s="2" t="s">
        <v>75</v>
      </c>
      <c r="H60" s="2" t="s">
        <v>76</v>
      </c>
      <c r="I60" s="2" t="s">
        <v>77</v>
      </c>
      <c r="J60" s="2">
        <v>10</v>
      </c>
      <c r="K60" s="2" t="s">
        <v>105</v>
      </c>
      <c r="L60" s="2" t="s">
        <v>106</v>
      </c>
      <c r="M60" s="2">
        <v>9.9</v>
      </c>
      <c r="N60" s="2">
        <v>612.53</v>
      </c>
      <c r="O60" s="4">
        <v>14.61</v>
      </c>
      <c r="P60" s="2">
        <v>17</v>
      </c>
      <c r="Q60" s="2">
        <v>15.6</v>
      </c>
      <c r="R60" s="2">
        <v>10</v>
      </c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>
        <v>9.9</v>
      </c>
      <c r="BE60" s="2">
        <v>612.53</v>
      </c>
      <c r="BF60" s="2">
        <v>14.61</v>
      </c>
      <c r="BG60" s="2">
        <v>15.6</v>
      </c>
      <c r="BH60" s="2"/>
      <c r="BI60" s="2"/>
      <c r="BJ60" s="2"/>
      <c r="BK60" s="2"/>
    </row>
    <row r="61" spans="1:63" x14ac:dyDescent="0.25">
      <c r="A61" s="2" t="s">
        <v>71</v>
      </c>
      <c r="B61" s="2">
        <v>858</v>
      </c>
      <c r="C61" s="2" t="s">
        <v>104</v>
      </c>
      <c r="D61" s="2" t="s">
        <v>73</v>
      </c>
      <c r="E61" s="2" t="s">
        <v>84</v>
      </c>
      <c r="F61" s="2">
        <v>29</v>
      </c>
      <c r="G61" s="2" t="s">
        <v>75</v>
      </c>
      <c r="H61" s="2" t="s">
        <v>76</v>
      </c>
      <c r="I61" s="2" t="s">
        <v>80</v>
      </c>
      <c r="J61" s="2">
        <v>-40</v>
      </c>
      <c r="K61" s="2" t="s">
        <v>105</v>
      </c>
      <c r="L61" s="2" t="s">
        <v>106</v>
      </c>
      <c r="M61" s="2">
        <v>9.4600000000000009</v>
      </c>
      <c r="N61" s="2">
        <v>577.66</v>
      </c>
      <c r="O61" s="4">
        <v>12.76</v>
      </c>
      <c r="P61" s="2">
        <v>16</v>
      </c>
      <c r="Q61" s="2">
        <v>13.3</v>
      </c>
      <c r="R61" s="2">
        <v>3</v>
      </c>
      <c r="S61" s="2">
        <v>-5</v>
      </c>
      <c r="T61" s="2">
        <v>-13</v>
      </c>
      <c r="U61" s="2">
        <v>17</v>
      </c>
      <c r="V61" s="2">
        <v>16</v>
      </c>
      <c r="W61" s="2">
        <v>33</v>
      </c>
      <c r="X61" s="2">
        <v>8</v>
      </c>
      <c r="Y61" s="2">
        <v>10</v>
      </c>
      <c r="Z61" s="2">
        <v>12</v>
      </c>
      <c r="AA61" s="2">
        <v>12</v>
      </c>
      <c r="AB61" s="2">
        <v>12</v>
      </c>
      <c r="AC61" s="2">
        <v>12</v>
      </c>
      <c r="AD61" s="2">
        <v>10</v>
      </c>
      <c r="AE61" s="2">
        <v>4</v>
      </c>
      <c r="AF61" s="2">
        <v>14</v>
      </c>
      <c r="AG61" s="2">
        <v>8</v>
      </c>
      <c r="AH61" s="2">
        <v>4</v>
      </c>
      <c r="AI61" s="2">
        <v>8</v>
      </c>
      <c r="AJ61" s="2">
        <v>3</v>
      </c>
      <c r="AK61" s="2">
        <v>5</v>
      </c>
      <c r="AL61" s="2">
        <v>5</v>
      </c>
      <c r="AM61" s="2">
        <v>3</v>
      </c>
      <c r="AN61" s="2">
        <v>-1</v>
      </c>
      <c r="AO61" s="2">
        <v>2</v>
      </c>
      <c r="AP61" s="2">
        <v>6</v>
      </c>
      <c r="AQ61" s="2">
        <v>3</v>
      </c>
      <c r="AR61" s="2">
        <v>18</v>
      </c>
      <c r="AS61" s="2">
        <v>4</v>
      </c>
      <c r="AT61" s="2">
        <v>2</v>
      </c>
      <c r="AU61" s="2">
        <v>22</v>
      </c>
      <c r="AV61" s="2"/>
      <c r="AW61" s="2"/>
      <c r="AX61" s="2"/>
      <c r="AY61" s="2"/>
      <c r="AZ61" s="2"/>
      <c r="BA61" s="2"/>
      <c r="BB61" s="2"/>
      <c r="BC61" s="2"/>
      <c r="BD61" s="2">
        <v>9.4600000000000009</v>
      </c>
      <c r="BE61" s="2">
        <v>577.66</v>
      </c>
      <c r="BF61" s="2">
        <v>12.76</v>
      </c>
      <c r="BG61" s="2">
        <v>13.3</v>
      </c>
      <c r="BH61" s="2"/>
      <c r="BI61" s="2"/>
      <c r="BJ61" s="2"/>
      <c r="BK61" s="2"/>
    </row>
    <row r="62" spans="1:63" x14ac:dyDescent="0.25">
      <c r="A62" s="2" t="s">
        <v>71</v>
      </c>
      <c r="B62" s="2">
        <v>858</v>
      </c>
      <c r="C62" s="2" t="s">
        <v>104</v>
      </c>
      <c r="D62" s="2" t="s">
        <v>73</v>
      </c>
      <c r="E62" s="2" t="s">
        <v>84</v>
      </c>
      <c r="F62" s="2">
        <v>29</v>
      </c>
      <c r="G62" s="2" t="s">
        <v>75</v>
      </c>
      <c r="H62" s="2" t="s">
        <v>76</v>
      </c>
      <c r="I62" s="2" t="s">
        <v>80</v>
      </c>
      <c r="J62" s="2">
        <v>-10</v>
      </c>
      <c r="K62" s="2" t="s">
        <v>105</v>
      </c>
      <c r="L62" s="2" t="s">
        <v>106</v>
      </c>
      <c r="M62" s="2">
        <v>7.89</v>
      </c>
      <c r="N62" s="2">
        <v>562.66</v>
      </c>
      <c r="O62" s="4">
        <v>15.78</v>
      </c>
      <c r="P62" s="2">
        <v>16</v>
      </c>
      <c r="Q62" s="2">
        <v>14.75</v>
      </c>
      <c r="R62" s="2">
        <v>3</v>
      </c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>
        <v>7.89</v>
      </c>
      <c r="BE62" s="2">
        <v>562.66</v>
      </c>
      <c r="BF62" s="2">
        <v>15.78</v>
      </c>
      <c r="BG62" s="2">
        <v>14.75</v>
      </c>
      <c r="BH62" s="2"/>
      <c r="BI62" s="2"/>
      <c r="BJ62" s="2"/>
      <c r="BK62" s="2"/>
    </row>
    <row r="63" spans="1:63" x14ac:dyDescent="0.25">
      <c r="A63" s="2" t="s">
        <v>71</v>
      </c>
      <c r="B63" s="2">
        <v>858</v>
      </c>
      <c r="C63" s="2" t="s">
        <v>104</v>
      </c>
      <c r="D63" s="2" t="s">
        <v>73</v>
      </c>
      <c r="E63" s="2" t="s">
        <v>84</v>
      </c>
      <c r="F63" s="2">
        <v>31</v>
      </c>
      <c r="G63" s="2" t="s">
        <v>75</v>
      </c>
      <c r="H63" s="2" t="s">
        <v>76</v>
      </c>
      <c r="I63" s="2" t="s">
        <v>77</v>
      </c>
      <c r="J63" s="2">
        <v>80</v>
      </c>
      <c r="K63" s="2" t="s">
        <v>105</v>
      </c>
      <c r="L63" s="2" t="s">
        <v>106</v>
      </c>
      <c r="M63" s="2">
        <v>6.79</v>
      </c>
      <c r="N63" s="2">
        <v>303.64999999999998</v>
      </c>
      <c r="O63" s="2">
        <v>6.85</v>
      </c>
      <c r="P63" s="2">
        <v>17</v>
      </c>
      <c r="Q63" s="2">
        <v>4.7300000000000004</v>
      </c>
      <c r="R63" s="2">
        <v>0</v>
      </c>
      <c r="S63" s="2">
        <v>-16</v>
      </c>
      <c r="T63" s="2">
        <v>-5</v>
      </c>
      <c r="U63" s="2">
        <v>15</v>
      </c>
      <c r="V63" s="2">
        <v>16</v>
      </c>
      <c r="W63" s="2">
        <v>31</v>
      </c>
      <c r="X63" s="2">
        <v>11</v>
      </c>
      <c r="Y63" s="2">
        <v>18</v>
      </c>
      <c r="Z63" s="2">
        <v>9</v>
      </c>
      <c r="AA63" s="2">
        <v>8</v>
      </c>
      <c r="AB63" s="2">
        <v>2</v>
      </c>
      <c r="AC63" s="2">
        <v>15</v>
      </c>
      <c r="AD63" s="2">
        <v>8</v>
      </c>
      <c r="AE63" s="2">
        <v>4</v>
      </c>
      <c r="AF63" s="2">
        <v>29</v>
      </c>
      <c r="AG63" s="2">
        <v>8</v>
      </c>
      <c r="AH63" s="2">
        <v>3</v>
      </c>
      <c r="AI63" s="2">
        <v>10</v>
      </c>
      <c r="AJ63" s="2">
        <v>-5</v>
      </c>
      <c r="AK63" s="2">
        <v>6</v>
      </c>
      <c r="AL63" s="2">
        <v>6</v>
      </c>
      <c r="AM63" s="2">
        <v>2</v>
      </c>
      <c r="AN63" s="2">
        <v>-3</v>
      </c>
      <c r="AO63" s="2">
        <v>2</v>
      </c>
      <c r="AP63" s="2">
        <v>8</v>
      </c>
      <c r="AQ63" s="2">
        <v>3</v>
      </c>
      <c r="AR63" s="2">
        <v>18</v>
      </c>
      <c r="AS63" s="2">
        <v>3</v>
      </c>
      <c r="AT63" s="2">
        <v>1</v>
      </c>
      <c r="AU63" s="2">
        <v>22</v>
      </c>
      <c r="AV63" s="2"/>
      <c r="AW63" s="2"/>
      <c r="AX63" s="2"/>
      <c r="AY63" s="2"/>
      <c r="AZ63" s="2"/>
      <c r="BA63" s="2"/>
      <c r="BB63" s="2"/>
      <c r="BC63" s="2"/>
      <c r="BD63" s="2">
        <v>6.79</v>
      </c>
      <c r="BE63" s="2">
        <v>303.64999999999998</v>
      </c>
      <c r="BF63" s="2">
        <v>6.85</v>
      </c>
      <c r="BG63" s="2">
        <v>4.7300000000000004</v>
      </c>
      <c r="BH63" s="2"/>
      <c r="BI63" s="2"/>
      <c r="BJ63" s="2"/>
      <c r="BK63" s="2"/>
    </row>
    <row r="64" spans="1:63" x14ac:dyDescent="0.25">
      <c r="A64" s="2" t="s">
        <v>71</v>
      </c>
      <c r="B64" s="2">
        <v>858</v>
      </c>
      <c r="C64" s="2" t="s">
        <v>104</v>
      </c>
      <c r="D64" s="2" t="s">
        <v>73</v>
      </c>
      <c r="E64" s="2" t="s">
        <v>84</v>
      </c>
      <c r="F64" s="2">
        <v>31</v>
      </c>
      <c r="G64" s="2" t="s">
        <v>75</v>
      </c>
      <c r="H64" s="2" t="s">
        <v>76</v>
      </c>
      <c r="I64" s="2" t="s">
        <v>77</v>
      </c>
      <c r="J64" s="2">
        <v>10</v>
      </c>
      <c r="K64" s="2" t="s">
        <v>105</v>
      </c>
      <c r="L64" s="2" t="s">
        <v>106</v>
      </c>
      <c r="M64" s="2">
        <v>9.61</v>
      </c>
      <c r="N64" s="2">
        <v>612.54999999999995</v>
      </c>
      <c r="O64" s="2">
        <v>8.1</v>
      </c>
      <c r="P64" s="2">
        <v>17</v>
      </c>
      <c r="Q64" s="2">
        <v>8.8000000000000007</v>
      </c>
      <c r="R64" s="2">
        <v>0</v>
      </c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>
        <v>9.61</v>
      </c>
      <c r="BE64" s="2">
        <v>612.54999999999995</v>
      </c>
      <c r="BF64" s="2">
        <v>8.1</v>
      </c>
      <c r="BG64" s="2">
        <v>8.8000000000000007</v>
      </c>
      <c r="BH64" s="2"/>
      <c r="BI64" s="2"/>
      <c r="BJ64" s="2"/>
      <c r="BK64" s="2"/>
    </row>
    <row r="65" spans="1:63" x14ac:dyDescent="0.25">
      <c r="A65" s="2" t="s">
        <v>71</v>
      </c>
      <c r="B65" s="2">
        <v>858</v>
      </c>
      <c r="C65" s="2" t="s">
        <v>104</v>
      </c>
      <c r="D65" s="2" t="s">
        <v>73</v>
      </c>
      <c r="E65" s="2" t="s">
        <v>84</v>
      </c>
      <c r="F65" s="2">
        <v>31</v>
      </c>
      <c r="G65" s="2" t="s">
        <v>75</v>
      </c>
      <c r="H65" s="2" t="s">
        <v>76</v>
      </c>
      <c r="I65" s="2" t="s">
        <v>80</v>
      </c>
      <c r="J65" s="2">
        <v>-40</v>
      </c>
      <c r="K65" s="2" t="s">
        <v>105</v>
      </c>
      <c r="L65" s="2" t="s">
        <v>106</v>
      </c>
      <c r="M65" s="2">
        <v>6.25</v>
      </c>
      <c r="N65" s="2">
        <v>627.45000000000005</v>
      </c>
      <c r="O65" s="2">
        <v>6.56</v>
      </c>
      <c r="P65" s="2">
        <v>16</v>
      </c>
      <c r="Q65" s="2">
        <v>3.89</v>
      </c>
      <c r="R65" s="2">
        <v>0</v>
      </c>
      <c r="S65" s="2">
        <v>2</v>
      </c>
      <c r="T65" s="2">
        <v>-6</v>
      </c>
      <c r="U65" s="2">
        <v>16</v>
      </c>
      <c r="V65" s="2">
        <v>14</v>
      </c>
      <c r="W65" s="2">
        <v>30</v>
      </c>
      <c r="X65" s="2">
        <v>2</v>
      </c>
      <c r="Y65" s="2">
        <v>15</v>
      </c>
      <c r="Z65" s="2">
        <v>11</v>
      </c>
      <c r="AA65" s="2">
        <v>8</v>
      </c>
      <c r="AB65" s="2">
        <v>5</v>
      </c>
      <c r="AC65" s="2">
        <v>13</v>
      </c>
      <c r="AD65" s="2">
        <v>8</v>
      </c>
      <c r="AE65" s="2">
        <v>4</v>
      </c>
      <c r="AF65" s="2">
        <v>32</v>
      </c>
      <c r="AG65" s="2">
        <v>8</v>
      </c>
      <c r="AH65" s="2">
        <v>3</v>
      </c>
      <c r="AI65" s="2">
        <v>10</v>
      </c>
      <c r="AJ65" s="2">
        <v>4</v>
      </c>
      <c r="AK65" s="2">
        <v>4</v>
      </c>
      <c r="AL65" s="2">
        <v>5</v>
      </c>
      <c r="AM65" s="2">
        <v>2</v>
      </c>
      <c r="AN65" s="2">
        <v>-1</v>
      </c>
      <c r="AO65" s="2">
        <v>4</v>
      </c>
      <c r="AP65" s="2">
        <v>6</v>
      </c>
      <c r="AQ65" s="2">
        <v>3</v>
      </c>
      <c r="AR65" s="2">
        <v>24</v>
      </c>
      <c r="AS65" s="2">
        <v>4</v>
      </c>
      <c r="AT65" s="2">
        <v>2</v>
      </c>
      <c r="AU65" s="2">
        <v>22</v>
      </c>
      <c r="AV65" s="2"/>
      <c r="AW65" s="2"/>
      <c r="AX65" s="2"/>
      <c r="AY65" s="2"/>
      <c r="AZ65" s="2"/>
      <c r="BA65" s="2"/>
      <c r="BB65" s="2"/>
      <c r="BC65" s="2"/>
      <c r="BD65" s="2">
        <v>6.25</v>
      </c>
      <c r="BE65" s="2">
        <v>627.45000000000005</v>
      </c>
      <c r="BF65" s="2">
        <v>6.56</v>
      </c>
      <c r="BG65" s="2">
        <v>3.89</v>
      </c>
      <c r="BH65" s="2"/>
      <c r="BI65" s="2"/>
      <c r="BJ65" s="2"/>
      <c r="BK65" s="2"/>
    </row>
    <row r="66" spans="1:63" x14ac:dyDescent="0.25">
      <c r="A66" s="2" t="s">
        <v>71</v>
      </c>
      <c r="B66" s="2">
        <v>858</v>
      </c>
      <c r="C66" s="2" t="s">
        <v>104</v>
      </c>
      <c r="D66" s="2" t="s">
        <v>73</v>
      </c>
      <c r="E66" s="2" t="s">
        <v>84</v>
      </c>
      <c r="F66" s="2">
        <v>31</v>
      </c>
      <c r="G66" s="2" t="s">
        <v>75</v>
      </c>
      <c r="H66" s="2" t="s">
        <v>76</v>
      </c>
      <c r="I66" s="2" t="s">
        <v>80</v>
      </c>
      <c r="J66" s="2">
        <v>-10</v>
      </c>
      <c r="K66" s="2" t="s">
        <v>105</v>
      </c>
      <c r="L66" s="2" t="s">
        <v>106</v>
      </c>
      <c r="M66" s="2">
        <v>7.85</v>
      </c>
      <c r="N66" s="2">
        <v>617.52</v>
      </c>
      <c r="O66" s="4">
        <v>12.75</v>
      </c>
      <c r="P66" s="2">
        <v>16</v>
      </c>
      <c r="Q66" s="2">
        <v>11.68</v>
      </c>
      <c r="R66" s="2">
        <v>0</v>
      </c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>
        <v>7.85</v>
      </c>
      <c r="BE66" s="2">
        <v>617.52</v>
      </c>
      <c r="BF66" s="2">
        <v>12.75</v>
      </c>
      <c r="BG66" s="2">
        <v>11.68</v>
      </c>
      <c r="BH66" s="2"/>
      <c r="BI66" s="2"/>
      <c r="BJ66" s="2"/>
      <c r="BK66" s="2"/>
    </row>
    <row r="67" spans="1:63" x14ac:dyDescent="0.25">
      <c r="A67" s="2" t="s">
        <v>71</v>
      </c>
      <c r="B67" s="2">
        <v>858</v>
      </c>
      <c r="C67" s="2" t="s">
        <v>107</v>
      </c>
      <c r="D67" s="2" t="s">
        <v>73</v>
      </c>
      <c r="E67" s="2" t="s">
        <v>84</v>
      </c>
      <c r="F67" s="2">
        <v>30</v>
      </c>
      <c r="G67" s="2" t="s">
        <v>75</v>
      </c>
      <c r="H67" s="2" t="s">
        <v>76</v>
      </c>
      <c r="I67" s="2" t="s">
        <v>77</v>
      </c>
      <c r="J67" s="2">
        <v>80</v>
      </c>
      <c r="K67" s="2" t="s">
        <v>105</v>
      </c>
      <c r="L67" s="2" t="s">
        <v>106</v>
      </c>
      <c r="M67" s="2">
        <v>6.98</v>
      </c>
      <c r="N67" s="2">
        <v>313.66000000000003</v>
      </c>
      <c r="O67" s="2">
        <v>6.7</v>
      </c>
      <c r="P67" s="2">
        <v>17</v>
      </c>
      <c r="Q67" s="2">
        <v>4.7699999999999996</v>
      </c>
      <c r="R67" s="2">
        <v>0</v>
      </c>
      <c r="S67" s="2">
        <v>-20</v>
      </c>
      <c r="T67" s="2">
        <v>-2</v>
      </c>
      <c r="U67" s="2">
        <v>17</v>
      </c>
      <c r="V67" s="2">
        <v>15</v>
      </c>
      <c r="W67" s="2">
        <v>32</v>
      </c>
      <c r="X67" s="2">
        <v>16</v>
      </c>
      <c r="Y67" s="2">
        <v>21</v>
      </c>
      <c r="Z67" s="2">
        <v>10</v>
      </c>
      <c r="AA67" s="2">
        <v>9</v>
      </c>
      <c r="AB67" s="2">
        <v>-1</v>
      </c>
      <c r="AC67" s="2">
        <v>16</v>
      </c>
      <c r="AD67" s="2">
        <v>8</v>
      </c>
      <c r="AE67" s="2">
        <v>4</v>
      </c>
      <c r="AF67" s="2">
        <v>37</v>
      </c>
      <c r="AG67" s="2">
        <v>9</v>
      </c>
      <c r="AH67" s="2">
        <v>3</v>
      </c>
      <c r="AI67" s="2">
        <v>13</v>
      </c>
      <c r="AJ67" s="2">
        <v>-4</v>
      </c>
      <c r="AK67" s="2">
        <v>2</v>
      </c>
      <c r="AL67" s="2">
        <v>7</v>
      </c>
      <c r="AM67" s="2">
        <v>2</v>
      </c>
      <c r="AN67" s="2">
        <v>-3</v>
      </c>
      <c r="AO67" s="2">
        <v>3</v>
      </c>
      <c r="AP67" s="2">
        <v>7</v>
      </c>
      <c r="AQ67" s="2">
        <v>2</v>
      </c>
      <c r="AR67" s="2">
        <v>27</v>
      </c>
      <c r="AS67" s="2">
        <v>3</v>
      </c>
      <c r="AT67" s="2">
        <v>1</v>
      </c>
      <c r="AU67" s="2">
        <v>30</v>
      </c>
      <c r="AV67" s="2"/>
      <c r="AW67" s="2"/>
      <c r="AX67" s="2"/>
      <c r="AY67" s="2"/>
      <c r="AZ67" s="2"/>
      <c r="BA67" s="2"/>
      <c r="BB67" s="2"/>
      <c r="BC67" s="2"/>
      <c r="BD67" s="2">
        <v>6.98</v>
      </c>
      <c r="BE67" s="2">
        <v>313.66000000000003</v>
      </c>
      <c r="BF67" s="2">
        <v>6.7</v>
      </c>
      <c r="BG67" s="2">
        <v>4.7699999999999996</v>
      </c>
      <c r="BH67" s="2"/>
      <c r="BI67" s="2"/>
      <c r="BJ67" s="2"/>
      <c r="BK67" s="2"/>
    </row>
    <row r="68" spans="1:63" x14ac:dyDescent="0.25">
      <c r="A68" s="2" t="s">
        <v>71</v>
      </c>
      <c r="B68" s="2">
        <v>858</v>
      </c>
      <c r="C68" s="2" t="s">
        <v>107</v>
      </c>
      <c r="D68" s="2" t="s">
        <v>73</v>
      </c>
      <c r="E68" s="2" t="s">
        <v>84</v>
      </c>
      <c r="F68" s="2">
        <v>30</v>
      </c>
      <c r="G68" s="2" t="s">
        <v>75</v>
      </c>
      <c r="H68" s="2" t="s">
        <v>76</v>
      </c>
      <c r="I68" s="2" t="s">
        <v>77</v>
      </c>
      <c r="J68" s="2">
        <v>10</v>
      </c>
      <c r="K68" s="2" t="s">
        <v>105</v>
      </c>
      <c r="L68" s="2" t="s">
        <v>106</v>
      </c>
      <c r="M68" s="2">
        <v>10.63</v>
      </c>
      <c r="N68" s="2">
        <v>612.46</v>
      </c>
      <c r="O68" s="2">
        <v>8.7200000000000006</v>
      </c>
      <c r="P68" s="2">
        <v>17</v>
      </c>
      <c r="Q68" s="2">
        <v>10.44</v>
      </c>
      <c r="R68" s="2">
        <v>3</v>
      </c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>
        <v>10.63</v>
      </c>
      <c r="BE68" s="2">
        <v>612.46</v>
      </c>
      <c r="BF68" s="2">
        <v>8.7200000000000006</v>
      </c>
      <c r="BG68" s="2">
        <v>10.44</v>
      </c>
      <c r="BH68" s="2"/>
      <c r="BI68" s="2"/>
      <c r="BJ68" s="2"/>
      <c r="BK68" s="2"/>
    </row>
    <row r="69" spans="1:63" x14ac:dyDescent="0.25">
      <c r="A69" s="2" t="s">
        <v>71</v>
      </c>
      <c r="B69" s="2">
        <v>858</v>
      </c>
      <c r="C69" s="2" t="s">
        <v>107</v>
      </c>
      <c r="D69" s="2" t="s">
        <v>73</v>
      </c>
      <c r="E69" s="2" t="s">
        <v>84</v>
      </c>
      <c r="F69" s="2">
        <v>30</v>
      </c>
      <c r="G69" s="2" t="s">
        <v>75</v>
      </c>
      <c r="H69" s="2" t="s">
        <v>76</v>
      </c>
      <c r="I69" s="2" t="s">
        <v>80</v>
      </c>
      <c r="J69" s="2">
        <v>-40</v>
      </c>
      <c r="K69" s="2" t="s">
        <v>105</v>
      </c>
      <c r="L69" s="2" t="s">
        <v>106</v>
      </c>
      <c r="M69" s="2">
        <v>5.99</v>
      </c>
      <c r="N69" s="2">
        <v>622.5</v>
      </c>
      <c r="O69" s="2">
        <v>9.0299999999999994</v>
      </c>
      <c r="P69" s="2">
        <v>16</v>
      </c>
      <c r="Q69" s="2">
        <v>6.1</v>
      </c>
      <c r="R69" s="2">
        <v>0</v>
      </c>
      <c r="S69" s="2">
        <v>-4</v>
      </c>
      <c r="T69" s="2">
        <v>-4</v>
      </c>
      <c r="U69" s="2">
        <v>15</v>
      </c>
      <c r="V69" s="2">
        <v>15</v>
      </c>
      <c r="W69" s="2">
        <v>30</v>
      </c>
      <c r="X69" s="2">
        <v>8</v>
      </c>
      <c r="Y69" s="2">
        <v>20</v>
      </c>
      <c r="Z69" s="2">
        <v>10</v>
      </c>
      <c r="AA69" s="2">
        <v>8</v>
      </c>
      <c r="AB69" s="2">
        <v>2</v>
      </c>
      <c r="AC69" s="2">
        <v>12</v>
      </c>
      <c r="AD69" s="2">
        <v>9</v>
      </c>
      <c r="AE69" s="2">
        <v>5</v>
      </c>
      <c r="AF69" s="2">
        <v>34</v>
      </c>
      <c r="AG69" s="2">
        <v>7</v>
      </c>
      <c r="AH69" s="2">
        <v>3</v>
      </c>
      <c r="AI69" s="2">
        <v>13</v>
      </c>
      <c r="AJ69" s="2">
        <v>4</v>
      </c>
      <c r="AK69" s="2">
        <v>2</v>
      </c>
      <c r="AL69" s="2">
        <v>5</v>
      </c>
      <c r="AM69" s="2">
        <v>2</v>
      </c>
      <c r="AN69" s="2">
        <v>-2</v>
      </c>
      <c r="AO69" s="2">
        <v>3</v>
      </c>
      <c r="AP69" s="2">
        <v>6</v>
      </c>
      <c r="AQ69" s="2">
        <v>3</v>
      </c>
      <c r="AR69" s="2">
        <v>27</v>
      </c>
      <c r="AS69" s="2">
        <v>3</v>
      </c>
      <c r="AT69" s="2">
        <v>2</v>
      </c>
      <c r="AU69" s="2">
        <v>30</v>
      </c>
      <c r="AV69" s="2"/>
      <c r="AW69" s="2"/>
      <c r="AX69" s="2"/>
      <c r="AY69" s="2"/>
      <c r="AZ69" s="2"/>
      <c r="BA69" s="2"/>
      <c r="BB69" s="2"/>
      <c r="BC69" s="2"/>
      <c r="BD69" s="2">
        <v>5.99</v>
      </c>
      <c r="BE69" s="2">
        <v>622.5</v>
      </c>
      <c r="BF69" s="2">
        <v>9.0299999999999994</v>
      </c>
      <c r="BG69" s="2">
        <v>6.1</v>
      </c>
      <c r="BH69" s="2"/>
      <c r="BI69" s="2"/>
      <c r="BJ69" s="2"/>
      <c r="BK69" s="2"/>
    </row>
    <row r="70" spans="1:63" x14ac:dyDescent="0.25">
      <c r="A70" s="2" t="s">
        <v>71</v>
      </c>
      <c r="B70" s="2">
        <v>858</v>
      </c>
      <c r="C70" s="2" t="s">
        <v>107</v>
      </c>
      <c r="D70" s="2" t="s">
        <v>73</v>
      </c>
      <c r="E70" s="2" t="s">
        <v>84</v>
      </c>
      <c r="F70" s="2">
        <v>30</v>
      </c>
      <c r="G70" s="2" t="s">
        <v>75</v>
      </c>
      <c r="H70" s="2" t="s">
        <v>76</v>
      </c>
      <c r="I70" s="2" t="s">
        <v>80</v>
      </c>
      <c r="J70" s="2">
        <v>-10</v>
      </c>
      <c r="K70" s="2" t="s">
        <v>105</v>
      </c>
      <c r="L70" s="2" t="s">
        <v>106</v>
      </c>
      <c r="M70" s="2">
        <v>9.5</v>
      </c>
      <c r="N70" s="2">
        <v>537.84</v>
      </c>
      <c r="O70" s="4">
        <v>13.49</v>
      </c>
      <c r="P70" s="2">
        <v>16</v>
      </c>
      <c r="Q70" s="2">
        <v>14.07</v>
      </c>
      <c r="R70" s="2">
        <v>3</v>
      </c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>
        <v>9.5</v>
      </c>
      <c r="BE70" s="2">
        <v>537.84</v>
      </c>
      <c r="BF70" s="2">
        <v>13.49</v>
      </c>
      <c r="BG70" s="2">
        <v>14.07</v>
      </c>
      <c r="BH70" s="2"/>
      <c r="BI70" s="2"/>
      <c r="BJ70" s="2"/>
      <c r="BK70" s="2"/>
    </row>
    <row r="71" spans="1:63" x14ac:dyDescent="0.25">
      <c r="A71" s="2" t="s">
        <v>71</v>
      </c>
      <c r="B71" s="2">
        <v>858</v>
      </c>
      <c r="C71" s="2" t="s">
        <v>108</v>
      </c>
      <c r="D71" s="2" t="s">
        <v>73</v>
      </c>
      <c r="E71" s="2" t="s">
        <v>84</v>
      </c>
      <c r="F71" s="2">
        <v>27</v>
      </c>
      <c r="G71" s="2" t="s">
        <v>75</v>
      </c>
      <c r="H71" s="2" t="s">
        <v>76</v>
      </c>
      <c r="I71" s="2" t="s">
        <v>77</v>
      </c>
      <c r="J71" s="2">
        <v>10</v>
      </c>
      <c r="K71" s="2" t="s">
        <v>105</v>
      </c>
      <c r="L71" s="2" t="s">
        <v>106</v>
      </c>
      <c r="M71" s="2">
        <v>9.65</v>
      </c>
      <c r="N71" s="2">
        <v>577.69000000000005</v>
      </c>
      <c r="O71" s="2">
        <v>12.75</v>
      </c>
      <c r="P71" s="2">
        <v>17</v>
      </c>
      <c r="Q71" s="2">
        <v>13.48</v>
      </c>
      <c r="R71" s="2">
        <v>10</v>
      </c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>
        <v>9.65</v>
      </c>
      <c r="BE71" s="2">
        <v>577.69000000000005</v>
      </c>
      <c r="BF71" s="2">
        <v>12.75</v>
      </c>
      <c r="BG71" s="2">
        <v>13.48</v>
      </c>
      <c r="BH71" s="2"/>
      <c r="BI71" s="2"/>
      <c r="BJ71" s="2"/>
      <c r="BK71" s="2"/>
    </row>
    <row r="72" spans="1:63" x14ac:dyDescent="0.25">
      <c r="A72" s="2" t="s">
        <v>71</v>
      </c>
      <c r="B72" s="2">
        <v>858</v>
      </c>
      <c r="C72" s="2" t="s">
        <v>108</v>
      </c>
      <c r="D72" s="2" t="s">
        <v>73</v>
      </c>
      <c r="E72" s="2" t="s">
        <v>84</v>
      </c>
      <c r="F72" s="2">
        <v>27</v>
      </c>
      <c r="G72" s="2" t="s">
        <v>75</v>
      </c>
      <c r="H72" s="2" t="s">
        <v>76</v>
      </c>
      <c r="I72" s="2" t="s">
        <v>77</v>
      </c>
      <c r="J72" s="2">
        <v>80</v>
      </c>
      <c r="K72" s="2" t="s">
        <v>105</v>
      </c>
      <c r="L72" s="2" t="s">
        <v>106</v>
      </c>
      <c r="M72" s="2">
        <v>5.42</v>
      </c>
      <c r="N72" s="2">
        <v>318.77</v>
      </c>
      <c r="O72" s="2">
        <v>3.72</v>
      </c>
      <c r="P72" s="2">
        <v>17</v>
      </c>
      <c r="Q72" s="2">
        <v>0.35</v>
      </c>
      <c r="R72" s="2">
        <v>0</v>
      </c>
      <c r="S72" s="2">
        <v>-17</v>
      </c>
      <c r="T72" s="2">
        <v>-4</v>
      </c>
      <c r="U72" s="2">
        <v>16</v>
      </c>
      <c r="V72" s="2">
        <v>16</v>
      </c>
      <c r="W72" s="2">
        <v>32</v>
      </c>
      <c r="X72" s="2">
        <v>12</v>
      </c>
      <c r="Y72" s="2">
        <v>14</v>
      </c>
      <c r="Z72" s="2">
        <v>10</v>
      </c>
      <c r="AA72" s="2">
        <v>8</v>
      </c>
      <c r="AB72" s="2">
        <v>1</v>
      </c>
      <c r="AC72" s="2">
        <v>4</v>
      </c>
      <c r="AD72" s="2">
        <v>8</v>
      </c>
      <c r="AE72" s="2">
        <v>5</v>
      </c>
      <c r="AF72" s="2">
        <v>9</v>
      </c>
      <c r="AG72" s="2">
        <v>6</v>
      </c>
      <c r="AH72" s="2">
        <v>2</v>
      </c>
      <c r="AI72" s="2">
        <v>10</v>
      </c>
      <c r="AJ72" s="2">
        <v>-5</v>
      </c>
      <c r="AK72" s="2">
        <v>3</v>
      </c>
      <c r="AL72" s="2">
        <v>6</v>
      </c>
      <c r="AM72" s="2">
        <v>2</v>
      </c>
      <c r="AN72" s="2">
        <v>-3</v>
      </c>
      <c r="AO72" s="2">
        <v>1</v>
      </c>
      <c r="AP72" s="2">
        <v>8</v>
      </c>
      <c r="AQ72" s="2">
        <v>2</v>
      </c>
      <c r="AR72" s="2">
        <v>12</v>
      </c>
      <c r="AS72" s="2">
        <v>2</v>
      </c>
      <c r="AT72" s="2">
        <v>2</v>
      </c>
      <c r="AU72" s="2">
        <v>15</v>
      </c>
      <c r="AV72" s="2"/>
      <c r="AW72" s="2"/>
      <c r="AX72" s="2"/>
      <c r="AY72" s="2"/>
      <c r="AZ72" s="2"/>
      <c r="BA72" s="2"/>
      <c r="BB72" s="2"/>
      <c r="BC72" s="2"/>
      <c r="BD72" s="2">
        <v>5.42</v>
      </c>
      <c r="BE72" s="2">
        <v>318.77</v>
      </c>
      <c r="BF72" s="2">
        <v>3.72</v>
      </c>
      <c r="BG72" s="2">
        <v>0.35</v>
      </c>
      <c r="BH72" s="2"/>
      <c r="BI72" s="2"/>
      <c r="BJ72" s="2"/>
      <c r="BK72" s="2"/>
    </row>
    <row r="73" spans="1:63" x14ac:dyDescent="0.25">
      <c r="A73" s="2" t="s">
        <v>71</v>
      </c>
      <c r="B73" s="2">
        <v>858</v>
      </c>
      <c r="C73" s="2" t="s">
        <v>108</v>
      </c>
      <c r="D73" s="2" t="s">
        <v>73</v>
      </c>
      <c r="E73" s="2" t="s">
        <v>84</v>
      </c>
      <c r="F73" s="2">
        <v>27</v>
      </c>
      <c r="G73" s="2" t="s">
        <v>75</v>
      </c>
      <c r="H73" s="2" t="s">
        <v>76</v>
      </c>
      <c r="I73" s="2" t="s">
        <v>80</v>
      </c>
      <c r="J73" s="2">
        <v>-40</v>
      </c>
      <c r="K73" s="2" t="s">
        <v>105</v>
      </c>
      <c r="L73" s="2" t="s">
        <v>106</v>
      </c>
      <c r="M73" s="2">
        <v>5.4</v>
      </c>
      <c r="N73" s="2">
        <v>577.65</v>
      </c>
      <c r="O73" s="2">
        <v>7.6</v>
      </c>
      <c r="P73" s="2">
        <v>16</v>
      </c>
      <c r="Q73" s="2">
        <v>4.09</v>
      </c>
      <c r="R73" s="2">
        <v>0</v>
      </c>
      <c r="S73" s="2">
        <v>-1</v>
      </c>
      <c r="T73" s="2">
        <v>-13</v>
      </c>
      <c r="U73" s="2">
        <v>12</v>
      </c>
      <c r="V73" s="2">
        <v>15</v>
      </c>
      <c r="W73" s="2">
        <v>27</v>
      </c>
      <c r="X73" s="2">
        <v>5</v>
      </c>
      <c r="Y73" s="2">
        <v>9</v>
      </c>
      <c r="Z73" s="2">
        <v>7</v>
      </c>
      <c r="AA73" s="2">
        <v>9</v>
      </c>
      <c r="AB73" s="2">
        <v>11</v>
      </c>
      <c r="AC73" s="2">
        <v>4</v>
      </c>
      <c r="AD73" s="2">
        <v>8</v>
      </c>
      <c r="AE73" s="2">
        <v>4</v>
      </c>
      <c r="AF73" s="2">
        <v>10</v>
      </c>
      <c r="AG73" s="2">
        <v>4</v>
      </c>
      <c r="AH73" s="2">
        <v>2</v>
      </c>
      <c r="AI73" s="2">
        <v>10</v>
      </c>
      <c r="AJ73" s="2">
        <v>4</v>
      </c>
      <c r="AK73" s="2">
        <v>3</v>
      </c>
      <c r="AL73" s="2">
        <v>5</v>
      </c>
      <c r="AM73" s="2">
        <v>2</v>
      </c>
      <c r="AN73" s="2">
        <v>-2</v>
      </c>
      <c r="AO73" s="2">
        <v>1</v>
      </c>
      <c r="AP73" s="2">
        <v>7</v>
      </c>
      <c r="AQ73" s="2">
        <v>3</v>
      </c>
      <c r="AR73" s="2">
        <v>16</v>
      </c>
      <c r="AS73" s="2">
        <v>3</v>
      </c>
      <c r="AT73" s="2">
        <v>2</v>
      </c>
      <c r="AU73" s="2">
        <v>15</v>
      </c>
      <c r="AV73" s="2"/>
      <c r="AW73" s="2"/>
      <c r="AX73" s="2"/>
      <c r="AY73" s="2"/>
      <c r="AZ73" s="2"/>
      <c r="BA73" s="2"/>
      <c r="BB73" s="2"/>
      <c r="BC73" s="2"/>
      <c r="BD73" s="2">
        <v>5.4</v>
      </c>
      <c r="BE73" s="2">
        <v>577.65</v>
      </c>
      <c r="BF73" s="2">
        <v>7.6</v>
      </c>
      <c r="BG73" s="2">
        <v>4.09</v>
      </c>
      <c r="BH73" s="2"/>
      <c r="BI73" s="2"/>
      <c r="BJ73" s="2"/>
      <c r="BK73" s="2"/>
    </row>
    <row r="74" spans="1:63" x14ac:dyDescent="0.25">
      <c r="A74" s="2" t="s">
        <v>71</v>
      </c>
      <c r="B74" s="2">
        <v>858</v>
      </c>
      <c r="C74" s="2" t="s">
        <v>108</v>
      </c>
      <c r="D74" s="2" t="s">
        <v>73</v>
      </c>
      <c r="E74" s="2" t="s">
        <v>84</v>
      </c>
      <c r="F74" s="2">
        <v>27</v>
      </c>
      <c r="G74" s="2" t="s">
        <v>75</v>
      </c>
      <c r="H74" s="2" t="s">
        <v>76</v>
      </c>
      <c r="I74" s="2" t="s">
        <v>80</v>
      </c>
      <c r="J74" s="2">
        <v>-10</v>
      </c>
      <c r="K74" s="2" t="s">
        <v>105</v>
      </c>
      <c r="L74" s="2" t="s">
        <v>106</v>
      </c>
      <c r="M74" s="2">
        <v>6.99</v>
      </c>
      <c r="N74" s="2">
        <v>547.72</v>
      </c>
      <c r="O74" s="2">
        <v>11.78</v>
      </c>
      <c r="P74" s="2">
        <v>16</v>
      </c>
      <c r="Q74" s="2">
        <v>9.86</v>
      </c>
      <c r="R74" s="2">
        <v>0</v>
      </c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>
        <v>6.99</v>
      </c>
      <c r="BE74" s="2">
        <v>547.72</v>
      </c>
      <c r="BF74" s="2">
        <v>11.78</v>
      </c>
      <c r="BG74" s="2">
        <v>9.86</v>
      </c>
      <c r="BH74" s="2"/>
      <c r="BI74" s="2"/>
      <c r="BJ74" s="2"/>
      <c r="BK74" s="2"/>
    </row>
    <row r="75" spans="1:63" x14ac:dyDescent="0.25">
      <c r="A75" s="2" t="s">
        <v>71</v>
      </c>
      <c r="B75" s="2">
        <v>858</v>
      </c>
      <c r="C75" s="2" t="s">
        <v>108</v>
      </c>
      <c r="D75" s="2" t="s">
        <v>73</v>
      </c>
      <c r="E75" s="2" t="s">
        <v>84</v>
      </c>
      <c r="F75" s="2">
        <v>28</v>
      </c>
      <c r="G75" s="2" t="s">
        <v>75</v>
      </c>
      <c r="H75" s="2" t="s">
        <v>76</v>
      </c>
      <c r="I75" s="2" t="s">
        <v>77</v>
      </c>
      <c r="J75" s="2">
        <v>10</v>
      </c>
      <c r="K75" s="2" t="s">
        <v>105</v>
      </c>
      <c r="L75" s="2" t="s">
        <v>106</v>
      </c>
      <c r="M75" s="2">
        <v>9.9499999999999993</v>
      </c>
      <c r="N75" s="2">
        <v>577.64</v>
      </c>
      <c r="O75" s="2">
        <v>9.27</v>
      </c>
      <c r="P75" s="2">
        <v>17</v>
      </c>
      <c r="Q75" s="2">
        <v>10.3</v>
      </c>
      <c r="R75" s="2">
        <v>3</v>
      </c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>
        <v>9.9499999999999993</v>
      </c>
      <c r="BE75" s="2">
        <v>577.64</v>
      </c>
      <c r="BF75" s="2">
        <v>9.27</v>
      </c>
      <c r="BG75" s="2">
        <v>10.3</v>
      </c>
      <c r="BH75" s="2"/>
      <c r="BI75" s="2"/>
      <c r="BJ75" s="2"/>
      <c r="BK75" s="2"/>
    </row>
    <row r="76" spans="1:63" x14ac:dyDescent="0.25">
      <c r="A76" s="2" t="s">
        <v>71</v>
      </c>
      <c r="B76" s="2">
        <v>858</v>
      </c>
      <c r="C76" s="2" t="s">
        <v>108</v>
      </c>
      <c r="D76" s="2" t="s">
        <v>73</v>
      </c>
      <c r="E76" s="2" t="s">
        <v>84</v>
      </c>
      <c r="F76" s="2">
        <v>28</v>
      </c>
      <c r="G76" s="2" t="s">
        <v>75</v>
      </c>
      <c r="H76" s="2" t="s">
        <v>76</v>
      </c>
      <c r="I76" s="2" t="s">
        <v>77</v>
      </c>
      <c r="J76" s="2">
        <v>80</v>
      </c>
      <c r="K76" s="2" t="s">
        <v>105</v>
      </c>
      <c r="L76" s="2" t="s">
        <v>106</v>
      </c>
      <c r="M76" s="2">
        <v>6.55</v>
      </c>
      <c r="N76" s="2">
        <v>313.97000000000003</v>
      </c>
      <c r="O76" s="2">
        <v>7.45</v>
      </c>
      <c r="P76" s="2">
        <v>17</v>
      </c>
      <c r="Q76" s="2">
        <v>5.09</v>
      </c>
      <c r="R76" s="2">
        <v>0</v>
      </c>
      <c r="S76" s="2">
        <v>-17</v>
      </c>
      <c r="T76" s="2">
        <v>-3</v>
      </c>
      <c r="U76" s="2">
        <v>15</v>
      </c>
      <c r="V76" s="2">
        <v>15</v>
      </c>
      <c r="W76" s="2">
        <v>30</v>
      </c>
      <c r="X76" s="2">
        <v>12</v>
      </c>
      <c r="Y76" s="2">
        <v>17</v>
      </c>
      <c r="Z76" s="2">
        <v>9</v>
      </c>
      <c r="AA76" s="2">
        <v>8</v>
      </c>
      <c r="AB76" s="2">
        <v>1</v>
      </c>
      <c r="AC76" s="2">
        <v>11</v>
      </c>
      <c r="AD76" s="2">
        <v>8</v>
      </c>
      <c r="AE76" s="2">
        <v>4</v>
      </c>
      <c r="AF76" s="2">
        <v>28</v>
      </c>
      <c r="AG76" s="2">
        <v>9</v>
      </c>
      <c r="AH76" s="2">
        <v>3</v>
      </c>
      <c r="AI76" s="2">
        <v>15</v>
      </c>
      <c r="AJ76" s="2">
        <v>-5</v>
      </c>
      <c r="AK76" s="2">
        <v>9</v>
      </c>
      <c r="AL76" s="2">
        <v>6</v>
      </c>
      <c r="AM76" s="2">
        <v>2</v>
      </c>
      <c r="AN76" s="2">
        <v>-2</v>
      </c>
      <c r="AO76" s="2">
        <v>4</v>
      </c>
      <c r="AP76" s="2">
        <v>7</v>
      </c>
      <c r="AQ76" s="2">
        <v>3</v>
      </c>
      <c r="AR76" s="2">
        <v>29</v>
      </c>
      <c r="AS76" s="2">
        <v>4</v>
      </c>
      <c r="AT76" s="2">
        <v>1</v>
      </c>
      <c r="AU76" s="2">
        <v>27</v>
      </c>
      <c r="AV76" s="2"/>
      <c r="AW76" s="2"/>
      <c r="AX76" s="2"/>
      <c r="AY76" s="2"/>
      <c r="AZ76" s="2"/>
      <c r="BA76" s="2"/>
      <c r="BB76" s="2"/>
      <c r="BC76" s="2"/>
      <c r="BD76" s="2">
        <v>6.55</v>
      </c>
      <c r="BE76" s="2">
        <v>313.97000000000003</v>
      </c>
      <c r="BF76" s="2">
        <v>7.45</v>
      </c>
      <c r="BG76" s="2">
        <v>5.09</v>
      </c>
      <c r="BH76" s="2"/>
      <c r="BI76" s="2"/>
      <c r="BJ76" s="2"/>
      <c r="BK76" s="2"/>
    </row>
    <row r="77" spans="1:63" x14ac:dyDescent="0.25">
      <c r="A77" s="2" t="s">
        <v>71</v>
      </c>
      <c r="B77" s="2">
        <v>858</v>
      </c>
      <c r="C77" s="2" t="s">
        <v>108</v>
      </c>
      <c r="D77" s="2" t="s">
        <v>73</v>
      </c>
      <c r="E77" s="2" t="s">
        <v>84</v>
      </c>
      <c r="F77" s="2">
        <v>28</v>
      </c>
      <c r="G77" s="2" t="s">
        <v>75</v>
      </c>
      <c r="H77" s="2" t="s">
        <v>76</v>
      </c>
      <c r="I77" s="2" t="s">
        <v>80</v>
      </c>
      <c r="J77" s="2">
        <v>-10</v>
      </c>
      <c r="K77" s="2" t="s">
        <v>105</v>
      </c>
      <c r="L77" s="2" t="s">
        <v>106</v>
      </c>
      <c r="M77" s="2">
        <v>8.25</v>
      </c>
      <c r="N77" s="2">
        <v>542.77</v>
      </c>
      <c r="O77" s="4">
        <v>13.96</v>
      </c>
      <c r="P77" s="2">
        <v>16</v>
      </c>
      <c r="Q77" s="2">
        <v>13.3</v>
      </c>
      <c r="R77" s="2">
        <v>3</v>
      </c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>
        <v>8.25</v>
      </c>
      <c r="BE77" s="2">
        <v>542.77</v>
      </c>
      <c r="BF77" s="2">
        <v>13.96</v>
      </c>
      <c r="BG77" s="2">
        <v>13.3</v>
      </c>
      <c r="BH77" s="2"/>
      <c r="BI77" s="2"/>
      <c r="BJ77" s="2"/>
      <c r="BK77" s="2"/>
    </row>
    <row r="78" spans="1:63" x14ac:dyDescent="0.25">
      <c r="A78" s="2" t="s">
        <v>71</v>
      </c>
      <c r="B78" s="2">
        <v>858</v>
      </c>
      <c r="C78" s="2" t="s">
        <v>108</v>
      </c>
      <c r="D78" s="2" t="s">
        <v>73</v>
      </c>
      <c r="E78" s="2" t="s">
        <v>84</v>
      </c>
      <c r="F78" s="2">
        <v>28</v>
      </c>
      <c r="G78" s="2" t="s">
        <v>75</v>
      </c>
      <c r="H78" s="2" t="s">
        <v>76</v>
      </c>
      <c r="I78" s="2" t="s">
        <v>80</v>
      </c>
      <c r="J78" s="2">
        <v>-40</v>
      </c>
      <c r="K78" s="2" t="s">
        <v>105</v>
      </c>
      <c r="L78" s="2" t="s">
        <v>106</v>
      </c>
      <c r="M78" s="2">
        <v>5.88</v>
      </c>
      <c r="N78" s="2">
        <v>572.66999999999996</v>
      </c>
      <c r="O78" s="2">
        <v>8.48</v>
      </c>
      <c r="P78" s="2">
        <v>16</v>
      </c>
      <c r="Q78" s="2">
        <v>5.45</v>
      </c>
      <c r="R78" s="2">
        <v>0</v>
      </c>
      <c r="S78" s="2">
        <v>0</v>
      </c>
      <c r="T78" s="2">
        <v>-5</v>
      </c>
      <c r="U78" s="2">
        <v>16</v>
      </c>
      <c r="V78" s="2">
        <v>16</v>
      </c>
      <c r="W78" s="2">
        <v>32</v>
      </c>
      <c r="X78" s="2">
        <v>3</v>
      </c>
      <c r="Y78" s="2">
        <v>14</v>
      </c>
      <c r="Z78" s="2">
        <v>10</v>
      </c>
      <c r="AA78" s="2">
        <v>6</v>
      </c>
      <c r="AB78" s="2">
        <v>4</v>
      </c>
      <c r="AC78" s="2">
        <v>4</v>
      </c>
      <c r="AD78" s="2">
        <v>9</v>
      </c>
      <c r="AE78" s="2">
        <v>5</v>
      </c>
      <c r="AF78" s="2">
        <v>19</v>
      </c>
      <c r="AG78" s="2">
        <v>6</v>
      </c>
      <c r="AH78" s="2">
        <v>3</v>
      </c>
      <c r="AI78" s="2">
        <v>15</v>
      </c>
      <c r="AJ78" s="2">
        <v>3</v>
      </c>
      <c r="AK78" s="2">
        <v>10</v>
      </c>
      <c r="AL78" s="2">
        <v>6</v>
      </c>
      <c r="AM78" s="2">
        <v>3</v>
      </c>
      <c r="AN78" s="2">
        <v>-1</v>
      </c>
      <c r="AO78" s="2">
        <v>3</v>
      </c>
      <c r="AP78" s="2">
        <v>7</v>
      </c>
      <c r="AQ78" s="2">
        <v>3</v>
      </c>
      <c r="AR78" s="2">
        <v>31</v>
      </c>
      <c r="AS78" s="2">
        <v>4</v>
      </c>
      <c r="AT78" s="2">
        <v>2</v>
      </c>
      <c r="AU78" s="2">
        <v>27</v>
      </c>
      <c r="AV78" s="2"/>
      <c r="AW78" s="2"/>
      <c r="AX78" s="2"/>
      <c r="AY78" s="2"/>
      <c r="AZ78" s="2"/>
      <c r="BA78" s="2"/>
      <c r="BB78" s="2"/>
      <c r="BC78" s="2"/>
      <c r="BD78" s="2">
        <v>5.88</v>
      </c>
      <c r="BE78" s="2">
        <v>572.66999999999996</v>
      </c>
      <c r="BF78" s="2">
        <v>8.48</v>
      </c>
      <c r="BG78" s="2">
        <v>5.45</v>
      </c>
      <c r="BH78" s="2"/>
      <c r="BI78" s="2"/>
      <c r="BJ78" s="2"/>
      <c r="BK78" s="2"/>
    </row>
    <row r="79" spans="1:63" x14ac:dyDescent="0.25">
      <c r="A79" s="2" t="s">
        <v>71</v>
      </c>
      <c r="B79" s="2">
        <v>858</v>
      </c>
      <c r="C79" s="2" t="s">
        <v>109</v>
      </c>
      <c r="D79" s="2" t="s">
        <v>73</v>
      </c>
      <c r="E79" s="2" t="s">
        <v>84</v>
      </c>
      <c r="F79" s="2">
        <v>26</v>
      </c>
      <c r="G79" s="2" t="s">
        <v>75</v>
      </c>
      <c r="H79" s="2" t="s">
        <v>76</v>
      </c>
      <c r="I79" s="2" t="s">
        <v>77</v>
      </c>
      <c r="J79" s="2">
        <v>80</v>
      </c>
      <c r="K79" s="2" t="s">
        <v>105</v>
      </c>
      <c r="L79" s="2" t="s">
        <v>106</v>
      </c>
      <c r="M79" s="2">
        <v>6.01</v>
      </c>
      <c r="N79" s="2">
        <v>303.7</v>
      </c>
      <c r="O79" s="2">
        <v>5.3</v>
      </c>
      <c r="P79" s="2">
        <v>17</v>
      </c>
      <c r="Q79" s="2">
        <v>2.39</v>
      </c>
      <c r="R79" s="2">
        <v>0</v>
      </c>
      <c r="S79" s="2">
        <v>-12</v>
      </c>
      <c r="T79" s="2">
        <v>0</v>
      </c>
      <c r="U79" s="2">
        <v>17</v>
      </c>
      <c r="V79" s="2">
        <v>17</v>
      </c>
      <c r="W79" s="2">
        <v>34</v>
      </c>
      <c r="X79" s="2">
        <v>7</v>
      </c>
      <c r="Y79" s="2">
        <v>7</v>
      </c>
      <c r="Z79" s="2">
        <v>11</v>
      </c>
      <c r="AA79" s="2">
        <v>10</v>
      </c>
      <c r="AB79" s="2">
        <v>-2</v>
      </c>
      <c r="AC79" s="2">
        <v>8</v>
      </c>
      <c r="AD79" s="2">
        <v>10</v>
      </c>
      <c r="AE79" s="2">
        <v>3</v>
      </c>
      <c r="AF79" s="2">
        <v>17</v>
      </c>
      <c r="AG79" s="2">
        <v>6</v>
      </c>
      <c r="AH79" s="2">
        <v>4</v>
      </c>
      <c r="AI79" s="2">
        <v>9</v>
      </c>
      <c r="AJ79" s="2">
        <v>-5</v>
      </c>
      <c r="AK79" s="2">
        <v>5</v>
      </c>
      <c r="AL79" s="2">
        <v>6</v>
      </c>
      <c r="AM79" s="2">
        <v>2</v>
      </c>
      <c r="AN79" s="2">
        <v>-2</v>
      </c>
      <c r="AO79" s="2">
        <v>0</v>
      </c>
      <c r="AP79" s="2">
        <v>7</v>
      </c>
      <c r="AQ79" s="2">
        <v>2</v>
      </c>
      <c r="AR79" s="2">
        <v>24</v>
      </c>
      <c r="AS79" s="2">
        <v>3</v>
      </c>
      <c r="AT79" s="2">
        <v>1</v>
      </c>
      <c r="AU79" s="2">
        <v>20</v>
      </c>
      <c r="AV79" s="2"/>
      <c r="AW79" s="2"/>
      <c r="AX79" s="2"/>
      <c r="AY79" s="2"/>
      <c r="AZ79" s="2"/>
      <c r="BA79" s="2"/>
      <c r="BB79" s="2"/>
      <c r="BC79" s="2"/>
      <c r="BD79" s="2">
        <v>6.01</v>
      </c>
      <c r="BE79" s="2">
        <v>303.7</v>
      </c>
      <c r="BF79" s="2">
        <v>5.3</v>
      </c>
      <c r="BG79" s="2">
        <v>2.39</v>
      </c>
      <c r="BH79" s="2"/>
      <c r="BI79" s="2"/>
      <c r="BJ79" s="2"/>
      <c r="BK79" s="2"/>
    </row>
    <row r="80" spans="1:63" x14ac:dyDescent="0.25">
      <c r="A80" s="2" t="s">
        <v>71</v>
      </c>
      <c r="B80" s="2">
        <v>858</v>
      </c>
      <c r="C80" s="2" t="s">
        <v>109</v>
      </c>
      <c r="D80" s="2" t="s">
        <v>73</v>
      </c>
      <c r="E80" s="2" t="s">
        <v>84</v>
      </c>
      <c r="F80" s="2">
        <v>26</v>
      </c>
      <c r="G80" s="2" t="s">
        <v>75</v>
      </c>
      <c r="H80" s="2" t="s">
        <v>76</v>
      </c>
      <c r="I80" s="2" t="s">
        <v>77</v>
      </c>
      <c r="J80" s="2">
        <v>10</v>
      </c>
      <c r="K80" s="2" t="s">
        <v>105</v>
      </c>
      <c r="L80" s="2" t="s">
        <v>106</v>
      </c>
      <c r="M80" s="2">
        <v>10.63</v>
      </c>
      <c r="N80" s="2">
        <v>572.64</v>
      </c>
      <c r="O80" s="2">
        <v>11.04</v>
      </c>
      <c r="P80" s="2">
        <v>17</v>
      </c>
      <c r="Q80" s="2">
        <v>12.76</v>
      </c>
      <c r="R80" s="2">
        <v>3</v>
      </c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>
        <v>10.63</v>
      </c>
      <c r="BE80" s="2">
        <v>572.64</v>
      </c>
      <c r="BF80" s="2">
        <v>11.04</v>
      </c>
      <c r="BG80" s="2">
        <v>12.76</v>
      </c>
      <c r="BH80" s="2"/>
      <c r="BI80" s="2"/>
      <c r="BJ80" s="2"/>
      <c r="BK80" s="2"/>
    </row>
    <row r="81" spans="1:63" x14ac:dyDescent="0.25">
      <c r="A81" s="2" t="s">
        <v>71</v>
      </c>
      <c r="B81" s="2">
        <v>858</v>
      </c>
      <c r="C81" s="2" t="s">
        <v>109</v>
      </c>
      <c r="D81" s="2" t="s">
        <v>73</v>
      </c>
      <c r="E81" s="2" t="s">
        <v>84</v>
      </c>
      <c r="F81" s="2">
        <v>26</v>
      </c>
      <c r="G81" s="2" t="s">
        <v>75</v>
      </c>
      <c r="H81" s="2" t="s">
        <v>76</v>
      </c>
      <c r="I81" s="2" t="s">
        <v>80</v>
      </c>
      <c r="J81" s="2">
        <v>-40</v>
      </c>
      <c r="K81" s="2" t="s">
        <v>105</v>
      </c>
      <c r="L81" s="2" t="s">
        <v>106</v>
      </c>
      <c r="M81" s="2">
        <v>6.08</v>
      </c>
      <c r="N81" s="2">
        <v>567.65</v>
      </c>
      <c r="O81" s="2">
        <v>6.62</v>
      </c>
      <c r="P81" s="2">
        <v>16</v>
      </c>
      <c r="Q81" s="2">
        <v>3.78</v>
      </c>
      <c r="R81" s="2">
        <v>0</v>
      </c>
      <c r="S81" s="2">
        <v>5</v>
      </c>
      <c r="T81" s="2">
        <v>-9</v>
      </c>
      <c r="U81" s="2">
        <v>16</v>
      </c>
      <c r="V81" s="2">
        <v>16</v>
      </c>
      <c r="W81" s="2">
        <v>32</v>
      </c>
      <c r="X81" s="2">
        <v>-2</v>
      </c>
      <c r="Y81" s="2">
        <v>3</v>
      </c>
      <c r="Z81" s="2">
        <v>11</v>
      </c>
      <c r="AA81" s="2">
        <v>9</v>
      </c>
      <c r="AB81" s="2">
        <v>7</v>
      </c>
      <c r="AC81" s="2">
        <v>3</v>
      </c>
      <c r="AD81" s="2">
        <v>9</v>
      </c>
      <c r="AE81" s="2">
        <v>4</v>
      </c>
      <c r="AF81" s="2">
        <v>14</v>
      </c>
      <c r="AG81" s="2">
        <v>5</v>
      </c>
      <c r="AH81" s="2">
        <v>3</v>
      </c>
      <c r="AI81" s="2">
        <v>9</v>
      </c>
      <c r="AJ81" s="2">
        <v>3</v>
      </c>
      <c r="AK81" s="2">
        <v>3</v>
      </c>
      <c r="AL81" s="2">
        <v>5</v>
      </c>
      <c r="AM81" s="2">
        <v>2</v>
      </c>
      <c r="AN81" s="2">
        <v>-2</v>
      </c>
      <c r="AO81" s="2">
        <v>1</v>
      </c>
      <c r="AP81" s="2">
        <v>7</v>
      </c>
      <c r="AQ81" s="2">
        <v>3</v>
      </c>
      <c r="AR81" s="2">
        <v>26</v>
      </c>
      <c r="AS81" s="2">
        <v>3</v>
      </c>
      <c r="AT81" s="2">
        <v>2</v>
      </c>
      <c r="AU81" s="2">
        <v>20</v>
      </c>
      <c r="AV81" s="2"/>
      <c r="AW81" s="2"/>
      <c r="AX81" s="2"/>
      <c r="AY81" s="2"/>
      <c r="AZ81" s="2"/>
      <c r="BA81" s="2"/>
      <c r="BB81" s="2"/>
      <c r="BC81" s="2"/>
      <c r="BD81" s="2">
        <v>6.08</v>
      </c>
      <c r="BE81" s="2">
        <v>567.65</v>
      </c>
      <c r="BF81" s="2">
        <v>6.62</v>
      </c>
      <c r="BG81" s="2">
        <v>3.78</v>
      </c>
      <c r="BH81" s="2"/>
      <c r="BI81" s="2"/>
      <c r="BJ81" s="2"/>
      <c r="BK81" s="2"/>
    </row>
    <row r="82" spans="1:63" x14ac:dyDescent="0.25">
      <c r="A82" s="2" t="s">
        <v>71</v>
      </c>
      <c r="B82" s="2">
        <v>858</v>
      </c>
      <c r="C82" s="2" t="s">
        <v>109</v>
      </c>
      <c r="D82" s="2" t="s">
        <v>73</v>
      </c>
      <c r="E82" s="2" t="s">
        <v>84</v>
      </c>
      <c r="F82" s="2">
        <v>26</v>
      </c>
      <c r="G82" s="2" t="s">
        <v>75</v>
      </c>
      <c r="H82" s="2" t="s">
        <v>76</v>
      </c>
      <c r="I82" s="2" t="s">
        <v>80</v>
      </c>
      <c r="J82" s="2">
        <v>-10</v>
      </c>
      <c r="K82" s="2" t="s">
        <v>105</v>
      </c>
      <c r="L82" s="2" t="s">
        <v>106</v>
      </c>
      <c r="M82" s="2">
        <v>7.96</v>
      </c>
      <c r="N82" s="2">
        <v>572.66</v>
      </c>
      <c r="O82" s="4">
        <v>12.62</v>
      </c>
      <c r="P82" s="2">
        <v>16</v>
      </c>
      <c r="Q82" s="2">
        <v>11.66</v>
      </c>
      <c r="R82" s="2">
        <v>0</v>
      </c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>
        <v>7.96</v>
      </c>
      <c r="BE82" s="2">
        <v>572.66</v>
      </c>
      <c r="BF82" s="2">
        <v>12.62</v>
      </c>
      <c r="BG82" s="2">
        <v>11.66</v>
      </c>
      <c r="BH82" s="2"/>
      <c r="BI82" s="2"/>
      <c r="BJ82" s="2"/>
      <c r="BK82" s="2"/>
    </row>
    <row r="83" spans="1:63" hidden="1" x14ac:dyDescent="0.25">
      <c r="A83" s="2" t="s">
        <v>71</v>
      </c>
      <c r="B83" s="2">
        <v>860</v>
      </c>
      <c r="C83" s="2" t="s">
        <v>109</v>
      </c>
      <c r="D83" s="2" t="s">
        <v>92</v>
      </c>
      <c r="E83" s="2" t="s">
        <v>93</v>
      </c>
      <c r="F83" s="2">
        <v>23845</v>
      </c>
      <c r="G83" s="2" t="s">
        <v>75</v>
      </c>
      <c r="H83" s="2" t="s">
        <v>76</v>
      </c>
      <c r="I83" s="2" t="s">
        <v>77</v>
      </c>
      <c r="J83" s="2">
        <v>80</v>
      </c>
      <c r="K83" s="2" t="s">
        <v>110</v>
      </c>
      <c r="L83" s="2" t="s">
        <v>79</v>
      </c>
      <c r="M83" s="2">
        <v>7.5</v>
      </c>
      <c r="N83" s="2">
        <v>560.97</v>
      </c>
      <c r="O83" s="2">
        <v>15.47</v>
      </c>
      <c r="P83" s="2">
        <v>20</v>
      </c>
      <c r="Q83" s="2">
        <v>16.3</v>
      </c>
      <c r="R83" s="2">
        <v>3</v>
      </c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>
        <v>7.5</v>
      </c>
      <c r="AW83" s="2">
        <v>560.97</v>
      </c>
      <c r="AX83" s="2">
        <v>15.47</v>
      </c>
      <c r="AY83" s="2">
        <v>16.3</v>
      </c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</row>
    <row r="84" spans="1:63" hidden="1" x14ac:dyDescent="0.25">
      <c r="A84" s="2" t="s">
        <v>71</v>
      </c>
      <c r="B84" s="2">
        <v>860</v>
      </c>
      <c r="C84" s="2" t="s">
        <v>109</v>
      </c>
      <c r="D84" s="2" t="s">
        <v>92</v>
      </c>
      <c r="E84" s="2" t="s">
        <v>93</v>
      </c>
      <c r="F84" s="2">
        <v>23845</v>
      </c>
      <c r="G84" s="2" t="s">
        <v>75</v>
      </c>
      <c r="H84" s="2" t="s">
        <v>76</v>
      </c>
      <c r="I84" s="2" t="s">
        <v>80</v>
      </c>
      <c r="J84" s="2">
        <v>-40</v>
      </c>
      <c r="K84" s="2" t="s">
        <v>110</v>
      </c>
      <c r="L84" s="2" t="s">
        <v>79</v>
      </c>
      <c r="M84" s="2">
        <v>7.13</v>
      </c>
      <c r="N84" s="2">
        <v>453.27</v>
      </c>
      <c r="O84" s="2">
        <v>11.52</v>
      </c>
      <c r="P84" s="2">
        <v>17</v>
      </c>
      <c r="Q84" s="2">
        <v>11.97</v>
      </c>
      <c r="R84" s="2">
        <v>0</v>
      </c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>
        <v>7.13</v>
      </c>
      <c r="AW84" s="2">
        <v>453.27</v>
      </c>
      <c r="AX84" s="2">
        <v>11.52</v>
      </c>
      <c r="AY84" s="2">
        <v>11.97</v>
      </c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</row>
    <row r="85" spans="1:63" hidden="1" x14ac:dyDescent="0.25">
      <c r="A85" s="2" t="s">
        <v>71</v>
      </c>
      <c r="B85" s="2">
        <v>860</v>
      </c>
      <c r="C85" s="2" t="s">
        <v>111</v>
      </c>
      <c r="D85" s="2" t="s">
        <v>92</v>
      </c>
      <c r="E85" s="2" t="s">
        <v>93</v>
      </c>
      <c r="F85" s="2">
        <v>26171</v>
      </c>
      <c r="G85" s="2" t="s">
        <v>75</v>
      </c>
      <c r="H85" s="2" t="s">
        <v>76</v>
      </c>
      <c r="I85" s="2" t="s">
        <v>77</v>
      </c>
      <c r="J85" s="2">
        <v>80</v>
      </c>
      <c r="K85" s="2" t="s">
        <v>112</v>
      </c>
      <c r="L85" s="2" t="s">
        <v>79</v>
      </c>
      <c r="M85" s="2">
        <v>6.55</v>
      </c>
      <c r="N85" s="2">
        <v>549.6</v>
      </c>
      <c r="O85" s="4">
        <v>17.059999999999999</v>
      </c>
      <c r="P85" s="2">
        <v>20</v>
      </c>
      <c r="Q85" s="2">
        <v>16.93</v>
      </c>
      <c r="R85" s="2">
        <v>3</v>
      </c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>
        <v>6.55</v>
      </c>
      <c r="AW85" s="2">
        <v>549.6</v>
      </c>
      <c r="AX85" s="2">
        <v>17.059999999999999</v>
      </c>
      <c r="AY85" s="2">
        <v>16.93</v>
      </c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</row>
    <row r="86" spans="1:63" hidden="1" x14ac:dyDescent="0.25">
      <c r="A86" s="2" t="s">
        <v>71</v>
      </c>
      <c r="B86" s="2">
        <v>860</v>
      </c>
      <c r="C86" s="2" t="s">
        <v>111</v>
      </c>
      <c r="D86" s="2" t="s">
        <v>92</v>
      </c>
      <c r="E86" s="2" t="s">
        <v>93</v>
      </c>
      <c r="F86" s="2">
        <v>26171</v>
      </c>
      <c r="G86" s="2" t="s">
        <v>75</v>
      </c>
      <c r="H86" s="2" t="s">
        <v>76</v>
      </c>
      <c r="I86" s="2" t="s">
        <v>80</v>
      </c>
      <c r="J86" s="2">
        <v>-40</v>
      </c>
      <c r="K86" s="2" t="s">
        <v>112</v>
      </c>
      <c r="L86" s="2" t="s">
        <v>79</v>
      </c>
      <c r="M86" s="2">
        <v>8.92</v>
      </c>
      <c r="N86" s="2">
        <v>408.12</v>
      </c>
      <c r="O86" s="2">
        <v>9.06</v>
      </c>
      <c r="P86" s="2">
        <v>17</v>
      </c>
      <c r="Q86" s="2">
        <v>11.3</v>
      </c>
      <c r="R86" s="2">
        <v>0</v>
      </c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>
        <v>8.92</v>
      </c>
      <c r="AW86" s="2">
        <v>408.12</v>
      </c>
      <c r="AX86" s="2">
        <v>9.06</v>
      </c>
      <c r="AY86" s="2">
        <v>11.3</v>
      </c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</row>
    <row r="87" spans="1:63" x14ac:dyDescent="0.25">
      <c r="A87" s="2" t="s">
        <v>71</v>
      </c>
      <c r="B87" s="2">
        <v>865</v>
      </c>
      <c r="C87" s="2" t="s">
        <v>113</v>
      </c>
      <c r="D87" s="2" t="s">
        <v>73</v>
      </c>
      <c r="E87" s="2" t="s">
        <v>74</v>
      </c>
      <c r="F87" s="2">
        <v>171482</v>
      </c>
      <c r="G87" s="2" t="s">
        <v>75</v>
      </c>
      <c r="H87" s="2" t="s">
        <v>76</v>
      </c>
      <c r="I87" s="2" t="s">
        <v>77</v>
      </c>
      <c r="J87" s="2">
        <v>10</v>
      </c>
      <c r="K87" s="2" t="s">
        <v>114</v>
      </c>
      <c r="L87" s="2" t="s">
        <v>79</v>
      </c>
      <c r="M87" s="2">
        <v>10.98</v>
      </c>
      <c r="N87" s="2">
        <v>813.63</v>
      </c>
      <c r="O87" s="3">
        <v>19.190000000000001</v>
      </c>
      <c r="P87" s="2">
        <v>17</v>
      </c>
      <c r="Q87" s="2">
        <v>24.44</v>
      </c>
      <c r="R87" s="2">
        <v>50</v>
      </c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>
        <v>10.98</v>
      </c>
      <c r="BE87" s="2">
        <v>813.63</v>
      </c>
      <c r="BF87" s="2">
        <v>19.190000000000001</v>
      </c>
      <c r="BG87" s="2">
        <v>24.44</v>
      </c>
      <c r="BH87" s="2"/>
      <c r="BI87" s="2"/>
      <c r="BJ87" s="2"/>
      <c r="BK87" s="2"/>
    </row>
    <row r="88" spans="1:63" x14ac:dyDescent="0.25">
      <c r="A88" s="2" t="s">
        <v>71</v>
      </c>
      <c r="B88" s="2">
        <v>865</v>
      </c>
      <c r="C88" s="2" t="s">
        <v>113</v>
      </c>
      <c r="D88" s="2" t="s">
        <v>73</v>
      </c>
      <c r="E88" s="2" t="s">
        <v>74</v>
      </c>
      <c r="F88" s="2">
        <v>171482</v>
      </c>
      <c r="G88" s="2" t="s">
        <v>75</v>
      </c>
      <c r="H88" s="2" t="s">
        <v>76</v>
      </c>
      <c r="I88" s="2" t="s">
        <v>77</v>
      </c>
      <c r="J88" s="2">
        <v>80</v>
      </c>
      <c r="K88" s="2" t="s">
        <v>114</v>
      </c>
      <c r="L88" s="2" t="s">
        <v>79</v>
      </c>
      <c r="M88" s="2">
        <v>11.45</v>
      </c>
      <c r="N88" s="2">
        <v>813.67</v>
      </c>
      <c r="O88" s="2">
        <v>4.93</v>
      </c>
      <c r="P88" s="2">
        <v>17</v>
      </c>
      <c r="Q88" s="2">
        <v>10.64</v>
      </c>
      <c r="R88" s="2">
        <v>0</v>
      </c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>
        <v>11.45</v>
      </c>
      <c r="BE88" s="2">
        <v>813.67</v>
      </c>
      <c r="BF88" s="2">
        <v>4.93</v>
      </c>
      <c r="BG88" s="2">
        <v>10.64</v>
      </c>
      <c r="BH88" s="2"/>
      <c r="BI88" s="2"/>
      <c r="BJ88" s="2"/>
      <c r="BK88" s="2"/>
    </row>
    <row r="89" spans="1:63" x14ac:dyDescent="0.25">
      <c r="A89" s="2" t="s">
        <v>71</v>
      </c>
      <c r="B89" s="2">
        <v>865</v>
      </c>
      <c r="C89" s="2" t="s">
        <v>113</v>
      </c>
      <c r="D89" s="2" t="s">
        <v>73</v>
      </c>
      <c r="E89" s="2" t="s">
        <v>74</v>
      </c>
      <c r="F89" s="2">
        <v>171482</v>
      </c>
      <c r="G89" s="2" t="s">
        <v>75</v>
      </c>
      <c r="H89" s="2" t="s">
        <v>76</v>
      </c>
      <c r="I89" s="2" t="s">
        <v>80</v>
      </c>
      <c r="J89" s="2">
        <v>-40</v>
      </c>
      <c r="K89" s="2" t="s">
        <v>114</v>
      </c>
      <c r="L89" s="2" t="s">
        <v>79</v>
      </c>
      <c r="M89" s="2">
        <v>8.64</v>
      </c>
      <c r="N89" s="2">
        <v>825.62</v>
      </c>
      <c r="O89" s="2">
        <v>11.26</v>
      </c>
      <c r="P89" s="2">
        <v>16</v>
      </c>
      <c r="Q89" s="2">
        <v>14.16</v>
      </c>
      <c r="R89" s="2">
        <v>0</v>
      </c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>
        <v>8.64</v>
      </c>
      <c r="BE89" s="2">
        <v>825.62</v>
      </c>
      <c r="BF89" s="2">
        <v>11.26</v>
      </c>
      <c r="BG89" s="2">
        <v>14.16</v>
      </c>
      <c r="BH89" s="2"/>
      <c r="BI89" s="2"/>
      <c r="BJ89" s="2"/>
      <c r="BK89" s="2"/>
    </row>
    <row r="90" spans="1:63" x14ac:dyDescent="0.25">
      <c r="A90" s="2" t="s">
        <v>71</v>
      </c>
      <c r="B90" s="2">
        <v>865</v>
      </c>
      <c r="C90" s="2" t="s">
        <v>113</v>
      </c>
      <c r="D90" s="2" t="s">
        <v>73</v>
      </c>
      <c r="E90" s="2" t="s">
        <v>74</v>
      </c>
      <c r="F90" s="2">
        <v>171482</v>
      </c>
      <c r="G90" s="2" t="s">
        <v>75</v>
      </c>
      <c r="H90" s="2" t="s">
        <v>76</v>
      </c>
      <c r="I90" s="2" t="s">
        <v>80</v>
      </c>
      <c r="J90" s="2">
        <v>-10</v>
      </c>
      <c r="K90" s="2" t="s">
        <v>114</v>
      </c>
      <c r="L90" s="2" t="s">
        <v>79</v>
      </c>
      <c r="M90" s="2">
        <v>12.86</v>
      </c>
      <c r="N90" s="2">
        <v>837.58</v>
      </c>
      <c r="O90" s="3">
        <v>17.71</v>
      </c>
      <c r="P90" s="2">
        <v>16</v>
      </c>
      <c r="Q90" s="2">
        <v>24.83</v>
      </c>
      <c r="R90" s="2">
        <v>50</v>
      </c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>
        <v>12.86</v>
      </c>
      <c r="BE90" s="2">
        <v>837.58</v>
      </c>
      <c r="BF90" s="2">
        <v>17.71</v>
      </c>
      <c r="BG90" s="2">
        <v>24.83</v>
      </c>
      <c r="BH90" s="2"/>
      <c r="BI90" s="2"/>
      <c r="BJ90" s="2"/>
      <c r="BK90" s="2"/>
    </row>
    <row r="91" spans="1:63" hidden="1" x14ac:dyDescent="0.25">
      <c r="A91" s="2" t="s">
        <v>71</v>
      </c>
      <c r="B91" s="2">
        <v>866</v>
      </c>
      <c r="C91" s="2" t="s">
        <v>113</v>
      </c>
      <c r="D91" s="2" t="s">
        <v>92</v>
      </c>
      <c r="E91" s="2" t="s">
        <v>93</v>
      </c>
      <c r="F91" s="2">
        <v>28198</v>
      </c>
      <c r="G91" s="2" t="s">
        <v>75</v>
      </c>
      <c r="H91" s="2" t="s">
        <v>76</v>
      </c>
      <c r="I91" s="2" t="s">
        <v>77</v>
      </c>
      <c r="J91" s="2">
        <v>80</v>
      </c>
      <c r="K91" s="2" t="s">
        <v>114</v>
      </c>
      <c r="L91" s="2" t="s">
        <v>79</v>
      </c>
      <c r="M91" s="2">
        <v>8.09</v>
      </c>
      <c r="N91" s="2">
        <v>566.67999999999995</v>
      </c>
      <c r="O91" s="4">
        <v>17.71</v>
      </c>
      <c r="P91" s="2">
        <v>20</v>
      </c>
      <c r="Q91" s="2">
        <v>19.13</v>
      </c>
      <c r="R91" s="2">
        <v>3</v>
      </c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>
        <v>8.09</v>
      </c>
      <c r="AW91" s="2">
        <v>566.67999999999995</v>
      </c>
      <c r="AX91" s="2">
        <v>17.71</v>
      </c>
      <c r="AY91" s="2">
        <v>19.13</v>
      </c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</row>
    <row r="92" spans="1:63" hidden="1" x14ac:dyDescent="0.25">
      <c r="A92" s="2" t="s">
        <v>71</v>
      </c>
      <c r="B92" s="2">
        <v>866</v>
      </c>
      <c r="C92" s="2" t="s">
        <v>113</v>
      </c>
      <c r="D92" s="2" t="s">
        <v>92</v>
      </c>
      <c r="E92" s="2" t="s">
        <v>93</v>
      </c>
      <c r="F92" s="2">
        <v>28198</v>
      </c>
      <c r="G92" s="2" t="s">
        <v>75</v>
      </c>
      <c r="H92" s="2" t="s">
        <v>76</v>
      </c>
      <c r="I92" s="2" t="s">
        <v>80</v>
      </c>
      <c r="J92" s="2">
        <v>-40</v>
      </c>
      <c r="K92" s="2" t="s">
        <v>114</v>
      </c>
      <c r="L92" s="2" t="s">
        <v>79</v>
      </c>
      <c r="M92" s="2">
        <v>6.67</v>
      </c>
      <c r="N92" s="2">
        <v>527.04999999999995</v>
      </c>
      <c r="O92" s="4">
        <v>14.31</v>
      </c>
      <c r="P92" s="2">
        <v>17</v>
      </c>
      <c r="Q92" s="2">
        <v>14.3</v>
      </c>
      <c r="R92" s="2">
        <v>0</v>
      </c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>
        <v>6.67</v>
      </c>
      <c r="AW92" s="2">
        <v>527.04999999999995</v>
      </c>
      <c r="AX92" s="2">
        <v>14.31</v>
      </c>
      <c r="AY92" s="2">
        <v>14.3</v>
      </c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</row>
    <row r="93" spans="1:63" hidden="1" x14ac:dyDescent="0.25">
      <c r="A93" s="2" t="s">
        <v>71</v>
      </c>
      <c r="B93" s="2">
        <v>869</v>
      </c>
      <c r="C93" s="2" t="s">
        <v>115</v>
      </c>
      <c r="D93" s="2" t="s">
        <v>92</v>
      </c>
      <c r="E93" s="2" t="s">
        <v>93</v>
      </c>
      <c r="F93" s="2">
        <v>29809</v>
      </c>
      <c r="G93" s="2" t="s">
        <v>75</v>
      </c>
      <c r="H93" s="2" t="s">
        <v>76</v>
      </c>
      <c r="I93" s="2" t="s">
        <v>77</v>
      </c>
      <c r="J93" s="2">
        <v>80</v>
      </c>
      <c r="K93" s="2" t="s">
        <v>116</v>
      </c>
      <c r="L93" s="2" t="s">
        <v>79</v>
      </c>
      <c r="M93" s="2">
        <v>7.11</v>
      </c>
      <c r="N93" s="2">
        <v>577.91</v>
      </c>
      <c r="O93" s="4">
        <v>16.579999999999998</v>
      </c>
      <c r="P93" s="2">
        <v>20</v>
      </c>
      <c r="Q93" s="2">
        <v>17.02</v>
      </c>
      <c r="R93" s="2">
        <v>3</v>
      </c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>
        <v>7.11</v>
      </c>
      <c r="AW93" s="2">
        <v>577.91</v>
      </c>
      <c r="AX93" s="2">
        <v>16.579999999999998</v>
      </c>
      <c r="AY93" s="2">
        <v>17.02</v>
      </c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</row>
    <row r="94" spans="1:63" hidden="1" x14ac:dyDescent="0.25">
      <c r="A94" s="2" t="s">
        <v>71</v>
      </c>
      <c r="B94" s="2">
        <v>869</v>
      </c>
      <c r="C94" s="2" t="s">
        <v>115</v>
      </c>
      <c r="D94" s="2" t="s">
        <v>92</v>
      </c>
      <c r="E94" s="2" t="s">
        <v>93</v>
      </c>
      <c r="F94" s="2">
        <v>29809</v>
      </c>
      <c r="G94" s="2" t="s">
        <v>75</v>
      </c>
      <c r="H94" s="2" t="s">
        <v>76</v>
      </c>
      <c r="I94" s="2" t="s">
        <v>80</v>
      </c>
      <c r="J94" s="2">
        <v>-40</v>
      </c>
      <c r="K94" s="2" t="s">
        <v>116</v>
      </c>
      <c r="L94" s="2" t="s">
        <v>79</v>
      </c>
      <c r="M94" s="2">
        <v>6.36</v>
      </c>
      <c r="N94" s="2">
        <v>555.33000000000004</v>
      </c>
      <c r="O94" s="2">
        <v>8.6999999999999993</v>
      </c>
      <c r="P94" s="2">
        <v>17</v>
      </c>
      <c r="Q94" s="2">
        <v>8.39</v>
      </c>
      <c r="R94" s="2">
        <v>0</v>
      </c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>
        <v>6.36</v>
      </c>
      <c r="AW94" s="2">
        <v>555.33000000000004</v>
      </c>
      <c r="AX94" s="2">
        <v>8.6999999999999993</v>
      </c>
      <c r="AY94" s="2">
        <v>8.39</v>
      </c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</row>
    <row r="95" spans="1:63" hidden="1" x14ac:dyDescent="0.25">
      <c r="A95" s="2" t="s">
        <v>71</v>
      </c>
      <c r="B95" s="2">
        <v>869</v>
      </c>
      <c r="C95" s="2" t="s">
        <v>115</v>
      </c>
      <c r="D95" s="2" t="s">
        <v>92</v>
      </c>
      <c r="E95" s="2" t="s">
        <v>93</v>
      </c>
      <c r="F95" s="2">
        <v>30542</v>
      </c>
      <c r="G95" s="2" t="s">
        <v>75</v>
      </c>
      <c r="H95" s="2" t="s">
        <v>76</v>
      </c>
      <c r="I95" s="2" t="s">
        <v>77</v>
      </c>
      <c r="J95" s="2">
        <v>80</v>
      </c>
      <c r="K95" s="2" t="s">
        <v>117</v>
      </c>
      <c r="L95" s="2" t="s">
        <v>79</v>
      </c>
      <c r="M95" s="2">
        <v>7</v>
      </c>
      <c r="N95" s="2">
        <v>561.04</v>
      </c>
      <c r="O95" s="4">
        <v>16.21</v>
      </c>
      <c r="P95" s="2">
        <v>20</v>
      </c>
      <c r="Q95" s="2">
        <v>16.53</v>
      </c>
      <c r="R95" s="2">
        <v>3</v>
      </c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>
        <v>7</v>
      </c>
      <c r="AW95" s="2">
        <v>561.04</v>
      </c>
      <c r="AX95" s="2">
        <v>16.21</v>
      </c>
      <c r="AY95" s="2">
        <v>16.53</v>
      </c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</row>
    <row r="96" spans="1:63" hidden="1" x14ac:dyDescent="0.25">
      <c r="A96" s="2" t="s">
        <v>71</v>
      </c>
      <c r="B96" s="2">
        <v>869</v>
      </c>
      <c r="C96" s="2" t="s">
        <v>115</v>
      </c>
      <c r="D96" s="2" t="s">
        <v>92</v>
      </c>
      <c r="E96" s="2" t="s">
        <v>93</v>
      </c>
      <c r="F96" s="2">
        <v>30542</v>
      </c>
      <c r="G96" s="2" t="s">
        <v>75</v>
      </c>
      <c r="H96" s="2" t="s">
        <v>76</v>
      </c>
      <c r="I96" s="2" t="s">
        <v>80</v>
      </c>
      <c r="J96" s="2">
        <v>-40</v>
      </c>
      <c r="K96" s="2" t="s">
        <v>117</v>
      </c>
      <c r="L96" s="2" t="s">
        <v>79</v>
      </c>
      <c r="M96" s="2">
        <v>6.4</v>
      </c>
      <c r="N96" s="2">
        <v>527.03</v>
      </c>
      <c r="O96" s="4">
        <v>13.51</v>
      </c>
      <c r="P96" s="2">
        <v>17</v>
      </c>
      <c r="Q96" s="2">
        <v>13.23</v>
      </c>
      <c r="R96" s="2">
        <v>0</v>
      </c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>
        <v>6.4</v>
      </c>
      <c r="AW96" s="2">
        <v>527.03</v>
      </c>
      <c r="AX96" s="2">
        <v>13.51</v>
      </c>
      <c r="AY96" s="2">
        <v>13.23</v>
      </c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</row>
    <row r="97" spans="1:63" x14ac:dyDescent="0.25">
      <c r="A97" s="2" t="s">
        <v>71</v>
      </c>
      <c r="B97" s="2">
        <v>873</v>
      </c>
      <c r="C97" s="2" t="s">
        <v>118</v>
      </c>
      <c r="D97" s="2" t="s">
        <v>73</v>
      </c>
      <c r="E97" s="2" t="s">
        <v>74</v>
      </c>
      <c r="F97" s="2">
        <v>177341</v>
      </c>
      <c r="G97" s="2" t="s">
        <v>75</v>
      </c>
      <c r="H97" s="2" t="s">
        <v>76</v>
      </c>
      <c r="I97" s="2" t="s">
        <v>77</v>
      </c>
      <c r="J97" s="2">
        <v>80</v>
      </c>
      <c r="K97" s="2" t="s">
        <v>119</v>
      </c>
      <c r="L97" s="2" t="s">
        <v>79</v>
      </c>
      <c r="M97" s="2">
        <v>9.74</v>
      </c>
      <c r="N97" s="2">
        <v>765.78</v>
      </c>
      <c r="O97" s="2">
        <v>10.89</v>
      </c>
      <c r="P97" s="2">
        <v>17</v>
      </c>
      <c r="Q97" s="2">
        <v>14.9</v>
      </c>
      <c r="R97" s="2">
        <v>3</v>
      </c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>
        <v>9.74</v>
      </c>
      <c r="BE97" s="2">
        <v>765.78</v>
      </c>
      <c r="BF97" s="2">
        <v>10.89</v>
      </c>
      <c r="BG97" s="2">
        <v>14.9</v>
      </c>
      <c r="BH97" s="2"/>
      <c r="BI97" s="2"/>
      <c r="BJ97" s="2"/>
      <c r="BK97" s="2"/>
    </row>
    <row r="98" spans="1:63" x14ac:dyDescent="0.25">
      <c r="A98" s="2" t="s">
        <v>71</v>
      </c>
      <c r="B98" s="2">
        <v>873</v>
      </c>
      <c r="C98" s="2" t="s">
        <v>118</v>
      </c>
      <c r="D98" s="2" t="s">
        <v>73</v>
      </c>
      <c r="E98" s="2" t="s">
        <v>74</v>
      </c>
      <c r="F98" s="2">
        <v>177341</v>
      </c>
      <c r="G98" s="2" t="s">
        <v>75</v>
      </c>
      <c r="H98" s="2" t="s">
        <v>76</v>
      </c>
      <c r="I98" s="2" t="s">
        <v>77</v>
      </c>
      <c r="J98" s="2">
        <v>10</v>
      </c>
      <c r="K98" s="2" t="s">
        <v>119</v>
      </c>
      <c r="L98" s="2" t="s">
        <v>79</v>
      </c>
      <c r="M98" s="2">
        <v>10.75</v>
      </c>
      <c r="N98" s="2">
        <v>753.82</v>
      </c>
      <c r="O98" s="3">
        <v>21.52</v>
      </c>
      <c r="P98" s="2">
        <v>17</v>
      </c>
      <c r="Q98" s="2">
        <v>26.53</v>
      </c>
      <c r="R98" s="2">
        <v>50</v>
      </c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>
        <v>10.75</v>
      </c>
      <c r="BE98" s="2">
        <v>753.82</v>
      </c>
      <c r="BF98" s="2">
        <v>21.52</v>
      </c>
      <c r="BG98" s="2">
        <v>26.53</v>
      </c>
      <c r="BH98" s="2"/>
      <c r="BI98" s="2"/>
      <c r="BJ98" s="2"/>
      <c r="BK98" s="2"/>
    </row>
    <row r="99" spans="1:63" x14ac:dyDescent="0.25">
      <c r="A99" s="2" t="s">
        <v>71</v>
      </c>
      <c r="B99" s="2">
        <v>873</v>
      </c>
      <c r="C99" s="2" t="s">
        <v>118</v>
      </c>
      <c r="D99" s="2" t="s">
        <v>73</v>
      </c>
      <c r="E99" s="2" t="s">
        <v>74</v>
      </c>
      <c r="F99" s="2">
        <v>177341</v>
      </c>
      <c r="G99" s="2" t="s">
        <v>75</v>
      </c>
      <c r="H99" s="2" t="s">
        <v>76</v>
      </c>
      <c r="I99" s="2" t="s">
        <v>80</v>
      </c>
      <c r="J99" s="2">
        <v>-10</v>
      </c>
      <c r="K99" s="2" t="s">
        <v>119</v>
      </c>
      <c r="L99" s="2" t="s">
        <v>79</v>
      </c>
      <c r="M99" s="2">
        <v>10.07</v>
      </c>
      <c r="N99" s="2">
        <v>789.83</v>
      </c>
      <c r="O99" s="3">
        <v>16.43</v>
      </c>
      <c r="P99" s="2">
        <v>16</v>
      </c>
      <c r="Q99" s="2">
        <v>20.76</v>
      </c>
      <c r="R99" s="2">
        <v>10</v>
      </c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>
        <v>10.07</v>
      </c>
      <c r="BE99" s="2">
        <v>789.83</v>
      </c>
      <c r="BF99" s="2">
        <v>16.43</v>
      </c>
      <c r="BG99" s="2">
        <v>20.76</v>
      </c>
      <c r="BH99" s="2"/>
      <c r="BI99" s="2"/>
      <c r="BJ99" s="2"/>
      <c r="BK99" s="2"/>
    </row>
    <row r="100" spans="1:63" x14ac:dyDescent="0.25">
      <c r="A100" s="2" t="s">
        <v>71</v>
      </c>
      <c r="B100" s="2">
        <v>873</v>
      </c>
      <c r="C100" s="2" t="s">
        <v>118</v>
      </c>
      <c r="D100" s="2" t="s">
        <v>73</v>
      </c>
      <c r="E100" s="2" t="s">
        <v>74</v>
      </c>
      <c r="F100" s="2">
        <v>177341</v>
      </c>
      <c r="G100" s="2" t="s">
        <v>75</v>
      </c>
      <c r="H100" s="2" t="s">
        <v>76</v>
      </c>
      <c r="I100" s="2" t="s">
        <v>80</v>
      </c>
      <c r="J100" s="2">
        <v>-40</v>
      </c>
      <c r="K100" s="2" t="s">
        <v>119</v>
      </c>
      <c r="L100" s="2" t="s">
        <v>79</v>
      </c>
      <c r="M100" s="2">
        <v>6.21</v>
      </c>
      <c r="N100" s="2">
        <v>664.1</v>
      </c>
      <c r="O100" s="2">
        <v>7.3</v>
      </c>
      <c r="P100" s="2">
        <v>16</v>
      </c>
      <c r="Q100" s="2">
        <v>7.78</v>
      </c>
      <c r="R100" s="2">
        <v>0</v>
      </c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>
        <v>6.21</v>
      </c>
      <c r="BE100" s="2">
        <v>664.1</v>
      </c>
      <c r="BF100" s="2">
        <v>7.3</v>
      </c>
      <c r="BG100" s="2">
        <v>7.78</v>
      </c>
      <c r="BH100" s="2"/>
      <c r="BI100" s="2"/>
      <c r="BJ100" s="2"/>
      <c r="BK100" s="2"/>
    </row>
    <row r="101" spans="1:63" hidden="1" x14ac:dyDescent="0.25">
      <c r="A101" s="2" t="s">
        <v>71</v>
      </c>
      <c r="B101" s="2">
        <v>873</v>
      </c>
      <c r="C101" s="2" t="s">
        <v>120</v>
      </c>
      <c r="D101" s="2" t="s">
        <v>92</v>
      </c>
      <c r="E101" s="2" t="s">
        <v>93</v>
      </c>
      <c r="F101" s="2">
        <v>31671</v>
      </c>
      <c r="G101" s="2" t="s">
        <v>75</v>
      </c>
      <c r="H101" s="2" t="s">
        <v>76</v>
      </c>
      <c r="I101" s="2" t="s">
        <v>77</v>
      </c>
      <c r="J101" s="2">
        <v>80</v>
      </c>
      <c r="K101" s="2" t="s">
        <v>119</v>
      </c>
      <c r="L101" s="2" t="s">
        <v>79</v>
      </c>
      <c r="M101" s="2">
        <v>5.7</v>
      </c>
      <c r="N101" s="2">
        <v>560.92999999999995</v>
      </c>
      <c r="O101" s="4">
        <v>18.39</v>
      </c>
      <c r="P101" s="2">
        <v>20</v>
      </c>
      <c r="Q101" s="2">
        <v>17.41</v>
      </c>
      <c r="R101" s="2">
        <v>3</v>
      </c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>
        <v>5.7</v>
      </c>
      <c r="AW101" s="2">
        <v>560.92999999999995</v>
      </c>
      <c r="AX101" s="2">
        <v>18.39</v>
      </c>
      <c r="AY101" s="2">
        <v>17.41</v>
      </c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</row>
    <row r="102" spans="1:63" hidden="1" x14ac:dyDescent="0.25">
      <c r="A102" s="2" t="s">
        <v>71</v>
      </c>
      <c r="B102" s="2">
        <v>873</v>
      </c>
      <c r="C102" s="2" t="s">
        <v>120</v>
      </c>
      <c r="D102" s="2" t="s">
        <v>92</v>
      </c>
      <c r="E102" s="2" t="s">
        <v>93</v>
      </c>
      <c r="F102" s="2">
        <v>31671</v>
      </c>
      <c r="G102" s="2" t="s">
        <v>75</v>
      </c>
      <c r="H102" s="2" t="s">
        <v>76</v>
      </c>
      <c r="I102" s="2" t="s">
        <v>80</v>
      </c>
      <c r="J102" s="2">
        <v>-40</v>
      </c>
      <c r="K102" s="2" t="s">
        <v>119</v>
      </c>
      <c r="L102" s="2" t="s">
        <v>79</v>
      </c>
      <c r="M102" s="2">
        <v>6.93</v>
      </c>
      <c r="N102" s="2">
        <v>453.44</v>
      </c>
      <c r="O102" s="4">
        <v>14.27</v>
      </c>
      <c r="P102" s="2">
        <v>17</v>
      </c>
      <c r="Q102" s="2">
        <v>14.52</v>
      </c>
      <c r="R102" s="2">
        <v>0</v>
      </c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>
        <v>6.93</v>
      </c>
      <c r="AW102" s="2">
        <v>453.44</v>
      </c>
      <c r="AX102" s="2">
        <v>14.27</v>
      </c>
      <c r="AY102" s="2">
        <v>14.52</v>
      </c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</row>
    <row r="103" spans="1:63" hidden="1" x14ac:dyDescent="0.25">
      <c r="A103" s="2" t="s">
        <v>71</v>
      </c>
      <c r="B103" s="2">
        <v>873</v>
      </c>
      <c r="C103" s="2" t="s">
        <v>120</v>
      </c>
      <c r="D103" s="2" t="s">
        <v>92</v>
      </c>
      <c r="E103" s="2" t="s">
        <v>93</v>
      </c>
      <c r="F103" s="2">
        <v>32764</v>
      </c>
      <c r="G103" s="2" t="s">
        <v>75</v>
      </c>
      <c r="H103" s="2" t="s">
        <v>76</v>
      </c>
      <c r="I103" s="2" t="s">
        <v>77</v>
      </c>
      <c r="J103" s="2">
        <v>80</v>
      </c>
      <c r="K103" s="2" t="s">
        <v>121</v>
      </c>
      <c r="L103" s="2" t="s">
        <v>79</v>
      </c>
      <c r="M103" s="2">
        <v>8.18</v>
      </c>
      <c r="N103" s="2">
        <v>555.24</v>
      </c>
      <c r="O103" s="4">
        <v>16.34</v>
      </c>
      <c r="P103" s="2">
        <v>20</v>
      </c>
      <c r="Q103" s="2">
        <v>17.850000000000001</v>
      </c>
      <c r="R103" s="2">
        <v>3</v>
      </c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>
        <v>8.18</v>
      </c>
      <c r="AW103" s="2">
        <v>555.24</v>
      </c>
      <c r="AX103" s="2">
        <v>16.34</v>
      </c>
      <c r="AY103" s="2">
        <v>17.850000000000001</v>
      </c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</row>
    <row r="104" spans="1:63" hidden="1" x14ac:dyDescent="0.25">
      <c r="A104" s="2" t="s">
        <v>71</v>
      </c>
      <c r="B104" s="2">
        <v>873</v>
      </c>
      <c r="C104" s="2" t="s">
        <v>120</v>
      </c>
      <c r="D104" s="2" t="s">
        <v>92</v>
      </c>
      <c r="E104" s="2" t="s">
        <v>93</v>
      </c>
      <c r="F104" s="2">
        <v>32764</v>
      </c>
      <c r="G104" s="2" t="s">
        <v>75</v>
      </c>
      <c r="H104" s="2" t="s">
        <v>76</v>
      </c>
      <c r="I104" s="2" t="s">
        <v>80</v>
      </c>
      <c r="J104" s="2">
        <v>-40</v>
      </c>
      <c r="K104" s="2" t="s">
        <v>121</v>
      </c>
      <c r="L104" s="2" t="s">
        <v>79</v>
      </c>
      <c r="M104" s="2">
        <v>6.22</v>
      </c>
      <c r="N104" s="2">
        <v>447.71</v>
      </c>
      <c r="O104" s="4">
        <v>15.12</v>
      </c>
      <c r="P104" s="2">
        <v>17</v>
      </c>
      <c r="Q104" s="2">
        <v>14.66</v>
      </c>
      <c r="R104" s="2">
        <v>0</v>
      </c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>
        <v>6.22</v>
      </c>
      <c r="AW104" s="2">
        <v>447.71</v>
      </c>
      <c r="AX104" s="2">
        <v>15.12</v>
      </c>
      <c r="AY104" s="2">
        <v>14.66</v>
      </c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</row>
    <row r="105" spans="1:63" hidden="1" x14ac:dyDescent="0.25">
      <c r="A105" s="2" t="s">
        <v>71</v>
      </c>
      <c r="B105" s="2">
        <v>875</v>
      </c>
      <c r="C105" s="2" t="s">
        <v>122</v>
      </c>
      <c r="D105" s="2" t="s">
        <v>92</v>
      </c>
      <c r="E105" s="2" t="s">
        <v>123</v>
      </c>
      <c r="F105" s="2">
        <v>6796</v>
      </c>
      <c r="G105" s="2" t="s">
        <v>75</v>
      </c>
      <c r="H105" s="2" t="s">
        <v>76</v>
      </c>
      <c r="I105" s="2" t="s">
        <v>77</v>
      </c>
      <c r="J105" s="2">
        <v>80</v>
      </c>
      <c r="K105" s="2" t="s">
        <v>124</v>
      </c>
      <c r="L105" s="2" t="s">
        <v>125</v>
      </c>
      <c r="M105" s="2">
        <v>6.04</v>
      </c>
      <c r="N105" s="2">
        <v>340.08</v>
      </c>
      <c r="O105" s="2">
        <v>12.93</v>
      </c>
      <c r="P105" s="2">
        <v>20</v>
      </c>
      <c r="Q105" s="2">
        <v>12.29</v>
      </c>
      <c r="R105" s="2">
        <v>0</v>
      </c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>
        <v>6.04</v>
      </c>
      <c r="AW105" s="2">
        <v>340.08</v>
      </c>
      <c r="AX105" s="2">
        <v>12.93</v>
      </c>
      <c r="AY105" s="2">
        <v>12.29</v>
      </c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</row>
    <row r="106" spans="1:63" hidden="1" x14ac:dyDescent="0.25">
      <c r="A106" s="2" t="s">
        <v>71</v>
      </c>
      <c r="B106" s="2">
        <v>875</v>
      </c>
      <c r="C106" s="2" t="s">
        <v>122</v>
      </c>
      <c r="D106" s="2" t="s">
        <v>92</v>
      </c>
      <c r="E106" s="2" t="s">
        <v>123</v>
      </c>
      <c r="F106" s="2">
        <v>6796</v>
      </c>
      <c r="G106" s="2" t="s">
        <v>75</v>
      </c>
      <c r="H106" s="2" t="s">
        <v>76</v>
      </c>
      <c r="I106" s="2" t="s">
        <v>80</v>
      </c>
      <c r="J106" s="2">
        <v>-40</v>
      </c>
      <c r="K106" s="2" t="s">
        <v>124</v>
      </c>
      <c r="L106" s="2" t="s">
        <v>125</v>
      </c>
      <c r="M106" s="2">
        <v>4.76</v>
      </c>
      <c r="N106" s="2">
        <v>606.36</v>
      </c>
      <c r="O106" s="2">
        <v>2.87</v>
      </c>
      <c r="P106" s="2">
        <v>17</v>
      </c>
      <c r="Q106" s="2">
        <v>0.95</v>
      </c>
      <c r="R106" s="2">
        <v>0</v>
      </c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>
        <v>4.76</v>
      </c>
      <c r="AW106" s="2">
        <v>606.36</v>
      </c>
      <c r="AX106" s="2">
        <v>2.87</v>
      </c>
      <c r="AY106" s="2">
        <v>0.95</v>
      </c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</row>
    <row r="107" spans="1:63" hidden="1" x14ac:dyDescent="0.25">
      <c r="A107" s="2" t="s">
        <v>71</v>
      </c>
      <c r="B107" s="2">
        <v>876</v>
      </c>
      <c r="C107" s="2" t="s">
        <v>122</v>
      </c>
      <c r="D107" s="2" t="s">
        <v>92</v>
      </c>
      <c r="E107" s="2" t="s">
        <v>123</v>
      </c>
      <c r="F107" s="2">
        <v>6796</v>
      </c>
      <c r="G107" s="2" t="s">
        <v>75</v>
      </c>
      <c r="H107" s="2" t="s">
        <v>76</v>
      </c>
      <c r="I107" s="2" t="s">
        <v>77</v>
      </c>
      <c r="J107" s="2">
        <v>80</v>
      </c>
      <c r="K107" s="2" t="s">
        <v>124</v>
      </c>
      <c r="L107" s="2" t="s">
        <v>125</v>
      </c>
      <c r="M107" s="2">
        <v>5.93</v>
      </c>
      <c r="N107" s="2">
        <v>340.03</v>
      </c>
      <c r="O107" s="2">
        <v>12.66</v>
      </c>
      <c r="P107" s="2">
        <v>20</v>
      </c>
      <c r="Q107" s="2">
        <v>11.91</v>
      </c>
      <c r="R107" s="2">
        <v>0</v>
      </c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>
        <v>5.93</v>
      </c>
      <c r="AW107" s="2">
        <v>340.03</v>
      </c>
      <c r="AX107" s="2">
        <v>12.66</v>
      </c>
      <c r="AY107" s="2">
        <v>11.91</v>
      </c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</row>
    <row r="108" spans="1:63" hidden="1" x14ac:dyDescent="0.25">
      <c r="A108" s="2" t="s">
        <v>71</v>
      </c>
      <c r="B108" s="2">
        <v>876</v>
      </c>
      <c r="C108" s="2" t="s">
        <v>122</v>
      </c>
      <c r="D108" s="2" t="s">
        <v>92</v>
      </c>
      <c r="E108" s="2" t="s">
        <v>123</v>
      </c>
      <c r="F108" s="2">
        <v>6796</v>
      </c>
      <c r="G108" s="2" t="s">
        <v>75</v>
      </c>
      <c r="H108" s="2" t="s">
        <v>76</v>
      </c>
      <c r="I108" s="2" t="s">
        <v>80</v>
      </c>
      <c r="J108" s="2">
        <v>-40</v>
      </c>
      <c r="K108" s="2" t="s">
        <v>124</v>
      </c>
      <c r="L108" s="2" t="s">
        <v>125</v>
      </c>
      <c r="M108" s="2">
        <v>4.3</v>
      </c>
      <c r="N108" s="2">
        <v>600.62</v>
      </c>
      <c r="O108" s="2">
        <v>3.64</v>
      </c>
      <c r="P108" s="2">
        <v>17</v>
      </c>
      <c r="Q108" s="2">
        <v>1.27</v>
      </c>
      <c r="R108" s="2">
        <v>0</v>
      </c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>
        <v>4.3</v>
      </c>
      <c r="AW108" s="2">
        <v>600.62</v>
      </c>
      <c r="AX108" s="2">
        <v>3.64</v>
      </c>
      <c r="AY108" s="2">
        <v>1.27</v>
      </c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</row>
    <row r="109" spans="1:63" hidden="1" x14ac:dyDescent="0.25">
      <c r="A109" s="2" t="s">
        <v>71</v>
      </c>
      <c r="B109" s="2">
        <v>873</v>
      </c>
      <c r="C109" s="2" t="s">
        <v>126</v>
      </c>
      <c r="D109" s="2" t="s">
        <v>92</v>
      </c>
      <c r="E109" s="2" t="s">
        <v>93</v>
      </c>
      <c r="F109" s="2">
        <v>33951</v>
      </c>
      <c r="G109" s="2" t="s">
        <v>75</v>
      </c>
      <c r="H109" s="2" t="s">
        <v>76</v>
      </c>
      <c r="I109" s="2" t="s">
        <v>77</v>
      </c>
      <c r="J109" s="2">
        <v>80</v>
      </c>
      <c r="K109" s="2" t="s">
        <v>127</v>
      </c>
      <c r="L109" s="2" t="s">
        <v>79</v>
      </c>
      <c r="M109" s="2">
        <v>7.34</v>
      </c>
      <c r="N109" s="2">
        <v>561.02</v>
      </c>
      <c r="O109" s="4">
        <v>16.78</v>
      </c>
      <c r="P109" s="2">
        <v>20</v>
      </c>
      <c r="Q109" s="2">
        <v>17.440000000000001</v>
      </c>
      <c r="R109" s="2">
        <v>3</v>
      </c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>
        <v>7.34</v>
      </c>
      <c r="AW109" s="2">
        <v>561.02</v>
      </c>
      <c r="AX109" s="2">
        <v>16.78</v>
      </c>
      <c r="AY109" s="2">
        <v>17.440000000000001</v>
      </c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</row>
    <row r="110" spans="1:63" hidden="1" x14ac:dyDescent="0.25">
      <c r="A110" s="2" t="s">
        <v>71</v>
      </c>
      <c r="B110" s="2">
        <v>873</v>
      </c>
      <c r="C110" s="2" t="s">
        <v>126</v>
      </c>
      <c r="D110" s="2" t="s">
        <v>92</v>
      </c>
      <c r="E110" s="2" t="s">
        <v>93</v>
      </c>
      <c r="F110" s="2">
        <v>33951</v>
      </c>
      <c r="G110" s="2" t="s">
        <v>75</v>
      </c>
      <c r="H110" s="2" t="s">
        <v>76</v>
      </c>
      <c r="I110" s="2" t="s">
        <v>80</v>
      </c>
      <c r="J110" s="2">
        <v>-40</v>
      </c>
      <c r="K110" s="2" t="s">
        <v>127</v>
      </c>
      <c r="L110" s="2" t="s">
        <v>79</v>
      </c>
      <c r="M110" s="2">
        <v>7.17</v>
      </c>
      <c r="N110" s="2">
        <v>521.32000000000005</v>
      </c>
      <c r="O110" s="2">
        <v>11.28</v>
      </c>
      <c r="P110" s="2">
        <v>17</v>
      </c>
      <c r="Q110" s="2">
        <v>11.78</v>
      </c>
      <c r="R110" s="2">
        <v>0</v>
      </c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>
        <v>7.17</v>
      </c>
      <c r="AW110" s="2">
        <v>521.32000000000005</v>
      </c>
      <c r="AX110" s="2">
        <v>11.28</v>
      </c>
      <c r="AY110" s="2">
        <v>11.78</v>
      </c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</row>
    <row r="111" spans="1:63" x14ac:dyDescent="0.25">
      <c r="A111" s="2" t="s">
        <v>71</v>
      </c>
      <c r="B111" s="2">
        <v>879</v>
      </c>
      <c r="C111" s="2" t="s">
        <v>128</v>
      </c>
      <c r="D111" s="2" t="s">
        <v>73</v>
      </c>
      <c r="E111" s="2" t="s">
        <v>95</v>
      </c>
      <c r="F111" s="2">
        <v>65693</v>
      </c>
      <c r="G111" s="2" t="s">
        <v>75</v>
      </c>
      <c r="H111" s="2" t="s">
        <v>76</v>
      </c>
      <c r="I111" s="2" t="s">
        <v>77</v>
      </c>
      <c r="J111" s="2">
        <v>10</v>
      </c>
      <c r="K111" s="2" t="s">
        <v>129</v>
      </c>
      <c r="L111" s="2" t="s">
        <v>79</v>
      </c>
      <c r="M111" s="2">
        <v>8.7200000000000006</v>
      </c>
      <c r="N111" s="2">
        <v>622.23</v>
      </c>
      <c r="O111" s="4">
        <v>15.65</v>
      </c>
      <c r="P111" s="2">
        <v>17</v>
      </c>
      <c r="Q111" s="2">
        <v>18.64</v>
      </c>
      <c r="R111" s="2">
        <v>50</v>
      </c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>
        <v>8.7200000000000006</v>
      </c>
      <c r="BE111" s="2">
        <v>622.23</v>
      </c>
      <c r="BF111" s="2">
        <v>15.65</v>
      </c>
      <c r="BG111" s="2">
        <v>18.64</v>
      </c>
      <c r="BH111" s="2"/>
      <c r="BI111" s="2"/>
      <c r="BJ111" s="2"/>
      <c r="BK111" s="2"/>
    </row>
    <row r="112" spans="1:63" x14ac:dyDescent="0.25">
      <c r="A112" s="2" t="s">
        <v>71</v>
      </c>
      <c r="B112" s="2">
        <v>879</v>
      </c>
      <c r="C112" s="2" t="s">
        <v>128</v>
      </c>
      <c r="D112" s="2" t="s">
        <v>73</v>
      </c>
      <c r="E112" s="2" t="s">
        <v>95</v>
      </c>
      <c r="F112" s="2">
        <v>65693</v>
      </c>
      <c r="G112" s="2" t="s">
        <v>75</v>
      </c>
      <c r="H112" s="2" t="s">
        <v>76</v>
      </c>
      <c r="I112" s="2" t="s">
        <v>77</v>
      </c>
      <c r="J112" s="2">
        <v>80</v>
      </c>
      <c r="K112" s="2" t="s">
        <v>129</v>
      </c>
      <c r="L112" s="2" t="s">
        <v>79</v>
      </c>
      <c r="M112" s="2">
        <v>6.57</v>
      </c>
      <c r="N112" s="2">
        <v>622.17999999999995</v>
      </c>
      <c r="O112" s="2">
        <v>6.02</v>
      </c>
      <c r="P112" s="2">
        <v>17</v>
      </c>
      <c r="Q112" s="2">
        <v>6.86</v>
      </c>
      <c r="R112" s="2">
        <v>0</v>
      </c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>
        <v>6.57</v>
      </c>
      <c r="BE112" s="2">
        <v>622.17999999999995</v>
      </c>
      <c r="BF112" s="2">
        <v>6.02</v>
      </c>
      <c r="BG112" s="2">
        <v>6.86</v>
      </c>
      <c r="BH112" s="2"/>
      <c r="BI112" s="2"/>
      <c r="BJ112" s="2"/>
      <c r="BK112" s="2"/>
    </row>
    <row r="113" spans="1:63" x14ac:dyDescent="0.25">
      <c r="A113" s="2" t="s">
        <v>71</v>
      </c>
      <c r="B113" s="2">
        <v>879</v>
      </c>
      <c r="C113" s="2" t="s">
        <v>128</v>
      </c>
      <c r="D113" s="2" t="s">
        <v>73</v>
      </c>
      <c r="E113" s="2" t="s">
        <v>95</v>
      </c>
      <c r="F113" s="2">
        <v>65693</v>
      </c>
      <c r="G113" s="2" t="s">
        <v>75</v>
      </c>
      <c r="H113" s="2" t="s">
        <v>76</v>
      </c>
      <c r="I113" s="2" t="s">
        <v>80</v>
      </c>
      <c r="J113" s="2">
        <v>-40</v>
      </c>
      <c r="K113" s="2" t="s">
        <v>129</v>
      </c>
      <c r="L113" s="2" t="s">
        <v>79</v>
      </c>
      <c r="M113" s="2">
        <v>7.81</v>
      </c>
      <c r="N113" s="2">
        <v>586.34</v>
      </c>
      <c r="O113" s="2">
        <v>9.8000000000000007</v>
      </c>
      <c r="P113" s="2">
        <v>16</v>
      </c>
      <c r="Q113" s="2">
        <v>11.88</v>
      </c>
      <c r="R113" s="2">
        <v>0</v>
      </c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>
        <v>7.81</v>
      </c>
      <c r="BE113" s="2">
        <v>586.34</v>
      </c>
      <c r="BF113" s="2">
        <v>9.8000000000000007</v>
      </c>
      <c r="BG113" s="2">
        <v>11.88</v>
      </c>
      <c r="BH113" s="2"/>
      <c r="BI113" s="2"/>
      <c r="BJ113" s="2"/>
      <c r="BK113" s="2"/>
    </row>
    <row r="114" spans="1:63" x14ac:dyDescent="0.25">
      <c r="A114" s="2" t="s">
        <v>71</v>
      </c>
      <c r="B114" s="2">
        <v>879</v>
      </c>
      <c r="C114" s="2" t="s">
        <v>128</v>
      </c>
      <c r="D114" s="2" t="s">
        <v>73</v>
      </c>
      <c r="E114" s="2" t="s">
        <v>95</v>
      </c>
      <c r="F114" s="2">
        <v>65693</v>
      </c>
      <c r="G114" s="2" t="s">
        <v>75</v>
      </c>
      <c r="H114" s="2" t="s">
        <v>76</v>
      </c>
      <c r="I114" s="2" t="s">
        <v>80</v>
      </c>
      <c r="J114" s="2">
        <v>-10</v>
      </c>
      <c r="K114" s="2" t="s">
        <v>129</v>
      </c>
      <c r="L114" s="2" t="s">
        <v>79</v>
      </c>
      <c r="M114" s="2">
        <v>6.96</v>
      </c>
      <c r="N114" s="2">
        <v>574.38</v>
      </c>
      <c r="O114" s="4">
        <v>13.25</v>
      </c>
      <c r="P114" s="2">
        <v>16</v>
      </c>
      <c r="Q114" s="2">
        <v>14.47</v>
      </c>
      <c r="R114" s="2">
        <v>3</v>
      </c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>
        <v>6.96</v>
      </c>
      <c r="BE114" s="2">
        <v>574.38</v>
      </c>
      <c r="BF114" s="2">
        <v>13.25</v>
      </c>
      <c r="BG114" s="2">
        <v>14.47</v>
      </c>
      <c r="BH114" s="2"/>
      <c r="BI114" s="2"/>
      <c r="BJ114" s="2"/>
      <c r="BK114" s="2"/>
    </row>
    <row r="115" spans="1:63" hidden="1" x14ac:dyDescent="0.25">
      <c r="A115" s="2" t="s">
        <v>71</v>
      </c>
      <c r="B115" s="2">
        <v>880</v>
      </c>
      <c r="C115" s="2" t="s">
        <v>130</v>
      </c>
      <c r="D115" s="2" t="s">
        <v>92</v>
      </c>
      <c r="E115" s="2" t="s">
        <v>93</v>
      </c>
      <c r="F115" s="2">
        <v>34798</v>
      </c>
      <c r="G115" s="2" t="s">
        <v>75</v>
      </c>
      <c r="H115" s="2" t="s">
        <v>76</v>
      </c>
      <c r="I115" s="2" t="s">
        <v>77</v>
      </c>
      <c r="J115" s="2">
        <v>80</v>
      </c>
      <c r="K115" s="2" t="s">
        <v>129</v>
      </c>
      <c r="L115" s="2" t="s">
        <v>79</v>
      </c>
      <c r="M115" s="2">
        <v>6.9</v>
      </c>
      <c r="N115" s="2">
        <v>600.6</v>
      </c>
      <c r="O115" s="4">
        <v>18.14</v>
      </c>
      <c r="P115" s="2">
        <v>20</v>
      </c>
      <c r="Q115" s="2">
        <v>18.36</v>
      </c>
      <c r="R115" s="2">
        <v>3</v>
      </c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>
        <v>6.9</v>
      </c>
      <c r="AW115" s="2">
        <v>600.6</v>
      </c>
      <c r="AX115" s="2">
        <v>18.14</v>
      </c>
      <c r="AY115" s="2">
        <v>18.36</v>
      </c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</row>
    <row r="116" spans="1:63" hidden="1" x14ac:dyDescent="0.25">
      <c r="A116" s="2" t="s">
        <v>71</v>
      </c>
      <c r="B116" s="2">
        <v>880</v>
      </c>
      <c r="C116" s="2" t="s">
        <v>130</v>
      </c>
      <c r="D116" s="2" t="s">
        <v>92</v>
      </c>
      <c r="E116" s="2" t="s">
        <v>93</v>
      </c>
      <c r="F116" s="2">
        <v>34798</v>
      </c>
      <c r="G116" s="2" t="s">
        <v>75</v>
      </c>
      <c r="H116" s="2" t="s">
        <v>76</v>
      </c>
      <c r="I116" s="2" t="s">
        <v>80</v>
      </c>
      <c r="J116" s="2">
        <v>-40</v>
      </c>
      <c r="K116" s="2" t="s">
        <v>129</v>
      </c>
      <c r="L116" s="2" t="s">
        <v>79</v>
      </c>
      <c r="M116" s="2">
        <v>8.25</v>
      </c>
      <c r="N116" s="2">
        <v>447.71</v>
      </c>
      <c r="O116" s="2">
        <v>10.07</v>
      </c>
      <c r="P116" s="2">
        <v>17</v>
      </c>
      <c r="Q116" s="2">
        <v>11.64</v>
      </c>
      <c r="R116" s="2">
        <v>0</v>
      </c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>
        <v>8.25</v>
      </c>
      <c r="AW116" s="2">
        <v>447.71</v>
      </c>
      <c r="AX116" s="2">
        <v>10.07</v>
      </c>
      <c r="AY116" s="2">
        <v>11.64</v>
      </c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</row>
    <row r="117" spans="1:63" hidden="1" x14ac:dyDescent="0.25">
      <c r="A117" s="2" t="s">
        <v>71</v>
      </c>
      <c r="B117" s="2">
        <v>880</v>
      </c>
      <c r="C117" s="2" t="s">
        <v>130</v>
      </c>
      <c r="D117" s="2" t="s">
        <v>92</v>
      </c>
      <c r="E117" s="2" t="s">
        <v>93</v>
      </c>
      <c r="F117" s="2">
        <v>35909</v>
      </c>
      <c r="G117" s="2" t="s">
        <v>75</v>
      </c>
      <c r="H117" s="2" t="s">
        <v>76</v>
      </c>
      <c r="I117" s="2" t="s">
        <v>77</v>
      </c>
      <c r="J117" s="2">
        <v>80</v>
      </c>
      <c r="K117" s="2" t="s">
        <v>131</v>
      </c>
      <c r="L117" s="2" t="s">
        <v>79</v>
      </c>
      <c r="M117" s="2">
        <v>5.53</v>
      </c>
      <c r="N117" s="2">
        <v>617.66999999999996</v>
      </c>
      <c r="O117" s="4">
        <v>17.739999999999998</v>
      </c>
      <c r="P117" s="2">
        <v>20</v>
      </c>
      <c r="Q117" s="2">
        <v>16.59</v>
      </c>
      <c r="R117" s="2">
        <v>3</v>
      </c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>
        <v>5.53</v>
      </c>
      <c r="AW117" s="2">
        <v>617.66999999999996</v>
      </c>
      <c r="AX117" s="2">
        <v>17.739999999999998</v>
      </c>
      <c r="AY117" s="2">
        <v>16.59</v>
      </c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</row>
    <row r="118" spans="1:63" hidden="1" x14ac:dyDescent="0.25">
      <c r="A118" s="2" t="s">
        <v>71</v>
      </c>
      <c r="B118" s="2">
        <v>880</v>
      </c>
      <c r="C118" s="2" t="s">
        <v>130</v>
      </c>
      <c r="D118" s="2" t="s">
        <v>92</v>
      </c>
      <c r="E118" s="2" t="s">
        <v>93</v>
      </c>
      <c r="F118" s="2">
        <v>35909</v>
      </c>
      <c r="G118" s="2" t="s">
        <v>75</v>
      </c>
      <c r="H118" s="2" t="s">
        <v>76</v>
      </c>
      <c r="I118" s="2" t="s">
        <v>80</v>
      </c>
      <c r="J118" s="2">
        <v>-40</v>
      </c>
      <c r="K118" s="2" t="s">
        <v>131</v>
      </c>
      <c r="L118" s="2" t="s">
        <v>79</v>
      </c>
      <c r="M118" s="2">
        <v>5.62</v>
      </c>
      <c r="N118" s="2">
        <v>538.36</v>
      </c>
      <c r="O118" s="2">
        <v>8.49</v>
      </c>
      <c r="P118" s="2">
        <v>17</v>
      </c>
      <c r="Q118" s="2">
        <v>7.43</v>
      </c>
      <c r="R118" s="2">
        <v>0</v>
      </c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>
        <v>5.62</v>
      </c>
      <c r="AW118" s="2">
        <v>538.36</v>
      </c>
      <c r="AX118" s="2">
        <v>8.49</v>
      </c>
      <c r="AY118" s="2">
        <v>7.43</v>
      </c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</row>
    <row r="119" spans="1:63" hidden="1" x14ac:dyDescent="0.25">
      <c r="A119" s="2" t="s">
        <v>71</v>
      </c>
      <c r="B119" s="2">
        <v>883</v>
      </c>
      <c r="C119" s="2" t="s">
        <v>132</v>
      </c>
      <c r="D119" s="2" t="s">
        <v>92</v>
      </c>
      <c r="E119" s="2" t="s">
        <v>93</v>
      </c>
      <c r="F119" s="2">
        <v>36881</v>
      </c>
      <c r="G119" s="2" t="s">
        <v>75</v>
      </c>
      <c r="H119" s="2" t="s">
        <v>76</v>
      </c>
      <c r="I119" s="2" t="s">
        <v>77</v>
      </c>
      <c r="J119" s="2">
        <v>80</v>
      </c>
      <c r="K119" s="2" t="s">
        <v>133</v>
      </c>
      <c r="L119" s="2" t="s">
        <v>79</v>
      </c>
      <c r="M119" s="2">
        <v>5.74</v>
      </c>
      <c r="N119" s="2">
        <v>560.79999999999995</v>
      </c>
      <c r="O119" s="4">
        <v>17.03</v>
      </c>
      <c r="P119" s="2">
        <v>20</v>
      </c>
      <c r="Q119" s="2">
        <v>16.100000000000001</v>
      </c>
      <c r="R119" s="2">
        <v>3</v>
      </c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>
        <v>5.74</v>
      </c>
      <c r="AW119" s="2">
        <v>560.79999999999995</v>
      </c>
      <c r="AX119" s="2">
        <v>17.03</v>
      </c>
      <c r="AY119" s="2">
        <v>16.100000000000001</v>
      </c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</row>
    <row r="120" spans="1:63" hidden="1" x14ac:dyDescent="0.25">
      <c r="A120" s="2" t="s">
        <v>71</v>
      </c>
      <c r="B120" s="2">
        <v>883</v>
      </c>
      <c r="C120" s="2" t="s">
        <v>132</v>
      </c>
      <c r="D120" s="2" t="s">
        <v>92</v>
      </c>
      <c r="E120" s="2" t="s">
        <v>93</v>
      </c>
      <c r="F120" s="2">
        <v>36881</v>
      </c>
      <c r="G120" s="2" t="s">
        <v>75</v>
      </c>
      <c r="H120" s="2" t="s">
        <v>76</v>
      </c>
      <c r="I120" s="2" t="s">
        <v>80</v>
      </c>
      <c r="J120" s="2">
        <v>-40</v>
      </c>
      <c r="K120" s="2" t="s">
        <v>133</v>
      </c>
      <c r="L120" s="2" t="s">
        <v>79</v>
      </c>
      <c r="M120" s="2">
        <v>7.4</v>
      </c>
      <c r="N120" s="2">
        <v>407.98</v>
      </c>
      <c r="O120" s="2">
        <v>9.74</v>
      </c>
      <c r="P120" s="2">
        <v>17</v>
      </c>
      <c r="Q120" s="2">
        <v>10.47</v>
      </c>
      <c r="R120" s="2">
        <v>0</v>
      </c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>
        <v>7.4</v>
      </c>
      <c r="AW120" s="2">
        <v>407.98</v>
      </c>
      <c r="AX120" s="2">
        <v>9.74</v>
      </c>
      <c r="AY120" s="2">
        <v>10.47</v>
      </c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</row>
    <row r="121" spans="1:63" hidden="1" x14ac:dyDescent="0.25">
      <c r="A121" s="2" t="s">
        <v>71</v>
      </c>
      <c r="B121" s="2">
        <v>880</v>
      </c>
      <c r="C121" s="2" t="s">
        <v>134</v>
      </c>
      <c r="D121" s="2" t="s">
        <v>92</v>
      </c>
      <c r="E121" s="2" t="s">
        <v>93</v>
      </c>
      <c r="F121" s="2">
        <v>38085</v>
      </c>
      <c r="G121" s="2" t="s">
        <v>75</v>
      </c>
      <c r="H121" s="2" t="s">
        <v>76</v>
      </c>
      <c r="I121" s="2" t="s">
        <v>77</v>
      </c>
      <c r="J121" s="2">
        <v>80</v>
      </c>
      <c r="K121" s="2" t="s">
        <v>135</v>
      </c>
      <c r="L121" s="2" t="s">
        <v>79</v>
      </c>
      <c r="M121" s="2">
        <v>6.91</v>
      </c>
      <c r="N121" s="2">
        <v>560.94000000000005</v>
      </c>
      <c r="O121" s="4">
        <v>17.71</v>
      </c>
      <c r="P121" s="2">
        <v>20</v>
      </c>
      <c r="Q121" s="2">
        <v>17.93</v>
      </c>
      <c r="R121" s="2">
        <v>3</v>
      </c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>
        <v>6.91</v>
      </c>
      <c r="AW121" s="2">
        <v>560.94000000000005</v>
      </c>
      <c r="AX121" s="2">
        <v>17.71</v>
      </c>
      <c r="AY121" s="2">
        <v>17.93</v>
      </c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</row>
    <row r="122" spans="1:63" hidden="1" x14ac:dyDescent="0.25">
      <c r="A122" s="2" t="s">
        <v>71</v>
      </c>
      <c r="B122" s="2">
        <v>880</v>
      </c>
      <c r="C122" s="2" t="s">
        <v>134</v>
      </c>
      <c r="D122" s="2" t="s">
        <v>92</v>
      </c>
      <c r="E122" s="2" t="s">
        <v>93</v>
      </c>
      <c r="F122" s="2">
        <v>38085</v>
      </c>
      <c r="G122" s="2" t="s">
        <v>75</v>
      </c>
      <c r="H122" s="2" t="s">
        <v>76</v>
      </c>
      <c r="I122" s="2" t="s">
        <v>80</v>
      </c>
      <c r="J122" s="2">
        <v>-40</v>
      </c>
      <c r="K122" s="2" t="s">
        <v>135</v>
      </c>
      <c r="L122" s="2" t="s">
        <v>79</v>
      </c>
      <c r="M122" s="2">
        <v>5.69</v>
      </c>
      <c r="N122" s="2">
        <v>504.27</v>
      </c>
      <c r="O122" s="4">
        <v>15.16</v>
      </c>
      <c r="P122" s="2">
        <v>17</v>
      </c>
      <c r="Q122" s="2">
        <v>14.17</v>
      </c>
      <c r="R122" s="2">
        <v>0</v>
      </c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>
        <v>5.69</v>
      </c>
      <c r="AW122" s="2">
        <v>504.27</v>
      </c>
      <c r="AX122" s="2">
        <v>15.16</v>
      </c>
      <c r="AY122" s="2">
        <v>14.17</v>
      </c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</row>
    <row r="123" spans="1:63" x14ac:dyDescent="0.25">
      <c r="A123" s="2" t="s">
        <v>71</v>
      </c>
      <c r="B123" s="2">
        <v>879</v>
      </c>
      <c r="C123" s="2" t="s">
        <v>136</v>
      </c>
      <c r="D123" s="2" t="s">
        <v>73</v>
      </c>
      <c r="E123" s="2" t="s">
        <v>74</v>
      </c>
      <c r="F123" s="2">
        <v>184356</v>
      </c>
      <c r="G123" s="2" t="s">
        <v>75</v>
      </c>
      <c r="H123" s="2" t="s">
        <v>76</v>
      </c>
      <c r="I123" s="2" t="s">
        <v>77</v>
      </c>
      <c r="J123" s="2">
        <v>10</v>
      </c>
      <c r="K123" s="2" t="s">
        <v>135</v>
      </c>
      <c r="L123" s="2" t="s">
        <v>79</v>
      </c>
      <c r="M123" s="2">
        <v>10.52</v>
      </c>
      <c r="N123" s="2">
        <v>807.75</v>
      </c>
      <c r="O123" s="3">
        <v>19.88</v>
      </c>
      <c r="P123" s="2">
        <v>17</v>
      </c>
      <c r="Q123" s="2">
        <v>24.67</v>
      </c>
      <c r="R123" s="2">
        <v>50</v>
      </c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>
        <v>10.52</v>
      </c>
      <c r="BE123" s="2">
        <v>807.75</v>
      </c>
      <c r="BF123" s="2">
        <v>19.88</v>
      </c>
      <c r="BG123" s="2">
        <v>24.67</v>
      </c>
      <c r="BH123" s="2"/>
      <c r="BI123" s="2"/>
      <c r="BJ123" s="2"/>
      <c r="BK123" s="2"/>
    </row>
    <row r="124" spans="1:63" x14ac:dyDescent="0.25">
      <c r="A124" s="2" t="s">
        <v>71</v>
      </c>
      <c r="B124" s="2">
        <v>879</v>
      </c>
      <c r="C124" s="2" t="s">
        <v>136</v>
      </c>
      <c r="D124" s="2" t="s">
        <v>73</v>
      </c>
      <c r="E124" s="2" t="s">
        <v>74</v>
      </c>
      <c r="F124" s="2">
        <v>184356</v>
      </c>
      <c r="G124" s="2" t="s">
        <v>75</v>
      </c>
      <c r="H124" s="2" t="s">
        <v>76</v>
      </c>
      <c r="I124" s="2" t="s">
        <v>77</v>
      </c>
      <c r="J124" s="2">
        <v>80</v>
      </c>
      <c r="K124" s="2" t="s">
        <v>135</v>
      </c>
      <c r="L124" s="2" t="s">
        <v>79</v>
      </c>
      <c r="M124" s="2">
        <v>10.89</v>
      </c>
      <c r="N124" s="2">
        <v>813.72</v>
      </c>
      <c r="O124" s="2">
        <v>10.99</v>
      </c>
      <c r="P124" s="2">
        <v>17</v>
      </c>
      <c r="Q124" s="2">
        <v>16.149999999999999</v>
      </c>
      <c r="R124" s="2">
        <v>3</v>
      </c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>
        <v>10.89</v>
      </c>
      <c r="BE124" s="2">
        <v>813.72</v>
      </c>
      <c r="BF124" s="2">
        <v>10.99</v>
      </c>
      <c r="BG124" s="2">
        <v>16.149999999999999</v>
      </c>
      <c r="BH124" s="2"/>
      <c r="BI124" s="2"/>
      <c r="BJ124" s="2"/>
      <c r="BK124" s="2"/>
    </row>
    <row r="125" spans="1:63" x14ac:dyDescent="0.25">
      <c r="A125" s="2" t="s">
        <v>71</v>
      </c>
      <c r="B125" s="2">
        <v>879</v>
      </c>
      <c r="C125" s="2" t="s">
        <v>136</v>
      </c>
      <c r="D125" s="2" t="s">
        <v>73</v>
      </c>
      <c r="E125" s="2" t="s">
        <v>74</v>
      </c>
      <c r="F125" s="2">
        <v>184356</v>
      </c>
      <c r="G125" s="2" t="s">
        <v>75</v>
      </c>
      <c r="H125" s="2" t="s">
        <v>76</v>
      </c>
      <c r="I125" s="2" t="s">
        <v>80</v>
      </c>
      <c r="J125" s="2">
        <v>-10</v>
      </c>
      <c r="K125" s="2" t="s">
        <v>135</v>
      </c>
      <c r="L125" s="2" t="s">
        <v>79</v>
      </c>
      <c r="M125" s="2">
        <v>10.78</v>
      </c>
      <c r="N125" s="2">
        <v>831.59</v>
      </c>
      <c r="O125" s="3">
        <v>17.66</v>
      </c>
      <c r="P125" s="2">
        <v>16</v>
      </c>
      <c r="Q125" s="2">
        <v>22.7</v>
      </c>
      <c r="R125" s="2">
        <v>10</v>
      </c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>
        <v>10.78</v>
      </c>
      <c r="BE125" s="2">
        <v>831.59</v>
      </c>
      <c r="BF125" s="2">
        <v>17.66</v>
      </c>
      <c r="BG125" s="2">
        <v>22.7</v>
      </c>
      <c r="BH125" s="2"/>
      <c r="BI125" s="2"/>
      <c r="BJ125" s="2"/>
      <c r="BK125" s="2"/>
    </row>
    <row r="126" spans="1:63" x14ac:dyDescent="0.25">
      <c r="A126" s="2" t="s">
        <v>71</v>
      </c>
      <c r="B126" s="2">
        <v>879</v>
      </c>
      <c r="C126" s="2" t="s">
        <v>136</v>
      </c>
      <c r="D126" s="2" t="s">
        <v>73</v>
      </c>
      <c r="E126" s="2" t="s">
        <v>74</v>
      </c>
      <c r="F126" s="2">
        <v>184356</v>
      </c>
      <c r="G126" s="2" t="s">
        <v>75</v>
      </c>
      <c r="H126" s="2" t="s">
        <v>76</v>
      </c>
      <c r="I126" s="2" t="s">
        <v>80</v>
      </c>
      <c r="J126" s="2">
        <v>-40</v>
      </c>
      <c r="K126" s="2" t="s">
        <v>135</v>
      </c>
      <c r="L126" s="2" t="s">
        <v>79</v>
      </c>
      <c r="M126" s="2">
        <v>8.67</v>
      </c>
      <c r="N126" s="2">
        <v>592.30999999999995</v>
      </c>
      <c r="O126" s="4">
        <v>12.53</v>
      </c>
      <c r="P126" s="2">
        <v>16</v>
      </c>
      <c r="Q126" s="2">
        <v>15.46</v>
      </c>
      <c r="R126" s="2">
        <v>3</v>
      </c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>
        <v>8.67</v>
      </c>
      <c r="BE126" s="2">
        <v>592.30999999999995</v>
      </c>
      <c r="BF126" s="2">
        <v>12.53</v>
      </c>
      <c r="BG126" s="2">
        <v>15.46</v>
      </c>
      <c r="BH126" s="2"/>
      <c r="BI126" s="2"/>
      <c r="BJ126" s="2"/>
      <c r="BK126" s="2"/>
    </row>
    <row r="127" spans="1:63" x14ac:dyDescent="0.25">
      <c r="A127" s="2" t="s">
        <v>71</v>
      </c>
      <c r="B127" s="2">
        <v>886</v>
      </c>
      <c r="C127" s="2" t="s">
        <v>137</v>
      </c>
      <c r="D127" s="2" t="s">
        <v>73</v>
      </c>
      <c r="E127" s="2" t="s">
        <v>84</v>
      </c>
      <c r="F127" s="2">
        <v>56</v>
      </c>
      <c r="G127" s="2" t="s">
        <v>75</v>
      </c>
      <c r="H127" s="2" t="s">
        <v>76</v>
      </c>
      <c r="I127" s="2" t="s">
        <v>77</v>
      </c>
      <c r="J127" s="2">
        <v>10</v>
      </c>
      <c r="K127" s="2" t="s">
        <v>138</v>
      </c>
      <c r="L127" s="2" t="s">
        <v>83</v>
      </c>
      <c r="M127" s="2">
        <v>9.6199999999999992</v>
      </c>
      <c r="N127" s="2">
        <v>622.5</v>
      </c>
      <c r="O127" s="2">
        <v>11.35</v>
      </c>
      <c r="P127" s="2">
        <v>17</v>
      </c>
      <c r="Q127" s="2">
        <v>12.05</v>
      </c>
      <c r="R127" s="2">
        <v>3</v>
      </c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>
        <v>9.6199999999999992</v>
      </c>
      <c r="BE127" s="2">
        <v>622.5</v>
      </c>
      <c r="BF127" s="2">
        <v>11.35</v>
      </c>
      <c r="BG127" s="2">
        <v>12.05</v>
      </c>
      <c r="BH127" s="2"/>
      <c r="BI127" s="2"/>
      <c r="BJ127" s="2"/>
      <c r="BK127" s="2"/>
    </row>
    <row r="128" spans="1:63" x14ac:dyDescent="0.25">
      <c r="A128" s="2" t="s">
        <v>71</v>
      </c>
      <c r="B128" s="2">
        <v>886</v>
      </c>
      <c r="C128" s="2" t="s">
        <v>137</v>
      </c>
      <c r="D128" s="2" t="s">
        <v>73</v>
      </c>
      <c r="E128" s="2" t="s">
        <v>84</v>
      </c>
      <c r="F128" s="2">
        <v>56</v>
      </c>
      <c r="G128" s="2" t="s">
        <v>75</v>
      </c>
      <c r="H128" s="2" t="s">
        <v>76</v>
      </c>
      <c r="I128" s="2" t="s">
        <v>77</v>
      </c>
      <c r="J128" s="2">
        <v>80</v>
      </c>
      <c r="K128" s="2" t="s">
        <v>138</v>
      </c>
      <c r="L128" s="2" t="s">
        <v>83</v>
      </c>
      <c r="M128" s="2">
        <v>5.44</v>
      </c>
      <c r="N128" s="2">
        <v>308.73</v>
      </c>
      <c r="O128" s="2">
        <v>4.42</v>
      </c>
      <c r="P128" s="2">
        <v>17</v>
      </c>
      <c r="Q128" s="2">
        <v>0.94</v>
      </c>
      <c r="R128" s="2">
        <v>0</v>
      </c>
      <c r="S128" s="2">
        <v>-9</v>
      </c>
      <c r="T128" s="2">
        <v>4</v>
      </c>
      <c r="U128" s="2">
        <v>17</v>
      </c>
      <c r="V128" s="2">
        <v>19</v>
      </c>
      <c r="W128" s="2">
        <v>36</v>
      </c>
      <c r="X128" s="2">
        <v>7</v>
      </c>
      <c r="Y128" s="2">
        <v>11</v>
      </c>
      <c r="Z128" s="2">
        <v>12</v>
      </c>
      <c r="AA128" s="2">
        <v>9</v>
      </c>
      <c r="AB128" s="2">
        <v>-1</v>
      </c>
      <c r="AC128" s="2">
        <v>4</v>
      </c>
      <c r="AD128" s="2">
        <v>11</v>
      </c>
      <c r="AE128" s="2">
        <v>7</v>
      </c>
      <c r="AF128" s="2">
        <v>14</v>
      </c>
      <c r="AG128" s="2">
        <v>6</v>
      </c>
      <c r="AH128" s="2">
        <v>3</v>
      </c>
      <c r="AI128" s="2">
        <v>12</v>
      </c>
      <c r="AJ128" s="2">
        <v>-2</v>
      </c>
      <c r="AK128" s="2">
        <v>2</v>
      </c>
      <c r="AL128" s="2">
        <v>5</v>
      </c>
      <c r="AM128" s="2">
        <v>2</v>
      </c>
      <c r="AN128" s="2">
        <v>3</v>
      </c>
      <c r="AO128" s="2">
        <v>2</v>
      </c>
      <c r="AP128" s="2">
        <v>8</v>
      </c>
      <c r="AQ128" s="2">
        <v>2</v>
      </c>
      <c r="AR128" s="2">
        <v>18</v>
      </c>
      <c r="AS128" s="2">
        <v>2</v>
      </c>
      <c r="AT128" s="2">
        <v>1</v>
      </c>
      <c r="AU128" s="2">
        <v>13</v>
      </c>
      <c r="AV128" s="2"/>
      <c r="AW128" s="2"/>
      <c r="AX128" s="2"/>
      <c r="AY128" s="2"/>
      <c r="AZ128" s="2"/>
      <c r="BA128" s="2"/>
      <c r="BB128" s="2"/>
      <c r="BC128" s="2"/>
      <c r="BD128" s="2">
        <v>5.44</v>
      </c>
      <c r="BE128" s="2">
        <v>308.73</v>
      </c>
      <c r="BF128" s="2">
        <v>4.42</v>
      </c>
      <c r="BG128" s="2">
        <v>0.94</v>
      </c>
      <c r="BH128" s="2"/>
      <c r="BI128" s="2"/>
      <c r="BJ128" s="2"/>
      <c r="BK128" s="2"/>
    </row>
    <row r="129" spans="1:63" x14ac:dyDescent="0.25">
      <c r="A129" s="2" t="s">
        <v>71</v>
      </c>
      <c r="B129" s="2">
        <v>886</v>
      </c>
      <c r="C129" s="2" t="s">
        <v>137</v>
      </c>
      <c r="D129" s="2" t="s">
        <v>73</v>
      </c>
      <c r="E129" s="2" t="s">
        <v>84</v>
      </c>
      <c r="F129" s="2">
        <v>56</v>
      </c>
      <c r="G129" s="2" t="s">
        <v>75</v>
      </c>
      <c r="H129" s="2" t="s">
        <v>76</v>
      </c>
      <c r="I129" s="2" t="s">
        <v>80</v>
      </c>
      <c r="J129" s="2">
        <v>-10</v>
      </c>
      <c r="K129" s="2" t="s">
        <v>138</v>
      </c>
      <c r="L129" s="2" t="s">
        <v>83</v>
      </c>
      <c r="M129" s="2">
        <v>7.85</v>
      </c>
      <c r="N129" s="2">
        <v>582.62</v>
      </c>
      <c r="O129" s="2">
        <v>8.42</v>
      </c>
      <c r="P129" s="2">
        <v>16</v>
      </c>
      <c r="Q129" s="2">
        <v>7.36</v>
      </c>
      <c r="R129" s="2">
        <v>0</v>
      </c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>
        <v>7.85</v>
      </c>
      <c r="BE129" s="2">
        <v>582.62</v>
      </c>
      <c r="BF129" s="2">
        <v>8.42</v>
      </c>
      <c r="BG129" s="2">
        <v>7.36</v>
      </c>
      <c r="BH129" s="2"/>
      <c r="BI129" s="2"/>
      <c r="BJ129" s="2"/>
      <c r="BK129" s="2"/>
    </row>
    <row r="130" spans="1:63" x14ac:dyDescent="0.25">
      <c r="A130" s="2" t="s">
        <v>71</v>
      </c>
      <c r="B130" s="2">
        <v>886</v>
      </c>
      <c r="C130" s="2" t="s">
        <v>137</v>
      </c>
      <c r="D130" s="2" t="s">
        <v>73</v>
      </c>
      <c r="E130" s="2" t="s">
        <v>84</v>
      </c>
      <c r="F130" s="2">
        <v>56</v>
      </c>
      <c r="G130" s="2" t="s">
        <v>75</v>
      </c>
      <c r="H130" s="2" t="s">
        <v>76</v>
      </c>
      <c r="I130" s="2" t="s">
        <v>80</v>
      </c>
      <c r="J130" s="2">
        <v>-40</v>
      </c>
      <c r="K130" s="2" t="s">
        <v>138</v>
      </c>
      <c r="L130" s="2" t="s">
        <v>83</v>
      </c>
      <c r="M130" s="2">
        <v>5.62</v>
      </c>
      <c r="N130" s="2">
        <v>567.66</v>
      </c>
      <c r="O130" s="2">
        <v>6.43</v>
      </c>
      <c r="P130" s="2">
        <v>16</v>
      </c>
      <c r="Q130" s="2">
        <v>3.14</v>
      </c>
      <c r="R130" s="2">
        <v>0</v>
      </c>
      <c r="S130" s="2">
        <v>1</v>
      </c>
      <c r="T130" s="2">
        <v>-9</v>
      </c>
      <c r="U130" s="2">
        <v>15</v>
      </c>
      <c r="V130" s="2">
        <v>14</v>
      </c>
      <c r="W130" s="2">
        <v>29</v>
      </c>
      <c r="X130" s="2">
        <v>0</v>
      </c>
      <c r="Y130" s="2">
        <v>8</v>
      </c>
      <c r="Z130" s="2">
        <v>10</v>
      </c>
      <c r="AA130" s="2">
        <v>10</v>
      </c>
      <c r="AB130" s="2">
        <v>5</v>
      </c>
      <c r="AC130" s="2">
        <v>10</v>
      </c>
      <c r="AD130" s="2">
        <v>7</v>
      </c>
      <c r="AE130" s="2">
        <v>3</v>
      </c>
      <c r="AF130" s="2">
        <v>22</v>
      </c>
      <c r="AG130" s="2">
        <v>8</v>
      </c>
      <c r="AH130" s="2">
        <v>4</v>
      </c>
      <c r="AI130" s="2">
        <v>12</v>
      </c>
      <c r="AJ130" s="2">
        <v>1</v>
      </c>
      <c r="AK130" s="2">
        <v>3</v>
      </c>
      <c r="AL130" s="2">
        <v>5</v>
      </c>
      <c r="AM130" s="2">
        <v>2</v>
      </c>
      <c r="AN130" s="2">
        <v>-4</v>
      </c>
      <c r="AO130" s="2">
        <v>2</v>
      </c>
      <c r="AP130" s="2">
        <v>7</v>
      </c>
      <c r="AQ130" s="2">
        <v>3</v>
      </c>
      <c r="AR130" s="2">
        <v>16</v>
      </c>
      <c r="AS130" s="2">
        <v>2</v>
      </c>
      <c r="AT130" s="2">
        <v>1</v>
      </c>
      <c r="AU130" s="2">
        <v>13</v>
      </c>
      <c r="AV130" s="2"/>
      <c r="AW130" s="2"/>
      <c r="AX130" s="2"/>
      <c r="AY130" s="2"/>
      <c r="AZ130" s="2"/>
      <c r="BA130" s="2"/>
      <c r="BB130" s="2"/>
      <c r="BC130" s="2"/>
      <c r="BD130" s="2">
        <v>5.62</v>
      </c>
      <c r="BE130" s="2">
        <v>567.66</v>
      </c>
      <c r="BF130" s="2">
        <v>6.43</v>
      </c>
      <c r="BG130" s="2">
        <v>3.14</v>
      </c>
      <c r="BH130" s="2"/>
      <c r="BI130" s="2"/>
      <c r="BJ130" s="2"/>
      <c r="BK130" s="2"/>
    </row>
    <row r="131" spans="1:63" x14ac:dyDescent="0.25">
      <c r="A131" s="2" t="s">
        <v>71</v>
      </c>
      <c r="B131" s="2">
        <v>886</v>
      </c>
      <c r="C131" s="2" t="s">
        <v>137</v>
      </c>
      <c r="D131" s="2" t="s">
        <v>73</v>
      </c>
      <c r="E131" s="2" t="s">
        <v>84</v>
      </c>
      <c r="F131" s="2">
        <v>57</v>
      </c>
      <c r="G131" s="2" t="s">
        <v>75</v>
      </c>
      <c r="H131" s="2" t="s">
        <v>76</v>
      </c>
      <c r="I131" s="2" t="s">
        <v>77</v>
      </c>
      <c r="J131" s="2">
        <v>10</v>
      </c>
      <c r="K131" s="2" t="s">
        <v>138</v>
      </c>
      <c r="L131" s="2" t="s">
        <v>83</v>
      </c>
      <c r="M131" s="2">
        <v>7.66</v>
      </c>
      <c r="N131" s="2">
        <v>622.52</v>
      </c>
      <c r="O131" s="4">
        <v>14.22</v>
      </c>
      <c r="P131" s="2">
        <v>17</v>
      </c>
      <c r="Q131" s="2">
        <v>12.96</v>
      </c>
      <c r="R131" s="2">
        <v>3</v>
      </c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>
        <v>7.66</v>
      </c>
      <c r="BE131" s="2">
        <v>622.52</v>
      </c>
      <c r="BF131" s="2">
        <v>14.22</v>
      </c>
      <c r="BG131" s="2">
        <v>12.96</v>
      </c>
      <c r="BH131" s="2"/>
      <c r="BI131" s="2"/>
      <c r="BJ131" s="2"/>
      <c r="BK131" s="2"/>
    </row>
    <row r="132" spans="1:63" x14ac:dyDescent="0.25">
      <c r="A132" s="2" t="s">
        <v>71</v>
      </c>
      <c r="B132" s="2">
        <v>886</v>
      </c>
      <c r="C132" s="2" t="s">
        <v>137</v>
      </c>
      <c r="D132" s="2" t="s">
        <v>73</v>
      </c>
      <c r="E132" s="2" t="s">
        <v>84</v>
      </c>
      <c r="F132" s="2">
        <v>57</v>
      </c>
      <c r="G132" s="2" t="s">
        <v>75</v>
      </c>
      <c r="H132" s="2" t="s">
        <v>76</v>
      </c>
      <c r="I132" s="2" t="s">
        <v>77</v>
      </c>
      <c r="J132" s="2">
        <v>80</v>
      </c>
      <c r="K132" s="2" t="s">
        <v>138</v>
      </c>
      <c r="L132" s="2" t="s">
        <v>83</v>
      </c>
      <c r="M132" s="2">
        <v>9.4600000000000009</v>
      </c>
      <c r="N132" s="2">
        <v>298.87</v>
      </c>
      <c r="O132" s="2">
        <v>5.22</v>
      </c>
      <c r="P132" s="2">
        <v>17</v>
      </c>
      <c r="Q132" s="2">
        <v>5.76</v>
      </c>
      <c r="R132" s="2">
        <v>0</v>
      </c>
      <c r="S132" s="2">
        <v>-22</v>
      </c>
      <c r="T132" s="2">
        <v>3</v>
      </c>
      <c r="U132" s="2">
        <v>16</v>
      </c>
      <c r="V132" s="2">
        <v>16</v>
      </c>
      <c r="W132" s="2">
        <v>32</v>
      </c>
      <c r="X132" s="2">
        <v>20</v>
      </c>
      <c r="Y132" s="2">
        <v>16</v>
      </c>
      <c r="Z132" s="2">
        <v>11</v>
      </c>
      <c r="AA132" s="2">
        <v>10</v>
      </c>
      <c r="AB132" s="2">
        <v>0</v>
      </c>
      <c r="AC132" s="2">
        <v>5</v>
      </c>
      <c r="AD132" s="2">
        <v>8</v>
      </c>
      <c r="AE132" s="2">
        <v>4</v>
      </c>
      <c r="AF132" s="2">
        <v>9</v>
      </c>
      <c r="AG132" s="2">
        <v>6</v>
      </c>
      <c r="AH132" s="2">
        <v>3</v>
      </c>
      <c r="AI132" s="2">
        <v>15</v>
      </c>
      <c r="AJ132" s="2">
        <v>-2</v>
      </c>
      <c r="AK132" s="2">
        <v>4</v>
      </c>
      <c r="AL132" s="2">
        <v>5</v>
      </c>
      <c r="AM132" s="2">
        <v>2</v>
      </c>
      <c r="AN132" s="2">
        <v>3</v>
      </c>
      <c r="AO132" s="2">
        <v>2</v>
      </c>
      <c r="AP132" s="2">
        <v>8</v>
      </c>
      <c r="AQ132" s="2">
        <v>2</v>
      </c>
      <c r="AR132" s="2">
        <v>17</v>
      </c>
      <c r="AS132" s="2">
        <v>2</v>
      </c>
      <c r="AT132" s="2">
        <v>1</v>
      </c>
      <c r="AU132" s="2">
        <v>20</v>
      </c>
      <c r="AV132" s="2"/>
      <c r="AW132" s="2"/>
      <c r="AX132" s="2"/>
      <c r="AY132" s="2"/>
      <c r="AZ132" s="2"/>
      <c r="BA132" s="2"/>
      <c r="BB132" s="2"/>
      <c r="BC132" s="2"/>
      <c r="BD132" s="2">
        <v>9.4600000000000009</v>
      </c>
      <c r="BE132" s="2">
        <v>298.87</v>
      </c>
      <c r="BF132" s="2">
        <v>5.22</v>
      </c>
      <c r="BG132" s="2">
        <v>5.76</v>
      </c>
      <c r="BH132" s="2"/>
      <c r="BI132" s="2"/>
      <c r="BJ132" s="2"/>
      <c r="BK132" s="2"/>
    </row>
    <row r="133" spans="1:63" x14ac:dyDescent="0.25">
      <c r="A133" s="2" t="s">
        <v>71</v>
      </c>
      <c r="B133" s="2">
        <v>886</v>
      </c>
      <c r="C133" s="2" t="s">
        <v>137</v>
      </c>
      <c r="D133" s="2" t="s">
        <v>73</v>
      </c>
      <c r="E133" s="2" t="s">
        <v>84</v>
      </c>
      <c r="F133" s="2">
        <v>57</v>
      </c>
      <c r="G133" s="2" t="s">
        <v>75</v>
      </c>
      <c r="H133" s="2" t="s">
        <v>76</v>
      </c>
      <c r="I133" s="2" t="s">
        <v>80</v>
      </c>
      <c r="J133" s="2">
        <v>-40</v>
      </c>
      <c r="K133" s="2" t="s">
        <v>138</v>
      </c>
      <c r="L133" s="2" t="s">
        <v>83</v>
      </c>
      <c r="M133" s="2">
        <v>4.16</v>
      </c>
      <c r="N133" s="2">
        <v>627.39</v>
      </c>
      <c r="O133" s="2">
        <v>9.56</v>
      </c>
      <c r="P133" s="2">
        <v>16</v>
      </c>
      <c r="Q133" s="2">
        <v>4.8</v>
      </c>
      <c r="R133" s="2">
        <v>0</v>
      </c>
      <c r="S133" s="2">
        <v>-15</v>
      </c>
      <c r="T133" s="2">
        <v>-14</v>
      </c>
      <c r="U133" s="2">
        <v>15</v>
      </c>
      <c r="V133" s="2">
        <v>15</v>
      </c>
      <c r="W133" s="2">
        <v>30</v>
      </c>
      <c r="X133" s="2">
        <v>16</v>
      </c>
      <c r="Y133" s="2">
        <v>14</v>
      </c>
      <c r="Z133" s="2">
        <v>10</v>
      </c>
      <c r="AA133" s="2">
        <v>9</v>
      </c>
      <c r="AB133" s="2">
        <v>10</v>
      </c>
      <c r="AC133" s="2">
        <v>12</v>
      </c>
      <c r="AD133" s="2">
        <v>8</v>
      </c>
      <c r="AE133" s="2">
        <v>4</v>
      </c>
      <c r="AF133" s="2">
        <v>16</v>
      </c>
      <c r="AG133" s="2">
        <v>6</v>
      </c>
      <c r="AH133" s="2">
        <v>3</v>
      </c>
      <c r="AI133" s="2">
        <v>15</v>
      </c>
      <c r="AJ133" s="2">
        <v>1</v>
      </c>
      <c r="AK133" s="2">
        <v>4</v>
      </c>
      <c r="AL133" s="2">
        <v>5</v>
      </c>
      <c r="AM133" s="2">
        <v>2</v>
      </c>
      <c r="AN133" s="2">
        <v>-4</v>
      </c>
      <c r="AO133" s="2">
        <v>3</v>
      </c>
      <c r="AP133" s="2">
        <v>7</v>
      </c>
      <c r="AQ133" s="2">
        <v>3</v>
      </c>
      <c r="AR133" s="2">
        <v>16</v>
      </c>
      <c r="AS133" s="2">
        <v>3</v>
      </c>
      <c r="AT133" s="2">
        <v>1</v>
      </c>
      <c r="AU133" s="2">
        <v>20</v>
      </c>
      <c r="AV133" s="2"/>
      <c r="AW133" s="2"/>
      <c r="AX133" s="2"/>
      <c r="AY133" s="2"/>
      <c r="AZ133" s="2"/>
      <c r="BA133" s="2"/>
      <c r="BB133" s="2"/>
      <c r="BC133" s="2"/>
      <c r="BD133" s="2">
        <v>4.16</v>
      </c>
      <c r="BE133" s="2">
        <v>627.39</v>
      </c>
      <c r="BF133" s="2">
        <v>9.56</v>
      </c>
      <c r="BG133" s="2">
        <v>4.8</v>
      </c>
      <c r="BH133" s="2"/>
      <c r="BI133" s="2"/>
      <c r="BJ133" s="2"/>
      <c r="BK133" s="2"/>
    </row>
    <row r="134" spans="1:63" x14ac:dyDescent="0.25">
      <c r="A134" s="2" t="s">
        <v>71</v>
      </c>
      <c r="B134" s="2">
        <v>886</v>
      </c>
      <c r="C134" s="2" t="s">
        <v>137</v>
      </c>
      <c r="D134" s="2" t="s">
        <v>73</v>
      </c>
      <c r="E134" s="2" t="s">
        <v>84</v>
      </c>
      <c r="F134" s="2">
        <v>57</v>
      </c>
      <c r="G134" s="2" t="s">
        <v>75</v>
      </c>
      <c r="H134" s="2" t="s">
        <v>76</v>
      </c>
      <c r="I134" s="2" t="s">
        <v>80</v>
      </c>
      <c r="J134" s="2">
        <v>-10</v>
      </c>
      <c r="K134" s="2" t="s">
        <v>138</v>
      </c>
      <c r="L134" s="2" t="s">
        <v>83</v>
      </c>
      <c r="M134" s="2">
        <v>7.73</v>
      </c>
      <c r="N134" s="2">
        <v>542.79999999999995</v>
      </c>
      <c r="O134" s="4">
        <v>14.28</v>
      </c>
      <c r="P134" s="2">
        <v>16</v>
      </c>
      <c r="Q134" s="2">
        <v>13.1</v>
      </c>
      <c r="R134" s="2">
        <v>3</v>
      </c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>
        <v>7.73</v>
      </c>
      <c r="BE134" s="2">
        <v>542.79999999999995</v>
      </c>
      <c r="BF134" s="2">
        <v>14.28</v>
      </c>
      <c r="BG134" s="2">
        <v>13.1</v>
      </c>
      <c r="BH134" s="2"/>
      <c r="BI134" s="2"/>
      <c r="BJ134" s="2"/>
      <c r="BK134" s="2"/>
    </row>
    <row r="135" spans="1:63" x14ac:dyDescent="0.25">
      <c r="A135" s="2" t="s">
        <v>71</v>
      </c>
      <c r="B135" s="2">
        <v>886</v>
      </c>
      <c r="C135" s="2" t="s">
        <v>137</v>
      </c>
      <c r="D135" s="2" t="s">
        <v>73</v>
      </c>
      <c r="E135" s="2" t="s">
        <v>84</v>
      </c>
      <c r="F135" s="2">
        <v>58</v>
      </c>
      <c r="G135" s="2" t="s">
        <v>75</v>
      </c>
      <c r="H135" s="2" t="s">
        <v>76</v>
      </c>
      <c r="I135" s="2" t="s">
        <v>77</v>
      </c>
      <c r="J135" s="2">
        <v>80</v>
      </c>
      <c r="K135" s="2" t="s">
        <v>138</v>
      </c>
      <c r="L135" s="2" t="s">
        <v>83</v>
      </c>
      <c r="M135" s="2">
        <v>6.36</v>
      </c>
      <c r="N135" s="2">
        <v>632.48</v>
      </c>
      <c r="O135" s="2">
        <v>5.19</v>
      </c>
      <c r="P135" s="2">
        <v>17</v>
      </c>
      <c r="Q135" s="2">
        <v>2.63</v>
      </c>
      <c r="R135" s="2">
        <v>0</v>
      </c>
      <c r="S135" s="2">
        <v>-16</v>
      </c>
      <c r="T135" s="2">
        <v>5</v>
      </c>
      <c r="U135" s="2">
        <v>18</v>
      </c>
      <c r="V135" s="2">
        <v>18</v>
      </c>
      <c r="W135" s="2">
        <v>36</v>
      </c>
      <c r="X135" s="2">
        <v>14</v>
      </c>
      <c r="Y135" s="2">
        <v>10</v>
      </c>
      <c r="Z135" s="2">
        <v>13</v>
      </c>
      <c r="AA135" s="2">
        <v>9</v>
      </c>
      <c r="AB135" s="2">
        <v>-2</v>
      </c>
      <c r="AC135" s="2">
        <v>16</v>
      </c>
      <c r="AD135" s="2">
        <v>11</v>
      </c>
      <c r="AE135" s="2">
        <v>6</v>
      </c>
      <c r="AF135" s="2">
        <v>24</v>
      </c>
      <c r="AG135" s="2">
        <v>9</v>
      </c>
      <c r="AH135" s="2">
        <v>5</v>
      </c>
      <c r="AI135" s="2">
        <v>15</v>
      </c>
      <c r="AJ135" s="2">
        <v>-2</v>
      </c>
      <c r="AK135" s="2">
        <v>3</v>
      </c>
      <c r="AL135" s="2">
        <v>5</v>
      </c>
      <c r="AM135" s="2">
        <v>3</v>
      </c>
      <c r="AN135" s="2">
        <v>3</v>
      </c>
      <c r="AO135" s="2">
        <v>1</v>
      </c>
      <c r="AP135" s="2">
        <v>7</v>
      </c>
      <c r="AQ135" s="2">
        <v>3</v>
      </c>
      <c r="AR135" s="2">
        <v>11</v>
      </c>
      <c r="AS135" s="2">
        <v>2</v>
      </c>
      <c r="AT135" s="2">
        <v>1</v>
      </c>
      <c r="AU135" s="2">
        <v>13</v>
      </c>
      <c r="AV135" s="2"/>
      <c r="AW135" s="2"/>
      <c r="AX135" s="2"/>
      <c r="AY135" s="2"/>
      <c r="AZ135" s="2"/>
      <c r="BA135" s="2"/>
      <c r="BB135" s="2"/>
      <c r="BC135" s="2"/>
      <c r="BD135" s="2">
        <v>6.36</v>
      </c>
      <c r="BE135" s="2">
        <v>632.48</v>
      </c>
      <c r="BF135" s="2">
        <v>5.19</v>
      </c>
      <c r="BG135" s="2">
        <v>2.63</v>
      </c>
      <c r="BH135" s="2"/>
      <c r="BI135" s="2"/>
      <c r="BJ135" s="2"/>
      <c r="BK135" s="2"/>
    </row>
    <row r="136" spans="1:63" x14ac:dyDescent="0.25">
      <c r="A136" s="2" t="s">
        <v>71</v>
      </c>
      <c r="B136" s="2">
        <v>886</v>
      </c>
      <c r="C136" s="2" t="s">
        <v>137</v>
      </c>
      <c r="D136" s="2" t="s">
        <v>73</v>
      </c>
      <c r="E136" s="2" t="s">
        <v>84</v>
      </c>
      <c r="F136" s="2">
        <v>58</v>
      </c>
      <c r="G136" s="2" t="s">
        <v>75</v>
      </c>
      <c r="H136" s="2" t="s">
        <v>76</v>
      </c>
      <c r="I136" s="2" t="s">
        <v>77</v>
      </c>
      <c r="J136" s="2">
        <v>10</v>
      </c>
      <c r="K136" s="2" t="s">
        <v>138</v>
      </c>
      <c r="L136" s="2" t="s">
        <v>83</v>
      </c>
      <c r="M136" s="2">
        <v>10.27</v>
      </c>
      <c r="N136" s="2">
        <v>617.52</v>
      </c>
      <c r="O136" s="4">
        <v>13.74</v>
      </c>
      <c r="P136" s="2">
        <v>17</v>
      </c>
      <c r="Q136" s="2">
        <v>15.09</v>
      </c>
      <c r="R136" s="2">
        <v>10</v>
      </c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>
        <v>10.27</v>
      </c>
      <c r="BE136" s="2">
        <v>617.52</v>
      </c>
      <c r="BF136" s="2">
        <v>13.74</v>
      </c>
      <c r="BG136" s="2">
        <v>15.09</v>
      </c>
      <c r="BH136" s="2"/>
      <c r="BI136" s="2"/>
      <c r="BJ136" s="2"/>
      <c r="BK136" s="2"/>
    </row>
    <row r="137" spans="1:63" x14ac:dyDescent="0.25">
      <c r="A137" s="2" t="s">
        <v>71</v>
      </c>
      <c r="B137" s="2">
        <v>886</v>
      </c>
      <c r="C137" s="2" t="s">
        <v>137</v>
      </c>
      <c r="D137" s="2" t="s">
        <v>73</v>
      </c>
      <c r="E137" s="2" t="s">
        <v>84</v>
      </c>
      <c r="F137" s="2">
        <v>58</v>
      </c>
      <c r="G137" s="2" t="s">
        <v>75</v>
      </c>
      <c r="H137" s="2" t="s">
        <v>76</v>
      </c>
      <c r="I137" s="2" t="s">
        <v>80</v>
      </c>
      <c r="J137" s="2">
        <v>-10</v>
      </c>
      <c r="K137" s="2" t="s">
        <v>138</v>
      </c>
      <c r="L137" s="2" t="s">
        <v>83</v>
      </c>
      <c r="M137" s="2">
        <v>6.57</v>
      </c>
      <c r="N137" s="2">
        <v>577.62</v>
      </c>
      <c r="O137" s="2">
        <v>10.67</v>
      </c>
      <c r="P137" s="2">
        <v>16</v>
      </c>
      <c r="Q137" s="2">
        <v>8.32</v>
      </c>
      <c r="R137" s="2">
        <v>0</v>
      </c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>
        <v>6.57</v>
      </c>
      <c r="BE137" s="2">
        <v>577.62</v>
      </c>
      <c r="BF137" s="2">
        <v>10.67</v>
      </c>
      <c r="BG137" s="2">
        <v>8.32</v>
      </c>
      <c r="BH137" s="2"/>
      <c r="BI137" s="2"/>
      <c r="BJ137" s="2"/>
      <c r="BK137" s="2"/>
    </row>
    <row r="138" spans="1:63" x14ac:dyDescent="0.25">
      <c r="A138" s="2" t="s">
        <v>71</v>
      </c>
      <c r="B138" s="2">
        <v>886</v>
      </c>
      <c r="C138" s="2" t="s">
        <v>137</v>
      </c>
      <c r="D138" s="2" t="s">
        <v>73</v>
      </c>
      <c r="E138" s="2" t="s">
        <v>84</v>
      </c>
      <c r="F138" s="2">
        <v>58</v>
      </c>
      <c r="G138" s="2" t="s">
        <v>75</v>
      </c>
      <c r="H138" s="2" t="s">
        <v>76</v>
      </c>
      <c r="I138" s="2" t="s">
        <v>80</v>
      </c>
      <c r="J138" s="2">
        <v>-40</v>
      </c>
      <c r="K138" s="2" t="s">
        <v>138</v>
      </c>
      <c r="L138" s="2" t="s">
        <v>83</v>
      </c>
      <c r="M138" s="2">
        <v>6.27</v>
      </c>
      <c r="N138" s="2">
        <v>582.6</v>
      </c>
      <c r="O138" s="2">
        <v>7.13</v>
      </c>
      <c r="P138" s="2">
        <v>16</v>
      </c>
      <c r="Q138" s="2">
        <v>4.49</v>
      </c>
      <c r="R138" s="2">
        <v>0</v>
      </c>
      <c r="S138" s="2">
        <v>-9</v>
      </c>
      <c r="T138" s="2">
        <v>-11</v>
      </c>
      <c r="U138" s="2">
        <v>14</v>
      </c>
      <c r="V138" s="2">
        <v>15</v>
      </c>
      <c r="W138" s="2">
        <v>29</v>
      </c>
      <c r="X138" s="2">
        <v>10</v>
      </c>
      <c r="Y138" s="2">
        <v>15</v>
      </c>
      <c r="Z138" s="2">
        <v>9</v>
      </c>
      <c r="AA138" s="2">
        <v>12</v>
      </c>
      <c r="AB138" s="2">
        <v>8</v>
      </c>
      <c r="AC138" s="2">
        <v>9</v>
      </c>
      <c r="AD138" s="2">
        <v>8</v>
      </c>
      <c r="AE138" s="2">
        <v>3</v>
      </c>
      <c r="AF138" s="2">
        <v>24</v>
      </c>
      <c r="AG138" s="2">
        <v>6</v>
      </c>
      <c r="AH138" s="2">
        <v>3</v>
      </c>
      <c r="AI138" s="2">
        <v>15</v>
      </c>
      <c r="AJ138" s="2">
        <v>1</v>
      </c>
      <c r="AK138" s="2">
        <v>5</v>
      </c>
      <c r="AL138" s="2">
        <v>5</v>
      </c>
      <c r="AM138" s="2">
        <v>3</v>
      </c>
      <c r="AN138" s="2">
        <v>-3</v>
      </c>
      <c r="AO138" s="2">
        <v>1</v>
      </c>
      <c r="AP138" s="2">
        <v>7</v>
      </c>
      <c r="AQ138" s="2">
        <v>3</v>
      </c>
      <c r="AR138" s="2">
        <v>14</v>
      </c>
      <c r="AS138" s="2">
        <v>2</v>
      </c>
      <c r="AT138" s="2">
        <v>1</v>
      </c>
      <c r="AU138" s="2">
        <v>13</v>
      </c>
      <c r="AV138" s="2"/>
      <c r="AW138" s="2"/>
      <c r="AX138" s="2"/>
      <c r="AY138" s="2"/>
      <c r="AZ138" s="2"/>
      <c r="BA138" s="2"/>
      <c r="BB138" s="2"/>
      <c r="BC138" s="2"/>
      <c r="BD138" s="2">
        <v>6.27</v>
      </c>
      <c r="BE138" s="2">
        <v>582.6</v>
      </c>
      <c r="BF138" s="2">
        <v>7.13</v>
      </c>
      <c r="BG138" s="2">
        <v>4.49</v>
      </c>
      <c r="BH138" s="2"/>
      <c r="BI138" s="2"/>
      <c r="BJ138" s="2"/>
      <c r="BK138" s="2"/>
    </row>
    <row r="139" spans="1:63" x14ac:dyDescent="0.25">
      <c r="A139" s="2" t="s">
        <v>71</v>
      </c>
      <c r="B139" s="2">
        <v>886</v>
      </c>
      <c r="C139" s="2" t="s">
        <v>139</v>
      </c>
      <c r="D139" s="2" t="s">
        <v>73</v>
      </c>
      <c r="E139" s="2" t="s">
        <v>84</v>
      </c>
      <c r="F139" s="2">
        <v>59</v>
      </c>
      <c r="G139" s="2" t="s">
        <v>75</v>
      </c>
      <c r="H139" s="2" t="s">
        <v>76</v>
      </c>
      <c r="I139" s="2" t="s">
        <v>77</v>
      </c>
      <c r="J139" s="2">
        <v>10</v>
      </c>
      <c r="K139" s="2" t="s">
        <v>138</v>
      </c>
      <c r="L139" s="2" t="s">
        <v>83</v>
      </c>
      <c r="M139" s="2">
        <v>10.029999999999999</v>
      </c>
      <c r="N139" s="2">
        <v>622.46</v>
      </c>
      <c r="O139" s="4">
        <v>13.47</v>
      </c>
      <c r="P139" s="2">
        <v>17</v>
      </c>
      <c r="Q139" s="2">
        <v>14.59</v>
      </c>
      <c r="R139" s="2">
        <v>10</v>
      </c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>
        <v>10.029999999999999</v>
      </c>
      <c r="BE139" s="2">
        <v>622.46</v>
      </c>
      <c r="BF139" s="2">
        <v>13.47</v>
      </c>
      <c r="BG139" s="2">
        <v>14.59</v>
      </c>
      <c r="BH139" s="2"/>
      <c r="BI139" s="2"/>
      <c r="BJ139" s="2"/>
      <c r="BK139" s="2"/>
    </row>
    <row r="140" spans="1:63" x14ac:dyDescent="0.25">
      <c r="A140" s="2" t="s">
        <v>71</v>
      </c>
      <c r="B140" s="2">
        <v>886</v>
      </c>
      <c r="C140" s="2" t="s">
        <v>139</v>
      </c>
      <c r="D140" s="2" t="s">
        <v>73</v>
      </c>
      <c r="E140" s="2" t="s">
        <v>84</v>
      </c>
      <c r="F140" s="2">
        <v>59</v>
      </c>
      <c r="G140" s="2" t="s">
        <v>75</v>
      </c>
      <c r="H140" s="2" t="s">
        <v>76</v>
      </c>
      <c r="I140" s="2" t="s">
        <v>77</v>
      </c>
      <c r="J140" s="2">
        <v>80</v>
      </c>
      <c r="K140" s="2" t="s">
        <v>138</v>
      </c>
      <c r="L140" s="2" t="s">
        <v>83</v>
      </c>
      <c r="M140" s="2">
        <v>6.12</v>
      </c>
      <c r="N140" s="2">
        <v>632.42999999999995</v>
      </c>
      <c r="O140" s="2">
        <v>5.24</v>
      </c>
      <c r="P140" s="2">
        <v>17</v>
      </c>
      <c r="Q140" s="2">
        <v>2.4500000000000002</v>
      </c>
      <c r="R140" s="2">
        <v>0</v>
      </c>
      <c r="S140" s="2">
        <v>-15</v>
      </c>
      <c r="T140" s="2">
        <v>6</v>
      </c>
      <c r="U140" s="2">
        <v>16</v>
      </c>
      <c r="V140" s="2">
        <v>18</v>
      </c>
      <c r="W140" s="2">
        <v>34</v>
      </c>
      <c r="X140" s="2">
        <v>13</v>
      </c>
      <c r="Y140" s="2">
        <v>7</v>
      </c>
      <c r="Z140" s="2">
        <v>11</v>
      </c>
      <c r="AA140" s="2">
        <v>8</v>
      </c>
      <c r="AB140" s="2">
        <v>-2</v>
      </c>
      <c r="AC140" s="2">
        <v>15</v>
      </c>
      <c r="AD140" s="2">
        <v>10</v>
      </c>
      <c r="AE140" s="2">
        <v>6</v>
      </c>
      <c r="AF140" s="2">
        <v>28</v>
      </c>
      <c r="AG140" s="2">
        <v>8</v>
      </c>
      <c r="AH140" s="2">
        <v>3</v>
      </c>
      <c r="AI140" s="2">
        <v>14</v>
      </c>
      <c r="AJ140" s="2">
        <v>-2</v>
      </c>
      <c r="AK140" s="2">
        <v>1</v>
      </c>
      <c r="AL140" s="2">
        <v>5</v>
      </c>
      <c r="AM140" s="2">
        <v>2</v>
      </c>
      <c r="AN140" s="2">
        <v>4</v>
      </c>
      <c r="AO140" s="2">
        <v>1</v>
      </c>
      <c r="AP140" s="2">
        <v>8</v>
      </c>
      <c r="AQ140" s="2">
        <v>3</v>
      </c>
      <c r="AR140" s="2">
        <v>11</v>
      </c>
      <c r="AS140" s="2">
        <v>2</v>
      </c>
      <c r="AT140" s="2">
        <v>1</v>
      </c>
      <c r="AU140" s="2">
        <v>11</v>
      </c>
      <c r="AV140" s="2"/>
      <c r="AW140" s="2"/>
      <c r="AX140" s="2"/>
      <c r="AY140" s="2"/>
      <c r="AZ140" s="2"/>
      <c r="BA140" s="2"/>
      <c r="BB140" s="2"/>
      <c r="BC140" s="2"/>
      <c r="BD140" s="2">
        <v>6.12</v>
      </c>
      <c r="BE140" s="2">
        <v>632.42999999999995</v>
      </c>
      <c r="BF140" s="2">
        <v>5.24</v>
      </c>
      <c r="BG140" s="2">
        <v>2.4500000000000002</v>
      </c>
      <c r="BH140" s="2"/>
      <c r="BI140" s="2"/>
      <c r="BJ140" s="2"/>
      <c r="BK140" s="2"/>
    </row>
    <row r="141" spans="1:63" x14ac:dyDescent="0.25">
      <c r="A141" s="2" t="s">
        <v>71</v>
      </c>
      <c r="B141" s="2">
        <v>886</v>
      </c>
      <c r="C141" s="2" t="s">
        <v>139</v>
      </c>
      <c r="D141" s="2" t="s">
        <v>73</v>
      </c>
      <c r="E141" s="2" t="s">
        <v>84</v>
      </c>
      <c r="F141" s="2">
        <v>59</v>
      </c>
      <c r="G141" s="2" t="s">
        <v>75</v>
      </c>
      <c r="H141" s="2" t="s">
        <v>76</v>
      </c>
      <c r="I141" s="2" t="s">
        <v>80</v>
      </c>
      <c r="J141" s="2">
        <v>-40</v>
      </c>
      <c r="K141" s="2" t="s">
        <v>138</v>
      </c>
      <c r="L141" s="2" t="s">
        <v>83</v>
      </c>
      <c r="M141" s="2">
        <v>7.48</v>
      </c>
      <c r="N141" s="2">
        <v>567.73</v>
      </c>
      <c r="O141" s="2">
        <v>8.14</v>
      </c>
      <c r="P141" s="2">
        <v>16</v>
      </c>
      <c r="Q141" s="2">
        <v>6.7</v>
      </c>
      <c r="R141" s="2">
        <v>0</v>
      </c>
      <c r="S141" s="2">
        <v>-10</v>
      </c>
      <c r="T141" s="2">
        <v>-12</v>
      </c>
      <c r="U141" s="2">
        <v>13</v>
      </c>
      <c r="V141" s="2">
        <v>13</v>
      </c>
      <c r="W141" s="2">
        <v>26</v>
      </c>
      <c r="X141" s="2">
        <v>10</v>
      </c>
      <c r="Y141" s="2">
        <v>9</v>
      </c>
      <c r="Z141" s="2">
        <v>9</v>
      </c>
      <c r="AA141" s="2">
        <v>11</v>
      </c>
      <c r="AB141" s="2">
        <v>8</v>
      </c>
      <c r="AC141" s="2">
        <v>17</v>
      </c>
      <c r="AD141" s="2">
        <v>7</v>
      </c>
      <c r="AE141" s="2">
        <v>3</v>
      </c>
      <c r="AF141" s="2">
        <v>33</v>
      </c>
      <c r="AG141" s="2">
        <v>10</v>
      </c>
      <c r="AH141" s="2">
        <v>3</v>
      </c>
      <c r="AI141" s="2">
        <v>14</v>
      </c>
      <c r="AJ141" s="2">
        <v>0</v>
      </c>
      <c r="AK141" s="2">
        <v>3</v>
      </c>
      <c r="AL141" s="2">
        <v>4</v>
      </c>
      <c r="AM141" s="2">
        <v>2</v>
      </c>
      <c r="AN141" s="2">
        <v>-4</v>
      </c>
      <c r="AO141" s="2">
        <v>1</v>
      </c>
      <c r="AP141" s="2">
        <v>6</v>
      </c>
      <c r="AQ141" s="2">
        <v>3</v>
      </c>
      <c r="AR141" s="2">
        <v>12</v>
      </c>
      <c r="AS141" s="2">
        <v>3</v>
      </c>
      <c r="AT141" s="2">
        <v>1</v>
      </c>
      <c r="AU141" s="2">
        <v>11</v>
      </c>
      <c r="AV141" s="2"/>
      <c r="AW141" s="2"/>
      <c r="AX141" s="2"/>
      <c r="AY141" s="2"/>
      <c r="AZ141" s="2"/>
      <c r="BA141" s="2"/>
      <c r="BB141" s="2"/>
      <c r="BC141" s="2"/>
      <c r="BD141" s="2">
        <v>7.48</v>
      </c>
      <c r="BE141" s="2">
        <v>567.73</v>
      </c>
      <c r="BF141" s="2">
        <v>8.14</v>
      </c>
      <c r="BG141" s="2">
        <v>6.7</v>
      </c>
      <c r="BH141" s="2"/>
      <c r="BI141" s="2"/>
      <c r="BJ141" s="2"/>
      <c r="BK141" s="2"/>
    </row>
    <row r="142" spans="1:63" x14ac:dyDescent="0.25">
      <c r="A142" s="2" t="s">
        <v>71</v>
      </c>
      <c r="B142" s="2">
        <v>886</v>
      </c>
      <c r="C142" s="2" t="s">
        <v>139</v>
      </c>
      <c r="D142" s="2" t="s">
        <v>73</v>
      </c>
      <c r="E142" s="2" t="s">
        <v>84</v>
      </c>
      <c r="F142" s="2">
        <v>59</v>
      </c>
      <c r="G142" s="2" t="s">
        <v>75</v>
      </c>
      <c r="H142" s="2" t="s">
        <v>76</v>
      </c>
      <c r="I142" s="2" t="s">
        <v>80</v>
      </c>
      <c r="J142" s="2">
        <v>-10</v>
      </c>
      <c r="K142" s="2" t="s">
        <v>138</v>
      </c>
      <c r="L142" s="2" t="s">
        <v>83</v>
      </c>
      <c r="M142" s="2">
        <v>5.67</v>
      </c>
      <c r="N142" s="2">
        <v>572.66</v>
      </c>
      <c r="O142" s="2">
        <v>10.43</v>
      </c>
      <c r="P142" s="2">
        <v>16</v>
      </c>
      <c r="Q142" s="2">
        <v>7.19</v>
      </c>
      <c r="R142" s="2">
        <v>0</v>
      </c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>
        <v>5.67</v>
      </c>
      <c r="BE142" s="2">
        <v>572.66</v>
      </c>
      <c r="BF142" s="2">
        <v>10.43</v>
      </c>
      <c r="BG142" s="2">
        <v>7.19</v>
      </c>
      <c r="BH142" s="2"/>
      <c r="BI142" s="2"/>
      <c r="BJ142" s="2"/>
      <c r="BK142" s="2"/>
    </row>
    <row r="143" spans="1:63" x14ac:dyDescent="0.25">
      <c r="A143" s="2" t="s">
        <v>71</v>
      </c>
      <c r="B143" s="2">
        <v>886</v>
      </c>
      <c r="C143" s="2" t="s">
        <v>139</v>
      </c>
      <c r="D143" s="2" t="s">
        <v>73</v>
      </c>
      <c r="E143" s="2" t="s">
        <v>84</v>
      </c>
      <c r="F143" s="2">
        <v>60</v>
      </c>
      <c r="G143" s="2" t="s">
        <v>75</v>
      </c>
      <c r="H143" s="2" t="s">
        <v>76</v>
      </c>
      <c r="I143" s="2" t="s">
        <v>77</v>
      </c>
      <c r="J143" s="2">
        <v>80</v>
      </c>
      <c r="K143" s="2" t="s">
        <v>138</v>
      </c>
      <c r="L143" s="2" t="s">
        <v>83</v>
      </c>
      <c r="M143" s="2">
        <v>6.4</v>
      </c>
      <c r="N143" s="2">
        <v>298.81</v>
      </c>
      <c r="O143" s="2">
        <v>4.37</v>
      </c>
      <c r="P143" s="2">
        <v>17</v>
      </c>
      <c r="Q143" s="2">
        <v>1.86</v>
      </c>
      <c r="R143" s="2">
        <v>0</v>
      </c>
      <c r="S143" s="2">
        <v>-21</v>
      </c>
      <c r="T143" s="2">
        <v>3</v>
      </c>
      <c r="U143" s="2">
        <v>15</v>
      </c>
      <c r="V143" s="2">
        <v>18</v>
      </c>
      <c r="W143" s="2">
        <v>33</v>
      </c>
      <c r="X143" s="2">
        <v>19</v>
      </c>
      <c r="Y143" s="2">
        <v>6</v>
      </c>
      <c r="Z143" s="2">
        <v>10</v>
      </c>
      <c r="AA143" s="2">
        <v>10</v>
      </c>
      <c r="AB143" s="2">
        <v>-1</v>
      </c>
      <c r="AC143" s="2">
        <v>9</v>
      </c>
      <c r="AD143" s="2">
        <v>10</v>
      </c>
      <c r="AE143" s="2">
        <v>3</v>
      </c>
      <c r="AF143" s="2">
        <v>19</v>
      </c>
      <c r="AG143" s="2">
        <v>8</v>
      </c>
      <c r="AH143" s="2">
        <v>2</v>
      </c>
      <c r="AI143" s="2">
        <v>8</v>
      </c>
      <c r="AJ143" s="2">
        <v>-2</v>
      </c>
      <c r="AK143" s="2">
        <v>4</v>
      </c>
      <c r="AL143" s="2">
        <v>5</v>
      </c>
      <c r="AM143" s="2">
        <v>2</v>
      </c>
      <c r="AN143" s="2">
        <v>2</v>
      </c>
      <c r="AO143" s="2">
        <v>1</v>
      </c>
      <c r="AP143" s="2">
        <v>8</v>
      </c>
      <c r="AQ143" s="2">
        <v>2</v>
      </c>
      <c r="AR143" s="2">
        <v>15</v>
      </c>
      <c r="AS143" s="2">
        <v>3</v>
      </c>
      <c r="AT143" s="2">
        <v>1</v>
      </c>
      <c r="AU143" s="2">
        <v>7</v>
      </c>
      <c r="AV143" s="2"/>
      <c r="AW143" s="2"/>
      <c r="AX143" s="2"/>
      <c r="AY143" s="2"/>
      <c r="AZ143" s="2"/>
      <c r="BA143" s="2"/>
      <c r="BB143" s="2"/>
      <c r="BC143" s="2"/>
      <c r="BD143" s="2">
        <v>6.4</v>
      </c>
      <c r="BE143" s="2">
        <v>298.81</v>
      </c>
      <c r="BF143" s="2">
        <v>4.37</v>
      </c>
      <c r="BG143" s="2">
        <v>1.86</v>
      </c>
      <c r="BH143" s="2"/>
      <c r="BI143" s="2"/>
      <c r="BJ143" s="2"/>
      <c r="BK143" s="2"/>
    </row>
    <row r="144" spans="1:63" x14ac:dyDescent="0.25">
      <c r="A144" s="2" t="s">
        <v>71</v>
      </c>
      <c r="B144" s="2">
        <v>886</v>
      </c>
      <c r="C144" s="2" t="s">
        <v>139</v>
      </c>
      <c r="D144" s="2" t="s">
        <v>73</v>
      </c>
      <c r="E144" s="2" t="s">
        <v>84</v>
      </c>
      <c r="F144" s="2">
        <v>60</v>
      </c>
      <c r="G144" s="2" t="s">
        <v>75</v>
      </c>
      <c r="H144" s="2" t="s">
        <v>76</v>
      </c>
      <c r="I144" s="2" t="s">
        <v>77</v>
      </c>
      <c r="J144" s="2">
        <v>10</v>
      </c>
      <c r="K144" s="2" t="s">
        <v>138</v>
      </c>
      <c r="L144" s="2" t="s">
        <v>83</v>
      </c>
      <c r="M144" s="2">
        <v>11.61</v>
      </c>
      <c r="N144" s="2">
        <v>617.46</v>
      </c>
      <c r="O144" s="3">
        <v>17.45</v>
      </c>
      <c r="P144" s="2">
        <v>17</v>
      </c>
      <c r="Q144" s="2">
        <v>20.14</v>
      </c>
      <c r="R144" s="2">
        <v>50</v>
      </c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>
        <v>11.61</v>
      </c>
      <c r="BE144" s="2">
        <v>617.46</v>
      </c>
      <c r="BF144" s="2">
        <v>17.45</v>
      </c>
      <c r="BG144" s="2">
        <v>20.14</v>
      </c>
      <c r="BH144" s="2"/>
      <c r="BI144" s="2"/>
      <c r="BJ144" s="2"/>
      <c r="BK144" s="2"/>
    </row>
    <row r="145" spans="1:63" x14ac:dyDescent="0.25">
      <c r="A145" s="2" t="s">
        <v>71</v>
      </c>
      <c r="B145" s="2">
        <v>886</v>
      </c>
      <c r="C145" s="2" t="s">
        <v>139</v>
      </c>
      <c r="D145" s="2" t="s">
        <v>73</v>
      </c>
      <c r="E145" s="2" t="s">
        <v>84</v>
      </c>
      <c r="F145" s="2">
        <v>60</v>
      </c>
      <c r="G145" s="2" t="s">
        <v>75</v>
      </c>
      <c r="H145" s="2" t="s">
        <v>76</v>
      </c>
      <c r="I145" s="2" t="s">
        <v>80</v>
      </c>
      <c r="J145" s="2">
        <v>-10</v>
      </c>
      <c r="K145" s="2" t="s">
        <v>138</v>
      </c>
      <c r="L145" s="2" t="s">
        <v>83</v>
      </c>
      <c r="M145" s="2">
        <v>9.8699999999999992</v>
      </c>
      <c r="N145" s="2">
        <v>577.66999999999996</v>
      </c>
      <c r="O145" s="3">
        <v>17.48</v>
      </c>
      <c r="P145" s="2">
        <v>16</v>
      </c>
      <c r="Q145" s="2">
        <v>18.43</v>
      </c>
      <c r="R145" s="2">
        <v>10</v>
      </c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>
        <v>9.8699999999999992</v>
      </c>
      <c r="BE145" s="2">
        <v>577.66999999999996</v>
      </c>
      <c r="BF145" s="2">
        <v>17.48</v>
      </c>
      <c r="BG145" s="2">
        <v>18.43</v>
      </c>
      <c r="BH145" s="2"/>
      <c r="BI145" s="2"/>
      <c r="BJ145" s="2"/>
      <c r="BK145" s="2"/>
    </row>
    <row r="146" spans="1:63" x14ac:dyDescent="0.25">
      <c r="A146" s="2" t="s">
        <v>71</v>
      </c>
      <c r="B146" s="2">
        <v>886</v>
      </c>
      <c r="C146" s="2" t="s">
        <v>139</v>
      </c>
      <c r="D146" s="2" t="s">
        <v>73</v>
      </c>
      <c r="E146" s="2" t="s">
        <v>84</v>
      </c>
      <c r="F146" s="2">
        <v>60</v>
      </c>
      <c r="G146" s="2" t="s">
        <v>75</v>
      </c>
      <c r="H146" s="2" t="s">
        <v>76</v>
      </c>
      <c r="I146" s="2" t="s">
        <v>80</v>
      </c>
      <c r="J146" s="2">
        <v>-40</v>
      </c>
      <c r="K146" s="2" t="s">
        <v>138</v>
      </c>
      <c r="L146" s="2" t="s">
        <v>83</v>
      </c>
      <c r="M146" s="2">
        <v>7.17</v>
      </c>
      <c r="N146" s="2">
        <v>587.6</v>
      </c>
      <c r="O146" s="2">
        <v>11.58</v>
      </c>
      <c r="P146" s="2">
        <v>16</v>
      </c>
      <c r="Q146" s="2">
        <v>9.83</v>
      </c>
      <c r="R146" s="2">
        <v>0</v>
      </c>
      <c r="S146" s="2">
        <v>-10</v>
      </c>
      <c r="T146" s="2">
        <v>-12</v>
      </c>
      <c r="U146" s="2">
        <v>14</v>
      </c>
      <c r="V146" s="2">
        <v>14</v>
      </c>
      <c r="W146" s="2">
        <v>28</v>
      </c>
      <c r="X146" s="2">
        <v>11</v>
      </c>
      <c r="Y146" s="2">
        <v>4</v>
      </c>
      <c r="Z146" s="2">
        <v>9</v>
      </c>
      <c r="AA146" s="2">
        <v>9</v>
      </c>
      <c r="AB146" s="2">
        <v>8</v>
      </c>
      <c r="AC146" s="2">
        <v>5</v>
      </c>
      <c r="AD146" s="2">
        <v>7</v>
      </c>
      <c r="AE146" s="2">
        <v>3</v>
      </c>
      <c r="AF146" s="2">
        <v>17</v>
      </c>
      <c r="AG146" s="2">
        <v>10</v>
      </c>
      <c r="AH146" s="2">
        <v>3</v>
      </c>
      <c r="AI146" s="2">
        <v>8</v>
      </c>
      <c r="AJ146" s="2">
        <v>1</v>
      </c>
      <c r="AK146" s="2">
        <v>5</v>
      </c>
      <c r="AL146" s="2">
        <v>5</v>
      </c>
      <c r="AM146" s="2">
        <v>2</v>
      </c>
      <c r="AN146" s="2">
        <v>-4</v>
      </c>
      <c r="AO146" s="2">
        <v>1</v>
      </c>
      <c r="AP146" s="2">
        <v>7</v>
      </c>
      <c r="AQ146" s="2">
        <v>3</v>
      </c>
      <c r="AR146" s="2">
        <v>17</v>
      </c>
      <c r="AS146" s="2">
        <v>2</v>
      </c>
      <c r="AT146" s="2">
        <v>1</v>
      </c>
      <c r="AU146" s="2">
        <v>7</v>
      </c>
      <c r="AV146" s="2"/>
      <c r="AW146" s="2"/>
      <c r="AX146" s="2"/>
      <c r="AY146" s="2"/>
      <c r="AZ146" s="2"/>
      <c r="BA146" s="2"/>
      <c r="BB146" s="2"/>
      <c r="BC146" s="2"/>
      <c r="BD146" s="2">
        <v>7.17</v>
      </c>
      <c r="BE146" s="2">
        <v>587.6</v>
      </c>
      <c r="BF146" s="2">
        <v>11.58</v>
      </c>
      <c r="BG146" s="2">
        <v>9.83</v>
      </c>
      <c r="BH146" s="2"/>
      <c r="BI146" s="2"/>
      <c r="BJ146" s="2"/>
      <c r="BK146" s="2"/>
    </row>
    <row r="147" spans="1:63" x14ac:dyDescent="0.25">
      <c r="A147" s="2" t="s">
        <v>71</v>
      </c>
      <c r="B147" s="2">
        <v>886</v>
      </c>
      <c r="C147" s="2" t="s">
        <v>139</v>
      </c>
      <c r="D147" s="2" t="s">
        <v>73</v>
      </c>
      <c r="E147" s="2" t="s">
        <v>84</v>
      </c>
      <c r="F147" s="2">
        <v>61</v>
      </c>
      <c r="G147" s="2" t="s">
        <v>75</v>
      </c>
      <c r="H147" s="2" t="s">
        <v>76</v>
      </c>
      <c r="I147" s="2" t="s">
        <v>77</v>
      </c>
      <c r="J147" s="2">
        <v>80</v>
      </c>
      <c r="K147" s="2" t="s">
        <v>138</v>
      </c>
      <c r="L147" s="2" t="s">
        <v>83</v>
      </c>
      <c r="M147" s="2">
        <v>6.38</v>
      </c>
      <c r="N147" s="2">
        <v>298.77999999999997</v>
      </c>
      <c r="O147" s="2">
        <v>3.99</v>
      </c>
      <c r="P147" s="2">
        <v>17</v>
      </c>
      <c r="Q147" s="2">
        <v>1.49</v>
      </c>
      <c r="R147" s="2">
        <v>0</v>
      </c>
      <c r="S147" s="2">
        <v>-21</v>
      </c>
      <c r="T147" s="2">
        <v>4</v>
      </c>
      <c r="U147" s="2">
        <v>15</v>
      </c>
      <c r="V147" s="2">
        <v>18</v>
      </c>
      <c r="W147" s="2">
        <v>33</v>
      </c>
      <c r="X147" s="2">
        <v>18</v>
      </c>
      <c r="Y147" s="2">
        <v>9</v>
      </c>
      <c r="Z147" s="2">
        <v>10</v>
      </c>
      <c r="AA147" s="2">
        <v>10</v>
      </c>
      <c r="AB147" s="2">
        <v>-1</v>
      </c>
      <c r="AC147" s="2">
        <v>12</v>
      </c>
      <c r="AD147" s="2">
        <v>10</v>
      </c>
      <c r="AE147" s="2">
        <v>4</v>
      </c>
      <c r="AF147" s="2">
        <v>38</v>
      </c>
      <c r="AG147" s="2">
        <v>11</v>
      </c>
      <c r="AH147" s="2">
        <v>3</v>
      </c>
      <c r="AI147" s="2">
        <v>19</v>
      </c>
      <c r="AJ147" s="2">
        <v>-3</v>
      </c>
      <c r="AK147" s="2">
        <v>3</v>
      </c>
      <c r="AL147" s="2">
        <v>5</v>
      </c>
      <c r="AM147" s="2">
        <v>2</v>
      </c>
      <c r="AN147" s="2">
        <v>3</v>
      </c>
      <c r="AO147" s="2">
        <v>2</v>
      </c>
      <c r="AP147" s="2">
        <v>8</v>
      </c>
      <c r="AQ147" s="2">
        <v>3</v>
      </c>
      <c r="AR147" s="2">
        <v>23</v>
      </c>
      <c r="AS147" s="2">
        <v>3</v>
      </c>
      <c r="AT147" s="2">
        <v>1</v>
      </c>
      <c r="AU147" s="2">
        <v>24</v>
      </c>
      <c r="AV147" s="2"/>
      <c r="AW147" s="2"/>
      <c r="AX147" s="2"/>
      <c r="AY147" s="2"/>
      <c r="AZ147" s="2"/>
      <c r="BA147" s="2"/>
      <c r="BB147" s="2"/>
      <c r="BC147" s="2"/>
      <c r="BD147" s="2">
        <v>6.38</v>
      </c>
      <c r="BE147" s="2">
        <v>298.77999999999997</v>
      </c>
      <c r="BF147" s="2">
        <v>3.99</v>
      </c>
      <c r="BG147" s="2">
        <v>1.49</v>
      </c>
      <c r="BH147" s="2"/>
      <c r="BI147" s="2"/>
      <c r="BJ147" s="2"/>
      <c r="BK147" s="2"/>
    </row>
    <row r="148" spans="1:63" x14ac:dyDescent="0.25">
      <c r="A148" s="2" t="s">
        <v>71</v>
      </c>
      <c r="B148" s="2">
        <v>886</v>
      </c>
      <c r="C148" s="2" t="s">
        <v>139</v>
      </c>
      <c r="D148" s="2" t="s">
        <v>73</v>
      </c>
      <c r="E148" s="2" t="s">
        <v>84</v>
      </c>
      <c r="F148" s="2">
        <v>61</v>
      </c>
      <c r="G148" s="2" t="s">
        <v>75</v>
      </c>
      <c r="H148" s="2" t="s">
        <v>76</v>
      </c>
      <c r="I148" s="2" t="s">
        <v>77</v>
      </c>
      <c r="J148" s="2">
        <v>10</v>
      </c>
      <c r="K148" s="2" t="s">
        <v>138</v>
      </c>
      <c r="L148" s="2" t="s">
        <v>83</v>
      </c>
      <c r="M148" s="2">
        <v>10.039999999999999</v>
      </c>
      <c r="N148" s="2">
        <v>577.55999999999995</v>
      </c>
      <c r="O148" s="4">
        <v>13.32</v>
      </c>
      <c r="P148" s="2">
        <v>17</v>
      </c>
      <c r="Q148" s="2">
        <v>14.44</v>
      </c>
      <c r="R148" s="2">
        <v>10</v>
      </c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>
        <v>10.039999999999999</v>
      </c>
      <c r="BE148" s="2">
        <v>577.55999999999995</v>
      </c>
      <c r="BF148" s="2">
        <v>13.32</v>
      </c>
      <c r="BG148" s="2">
        <v>14.44</v>
      </c>
      <c r="BH148" s="2"/>
      <c r="BI148" s="2"/>
      <c r="BJ148" s="2"/>
      <c r="BK148" s="2"/>
    </row>
    <row r="149" spans="1:63" x14ac:dyDescent="0.25">
      <c r="A149" s="2" t="s">
        <v>71</v>
      </c>
      <c r="B149" s="2">
        <v>886</v>
      </c>
      <c r="C149" s="2" t="s">
        <v>139</v>
      </c>
      <c r="D149" s="2" t="s">
        <v>73</v>
      </c>
      <c r="E149" s="2" t="s">
        <v>84</v>
      </c>
      <c r="F149" s="2">
        <v>61</v>
      </c>
      <c r="G149" s="2" t="s">
        <v>75</v>
      </c>
      <c r="H149" s="2" t="s">
        <v>76</v>
      </c>
      <c r="I149" s="2" t="s">
        <v>80</v>
      </c>
      <c r="J149" s="2">
        <v>-10</v>
      </c>
      <c r="K149" s="2" t="s">
        <v>138</v>
      </c>
      <c r="L149" s="2" t="s">
        <v>83</v>
      </c>
      <c r="M149" s="2">
        <v>8.18</v>
      </c>
      <c r="N149" s="2">
        <v>577.64</v>
      </c>
      <c r="O149" s="4">
        <v>12.43</v>
      </c>
      <c r="P149" s="2">
        <v>16</v>
      </c>
      <c r="Q149" s="2">
        <v>11.69</v>
      </c>
      <c r="R149" s="2">
        <v>0</v>
      </c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>
        <v>8.18</v>
      </c>
      <c r="BE149" s="2">
        <v>577.64</v>
      </c>
      <c r="BF149" s="2">
        <v>12.43</v>
      </c>
      <c r="BG149" s="2">
        <v>11.69</v>
      </c>
      <c r="BH149" s="2"/>
      <c r="BI149" s="2"/>
      <c r="BJ149" s="2"/>
      <c r="BK149" s="2"/>
    </row>
    <row r="150" spans="1:63" x14ac:dyDescent="0.25">
      <c r="A150" s="2" t="s">
        <v>71</v>
      </c>
      <c r="B150" s="2">
        <v>886</v>
      </c>
      <c r="C150" s="2" t="s">
        <v>139</v>
      </c>
      <c r="D150" s="2" t="s">
        <v>73</v>
      </c>
      <c r="E150" s="2" t="s">
        <v>84</v>
      </c>
      <c r="F150" s="2">
        <v>61</v>
      </c>
      <c r="G150" s="2" t="s">
        <v>75</v>
      </c>
      <c r="H150" s="2" t="s">
        <v>76</v>
      </c>
      <c r="I150" s="2" t="s">
        <v>80</v>
      </c>
      <c r="J150" s="2">
        <v>-40</v>
      </c>
      <c r="K150" s="2" t="s">
        <v>138</v>
      </c>
      <c r="L150" s="2" t="s">
        <v>83</v>
      </c>
      <c r="M150" s="2">
        <v>6.72</v>
      </c>
      <c r="N150" s="2">
        <v>572.69000000000005</v>
      </c>
      <c r="O150" s="2">
        <v>7.36</v>
      </c>
      <c r="P150" s="2">
        <v>16</v>
      </c>
      <c r="Q150" s="2">
        <v>5.16</v>
      </c>
      <c r="R150" s="2">
        <v>0</v>
      </c>
      <c r="S150" s="2">
        <v>-9</v>
      </c>
      <c r="T150" s="2">
        <v>-12</v>
      </c>
      <c r="U150" s="2">
        <v>16</v>
      </c>
      <c r="V150" s="2">
        <v>13</v>
      </c>
      <c r="W150" s="2">
        <v>29</v>
      </c>
      <c r="X150" s="2">
        <v>9</v>
      </c>
      <c r="Y150" s="2">
        <v>8</v>
      </c>
      <c r="Z150" s="2">
        <v>11</v>
      </c>
      <c r="AA150" s="2">
        <v>10</v>
      </c>
      <c r="AB150" s="2">
        <v>8</v>
      </c>
      <c r="AC150" s="2">
        <v>13</v>
      </c>
      <c r="AD150" s="2">
        <v>7</v>
      </c>
      <c r="AE150" s="2">
        <v>4</v>
      </c>
      <c r="AF150" s="2">
        <v>35</v>
      </c>
      <c r="AG150" s="2">
        <v>12</v>
      </c>
      <c r="AH150" s="2">
        <v>4</v>
      </c>
      <c r="AI150" s="2">
        <v>19</v>
      </c>
      <c r="AJ150" s="2">
        <v>0</v>
      </c>
      <c r="AK150" s="2">
        <v>2</v>
      </c>
      <c r="AL150" s="2">
        <v>5</v>
      </c>
      <c r="AM150" s="2">
        <v>2</v>
      </c>
      <c r="AN150" s="2">
        <v>-4</v>
      </c>
      <c r="AO150" s="2">
        <v>3</v>
      </c>
      <c r="AP150" s="2">
        <v>6</v>
      </c>
      <c r="AQ150" s="2">
        <v>3</v>
      </c>
      <c r="AR150" s="2">
        <v>22</v>
      </c>
      <c r="AS150" s="2">
        <v>3</v>
      </c>
      <c r="AT150" s="2">
        <v>1</v>
      </c>
      <c r="AU150" s="2">
        <v>24</v>
      </c>
      <c r="AV150" s="2"/>
      <c r="AW150" s="2"/>
      <c r="AX150" s="2"/>
      <c r="AY150" s="2"/>
      <c r="AZ150" s="2"/>
      <c r="BA150" s="2"/>
      <c r="BB150" s="2"/>
      <c r="BC150" s="2"/>
      <c r="BD150" s="2">
        <v>6.72</v>
      </c>
      <c r="BE150" s="2">
        <v>572.69000000000005</v>
      </c>
      <c r="BF150" s="2">
        <v>7.36</v>
      </c>
      <c r="BG150" s="2">
        <v>5.16</v>
      </c>
      <c r="BH150" s="2"/>
      <c r="BI150" s="2"/>
      <c r="BJ150" s="2"/>
      <c r="BK150" s="2"/>
    </row>
    <row r="151" spans="1:63" hidden="1" x14ac:dyDescent="0.25">
      <c r="A151" s="2" t="s">
        <v>71</v>
      </c>
      <c r="B151" s="2">
        <v>883</v>
      </c>
      <c r="C151" s="2" t="s">
        <v>140</v>
      </c>
      <c r="D151" s="2" t="s">
        <v>92</v>
      </c>
      <c r="E151" s="2" t="s">
        <v>93</v>
      </c>
      <c r="F151" s="2">
        <v>39534</v>
      </c>
      <c r="G151" s="2" t="s">
        <v>75</v>
      </c>
      <c r="H151" s="2" t="s">
        <v>76</v>
      </c>
      <c r="I151" s="2" t="s">
        <v>77</v>
      </c>
      <c r="J151" s="2">
        <v>80</v>
      </c>
      <c r="K151" s="2" t="s">
        <v>141</v>
      </c>
      <c r="L151" s="2" t="s">
        <v>79</v>
      </c>
      <c r="M151" s="2">
        <v>4.78</v>
      </c>
      <c r="N151" s="2">
        <v>566.75</v>
      </c>
      <c r="O151" s="2">
        <v>15.65</v>
      </c>
      <c r="P151" s="2">
        <v>20</v>
      </c>
      <c r="Q151" s="2">
        <v>13.75</v>
      </c>
      <c r="R151" s="2">
        <v>0</v>
      </c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>
        <v>4.78</v>
      </c>
      <c r="AW151" s="2">
        <v>566.75</v>
      </c>
      <c r="AX151" s="2">
        <v>15.65</v>
      </c>
      <c r="AY151" s="2">
        <v>13.75</v>
      </c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</row>
    <row r="152" spans="1:63" hidden="1" x14ac:dyDescent="0.25">
      <c r="A152" s="2" t="s">
        <v>71</v>
      </c>
      <c r="B152" s="2">
        <v>883</v>
      </c>
      <c r="C152" s="2" t="s">
        <v>140</v>
      </c>
      <c r="D152" s="2" t="s">
        <v>92</v>
      </c>
      <c r="E152" s="2" t="s">
        <v>93</v>
      </c>
      <c r="F152" s="2">
        <v>39534</v>
      </c>
      <c r="G152" s="2" t="s">
        <v>75</v>
      </c>
      <c r="H152" s="2" t="s">
        <v>76</v>
      </c>
      <c r="I152" s="2" t="s">
        <v>80</v>
      </c>
      <c r="J152" s="2">
        <v>-40</v>
      </c>
      <c r="K152" s="2" t="s">
        <v>141</v>
      </c>
      <c r="L152" s="2" t="s">
        <v>79</v>
      </c>
      <c r="M152" s="2">
        <v>4.7699999999999996</v>
      </c>
      <c r="N152" s="2">
        <v>413.69</v>
      </c>
      <c r="O152" s="2">
        <v>12.6</v>
      </c>
      <c r="P152" s="2">
        <v>17</v>
      </c>
      <c r="Q152" s="2">
        <v>10.7</v>
      </c>
      <c r="R152" s="2">
        <v>0</v>
      </c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>
        <v>4.7699999999999996</v>
      </c>
      <c r="AW152" s="2">
        <v>413.69</v>
      </c>
      <c r="AX152" s="2">
        <v>12.6</v>
      </c>
      <c r="AY152" s="2">
        <v>10.7</v>
      </c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</row>
    <row r="153" spans="1:63" hidden="1" x14ac:dyDescent="0.25">
      <c r="A153" s="2" t="s">
        <v>71</v>
      </c>
      <c r="B153" s="2">
        <v>883</v>
      </c>
      <c r="C153" s="2" t="s">
        <v>142</v>
      </c>
      <c r="D153" s="2" t="s">
        <v>92</v>
      </c>
      <c r="E153" s="2" t="s">
        <v>93</v>
      </c>
      <c r="F153" s="2">
        <v>40351</v>
      </c>
      <c r="G153" s="2" t="s">
        <v>75</v>
      </c>
      <c r="H153" s="2" t="s">
        <v>76</v>
      </c>
      <c r="I153" s="2" t="s">
        <v>77</v>
      </c>
      <c r="J153" s="2">
        <v>80</v>
      </c>
      <c r="K153" s="2" t="s">
        <v>143</v>
      </c>
      <c r="L153" s="2" t="s">
        <v>79</v>
      </c>
      <c r="M153" s="2">
        <v>6.19</v>
      </c>
      <c r="N153" s="2">
        <v>566.67999999999995</v>
      </c>
      <c r="O153" s="4">
        <v>17.239999999999998</v>
      </c>
      <c r="P153" s="2">
        <v>20</v>
      </c>
      <c r="Q153" s="2">
        <v>16.75</v>
      </c>
      <c r="R153" s="2">
        <v>3</v>
      </c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>
        <v>6.19</v>
      </c>
      <c r="AW153" s="2">
        <v>566.67999999999995</v>
      </c>
      <c r="AX153" s="2">
        <v>17.239999999999998</v>
      </c>
      <c r="AY153" s="2">
        <v>16.75</v>
      </c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</row>
    <row r="154" spans="1:63" hidden="1" x14ac:dyDescent="0.25">
      <c r="A154" s="2" t="s">
        <v>71</v>
      </c>
      <c r="B154" s="2">
        <v>883</v>
      </c>
      <c r="C154" s="2" t="s">
        <v>142</v>
      </c>
      <c r="D154" s="2" t="s">
        <v>92</v>
      </c>
      <c r="E154" s="2" t="s">
        <v>93</v>
      </c>
      <c r="F154" s="2">
        <v>40351</v>
      </c>
      <c r="G154" s="2" t="s">
        <v>75</v>
      </c>
      <c r="H154" s="2" t="s">
        <v>76</v>
      </c>
      <c r="I154" s="2" t="s">
        <v>80</v>
      </c>
      <c r="J154" s="2">
        <v>-40</v>
      </c>
      <c r="K154" s="2" t="s">
        <v>143</v>
      </c>
      <c r="L154" s="2" t="s">
        <v>79</v>
      </c>
      <c r="M154" s="2">
        <v>7.75</v>
      </c>
      <c r="N154" s="2">
        <v>447.65</v>
      </c>
      <c r="O154" s="2">
        <v>9.8000000000000007</v>
      </c>
      <c r="P154" s="2">
        <v>17</v>
      </c>
      <c r="Q154" s="2">
        <v>10.87</v>
      </c>
      <c r="R154" s="2">
        <v>0</v>
      </c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>
        <v>7.75</v>
      </c>
      <c r="AW154" s="2">
        <v>447.65</v>
      </c>
      <c r="AX154" s="2">
        <v>9.8000000000000007</v>
      </c>
      <c r="AY154" s="2">
        <v>10.87</v>
      </c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</row>
    <row r="155" spans="1:63" hidden="1" x14ac:dyDescent="0.25">
      <c r="A155" s="2" t="s">
        <v>71</v>
      </c>
      <c r="B155" s="2">
        <v>903</v>
      </c>
      <c r="C155" s="2" t="s">
        <v>144</v>
      </c>
      <c r="D155" s="2" t="s">
        <v>92</v>
      </c>
      <c r="E155" s="2" t="s">
        <v>93</v>
      </c>
      <c r="F155" s="2">
        <v>41541</v>
      </c>
      <c r="G155" s="2" t="s">
        <v>75</v>
      </c>
      <c r="H155" s="2" t="s">
        <v>76</v>
      </c>
      <c r="I155" s="2" t="s">
        <v>77</v>
      </c>
      <c r="J155" s="2">
        <v>80</v>
      </c>
      <c r="K155" s="2" t="s">
        <v>145</v>
      </c>
      <c r="L155" s="2" t="s">
        <v>79</v>
      </c>
      <c r="M155" s="2">
        <v>6.73</v>
      </c>
      <c r="N155" s="2">
        <v>566.79</v>
      </c>
      <c r="O155" s="4">
        <v>16.260000000000002</v>
      </c>
      <c r="P155" s="2">
        <v>20</v>
      </c>
      <c r="Q155" s="2">
        <v>16.309999999999999</v>
      </c>
      <c r="R155" s="2">
        <v>3</v>
      </c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>
        <v>6.73</v>
      </c>
      <c r="AW155" s="2">
        <v>566.79</v>
      </c>
      <c r="AX155" s="2">
        <v>16.260000000000002</v>
      </c>
      <c r="AY155" s="2">
        <v>16.309999999999999</v>
      </c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</row>
    <row r="156" spans="1:63" hidden="1" x14ac:dyDescent="0.25">
      <c r="A156" s="2" t="s">
        <v>71</v>
      </c>
      <c r="B156" s="2">
        <v>903</v>
      </c>
      <c r="C156" s="2" t="s">
        <v>144</v>
      </c>
      <c r="D156" s="2" t="s">
        <v>92</v>
      </c>
      <c r="E156" s="2" t="s">
        <v>93</v>
      </c>
      <c r="F156" s="2">
        <v>41541</v>
      </c>
      <c r="G156" s="2" t="s">
        <v>75</v>
      </c>
      <c r="H156" s="2" t="s">
        <v>76</v>
      </c>
      <c r="I156" s="2" t="s">
        <v>80</v>
      </c>
      <c r="J156" s="2">
        <v>-40</v>
      </c>
      <c r="K156" s="2" t="s">
        <v>145</v>
      </c>
      <c r="L156" s="2" t="s">
        <v>79</v>
      </c>
      <c r="M156" s="2">
        <v>9.86</v>
      </c>
      <c r="N156" s="2">
        <v>453.3</v>
      </c>
      <c r="O156" s="2">
        <v>9.5399999999999991</v>
      </c>
      <c r="P156" s="2">
        <v>17</v>
      </c>
      <c r="Q156" s="2">
        <v>12.72</v>
      </c>
      <c r="R156" s="2">
        <v>0</v>
      </c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>
        <v>9.86</v>
      </c>
      <c r="AW156" s="2">
        <v>453.3</v>
      </c>
      <c r="AX156" s="2">
        <v>9.5399999999999991</v>
      </c>
      <c r="AY156" s="2">
        <v>12.72</v>
      </c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</row>
    <row r="157" spans="1:63" hidden="1" x14ac:dyDescent="0.25">
      <c r="A157" s="2" t="s">
        <v>71</v>
      </c>
      <c r="B157" s="2">
        <v>907</v>
      </c>
      <c r="C157" s="2" t="s">
        <v>146</v>
      </c>
      <c r="D157" s="2" t="s">
        <v>92</v>
      </c>
      <c r="E157" s="2" t="s">
        <v>93</v>
      </c>
      <c r="F157" s="2">
        <v>41541</v>
      </c>
      <c r="G157" s="2" t="s">
        <v>75</v>
      </c>
      <c r="H157" s="2" t="s">
        <v>76</v>
      </c>
      <c r="I157" s="2" t="s">
        <v>77</v>
      </c>
      <c r="J157" s="2">
        <v>80</v>
      </c>
      <c r="K157" s="2" t="s">
        <v>147</v>
      </c>
      <c r="L157" s="2" t="s">
        <v>79</v>
      </c>
      <c r="M157" s="2">
        <v>5.85</v>
      </c>
      <c r="N157" s="2">
        <v>566.71</v>
      </c>
      <c r="O157" s="4">
        <v>17.32</v>
      </c>
      <c r="P157" s="2">
        <v>20</v>
      </c>
      <c r="Q157" s="2">
        <v>16.489999999999998</v>
      </c>
      <c r="R157" s="2">
        <v>3</v>
      </c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>
        <v>5.85</v>
      </c>
      <c r="AW157" s="2">
        <v>566.71</v>
      </c>
      <c r="AX157" s="2">
        <v>17.32</v>
      </c>
      <c r="AY157" s="2">
        <v>16.489999999999998</v>
      </c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</row>
    <row r="158" spans="1:63" hidden="1" x14ac:dyDescent="0.25">
      <c r="A158" s="2" t="s">
        <v>71</v>
      </c>
      <c r="B158" s="2">
        <v>907</v>
      </c>
      <c r="C158" s="2" t="s">
        <v>146</v>
      </c>
      <c r="D158" s="2" t="s">
        <v>92</v>
      </c>
      <c r="E158" s="2" t="s">
        <v>93</v>
      </c>
      <c r="F158" s="2">
        <v>41541</v>
      </c>
      <c r="G158" s="2" t="s">
        <v>75</v>
      </c>
      <c r="H158" s="2" t="s">
        <v>76</v>
      </c>
      <c r="I158" s="2" t="s">
        <v>80</v>
      </c>
      <c r="J158" s="2">
        <v>-40</v>
      </c>
      <c r="K158" s="2" t="s">
        <v>147</v>
      </c>
      <c r="L158" s="2" t="s">
        <v>79</v>
      </c>
      <c r="M158" s="2">
        <v>8.7799999999999994</v>
      </c>
      <c r="N158" s="2">
        <v>453.37</v>
      </c>
      <c r="O158" s="2">
        <v>10.42</v>
      </c>
      <c r="P158" s="2">
        <v>17</v>
      </c>
      <c r="Q158" s="2">
        <v>12.53</v>
      </c>
      <c r="R158" s="2">
        <v>0</v>
      </c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>
        <v>8.7799999999999994</v>
      </c>
      <c r="AW158" s="2">
        <v>453.37</v>
      </c>
      <c r="AX158" s="2">
        <v>10.42</v>
      </c>
      <c r="AY158" s="2">
        <v>12.53</v>
      </c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</row>
    <row r="159" spans="1:63" hidden="1" x14ac:dyDescent="0.25">
      <c r="A159" s="2" t="s">
        <v>71</v>
      </c>
      <c r="B159" s="2">
        <v>907</v>
      </c>
      <c r="C159" s="2" t="s">
        <v>148</v>
      </c>
      <c r="D159" s="2" t="s">
        <v>92</v>
      </c>
      <c r="E159" s="2" t="s">
        <v>93</v>
      </c>
      <c r="F159" s="2">
        <v>43003</v>
      </c>
      <c r="G159" s="2" t="s">
        <v>75</v>
      </c>
      <c r="H159" s="2" t="s">
        <v>76</v>
      </c>
      <c r="I159" s="2" t="s">
        <v>77</v>
      </c>
      <c r="J159" s="2">
        <v>80</v>
      </c>
      <c r="K159" s="2" t="s">
        <v>149</v>
      </c>
      <c r="L159" s="2" t="s">
        <v>79</v>
      </c>
      <c r="M159" s="2">
        <v>8.3800000000000008</v>
      </c>
      <c r="N159" s="2">
        <v>566.66</v>
      </c>
      <c r="O159" s="2">
        <v>15.51</v>
      </c>
      <c r="P159" s="2">
        <v>20</v>
      </c>
      <c r="Q159" s="2">
        <v>17.22</v>
      </c>
      <c r="R159" s="2">
        <v>3</v>
      </c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>
        <v>8.3800000000000008</v>
      </c>
      <c r="AW159" s="2">
        <v>566.66</v>
      </c>
      <c r="AX159" s="2">
        <v>15.51</v>
      </c>
      <c r="AY159" s="2">
        <v>17.22</v>
      </c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</row>
    <row r="160" spans="1:63" hidden="1" x14ac:dyDescent="0.25">
      <c r="A160" s="2" t="s">
        <v>71</v>
      </c>
      <c r="B160" s="2">
        <v>907</v>
      </c>
      <c r="C160" s="2" t="s">
        <v>148</v>
      </c>
      <c r="D160" s="2" t="s">
        <v>92</v>
      </c>
      <c r="E160" s="2" t="s">
        <v>93</v>
      </c>
      <c r="F160" s="2">
        <v>43003</v>
      </c>
      <c r="G160" s="2" t="s">
        <v>75</v>
      </c>
      <c r="H160" s="2" t="s">
        <v>76</v>
      </c>
      <c r="I160" s="2" t="s">
        <v>80</v>
      </c>
      <c r="J160" s="2">
        <v>-40</v>
      </c>
      <c r="K160" s="2" t="s">
        <v>149</v>
      </c>
      <c r="L160" s="2" t="s">
        <v>79</v>
      </c>
      <c r="M160" s="2">
        <v>5.43</v>
      </c>
      <c r="N160" s="2">
        <v>453.31</v>
      </c>
      <c r="O160" s="2">
        <v>9.89</v>
      </c>
      <c r="P160" s="2">
        <v>17</v>
      </c>
      <c r="Q160" s="2">
        <v>8.64</v>
      </c>
      <c r="R160" s="2">
        <v>0</v>
      </c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>
        <v>5.43</v>
      </c>
      <c r="AW160" s="2">
        <v>453.31</v>
      </c>
      <c r="AX160" s="2">
        <v>9.89</v>
      </c>
      <c r="AY160" s="2">
        <v>8.64</v>
      </c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</row>
    <row r="161" spans="1:63" hidden="1" x14ac:dyDescent="0.25">
      <c r="A161" s="2" t="s">
        <v>71</v>
      </c>
      <c r="B161" s="2">
        <v>909</v>
      </c>
      <c r="C161" s="2" t="s">
        <v>150</v>
      </c>
      <c r="D161" s="2" t="s">
        <v>92</v>
      </c>
      <c r="E161" s="2" t="s">
        <v>151</v>
      </c>
      <c r="F161" s="2">
        <v>212</v>
      </c>
      <c r="G161" s="2" t="s">
        <v>75</v>
      </c>
      <c r="H161" s="2" t="s">
        <v>76</v>
      </c>
      <c r="I161" s="2" t="s">
        <v>77</v>
      </c>
      <c r="J161" s="2">
        <v>80</v>
      </c>
      <c r="K161" s="2" t="s">
        <v>152</v>
      </c>
      <c r="L161" s="2" t="s">
        <v>153</v>
      </c>
      <c r="M161" s="2">
        <v>4.2</v>
      </c>
      <c r="N161" s="2">
        <v>345.81</v>
      </c>
      <c r="O161" s="2">
        <v>14.99</v>
      </c>
      <c r="P161" s="2">
        <v>20</v>
      </c>
      <c r="Q161" s="2">
        <v>13.13</v>
      </c>
      <c r="R161" s="2">
        <v>0</v>
      </c>
      <c r="S161" s="2">
        <v>-46</v>
      </c>
      <c r="T161" s="2">
        <v>-19</v>
      </c>
      <c r="U161" s="2">
        <v>21</v>
      </c>
      <c r="V161" s="2">
        <v>23</v>
      </c>
      <c r="W161" s="2">
        <v>44</v>
      </c>
      <c r="X161" s="2">
        <v>43</v>
      </c>
      <c r="Y161" s="2">
        <v>14</v>
      </c>
      <c r="Z161" s="2">
        <v>11</v>
      </c>
      <c r="AA161" s="2">
        <v>4</v>
      </c>
      <c r="AB161" s="2">
        <v>22</v>
      </c>
      <c r="AC161" s="2">
        <v>17</v>
      </c>
      <c r="AD161" s="3">
        <v>13</v>
      </c>
      <c r="AE161" s="2">
        <v>6</v>
      </c>
      <c r="AF161" s="2">
        <v>25</v>
      </c>
      <c r="AG161" s="2">
        <v>9</v>
      </c>
      <c r="AH161" s="2">
        <v>4</v>
      </c>
      <c r="AI161" s="2">
        <v>20</v>
      </c>
      <c r="AJ161" s="2">
        <v>-3</v>
      </c>
      <c r="AK161" s="2">
        <v>8</v>
      </c>
      <c r="AL161" s="2">
        <v>10</v>
      </c>
      <c r="AM161" s="2">
        <v>5</v>
      </c>
      <c r="AN161" s="2">
        <v>3</v>
      </c>
      <c r="AO161" s="2">
        <v>4</v>
      </c>
      <c r="AP161" s="2">
        <v>10</v>
      </c>
      <c r="AQ161" s="2">
        <v>6</v>
      </c>
      <c r="AR161" s="2">
        <v>47</v>
      </c>
      <c r="AS161" s="2">
        <v>8</v>
      </c>
      <c r="AT161" s="2">
        <v>3</v>
      </c>
      <c r="AU161" s="2">
        <v>23</v>
      </c>
      <c r="AV161" s="2">
        <v>4.2</v>
      </c>
      <c r="AW161" s="2">
        <v>345.81</v>
      </c>
      <c r="AX161" s="2">
        <v>14.99</v>
      </c>
      <c r="AY161" s="2">
        <v>13.13</v>
      </c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</row>
    <row r="162" spans="1:63" hidden="1" x14ac:dyDescent="0.25">
      <c r="A162" s="2" t="s">
        <v>71</v>
      </c>
      <c r="B162" s="2">
        <v>909</v>
      </c>
      <c r="C162" s="2" t="s">
        <v>150</v>
      </c>
      <c r="D162" s="2" t="s">
        <v>92</v>
      </c>
      <c r="E162" s="2" t="s">
        <v>151</v>
      </c>
      <c r="F162" s="2">
        <v>212</v>
      </c>
      <c r="G162" s="2" t="s">
        <v>75</v>
      </c>
      <c r="H162" s="2" t="s">
        <v>76</v>
      </c>
      <c r="I162" s="2" t="s">
        <v>80</v>
      </c>
      <c r="J162" s="2">
        <v>-40</v>
      </c>
      <c r="K162" s="2" t="s">
        <v>152</v>
      </c>
      <c r="L162" s="2" t="s">
        <v>153</v>
      </c>
      <c r="M162" s="2">
        <v>5.69</v>
      </c>
      <c r="N162" s="2">
        <v>742.32</v>
      </c>
      <c r="O162" s="2">
        <v>9.89</v>
      </c>
      <c r="P162" s="2">
        <v>17</v>
      </c>
      <c r="Q162" s="2">
        <v>8.9</v>
      </c>
      <c r="R162" s="2">
        <v>0</v>
      </c>
      <c r="S162" s="2">
        <v>-16</v>
      </c>
      <c r="T162" s="2">
        <v>-8</v>
      </c>
      <c r="U162" s="2">
        <v>21</v>
      </c>
      <c r="V162" s="2">
        <v>15</v>
      </c>
      <c r="W162" s="2">
        <v>36</v>
      </c>
      <c r="X162" s="2">
        <v>7</v>
      </c>
      <c r="Y162" s="2">
        <v>8</v>
      </c>
      <c r="Z162" s="2">
        <v>10</v>
      </c>
      <c r="AA162" s="2">
        <v>3</v>
      </c>
      <c r="AB162" s="2">
        <v>7</v>
      </c>
      <c r="AC162" s="2">
        <v>7</v>
      </c>
      <c r="AD162" s="2">
        <v>8</v>
      </c>
      <c r="AE162" s="2">
        <v>7</v>
      </c>
      <c r="AF162" s="2">
        <v>20</v>
      </c>
      <c r="AG162" s="2">
        <v>8</v>
      </c>
      <c r="AH162" s="2">
        <v>3</v>
      </c>
      <c r="AI162" s="2">
        <v>20</v>
      </c>
      <c r="AJ162" s="2">
        <v>-9</v>
      </c>
      <c r="AK162" s="2">
        <v>5</v>
      </c>
      <c r="AL162" s="2">
        <v>11</v>
      </c>
      <c r="AM162" s="2">
        <v>6</v>
      </c>
      <c r="AN162" s="2">
        <v>-1</v>
      </c>
      <c r="AO162" s="2">
        <v>6</v>
      </c>
      <c r="AP162" s="2">
        <v>7</v>
      </c>
      <c r="AQ162" s="2">
        <v>5</v>
      </c>
      <c r="AR162" s="2">
        <v>46</v>
      </c>
      <c r="AS162" s="2">
        <v>7</v>
      </c>
      <c r="AT162" s="2">
        <v>3</v>
      </c>
      <c r="AU162" s="2">
        <v>23</v>
      </c>
      <c r="AV162" s="2">
        <v>5.69</v>
      </c>
      <c r="AW162" s="2">
        <v>742.32</v>
      </c>
      <c r="AX162" s="2">
        <v>9.89</v>
      </c>
      <c r="AY162" s="2">
        <v>8.9</v>
      </c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</row>
    <row r="163" spans="1:63" hidden="1" x14ac:dyDescent="0.25">
      <c r="A163" s="2" t="s">
        <v>71</v>
      </c>
      <c r="B163" s="2">
        <v>909</v>
      </c>
      <c r="C163" s="2" t="s">
        <v>150</v>
      </c>
      <c r="D163" s="2" t="s">
        <v>92</v>
      </c>
      <c r="E163" s="2" t="s">
        <v>151</v>
      </c>
      <c r="F163" s="2">
        <v>213</v>
      </c>
      <c r="G163" s="2" t="s">
        <v>75</v>
      </c>
      <c r="H163" s="2" t="s">
        <v>76</v>
      </c>
      <c r="I163" s="2" t="s">
        <v>77</v>
      </c>
      <c r="J163" s="2">
        <v>80</v>
      </c>
      <c r="K163" s="2" t="s">
        <v>152</v>
      </c>
      <c r="L163" s="2" t="s">
        <v>153</v>
      </c>
      <c r="M163" s="2">
        <v>6.36</v>
      </c>
      <c r="N163" s="2">
        <v>345.71</v>
      </c>
      <c r="O163" s="2">
        <v>14.41</v>
      </c>
      <c r="P163" s="2">
        <v>20</v>
      </c>
      <c r="Q163" s="2">
        <v>14.9</v>
      </c>
      <c r="R163" s="2">
        <v>0</v>
      </c>
      <c r="S163" s="2">
        <v>-35</v>
      </c>
      <c r="T163" s="2">
        <v>-19</v>
      </c>
      <c r="U163" s="2">
        <v>19</v>
      </c>
      <c r="V163" s="2">
        <v>20</v>
      </c>
      <c r="W163" s="2">
        <v>39</v>
      </c>
      <c r="X163" s="2">
        <v>37</v>
      </c>
      <c r="Y163" s="2">
        <v>14</v>
      </c>
      <c r="Z163" s="2">
        <v>9</v>
      </c>
      <c r="AA163" s="2">
        <v>6</v>
      </c>
      <c r="AB163" s="2">
        <v>21</v>
      </c>
      <c r="AC163" s="2">
        <v>15</v>
      </c>
      <c r="AD163" s="3">
        <v>12</v>
      </c>
      <c r="AE163" s="2">
        <v>7</v>
      </c>
      <c r="AF163" s="2">
        <v>35</v>
      </c>
      <c r="AG163" s="2">
        <v>11</v>
      </c>
      <c r="AH163" s="2">
        <v>4</v>
      </c>
      <c r="AI163" s="2">
        <v>34</v>
      </c>
      <c r="AJ163" s="2">
        <v>2</v>
      </c>
      <c r="AK163" s="2">
        <v>14</v>
      </c>
      <c r="AL163" s="2">
        <v>10</v>
      </c>
      <c r="AM163" s="2">
        <v>4</v>
      </c>
      <c r="AN163" s="2">
        <v>2</v>
      </c>
      <c r="AO163" s="2">
        <v>1</v>
      </c>
      <c r="AP163" s="2">
        <v>8</v>
      </c>
      <c r="AQ163" s="2">
        <v>4</v>
      </c>
      <c r="AR163" s="2">
        <v>34</v>
      </c>
      <c r="AS163" s="2">
        <v>5</v>
      </c>
      <c r="AT163" s="2">
        <v>2</v>
      </c>
      <c r="AU163" s="2">
        <v>23</v>
      </c>
      <c r="AV163" s="2">
        <v>6.36</v>
      </c>
      <c r="AW163" s="2">
        <v>345.71</v>
      </c>
      <c r="AX163" s="2">
        <v>14.41</v>
      </c>
      <c r="AY163" s="2">
        <v>14.9</v>
      </c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</row>
    <row r="164" spans="1:63" hidden="1" x14ac:dyDescent="0.25">
      <c r="A164" s="2" t="s">
        <v>71</v>
      </c>
      <c r="B164" s="2">
        <v>909</v>
      </c>
      <c r="C164" s="2" t="s">
        <v>150</v>
      </c>
      <c r="D164" s="2" t="s">
        <v>92</v>
      </c>
      <c r="E164" s="2" t="s">
        <v>151</v>
      </c>
      <c r="F164" s="2">
        <v>213</v>
      </c>
      <c r="G164" s="2" t="s">
        <v>75</v>
      </c>
      <c r="H164" s="2" t="s">
        <v>76</v>
      </c>
      <c r="I164" s="2" t="s">
        <v>80</v>
      </c>
      <c r="J164" s="2">
        <v>-40</v>
      </c>
      <c r="K164" s="2" t="s">
        <v>152</v>
      </c>
      <c r="L164" s="2" t="s">
        <v>153</v>
      </c>
      <c r="M164" s="2">
        <v>5.64</v>
      </c>
      <c r="N164" s="2">
        <v>742.4</v>
      </c>
      <c r="O164" s="2">
        <v>8.32</v>
      </c>
      <c r="P164" s="2">
        <v>17</v>
      </c>
      <c r="Q164" s="2">
        <v>7.28</v>
      </c>
      <c r="R164" s="2">
        <v>0</v>
      </c>
      <c r="S164" s="2">
        <v>-11</v>
      </c>
      <c r="T164" s="2">
        <v>-5</v>
      </c>
      <c r="U164" s="2">
        <v>18</v>
      </c>
      <c r="V164" s="2">
        <v>17</v>
      </c>
      <c r="W164" s="2">
        <v>35</v>
      </c>
      <c r="X164" s="2">
        <v>4</v>
      </c>
      <c r="Y164" s="2">
        <v>16</v>
      </c>
      <c r="Z164" s="2">
        <v>8</v>
      </c>
      <c r="AA164" s="2">
        <v>3</v>
      </c>
      <c r="AB164" s="2">
        <v>4</v>
      </c>
      <c r="AC164" s="2">
        <v>14</v>
      </c>
      <c r="AD164" s="2">
        <v>8</v>
      </c>
      <c r="AE164" s="2">
        <v>7</v>
      </c>
      <c r="AF164" s="3">
        <v>47</v>
      </c>
      <c r="AG164" s="2">
        <v>14</v>
      </c>
      <c r="AH164" s="2">
        <v>5</v>
      </c>
      <c r="AI164" s="2">
        <v>34</v>
      </c>
      <c r="AJ164" s="2">
        <v>-7</v>
      </c>
      <c r="AK164" s="2">
        <v>14</v>
      </c>
      <c r="AL164" s="2">
        <v>10</v>
      </c>
      <c r="AM164" s="2">
        <v>6</v>
      </c>
      <c r="AN164" s="2">
        <v>-1</v>
      </c>
      <c r="AO164" s="2">
        <v>4</v>
      </c>
      <c r="AP164" s="2">
        <v>9</v>
      </c>
      <c r="AQ164" s="2">
        <v>5</v>
      </c>
      <c r="AR164" s="2">
        <v>31</v>
      </c>
      <c r="AS164" s="2">
        <v>4</v>
      </c>
      <c r="AT164" s="2">
        <v>2</v>
      </c>
      <c r="AU164" s="2">
        <v>23</v>
      </c>
      <c r="AV164" s="2">
        <v>5.64</v>
      </c>
      <c r="AW164" s="2">
        <v>742.4</v>
      </c>
      <c r="AX164" s="2">
        <v>8.32</v>
      </c>
      <c r="AY164" s="2">
        <v>7.28</v>
      </c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</row>
    <row r="165" spans="1:63" hidden="1" x14ac:dyDescent="0.25">
      <c r="A165" s="2" t="s">
        <v>71</v>
      </c>
      <c r="B165" s="2">
        <v>909</v>
      </c>
      <c r="C165" s="2" t="s">
        <v>154</v>
      </c>
      <c r="D165" s="2" t="s">
        <v>92</v>
      </c>
      <c r="E165" s="2" t="s">
        <v>151</v>
      </c>
      <c r="F165" s="2">
        <v>211</v>
      </c>
      <c r="G165" s="2" t="s">
        <v>75</v>
      </c>
      <c r="H165" s="2" t="s">
        <v>76</v>
      </c>
      <c r="I165" s="2" t="s">
        <v>77</v>
      </c>
      <c r="J165" s="2">
        <v>80</v>
      </c>
      <c r="K165" s="2" t="s">
        <v>152</v>
      </c>
      <c r="L165" s="2" t="s">
        <v>153</v>
      </c>
      <c r="M165" s="2">
        <v>13.13</v>
      </c>
      <c r="N165" s="2">
        <v>340.03</v>
      </c>
      <c r="O165" s="2">
        <v>15.14</v>
      </c>
      <c r="P165" s="2">
        <v>20</v>
      </c>
      <c r="Q165" s="2">
        <v>22.01</v>
      </c>
      <c r="R165" s="2">
        <v>10</v>
      </c>
      <c r="S165" s="2">
        <v>-44</v>
      </c>
      <c r="T165" s="2">
        <v>-22</v>
      </c>
      <c r="U165" s="2">
        <v>19</v>
      </c>
      <c r="V165" s="2">
        <v>22</v>
      </c>
      <c r="W165" s="2">
        <v>41</v>
      </c>
      <c r="X165" s="2">
        <v>42</v>
      </c>
      <c r="Y165" s="2">
        <v>10</v>
      </c>
      <c r="Z165" s="2">
        <v>10</v>
      </c>
      <c r="AA165" s="2">
        <v>5</v>
      </c>
      <c r="AB165" s="2">
        <v>24</v>
      </c>
      <c r="AC165" s="2">
        <v>11</v>
      </c>
      <c r="AD165" s="3">
        <v>14</v>
      </c>
      <c r="AE165" s="2">
        <v>6</v>
      </c>
      <c r="AF165" s="2">
        <v>19</v>
      </c>
      <c r="AG165" s="2">
        <v>10</v>
      </c>
      <c r="AH165" s="2">
        <v>5</v>
      </c>
      <c r="AI165" s="2">
        <v>22</v>
      </c>
      <c r="AJ165" s="2">
        <v>-2</v>
      </c>
      <c r="AK165" s="2">
        <v>12</v>
      </c>
      <c r="AL165" s="2">
        <v>9</v>
      </c>
      <c r="AM165" s="2">
        <v>4</v>
      </c>
      <c r="AN165" s="2">
        <v>2</v>
      </c>
      <c r="AO165" s="2">
        <v>6</v>
      </c>
      <c r="AP165" s="2">
        <v>8</v>
      </c>
      <c r="AQ165" s="2">
        <v>3</v>
      </c>
      <c r="AR165" s="2">
        <v>40</v>
      </c>
      <c r="AS165" s="2">
        <v>7</v>
      </c>
      <c r="AT165" s="2">
        <v>3</v>
      </c>
      <c r="AU165" s="2">
        <v>31</v>
      </c>
      <c r="AV165" s="2">
        <v>13.13</v>
      </c>
      <c r="AW165" s="2">
        <v>340.03</v>
      </c>
      <c r="AX165" s="2">
        <v>15.14</v>
      </c>
      <c r="AY165" s="2">
        <v>22.01</v>
      </c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</row>
    <row r="166" spans="1:63" hidden="1" x14ac:dyDescent="0.25">
      <c r="A166" s="2" t="s">
        <v>71</v>
      </c>
      <c r="B166" s="2">
        <v>909</v>
      </c>
      <c r="C166" s="2" t="s">
        <v>154</v>
      </c>
      <c r="D166" s="2" t="s">
        <v>92</v>
      </c>
      <c r="E166" s="2" t="s">
        <v>151</v>
      </c>
      <c r="F166" s="2">
        <v>211</v>
      </c>
      <c r="G166" s="2" t="s">
        <v>75</v>
      </c>
      <c r="H166" s="2" t="s">
        <v>76</v>
      </c>
      <c r="I166" s="2" t="s">
        <v>80</v>
      </c>
      <c r="J166" s="2">
        <v>-40</v>
      </c>
      <c r="K166" s="2" t="s">
        <v>152</v>
      </c>
      <c r="L166" s="2" t="s">
        <v>153</v>
      </c>
      <c r="M166" s="2">
        <v>3.71</v>
      </c>
      <c r="N166" s="2">
        <v>340.11</v>
      </c>
      <c r="O166" s="2">
        <v>8.08</v>
      </c>
      <c r="P166" s="2">
        <v>17</v>
      </c>
      <c r="Q166" s="2">
        <v>5.1100000000000003</v>
      </c>
      <c r="R166" s="2">
        <v>0</v>
      </c>
      <c r="S166" s="2">
        <v>-14</v>
      </c>
      <c r="T166" s="2">
        <v>-7</v>
      </c>
      <c r="U166" s="2">
        <v>20</v>
      </c>
      <c r="V166" s="2">
        <v>17</v>
      </c>
      <c r="W166" s="2">
        <v>37</v>
      </c>
      <c r="X166" s="3">
        <v>9</v>
      </c>
      <c r="Y166" s="2">
        <v>12</v>
      </c>
      <c r="Z166" s="2">
        <v>9</v>
      </c>
      <c r="AA166" s="2">
        <v>4</v>
      </c>
      <c r="AB166" s="2">
        <v>7</v>
      </c>
      <c r="AC166" s="2">
        <v>10</v>
      </c>
      <c r="AD166" s="2">
        <v>8</v>
      </c>
      <c r="AE166" s="2">
        <v>5</v>
      </c>
      <c r="AF166" s="2">
        <v>21</v>
      </c>
      <c r="AG166" s="2">
        <v>8</v>
      </c>
      <c r="AH166" s="2">
        <v>3</v>
      </c>
      <c r="AI166" s="2">
        <v>22</v>
      </c>
      <c r="AJ166" s="2">
        <v>-5</v>
      </c>
      <c r="AK166" s="2">
        <v>8</v>
      </c>
      <c r="AL166" s="2">
        <v>11</v>
      </c>
      <c r="AM166" s="2">
        <v>3</v>
      </c>
      <c r="AN166" s="2">
        <v>0</v>
      </c>
      <c r="AO166" s="2">
        <v>1</v>
      </c>
      <c r="AP166" s="2">
        <v>9</v>
      </c>
      <c r="AQ166" s="2">
        <v>3</v>
      </c>
      <c r="AR166" s="2">
        <v>30</v>
      </c>
      <c r="AS166" s="2">
        <v>5</v>
      </c>
      <c r="AT166" s="2">
        <v>2</v>
      </c>
      <c r="AU166" s="2">
        <v>31</v>
      </c>
      <c r="AV166" s="2">
        <v>3.71</v>
      </c>
      <c r="AW166" s="2">
        <v>340.11</v>
      </c>
      <c r="AX166" s="2">
        <v>8.08</v>
      </c>
      <c r="AY166" s="2">
        <v>5.1100000000000003</v>
      </c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</row>
    <row r="167" spans="1:63" hidden="1" x14ac:dyDescent="0.25">
      <c r="A167" s="2" t="s">
        <v>71</v>
      </c>
      <c r="B167" s="2">
        <v>909</v>
      </c>
      <c r="C167" s="2" t="s">
        <v>154</v>
      </c>
      <c r="D167" s="2" t="s">
        <v>92</v>
      </c>
      <c r="E167" s="2" t="s">
        <v>151</v>
      </c>
      <c r="F167" s="2">
        <v>214</v>
      </c>
      <c r="G167" s="2" t="s">
        <v>75</v>
      </c>
      <c r="H167" s="2" t="s">
        <v>76</v>
      </c>
      <c r="I167" s="2" t="s">
        <v>77</v>
      </c>
      <c r="J167" s="2">
        <v>80</v>
      </c>
      <c r="K167" s="2" t="s">
        <v>152</v>
      </c>
      <c r="L167" s="2" t="s">
        <v>153</v>
      </c>
      <c r="M167" s="2">
        <v>8.25</v>
      </c>
      <c r="N167" s="2">
        <v>340.09</v>
      </c>
      <c r="O167" s="4">
        <v>18.55</v>
      </c>
      <c r="P167" s="2">
        <v>20</v>
      </c>
      <c r="Q167" s="2">
        <v>21.12</v>
      </c>
      <c r="R167" s="2">
        <v>10</v>
      </c>
      <c r="S167" s="2">
        <v>-42</v>
      </c>
      <c r="T167" s="2">
        <v>-18</v>
      </c>
      <c r="U167" s="2">
        <v>17</v>
      </c>
      <c r="V167" s="2">
        <v>23</v>
      </c>
      <c r="W167" s="2">
        <v>40</v>
      </c>
      <c r="X167" s="2">
        <v>38</v>
      </c>
      <c r="Y167" s="2">
        <v>14</v>
      </c>
      <c r="Z167" s="2">
        <v>10</v>
      </c>
      <c r="AA167" s="2">
        <v>6</v>
      </c>
      <c r="AB167" s="2">
        <v>21</v>
      </c>
      <c r="AC167" s="2">
        <v>6</v>
      </c>
      <c r="AD167" s="3">
        <v>13</v>
      </c>
      <c r="AE167" s="2">
        <v>5</v>
      </c>
      <c r="AF167" s="2">
        <v>20</v>
      </c>
      <c r="AG167" s="2">
        <v>6</v>
      </c>
      <c r="AH167" s="2">
        <v>3</v>
      </c>
      <c r="AI167" s="2">
        <v>16</v>
      </c>
      <c r="AJ167" s="2">
        <v>-4</v>
      </c>
      <c r="AK167" s="2">
        <v>7</v>
      </c>
      <c r="AL167" s="2">
        <v>7</v>
      </c>
      <c r="AM167" s="2">
        <v>5</v>
      </c>
      <c r="AN167" s="2">
        <v>3</v>
      </c>
      <c r="AO167" s="2">
        <v>12</v>
      </c>
      <c r="AP167" s="2">
        <v>10</v>
      </c>
      <c r="AQ167" s="2">
        <v>4</v>
      </c>
      <c r="AR167" s="2">
        <v>55</v>
      </c>
      <c r="AS167" s="2">
        <v>8</v>
      </c>
      <c r="AT167" s="2">
        <v>2</v>
      </c>
      <c r="AU167" s="2">
        <v>27</v>
      </c>
      <c r="AV167" s="2">
        <v>8.25</v>
      </c>
      <c r="AW167" s="2">
        <v>340.09</v>
      </c>
      <c r="AX167" s="2">
        <v>18.55</v>
      </c>
      <c r="AY167" s="2">
        <v>21.12</v>
      </c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</row>
    <row r="168" spans="1:63" hidden="1" x14ac:dyDescent="0.25">
      <c r="A168" s="2" t="s">
        <v>71</v>
      </c>
      <c r="B168" s="2">
        <v>909</v>
      </c>
      <c r="C168" s="2" t="s">
        <v>154</v>
      </c>
      <c r="D168" s="2" t="s">
        <v>92</v>
      </c>
      <c r="E168" s="2" t="s">
        <v>151</v>
      </c>
      <c r="F168" s="2">
        <v>214</v>
      </c>
      <c r="G168" s="2" t="s">
        <v>75</v>
      </c>
      <c r="H168" s="2" t="s">
        <v>76</v>
      </c>
      <c r="I168" s="2" t="s">
        <v>80</v>
      </c>
      <c r="J168" s="2">
        <v>-40</v>
      </c>
      <c r="K168" s="2" t="s">
        <v>152</v>
      </c>
      <c r="L168" s="2" t="s">
        <v>153</v>
      </c>
      <c r="M168" s="2">
        <v>5.57</v>
      </c>
      <c r="N168" s="2">
        <v>498.64</v>
      </c>
      <c r="O168" s="2">
        <v>8.41</v>
      </c>
      <c r="P168" s="2">
        <v>17</v>
      </c>
      <c r="Q168" s="2">
        <v>7.31</v>
      </c>
      <c r="R168" s="2">
        <v>0</v>
      </c>
      <c r="S168" s="2">
        <v>-13</v>
      </c>
      <c r="T168" s="2">
        <v>-6</v>
      </c>
      <c r="U168" s="2">
        <v>19</v>
      </c>
      <c r="V168" s="2">
        <v>19</v>
      </c>
      <c r="W168" s="2">
        <v>38</v>
      </c>
      <c r="X168" s="2">
        <v>4</v>
      </c>
      <c r="Y168" s="2">
        <v>15</v>
      </c>
      <c r="Z168" s="2">
        <v>9</v>
      </c>
      <c r="AA168" s="2">
        <v>3</v>
      </c>
      <c r="AB168" s="2">
        <v>2</v>
      </c>
      <c r="AC168" s="2">
        <v>12</v>
      </c>
      <c r="AD168" s="2">
        <v>9</v>
      </c>
      <c r="AE168" s="3">
        <v>7</v>
      </c>
      <c r="AF168" s="2">
        <v>29</v>
      </c>
      <c r="AG168" s="2">
        <v>8</v>
      </c>
      <c r="AH168" s="2">
        <v>4</v>
      </c>
      <c r="AI168" s="2">
        <v>16</v>
      </c>
      <c r="AJ168" s="2">
        <v>-9</v>
      </c>
      <c r="AK168" s="2">
        <v>12</v>
      </c>
      <c r="AL168" s="2">
        <v>10</v>
      </c>
      <c r="AM168" s="2">
        <v>5</v>
      </c>
      <c r="AN168" s="2">
        <v>-4</v>
      </c>
      <c r="AO168" s="2">
        <v>7</v>
      </c>
      <c r="AP168" s="2">
        <v>10</v>
      </c>
      <c r="AQ168" s="2">
        <v>3</v>
      </c>
      <c r="AR168" s="2">
        <v>48</v>
      </c>
      <c r="AS168" s="2">
        <v>8</v>
      </c>
      <c r="AT168" s="2">
        <v>3</v>
      </c>
      <c r="AU168" s="2">
        <v>27</v>
      </c>
      <c r="AV168" s="2">
        <v>5.57</v>
      </c>
      <c r="AW168" s="2">
        <v>498.64</v>
      </c>
      <c r="AX168" s="2">
        <v>8.41</v>
      </c>
      <c r="AY168" s="2">
        <v>7.31</v>
      </c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</row>
    <row r="169" spans="1:63" hidden="1" x14ac:dyDescent="0.25">
      <c r="A169" s="2" t="s">
        <v>71</v>
      </c>
      <c r="B169" s="2">
        <v>909</v>
      </c>
      <c r="C169" s="2" t="s">
        <v>154</v>
      </c>
      <c r="D169" s="2" t="s">
        <v>92</v>
      </c>
      <c r="E169" s="2" t="s">
        <v>151</v>
      </c>
      <c r="F169" s="2">
        <v>215</v>
      </c>
      <c r="G169" s="2" t="s">
        <v>75</v>
      </c>
      <c r="H169" s="2" t="s">
        <v>76</v>
      </c>
      <c r="I169" s="2" t="s">
        <v>77</v>
      </c>
      <c r="J169" s="2">
        <v>80</v>
      </c>
      <c r="K169" s="2" t="s">
        <v>152</v>
      </c>
      <c r="L169" s="2" t="s">
        <v>153</v>
      </c>
      <c r="M169" s="2">
        <v>11.87</v>
      </c>
      <c r="N169" s="2">
        <v>345.82</v>
      </c>
      <c r="O169" s="2">
        <v>15.28</v>
      </c>
      <c r="P169" s="2">
        <v>20</v>
      </c>
      <c r="Q169" s="2">
        <v>20.95</v>
      </c>
      <c r="R169" s="2">
        <v>10</v>
      </c>
      <c r="S169" s="2">
        <v>-47</v>
      </c>
      <c r="T169" s="2">
        <v>-19</v>
      </c>
      <c r="U169" s="2">
        <v>20</v>
      </c>
      <c r="V169" s="2">
        <v>21</v>
      </c>
      <c r="W169" s="2">
        <v>41</v>
      </c>
      <c r="X169" s="2">
        <v>42</v>
      </c>
      <c r="Y169" s="2">
        <v>10</v>
      </c>
      <c r="Z169" s="2">
        <v>10</v>
      </c>
      <c r="AA169" s="2">
        <v>6</v>
      </c>
      <c r="AB169" s="2">
        <v>22</v>
      </c>
      <c r="AC169" s="2">
        <v>6</v>
      </c>
      <c r="AD169" s="2">
        <v>13</v>
      </c>
      <c r="AE169" s="2">
        <v>5</v>
      </c>
      <c r="AF169" s="2">
        <v>19</v>
      </c>
      <c r="AG169" s="2">
        <v>5</v>
      </c>
      <c r="AH169" s="2">
        <v>2</v>
      </c>
      <c r="AI169" s="2">
        <v>7</v>
      </c>
      <c r="AJ169" s="2">
        <v>-5</v>
      </c>
      <c r="AK169" s="2">
        <v>12</v>
      </c>
      <c r="AL169" s="2">
        <v>10</v>
      </c>
      <c r="AM169" s="2">
        <v>4</v>
      </c>
      <c r="AN169" s="2">
        <v>3</v>
      </c>
      <c r="AO169" s="2">
        <v>7</v>
      </c>
      <c r="AP169" s="2">
        <v>8</v>
      </c>
      <c r="AQ169" s="2">
        <v>4</v>
      </c>
      <c r="AR169" s="2">
        <v>58</v>
      </c>
      <c r="AS169" s="2">
        <v>8</v>
      </c>
      <c r="AT169" s="2">
        <v>3</v>
      </c>
      <c r="AU169" s="2">
        <v>19</v>
      </c>
      <c r="AV169" s="2">
        <v>11.87</v>
      </c>
      <c r="AW169" s="2">
        <v>345.82</v>
      </c>
      <c r="AX169" s="2">
        <v>15.28</v>
      </c>
      <c r="AY169" s="2">
        <v>20.95</v>
      </c>
      <c r="AZ169" s="2">
        <v>3.95</v>
      </c>
      <c r="BA169" s="2">
        <v>787.68</v>
      </c>
      <c r="BB169" s="2">
        <v>13.35</v>
      </c>
      <c r="BC169" s="2">
        <v>10.63</v>
      </c>
      <c r="BD169" s="2">
        <v>4.38</v>
      </c>
      <c r="BE169" s="2">
        <v>787.68</v>
      </c>
      <c r="BF169" s="2">
        <v>8.83</v>
      </c>
      <c r="BG169" s="2">
        <v>6.54</v>
      </c>
      <c r="BH169" s="2"/>
      <c r="BI169" s="2"/>
      <c r="BJ169" s="2"/>
      <c r="BK169" s="2"/>
    </row>
    <row r="170" spans="1:63" hidden="1" x14ac:dyDescent="0.25">
      <c r="A170" s="2" t="s">
        <v>71</v>
      </c>
      <c r="B170" s="2">
        <v>909</v>
      </c>
      <c r="C170" s="2" t="s">
        <v>154</v>
      </c>
      <c r="D170" s="2" t="s">
        <v>92</v>
      </c>
      <c r="E170" s="2" t="s">
        <v>151</v>
      </c>
      <c r="F170" s="2">
        <v>215</v>
      </c>
      <c r="G170" s="2" t="s">
        <v>75</v>
      </c>
      <c r="H170" s="2" t="s">
        <v>76</v>
      </c>
      <c r="I170" s="2" t="s">
        <v>80</v>
      </c>
      <c r="J170" s="2">
        <v>-40</v>
      </c>
      <c r="K170" s="2" t="s">
        <v>152</v>
      </c>
      <c r="L170" s="2" t="s">
        <v>153</v>
      </c>
      <c r="M170" s="2">
        <v>3.37</v>
      </c>
      <c r="N170" s="2">
        <v>742.29</v>
      </c>
      <c r="O170" s="2">
        <v>8.0299999999999994</v>
      </c>
      <c r="P170" s="2">
        <v>17</v>
      </c>
      <c r="Q170" s="2">
        <v>4.78</v>
      </c>
      <c r="R170" s="2">
        <v>0</v>
      </c>
      <c r="S170" s="2">
        <v>-19</v>
      </c>
      <c r="T170" s="2">
        <v>-6</v>
      </c>
      <c r="U170" s="2">
        <v>19</v>
      </c>
      <c r="V170" s="2">
        <v>17</v>
      </c>
      <c r="W170" s="2">
        <v>36</v>
      </c>
      <c r="X170" s="2">
        <v>8</v>
      </c>
      <c r="Y170" s="2">
        <v>11</v>
      </c>
      <c r="Z170" s="2">
        <v>8</v>
      </c>
      <c r="AA170" s="2">
        <v>3</v>
      </c>
      <c r="AB170" s="2">
        <v>6</v>
      </c>
      <c r="AC170" s="2">
        <v>10</v>
      </c>
      <c r="AD170" s="2">
        <v>8</v>
      </c>
      <c r="AE170" s="2">
        <v>6</v>
      </c>
      <c r="AF170" s="2">
        <v>24</v>
      </c>
      <c r="AG170" s="2">
        <v>10</v>
      </c>
      <c r="AH170" s="2">
        <v>2</v>
      </c>
      <c r="AI170" s="2">
        <v>7</v>
      </c>
      <c r="AJ170" s="2">
        <v>-11</v>
      </c>
      <c r="AK170" s="2">
        <v>5</v>
      </c>
      <c r="AL170" s="2">
        <v>11</v>
      </c>
      <c r="AM170" s="2">
        <v>5</v>
      </c>
      <c r="AN170" s="2">
        <v>0</v>
      </c>
      <c r="AO170" s="2">
        <v>4</v>
      </c>
      <c r="AP170" s="2">
        <v>9</v>
      </c>
      <c r="AQ170" s="2">
        <v>5</v>
      </c>
      <c r="AR170" s="2">
        <v>55</v>
      </c>
      <c r="AS170" s="2">
        <v>5</v>
      </c>
      <c r="AT170" s="2">
        <v>2</v>
      </c>
      <c r="AU170" s="2">
        <v>19</v>
      </c>
      <c r="AV170" s="2">
        <v>3.37</v>
      </c>
      <c r="AW170" s="2">
        <v>742.29</v>
      </c>
      <c r="AX170" s="2">
        <v>8.0299999999999994</v>
      </c>
      <c r="AY170" s="2">
        <v>4.78</v>
      </c>
      <c r="AZ170" s="2">
        <v>12.46</v>
      </c>
      <c r="BA170" s="2">
        <v>781.96</v>
      </c>
      <c r="BB170" s="2">
        <v>5.97</v>
      </c>
      <c r="BC170" s="2">
        <v>11.75</v>
      </c>
      <c r="BD170" s="2">
        <v>3.09</v>
      </c>
      <c r="BE170" s="2">
        <v>577.92999999999995</v>
      </c>
      <c r="BF170" s="2">
        <v>11.63</v>
      </c>
      <c r="BG170" s="2">
        <v>8.0399999999999991</v>
      </c>
      <c r="BH170" s="2"/>
      <c r="BI170" s="2"/>
      <c r="BJ170" s="2"/>
      <c r="BK170" s="2"/>
    </row>
    <row r="171" spans="1:63" hidden="1" x14ac:dyDescent="0.25">
      <c r="A171" s="2" t="s">
        <v>71</v>
      </c>
      <c r="B171" s="2">
        <v>908</v>
      </c>
      <c r="C171" s="2" t="s">
        <v>155</v>
      </c>
      <c r="D171" s="2" t="s">
        <v>92</v>
      </c>
      <c r="E171" s="2" t="s">
        <v>93</v>
      </c>
      <c r="F171" s="2">
        <v>43406</v>
      </c>
      <c r="G171" s="2" t="s">
        <v>75</v>
      </c>
      <c r="H171" s="2" t="s">
        <v>76</v>
      </c>
      <c r="I171" s="2" t="s">
        <v>77</v>
      </c>
      <c r="J171" s="2">
        <v>80</v>
      </c>
      <c r="K171" s="2" t="s">
        <v>156</v>
      </c>
      <c r="L171" s="2" t="s">
        <v>79</v>
      </c>
      <c r="M171" s="2">
        <v>6.27</v>
      </c>
      <c r="N171" s="2">
        <v>572.4</v>
      </c>
      <c r="O171" s="4">
        <v>16.190000000000001</v>
      </c>
      <c r="P171" s="2">
        <v>20</v>
      </c>
      <c r="Q171" s="2">
        <v>15.79</v>
      </c>
      <c r="R171" s="2">
        <v>3</v>
      </c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>
        <v>6.27</v>
      </c>
      <c r="AW171" s="2">
        <v>572.4</v>
      </c>
      <c r="AX171" s="2">
        <v>16.190000000000001</v>
      </c>
      <c r="AY171" s="2">
        <v>15.79</v>
      </c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</row>
    <row r="172" spans="1:63" hidden="1" x14ac:dyDescent="0.25">
      <c r="A172" s="2" t="s">
        <v>71</v>
      </c>
      <c r="B172" s="2">
        <v>908</v>
      </c>
      <c r="C172" s="2" t="s">
        <v>155</v>
      </c>
      <c r="D172" s="2" t="s">
        <v>92</v>
      </c>
      <c r="E172" s="2" t="s">
        <v>93</v>
      </c>
      <c r="F172" s="2">
        <v>43406</v>
      </c>
      <c r="G172" s="2" t="s">
        <v>75</v>
      </c>
      <c r="H172" s="2" t="s">
        <v>76</v>
      </c>
      <c r="I172" s="2" t="s">
        <v>80</v>
      </c>
      <c r="J172" s="2">
        <v>-40</v>
      </c>
      <c r="K172" s="2" t="s">
        <v>156</v>
      </c>
      <c r="L172" s="2" t="s">
        <v>79</v>
      </c>
      <c r="M172" s="2">
        <v>6.65</v>
      </c>
      <c r="N172" s="2">
        <v>447.72</v>
      </c>
      <c r="O172" s="2">
        <v>9.3699999999999992</v>
      </c>
      <c r="P172" s="2">
        <v>17</v>
      </c>
      <c r="Q172" s="2">
        <v>9.34</v>
      </c>
      <c r="R172" s="2">
        <v>0</v>
      </c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>
        <v>6.65</v>
      </c>
      <c r="AW172" s="2">
        <v>447.72</v>
      </c>
      <c r="AX172" s="2">
        <v>9.3699999999999992</v>
      </c>
      <c r="AY172" s="2">
        <v>9.34</v>
      </c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</row>
    <row r="173" spans="1:63" hidden="1" x14ac:dyDescent="0.25">
      <c r="A173" s="2" t="s">
        <v>71</v>
      </c>
      <c r="B173" s="2">
        <v>909</v>
      </c>
      <c r="C173" s="2" t="s">
        <v>155</v>
      </c>
      <c r="D173" s="2" t="s">
        <v>92</v>
      </c>
      <c r="E173" s="2" t="s">
        <v>151</v>
      </c>
      <c r="F173" s="2">
        <v>210</v>
      </c>
      <c r="G173" s="2" t="s">
        <v>75</v>
      </c>
      <c r="H173" s="2" t="s">
        <v>76</v>
      </c>
      <c r="I173" s="2" t="s">
        <v>77</v>
      </c>
      <c r="J173" s="2">
        <v>80</v>
      </c>
      <c r="K173" s="2" t="s">
        <v>152</v>
      </c>
      <c r="L173" s="2" t="s">
        <v>153</v>
      </c>
      <c r="M173" s="2">
        <v>9.99</v>
      </c>
      <c r="N173" s="2">
        <v>345.63</v>
      </c>
      <c r="O173" s="4">
        <v>18.05</v>
      </c>
      <c r="P173" s="2">
        <v>20</v>
      </c>
      <c r="Q173" s="2">
        <v>21.49</v>
      </c>
      <c r="R173" s="2">
        <v>10</v>
      </c>
      <c r="S173" s="2">
        <v>-38</v>
      </c>
      <c r="T173" s="2">
        <v>-9</v>
      </c>
      <c r="U173" s="2">
        <v>20</v>
      </c>
      <c r="V173" s="2">
        <v>18</v>
      </c>
      <c r="W173" s="2">
        <v>38</v>
      </c>
      <c r="X173" s="2">
        <v>38</v>
      </c>
      <c r="Y173" s="2">
        <v>8</v>
      </c>
      <c r="Z173" s="2">
        <v>11</v>
      </c>
      <c r="AA173" s="2">
        <v>5</v>
      </c>
      <c r="AB173" s="2">
        <v>13</v>
      </c>
      <c r="AC173" s="2">
        <v>9</v>
      </c>
      <c r="AD173" s="2">
        <v>8</v>
      </c>
      <c r="AE173" s="2">
        <v>4</v>
      </c>
      <c r="AF173" s="2">
        <v>19</v>
      </c>
      <c r="AG173" s="2">
        <v>5</v>
      </c>
      <c r="AH173" s="2">
        <v>3</v>
      </c>
      <c r="AI173" s="2">
        <v>20</v>
      </c>
      <c r="AJ173" s="2">
        <v>0</v>
      </c>
      <c r="AK173" s="2">
        <v>15</v>
      </c>
      <c r="AL173" s="2">
        <v>9</v>
      </c>
      <c r="AM173" s="2">
        <v>6</v>
      </c>
      <c r="AN173" s="2">
        <v>4</v>
      </c>
      <c r="AO173" s="2">
        <v>4</v>
      </c>
      <c r="AP173" s="2">
        <v>10</v>
      </c>
      <c r="AQ173" s="2">
        <v>4</v>
      </c>
      <c r="AR173" s="2">
        <v>43</v>
      </c>
      <c r="AS173" s="2">
        <v>6</v>
      </c>
      <c r="AT173" s="2">
        <v>2</v>
      </c>
      <c r="AU173" s="2">
        <v>39</v>
      </c>
      <c r="AV173" s="2">
        <v>9.99</v>
      </c>
      <c r="AW173" s="2">
        <v>345.63</v>
      </c>
      <c r="AX173" s="2">
        <v>18.05</v>
      </c>
      <c r="AY173" s="2">
        <v>21.49</v>
      </c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</row>
    <row r="174" spans="1:63" hidden="1" x14ac:dyDescent="0.25">
      <c r="A174" s="2" t="s">
        <v>71</v>
      </c>
      <c r="B174" s="2">
        <v>909</v>
      </c>
      <c r="C174" s="2" t="s">
        <v>155</v>
      </c>
      <c r="D174" s="2" t="s">
        <v>92</v>
      </c>
      <c r="E174" s="2" t="s">
        <v>151</v>
      </c>
      <c r="F174" s="2">
        <v>210</v>
      </c>
      <c r="G174" s="2" t="s">
        <v>75</v>
      </c>
      <c r="H174" s="2" t="s">
        <v>76</v>
      </c>
      <c r="I174" s="2" t="s">
        <v>80</v>
      </c>
      <c r="J174" s="2">
        <v>-40</v>
      </c>
      <c r="K174" s="2" t="s">
        <v>152</v>
      </c>
      <c r="L174" s="2" t="s">
        <v>153</v>
      </c>
      <c r="M174" s="2">
        <v>5.31</v>
      </c>
      <c r="N174" s="2">
        <v>600.69000000000005</v>
      </c>
      <c r="O174" s="2">
        <v>12.43</v>
      </c>
      <c r="P174" s="2">
        <v>17</v>
      </c>
      <c r="Q174" s="2">
        <v>11.06</v>
      </c>
      <c r="R174" s="2">
        <v>0</v>
      </c>
      <c r="S174" s="2">
        <v>-4</v>
      </c>
      <c r="T174" s="2">
        <v>-4</v>
      </c>
      <c r="U174" s="2">
        <v>14</v>
      </c>
      <c r="V174" s="2">
        <v>15</v>
      </c>
      <c r="W174" s="2">
        <v>29</v>
      </c>
      <c r="X174" s="2">
        <v>-1</v>
      </c>
      <c r="Y174" s="2">
        <v>8</v>
      </c>
      <c r="Z174" s="2">
        <v>6</v>
      </c>
      <c r="AA174" s="2">
        <v>4</v>
      </c>
      <c r="AB174" s="2">
        <v>0</v>
      </c>
      <c r="AC174" s="2">
        <v>9</v>
      </c>
      <c r="AD174" s="2">
        <v>5</v>
      </c>
      <c r="AE174" s="2">
        <v>5</v>
      </c>
      <c r="AF174" s="2">
        <v>18</v>
      </c>
      <c r="AG174" s="2">
        <v>7</v>
      </c>
      <c r="AH174" s="2">
        <v>3</v>
      </c>
      <c r="AI174" s="2">
        <v>20</v>
      </c>
      <c r="AJ174" s="2">
        <v>-5</v>
      </c>
      <c r="AK174" s="2">
        <v>6</v>
      </c>
      <c r="AL174" s="2">
        <v>8</v>
      </c>
      <c r="AM174" s="2">
        <v>6</v>
      </c>
      <c r="AN174" s="2">
        <v>-4</v>
      </c>
      <c r="AO174" s="2">
        <v>8</v>
      </c>
      <c r="AP174" s="2">
        <v>10</v>
      </c>
      <c r="AQ174" s="2">
        <v>4</v>
      </c>
      <c r="AR174" s="2">
        <v>36</v>
      </c>
      <c r="AS174" s="2">
        <v>7</v>
      </c>
      <c r="AT174" s="2">
        <v>2</v>
      </c>
      <c r="AU174" s="2">
        <v>40</v>
      </c>
      <c r="AV174" s="2">
        <v>5.31</v>
      </c>
      <c r="AW174" s="2">
        <v>600.69000000000005</v>
      </c>
      <c r="AX174" s="2">
        <v>12.43</v>
      </c>
      <c r="AY174" s="2">
        <v>11.06</v>
      </c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</row>
    <row r="175" spans="1:63" hidden="1" x14ac:dyDescent="0.25">
      <c r="A175" s="2" t="s">
        <v>71</v>
      </c>
      <c r="B175" s="2">
        <v>908</v>
      </c>
      <c r="C175" s="2" t="s">
        <v>157</v>
      </c>
      <c r="D175" s="2" t="s">
        <v>92</v>
      </c>
      <c r="E175" s="2" t="s">
        <v>93</v>
      </c>
      <c r="F175" s="2">
        <v>46079</v>
      </c>
      <c r="G175" s="2" t="s">
        <v>75</v>
      </c>
      <c r="H175" s="2" t="s">
        <v>76</v>
      </c>
      <c r="I175" s="2" t="s">
        <v>77</v>
      </c>
      <c r="J175" s="2">
        <v>80</v>
      </c>
      <c r="K175" s="2" t="s">
        <v>158</v>
      </c>
      <c r="L175" s="2" t="s">
        <v>79</v>
      </c>
      <c r="M175" s="2">
        <v>6.1</v>
      </c>
      <c r="N175" s="2">
        <v>589.29</v>
      </c>
      <c r="O175" s="4">
        <v>17.510000000000002</v>
      </c>
      <c r="P175" s="2">
        <v>20</v>
      </c>
      <c r="Q175" s="2">
        <v>16.940000000000001</v>
      </c>
      <c r="R175" s="2">
        <v>3</v>
      </c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>
        <v>6.1</v>
      </c>
      <c r="AW175" s="2">
        <v>589.29</v>
      </c>
      <c r="AX175" s="2">
        <v>17.510000000000002</v>
      </c>
      <c r="AY175" s="2">
        <v>16.940000000000001</v>
      </c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</row>
    <row r="176" spans="1:63" hidden="1" x14ac:dyDescent="0.25">
      <c r="A176" s="2" t="s">
        <v>71</v>
      </c>
      <c r="B176" s="2">
        <v>908</v>
      </c>
      <c r="C176" s="2" t="s">
        <v>157</v>
      </c>
      <c r="D176" s="2" t="s">
        <v>92</v>
      </c>
      <c r="E176" s="2" t="s">
        <v>93</v>
      </c>
      <c r="F176" s="2">
        <v>46079</v>
      </c>
      <c r="G176" s="2" t="s">
        <v>75</v>
      </c>
      <c r="H176" s="2" t="s">
        <v>76</v>
      </c>
      <c r="I176" s="2" t="s">
        <v>80</v>
      </c>
      <c r="J176" s="2">
        <v>-40</v>
      </c>
      <c r="K176" s="2" t="s">
        <v>158</v>
      </c>
      <c r="L176" s="2" t="s">
        <v>79</v>
      </c>
      <c r="M176" s="2">
        <v>8.56</v>
      </c>
      <c r="N176" s="2">
        <v>453.49</v>
      </c>
      <c r="O176" s="2">
        <v>8.69</v>
      </c>
      <c r="P176" s="2">
        <v>17</v>
      </c>
      <c r="Q176" s="2">
        <v>10.57</v>
      </c>
      <c r="R176" s="2">
        <v>0</v>
      </c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>
        <v>8.56</v>
      </c>
      <c r="AW176" s="2">
        <v>453.49</v>
      </c>
      <c r="AX176" s="2">
        <v>8.69</v>
      </c>
      <c r="AY176" s="2">
        <v>10.57</v>
      </c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</row>
    <row r="177" spans="1:63" x14ac:dyDescent="0.25">
      <c r="A177" s="2" t="s">
        <v>71</v>
      </c>
      <c r="B177" s="2">
        <v>911</v>
      </c>
      <c r="C177" s="2" t="s">
        <v>159</v>
      </c>
      <c r="D177" s="2" t="s">
        <v>73</v>
      </c>
      <c r="E177" s="2" t="s">
        <v>74</v>
      </c>
      <c r="F177" s="2">
        <v>194426</v>
      </c>
      <c r="G177" s="2" t="s">
        <v>75</v>
      </c>
      <c r="H177" s="2" t="s">
        <v>76</v>
      </c>
      <c r="I177" s="2" t="s">
        <v>77</v>
      </c>
      <c r="J177" s="2">
        <v>10</v>
      </c>
      <c r="K177" s="2" t="s">
        <v>160</v>
      </c>
      <c r="L177" s="2" t="s">
        <v>79</v>
      </c>
      <c r="M177" s="2">
        <v>9.77</v>
      </c>
      <c r="N177" s="2">
        <v>771.4</v>
      </c>
      <c r="O177" s="3">
        <v>18.7</v>
      </c>
      <c r="P177" s="2">
        <v>17</v>
      </c>
      <c r="Q177" s="2">
        <v>22.73</v>
      </c>
      <c r="R177" s="2">
        <v>50</v>
      </c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>
        <v>9.77</v>
      </c>
      <c r="BE177" s="2">
        <v>771.4</v>
      </c>
      <c r="BF177" s="2">
        <v>18.7</v>
      </c>
      <c r="BG177" s="2">
        <v>22.73</v>
      </c>
      <c r="BH177" s="2"/>
      <c r="BI177" s="2"/>
      <c r="BJ177" s="2"/>
      <c r="BK177" s="2"/>
    </row>
    <row r="178" spans="1:63" x14ac:dyDescent="0.25">
      <c r="A178" s="2" t="s">
        <v>71</v>
      </c>
      <c r="B178" s="2">
        <v>911</v>
      </c>
      <c r="C178" s="2" t="s">
        <v>159</v>
      </c>
      <c r="D178" s="2" t="s">
        <v>73</v>
      </c>
      <c r="E178" s="2" t="s">
        <v>74</v>
      </c>
      <c r="F178" s="2">
        <v>194426</v>
      </c>
      <c r="G178" s="2" t="s">
        <v>75</v>
      </c>
      <c r="H178" s="2" t="s">
        <v>76</v>
      </c>
      <c r="I178" s="2" t="s">
        <v>77</v>
      </c>
      <c r="J178" s="2">
        <v>80</v>
      </c>
      <c r="K178" s="2" t="s">
        <v>160</v>
      </c>
      <c r="L178" s="2" t="s">
        <v>79</v>
      </c>
      <c r="M178" s="2">
        <v>9.7100000000000009</v>
      </c>
      <c r="N178" s="2">
        <v>795.53</v>
      </c>
      <c r="O178" s="2">
        <v>8.2799999999999994</v>
      </c>
      <c r="P178" s="2">
        <v>17</v>
      </c>
      <c r="Q178" s="2">
        <v>12.26</v>
      </c>
      <c r="R178" s="2">
        <v>0</v>
      </c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>
        <v>9.7100000000000009</v>
      </c>
      <c r="BE178" s="2">
        <v>795.53</v>
      </c>
      <c r="BF178" s="2">
        <v>8.2799999999999994</v>
      </c>
      <c r="BG178" s="2">
        <v>12.26</v>
      </c>
      <c r="BH178" s="2"/>
      <c r="BI178" s="2"/>
      <c r="BJ178" s="2"/>
      <c r="BK178" s="2"/>
    </row>
    <row r="179" spans="1:63" x14ac:dyDescent="0.25">
      <c r="A179" s="2" t="s">
        <v>71</v>
      </c>
      <c r="B179" s="2">
        <v>911</v>
      </c>
      <c r="C179" s="2" t="s">
        <v>159</v>
      </c>
      <c r="D179" s="2" t="s">
        <v>73</v>
      </c>
      <c r="E179" s="2" t="s">
        <v>74</v>
      </c>
      <c r="F179" s="2">
        <v>194426</v>
      </c>
      <c r="G179" s="2" t="s">
        <v>75</v>
      </c>
      <c r="H179" s="2" t="s">
        <v>76</v>
      </c>
      <c r="I179" s="2" t="s">
        <v>80</v>
      </c>
      <c r="J179" s="2">
        <v>-10</v>
      </c>
      <c r="K179" s="2" t="s">
        <v>160</v>
      </c>
      <c r="L179" s="2" t="s">
        <v>79</v>
      </c>
      <c r="M179" s="2">
        <v>10.8</v>
      </c>
      <c r="N179" s="2">
        <v>807.7</v>
      </c>
      <c r="O179" s="3">
        <v>18.2</v>
      </c>
      <c r="P179" s="2">
        <v>16</v>
      </c>
      <c r="Q179" s="2">
        <v>23.25</v>
      </c>
      <c r="R179" s="2">
        <v>50</v>
      </c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>
        <v>10.8</v>
      </c>
      <c r="BE179" s="2">
        <v>807.7</v>
      </c>
      <c r="BF179" s="2">
        <v>18.2</v>
      </c>
      <c r="BG179" s="2">
        <v>23.25</v>
      </c>
      <c r="BH179" s="2"/>
      <c r="BI179" s="2"/>
      <c r="BJ179" s="2"/>
      <c r="BK179" s="2"/>
    </row>
    <row r="180" spans="1:63" x14ac:dyDescent="0.25">
      <c r="A180" s="2" t="s">
        <v>71</v>
      </c>
      <c r="B180" s="2">
        <v>911</v>
      </c>
      <c r="C180" s="2" t="s">
        <v>159</v>
      </c>
      <c r="D180" s="2" t="s">
        <v>73</v>
      </c>
      <c r="E180" s="2" t="s">
        <v>74</v>
      </c>
      <c r="F180" s="2">
        <v>194426</v>
      </c>
      <c r="G180" s="2" t="s">
        <v>75</v>
      </c>
      <c r="H180" s="2" t="s">
        <v>76</v>
      </c>
      <c r="I180" s="2" t="s">
        <v>80</v>
      </c>
      <c r="J180" s="2">
        <v>-40</v>
      </c>
      <c r="K180" s="2" t="s">
        <v>160</v>
      </c>
      <c r="L180" s="2" t="s">
        <v>79</v>
      </c>
      <c r="M180" s="2">
        <v>10.54</v>
      </c>
      <c r="N180" s="2">
        <v>825.59</v>
      </c>
      <c r="O180" s="2">
        <v>10.31</v>
      </c>
      <c r="P180" s="2">
        <v>16</v>
      </c>
      <c r="Q180" s="2">
        <v>15.11</v>
      </c>
      <c r="R180" s="2">
        <v>3</v>
      </c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>
        <v>10.54</v>
      </c>
      <c r="BE180" s="2">
        <v>825.59</v>
      </c>
      <c r="BF180" s="2">
        <v>10.31</v>
      </c>
      <c r="BG180" s="2">
        <v>15.11</v>
      </c>
      <c r="BH180" s="2"/>
      <c r="BI180" s="2"/>
      <c r="BJ180" s="2"/>
      <c r="BK180" s="2"/>
    </row>
    <row r="181" spans="1:63" hidden="1" x14ac:dyDescent="0.25">
      <c r="A181" s="2" t="s">
        <v>71</v>
      </c>
      <c r="B181" s="2">
        <v>912</v>
      </c>
      <c r="C181" s="2" t="s">
        <v>159</v>
      </c>
      <c r="D181" s="2" t="s">
        <v>92</v>
      </c>
      <c r="E181" s="2" t="s">
        <v>93</v>
      </c>
      <c r="F181" s="2">
        <v>49069</v>
      </c>
      <c r="G181" s="2" t="s">
        <v>75</v>
      </c>
      <c r="H181" s="2" t="s">
        <v>76</v>
      </c>
      <c r="I181" s="2" t="s">
        <v>77</v>
      </c>
      <c r="J181" s="2">
        <v>80</v>
      </c>
      <c r="K181" s="2" t="s">
        <v>160</v>
      </c>
      <c r="L181" s="2" t="s">
        <v>79</v>
      </c>
      <c r="M181" s="2">
        <v>7.09</v>
      </c>
      <c r="N181" s="2">
        <v>583.65</v>
      </c>
      <c r="O181" s="4">
        <v>17.16</v>
      </c>
      <c r="P181" s="2">
        <v>20</v>
      </c>
      <c r="Q181" s="2">
        <v>17.57</v>
      </c>
      <c r="R181" s="2">
        <v>3</v>
      </c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>
        <v>7.09</v>
      </c>
      <c r="AW181" s="2">
        <v>583.65</v>
      </c>
      <c r="AX181" s="2">
        <v>17.16</v>
      </c>
      <c r="AY181" s="2">
        <v>17.57</v>
      </c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</row>
    <row r="182" spans="1:63" hidden="1" x14ac:dyDescent="0.25">
      <c r="A182" s="2" t="s">
        <v>71</v>
      </c>
      <c r="B182" s="2">
        <v>912</v>
      </c>
      <c r="C182" s="2" t="s">
        <v>159</v>
      </c>
      <c r="D182" s="2" t="s">
        <v>92</v>
      </c>
      <c r="E182" s="2" t="s">
        <v>93</v>
      </c>
      <c r="F182" s="2">
        <v>49069</v>
      </c>
      <c r="G182" s="2" t="s">
        <v>75</v>
      </c>
      <c r="H182" s="2" t="s">
        <v>76</v>
      </c>
      <c r="I182" s="2" t="s">
        <v>80</v>
      </c>
      <c r="J182" s="2">
        <v>-40</v>
      </c>
      <c r="K182" s="2" t="s">
        <v>160</v>
      </c>
      <c r="L182" s="2" t="s">
        <v>79</v>
      </c>
      <c r="M182" s="2">
        <v>6.53</v>
      </c>
      <c r="N182" s="2">
        <v>453.37</v>
      </c>
      <c r="O182" s="2">
        <v>11.33</v>
      </c>
      <c r="P182" s="2">
        <v>17</v>
      </c>
      <c r="Q182" s="2">
        <v>11.19</v>
      </c>
      <c r="R182" s="2">
        <v>0</v>
      </c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>
        <v>6.53</v>
      </c>
      <c r="AW182" s="2">
        <v>453.37</v>
      </c>
      <c r="AX182" s="2">
        <v>11.33</v>
      </c>
      <c r="AY182" s="2">
        <v>11.19</v>
      </c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</row>
    <row r="183" spans="1:63" hidden="1" x14ac:dyDescent="0.25">
      <c r="A183" s="2" t="s">
        <v>71</v>
      </c>
      <c r="B183" s="2">
        <v>915</v>
      </c>
      <c r="C183" s="2" t="s">
        <v>161</v>
      </c>
      <c r="D183" s="2" t="s">
        <v>92</v>
      </c>
      <c r="E183" s="2" t="s">
        <v>93</v>
      </c>
      <c r="F183" s="2">
        <v>52067</v>
      </c>
      <c r="G183" s="2" t="s">
        <v>75</v>
      </c>
      <c r="H183" s="2" t="s">
        <v>76</v>
      </c>
      <c r="I183" s="2" t="s">
        <v>77</v>
      </c>
      <c r="J183" s="2">
        <v>80</v>
      </c>
      <c r="K183" s="2" t="s">
        <v>162</v>
      </c>
      <c r="L183" s="2" t="s">
        <v>79</v>
      </c>
      <c r="M183" s="2">
        <v>5.27</v>
      </c>
      <c r="N183" s="2">
        <v>623.39</v>
      </c>
      <c r="O183" s="4">
        <v>17.43</v>
      </c>
      <c r="P183" s="2">
        <v>20</v>
      </c>
      <c r="Q183" s="2">
        <v>16.03</v>
      </c>
      <c r="R183" s="2">
        <v>3</v>
      </c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>
        <v>5.27</v>
      </c>
      <c r="AW183" s="2">
        <v>623.39</v>
      </c>
      <c r="AX183" s="2">
        <v>17.43</v>
      </c>
      <c r="AY183" s="2">
        <v>16.03</v>
      </c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</row>
    <row r="184" spans="1:63" hidden="1" x14ac:dyDescent="0.25">
      <c r="A184" s="2" t="s">
        <v>71</v>
      </c>
      <c r="B184" s="2">
        <v>915</v>
      </c>
      <c r="C184" s="2" t="s">
        <v>161</v>
      </c>
      <c r="D184" s="2" t="s">
        <v>92</v>
      </c>
      <c r="E184" s="2" t="s">
        <v>93</v>
      </c>
      <c r="F184" s="2">
        <v>52067</v>
      </c>
      <c r="G184" s="2" t="s">
        <v>75</v>
      </c>
      <c r="H184" s="2" t="s">
        <v>76</v>
      </c>
      <c r="I184" s="2" t="s">
        <v>80</v>
      </c>
      <c r="J184" s="2">
        <v>-40</v>
      </c>
      <c r="K184" s="2" t="s">
        <v>162</v>
      </c>
      <c r="L184" s="2" t="s">
        <v>79</v>
      </c>
      <c r="M184" s="2">
        <v>10.14</v>
      </c>
      <c r="N184" s="2">
        <v>453.28</v>
      </c>
      <c r="O184" s="2">
        <v>7.96</v>
      </c>
      <c r="P184" s="2">
        <v>17</v>
      </c>
      <c r="Q184" s="2">
        <v>11.42</v>
      </c>
      <c r="R184" s="2">
        <v>0</v>
      </c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>
        <v>10.14</v>
      </c>
      <c r="AW184" s="2">
        <v>453.28</v>
      </c>
      <c r="AX184" s="2">
        <v>7.96</v>
      </c>
      <c r="AY184" s="2">
        <v>11.42</v>
      </c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</row>
    <row r="185" spans="1:63" hidden="1" x14ac:dyDescent="0.25">
      <c r="A185" s="2" t="s">
        <v>71</v>
      </c>
      <c r="B185" s="2">
        <v>923</v>
      </c>
      <c r="C185" s="2" t="s">
        <v>163</v>
      </c>
      <c r="D185" s="2" t="s">
        <v>92</v>
      </c>
      <c r="E185" s="2" t="s">
        <v>93</v>
      </c>
      <c r="F185" s="2">
        <v>55385</v>
      </c>
      <c r="G185" s="2" t="s">
        <v>75</v>
      </c>
      <c r="H185" s="2" t="s">
        <v>76</v>
      </c>
      <c r="I185" s="2" t="s">
        <v>77</v>
      </c>
      <c r="J185" s="2">
        <v>80</v>
      </c>
      <c r="K185" s="2" t="s">
        <v>164</v>
      </c>
      <c r="L185" s="2" t="s">
        <v>79</v>
      </c>
      <c r="M185" s="2">
        <v>8.41</v>
      </c>
      <c r="N185" s="2">
        <v>566.79999999999995</v>
      </c>
      <c r="O185" s="4">
        <v>16.010000000000002</v>
      </c>
      <c r="P185" s="2">
        <v>20</v>
      </c>
      <c r="Q185" s="2">
        <v>17.739999999999998</v>
      </c>
      <c r="R185" s="2">
        <v>3</v>
      </c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>
        <v>8.41</v>
      </c>
      <c r="AW185" s="2">
        <v>566.79999999999995</v>
      </c>
      <c r="AX185" s="2">
        <v>16.010000000000002</v>
      </c>
      <c r="AY185" s="2">
        <v>17.739999999999998</v>
      </c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</row>
    <row r="186" spans="1:63" hidden="1" x14ac:dyDescent="0.25">
      <c r="A186" s="2" t="s">
        <v>71</v>
      </c>
      <c r="B186" s="2">
        <v>923</v>
      </c>
      <c r="C186" s="2" t="s">
        <v>163</v>
      </c>
      <c r="D186" s="2" t="s">
        <v>92</v>
      </c>
      <c r="E186" s="2" t="s">
        <v>93</v>
      </c>
      <c r="F186" s="2">
        <v>55385</v>
      </c>
      <c r="G186" s="2" t="s">
        <v>75</v>
      </c>
      <c r="H186" s="2" t="s">
        <v>76</v>
      </c>
      <c r="I186" s="2" t="s">
        <v>80</v>
      </c>
      <c r="J186" s="2">
        <v>-40</v>
      </c>
      <c r="K186" s="2" t="s">
        <v>164</v>
      </c>
      <c r="L186" s="2" t="s">
        <v>79</v>
      </c>
      <c r="M186" s="2">
        <v>7.54</v>
      </c>
      <c r="N186" s="2">
        <v>515.53</v>
      </c>
      <c r="O186" s="2">
        <v>12.33</v>
      </c>
      <c r="P186" s="2">
        <v>17</v>
      </c>
      <c r="Q186" s="2">
        <v>13.19</v>
      </c>
      <c r="R186" s="2">
        <v>0</v>
      </c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>
        <v>7.54</v>
      </c>
      <c r="AW186" s="2">
        <v>515.53</v>
      </c>
      <c r="AX186" s="2">
        <v>12.33</v>
      </c>
      <c r="AY186" s="2">
        <v>13.19</v>
      </c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</row>
    <row r="187" spans="1:63" hidden="1" x14ac:dyDescent="0.25">
      <c r="A187" s="2" t="s">
        <v>71</v>
      </c>
      <c r="B187" s="2">
        <v>924</v>
      </c>
      <c r="C187" s="2" t="s">
        <v>165</v>
      </c>
      <c r="D187" s="2" t="s">
        <v>92</v>
      </c>
      <c r="E187" s="2" t="s">
        <v>93</v>
      </c>
      <c r="F187" s="2">
        <v>57971</v>
      </c>
      <c r="G187" s="2" t="s">
        <v>75</v>
      </c>
      <c r="H187" s="2" t="s">
        <v>76</v>
      </c>
      <c r="I187" s="2" t="s">
        <v>77</v>
      </c>
      <c r="J187" s="2">
        <v>80</v>
      </c>
      <c r="K187" s="2" t="s">
        <v>166</v>
      </c>
      <c r="L187" s="2" t="s">
        <v>79</v>
      </c>
      <c r="M187" s="2">
        <v>6.32</v>
      </c>
      <c r="N187" s="2">
        <v>623.36</v>
      </c>
      <c r="O187" s="4">
        <v>18.38</v>
      </c>
      <c r="P187" s="2">
        <v>20</v>
      </c>
      <c r="Q187" s="2">
        <v>18.03</v>
      </c>
      <c r="R187" s="2">
        <v>3</v>
      </c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>
        <v>6.32</v>
      </c>
      <c r="AW187" s="2">
        <v>623.36</v>
      </c>
      <c r="AX187" s="2">
        <v>18.38</v>
      </c>
      <c r="AY187" s="2">
        <v>18.03</v>
      </c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</row>
    <row r="188" spans="1:63" hidden="1" x14ac:dyDescent="0.25">
      <c r="A188" s="2" t="s">
        <v>71</v>
      </c>
      <c r="B188" s="2">
        <v>924</v>
      </c>
      <c r="C188" s="2" t="s">
        <v>165</v>
      </c>
      <c r="D188" s="2" t="s">
        <v>92</v>
      </c>
      <c r="E188" s="2" t="s">
        <v>93</v>
      </c>
      <c r="F188" s="2">
        <v>57971</v>
      </c>
      <c r="G188" s="2" t="s">
        <v>75</v>
      </c>
      <c r="H188" s="2" t="s">
        <v>76</v>
      </c>
      <c r="I188" s="2" t="s">
        <v>80</v>
      </c>
      <c r="J188" s="2">
        <v>-40</v>
      </c>
      <c r="K188" s="2" t="s">
        <v>166</v>
      </c>
      <c r="L188" s="2" t="s">
        <v>79</v>
      </c>
      <c r="M188" s="2">
        <v>8.59</v>
      </c>
      <c r="N188" s="2">
        <v>498.7</v>
      </c>
      <c r="O188" s="2">
        <v>12.14</v>
      </c>
      <c r="P188" s="2">
        <v>17</v>
      </c>
      <c r="Q188" s="2">
        <v>14.05</v>
      </c>
      <c r="R188" s="2">
        <v>0</v>
      </c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>
        <v>8.59</v>
      </c>
      <c r="AW188" s="2">
        <v>498.7</v>
      </c>
      <c r="AX188" s="2">
        <v>12.14</v>
      </c>
      <c r="AY188" s="2">
        <v>14.05</v>
      </c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</row>
    <row r="189" spans="1:63" hidden="1" x14ac:dyDescent="0.25">
      <c r="A189" s="2" t="s">
        <v>71</v>
      </c>
      <c r="B189" s="2">
        <v>934</v>
      </c>
      <c r="C189" s="2" t="s">
        <v>167</v>
      </c>
      <c r="D189" s="2" t="s">
        <v>92</v>
      </c>
      <c r="E189" s="2" t="s">
        <v>93</v>
      </c>
      <c r="F189" s="2">
        <v>59841</v>
      </c>
      <c r="G189" s="2" t="s">
        <v>75</v>
      </c>
      <c r="H189" s="2" t="s">
        <v>76</v>
      </c>
      <c r="I189" s="2" t="s">
        <v>77</v>
      </c>
      <c r="J189" s="2">
        <v>80</v>
      </c>
      <c r="K189" s="2" t="s">
        <v>168</v>
      </c>
      <c r="L189" s="2" t="s">
        <v>79</v>
      </c>
      <c r="M189" s="2">
        <v>6.25</v>
      </c>
      <c r="N189" s="2">
        <v>566.57000000000005</v>
      </c>
      <c r="O189" s="4">
        <v>16.149999999999999</v>
      </c>
      <c r="P189" s="2">
        <v>20</v>
      </c>
      <c r="Q189" s="2">
        <v>15.73</v>
      </c>
      <c r="R189" s="2">
        <v>3</v>
      </c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>
        <v>6.25</v>
      </c>
      <c r="AW189" s="2">
        <v>566.57000000000005</v>
      </c>
      <c r="AX189" s="2">
        <v>16.149999999999999</v>
      </c>
      <c r="AY189" s="2">
        <v>15.73</v>
      </c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</row>
    <row r="190" spans="1:63" hidden="1" x14ac:dyDescent="0.25">
      <c r="A190" s="2" t="s">
        <v>71</v>
      </c>
      <c r="B190" s="2">
        <v>934</v>
      </c>
      <c r="C190" s="2" t="s">
        <v>167</v>
      </c>
      <c r="D190" s="2" t="s">
        <v>92</v>
      </c>
      <c r="E190" s="2" t="s">
        <v>93</v>
      </c>
      <c r="F190" s="2">
        <v>59841</v>
      </c>
      <c r="G190" s="2" t="s">
        <v>75</v>
      </c>
      <c r="H190" s="2" t="s">
        <v>76</v>
      </c>
      <c r="I190" s="2" t="s">
        <v>80</v>
      </c>
      <c r="J190" s="2">
        <v>-40</v>
      </c>
      <c r="K190" s="2" t="s">
        <v>168</v>
      </c>
      <c r="L190" s="2" t="s">
        <v>79</v>
      </c>
      <c r="M190" s="2">
        <v>3.97</v>
      </c>
      <c r="N190" s="2">
        <v>526.94000000000005</v>
      </c>
      <c r="O190" s="2">
        <v>12.64</v>
      </c>
      <c r="P190" s="2">
        <v>17</v>
      </c>
      <c r="Q190" s="2">
        <v>9.94</v>
      </c>
      <c r="R190" s="2">
        <v>0</v>
      </c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>
        <v>3.97</v>
      </c>
      <c r="AW190" s="2">
        <v>526.94000000000005</v>
      </c>
      <c r="AX190" s="2">
        <v>12.64</v>
      </c>
      <c r="AY190" s="2">
        <v>9.94</v>
      </c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</row>
    <row r="191" spans="1:63" x14ac:dyDescent="0.25">
      <c r="A191" s="2" t="s">
        <v>71</v>
      </c>
      <c r="B191" s="2">
        <v>939</v>
      </c>
      <c r="C191" s="2" t="s">
        <v>169</v>
      </c>
      <c r="D191" s="2" t="s">
        <v>73</v>
      </c>
      <c r="E191" s="2" t="s">
        <v>74</v>
      </c>
      <c r="F191" s="2">
        <v>202285</v>
      </c>
      <c r="G191" s="2" t="s">
        <v>75</v>
      </c>
      <c r="H191" s="2" t="s">
        <v>76</v>
      </c>
      <c r="I191" s="2" t="s">
        <v>77</v>
      </c>
      <c r="J191" s="2">
        <v>10</v>
      </c>
      <c r="K191" s="2" t="s">
        <v>170</v>
      </c>
      <c r="L191" s="2" t="s">
        <v>79</v>
      </c>
      <c r="M191" s="2">
        <v>11.36</v>
      </c>
      <c r="N191" s="2">
        <v>765.84</v>
      </c>
      <c r="O191" s="3">
        <v>21.41</v>
      </c>
      <c r="P191" s="2">
        <v>17</v>
      </c>
      <c r="Q191" s="2">
        <v>27.03</v>
      </c>
      <c r="R191" s="2">
        <v>50</v>
      </c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>
        <v>11.36</v>
      </c>
      <c r="BE191" s="2">
        <v>765.84</v>
      </c>
      <c r="BF191" s="2">
        <v>21.41</v>
      </c>
      <c r="BG191" s="2">
        <v>27.03</v>
      </c>
      <c r="BH191" s="2"/>
      <c r="BI191" s="2"/>
      <c r="BJ191" s="2"/>
      <c r="BK191" s="2"/>
    </row>
    <row r="192" spans="1:63" x14ac:dyDescent="0.25">
      <c r="A192" s="2" t="s">
        <v>71</v>
      </c>
      <c r="B192" s="2">
        <v>939</v>
      </c>
      <c r="C192" s="2" t="s">
        <v>169</v>
      </c>
      <c r="D192" s="2" t="s">
        <v>73</v>
      </c>
      <c r="E192" s="2" t="s">
        <v>74</v>
      </c>
      <c r="F192" s="2">
        <v>202285</v>
      </c>
      <c r="G192" s="2" t="s">
        <v>75</v>
      </c>
      <c r="H192" s="2" t="s">
        <v>76</v>
      </c>
      <c r="I192" s="2" t="s">
        <v>77</v>
      </c>
      <c r="J192" s="2">
        <v>80</v>
      </c>
      <c r="K192" s="2" t="s">
        <v>170</v>
      </c>
      <c r="L192" s="2" t="s">
        <v>79</v>
      </c>
      <c r="M192" s="2">
        <v>10.94</v>
      </c>
      <c r="N192" s="2">
        <v>795.68</v>
      </c>
      <c r="O192" s="2">
        <v>11.35</v>
      </c>
      <c r="P192" s="2">
        <v>17</v>
      </c>
      <c r="Q192" s="2">
        <v>16.55</v>
      </c>
      <c r="R192" s="2">
        <v>3</v>
      </c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>
        <v>10.94</v>
      </c>
      <c r="BE192" s="2">
        <v>795.68</v>
      </c>
      <c r="BF192" s="2">
        <v>11.35</v>
      </c>
      <c r="BG192" s="2">
        <v>16.55</v>
      </c>
      <c r="BH192" s="2"/>
      <c r="BI192" s="2"/>
      <c r="BJ192" s="2"/>
      <c r="BK192" s="2"/>
    </row>
    <row r="193" spans="1:63" x14ac:dyDescent="0.25">
      <c r="A193" s="2" t="s">
        <v>71</v>
      </c>
      <c r="B193" s="2">
        <v>939</v>
      </c>
      <c r="C193" s="2" t="s">
        <v>169</v>
      </c>
      <c r="D193" s="2" t="s">
        <v>73</v>
      </c>
      <c r="E193" s="2" t="s">
        <v>74</v>
      </c>
      <c r="F193" s="2">
        <v>202285</v>
      </c>
      <c r="G193" s="2" t="s">
        <v>75</v>
      </c>
      <c r="H193" s="2" t="s">
        <v>76</v>
      </c>
      <c r="I193" s="2" t="s">
        <v>80</v>
      </c>
      <c r="J193" s="2">
        <v>-40</v>
      </c>
      <c r="K193" s="2" t="s">
        <v>170</v>
      </c>
      <c r="L193" s="2" t="s">
        <v>79</v>
      </c>
      <c r="M193" s="2">
        <v>12.26</v>
      </c>
      <c r="N193" s="2">
        <v>837.58</v>
      </c>
      <c r="O193" s="4">
        <v>15.42</v>
      </c>
      <c r="P193" s="2">
        <v>16</v>
      </c>
      <c r="Q193" s="2">
        <v>21.95</v>
      </c>
      <c r="R193" s="2">
        <v>10</v>
      </c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>
        <v>12.26</v>
      </c>
      <c r="BE193" s="2">
        <v>837.58</v>
      </c>
      <c r="BF193" s="2">
        <v>15.42</v>
      </c>
      <c r="BG193" s="2">
        <v>21.95</v>
      </c>
      <c r="BH193" s="2"/>
      <c r="BI193" s="2"/>
      <c r="BJ193" s="2"/>
      <c r="BK193" s="2"/>
    </row>
    <row r="194" spans="1:63" x14ac:dyDescent="0.25">
      <c r="A194" s="2" t="s">
        <v>71</v>
      </c>
      <c r="B194" s="2">
        <v>939</v>
      </c>
      <c r="C194" s="2" t="s">
        <v>169</v>
      </c>
      <c r="D194" s="2" t="s">
        <v>73</v>
      </c>
      <c r="E194" s="2" t="s">
        <v>74</v>
      </c>
      <c r="F194" s="2">
        <v>202285</v>
      </c>
      <c r="G194" s="2" t="s">
        <v>75</v>
      </c>
      <c r="H194" s="2" t="s">
        <v>76</v>
      </c>
      <c r="I194" s="2" t="s">
        <v>80</v>
      </c>
      <c r="J194" s="2">
        <v>-10</v>
      </c>
      <c r="K194" s="2" t="s">
        <v>170</v>
      </c>
      <c r="L194" s="2" t="s">
        <v>79</v>
      </c>
      <c r="M194" s="2">
        <v>10.5</v>
      </c>
      <c r="N194" s="2">
        <v>813.69</v>
      </c>
      <c r="O194" s="3">
        <v>19.059999999999999</v>
      </c>
      <c r="P194" s="2">
        <v>16</v>
      </c>
      <c r="Q194" s="2">
        <v>23.83</v>
      </c>
      <c r="R194" s="2">
        <v>50</v>
      </c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>
        <v>10.5</v>
      </c>
      <c r="BE194" s="2">
        <v>813.69</v>
      </c>
      <c r="BF194" s="2">
        <v>19.059999999999999</v>
      </c>
      <c r="BG194" s="2">
        <v>23.83</v>
      </c>
      <c r="BH194" s="2"/>
      <c r="BI194" s="2"/>
      <c r="BJ194" s="2"/>
      <c r="BK194" s="2"/>
    </row>
    <row r="195" spans="1:63" hidden="1" x14ac:dyDescent="0.25">
      <c r="A195" s="2" t="s">
        <v>71</v>
      </c>
      <c r="B195" s="2">
        <v>943</v>
      </c>
      <c r="C195" s="2" t="s">
        <v>171</v>
      </c>
      <c r="D195" s="2" t="s">
        <v>92</v>
      </c>
      <c r="E195" s="2" t="s">
        <v>93</v>
      </c>
      <c r="F195" s="2">
        <v>61178</v>
      </c>
      <c r="G195" s="2" t="s">
        <v>75</v>
      </c>
      <c r="H195" s="2" t="s">
        <v>76</v>
      </c>
      <c r="I195" s="2" t="s">
        <v>77</v>
      </c>
      <c r="J195" s="2">
        <v>80</v>
      </c>
      <c r="K195" s="2" t="s">
        <v>170</v>
      </c>
      <c r="L195" s="2" t="s">
        <v>79</v>
      </c>
      <c r="M195" s="2">
        <v>5.83</v>
      </c>
      <c r="N195" s="2">
        <v>572.32000000000005</v>
      </c>
      <c r="O195" s="4">
        <v>17.989999999999998</v>
      </c>
      <c r="P195" s="2">
        <v>20</v>
      </c>
      <c r="Q195" s="2">
        <v>17.14</v>
      </c>
      <c r="R195" s="2">
        <v>3</v>
      </c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>
        <v>5.83</v>
      </c>
      <c r="AW195" s="2">
        <v>572.32000000000005</v>
      </c>
      <c r="AX195" s="2">
        <v>17.989999999999998</v>
      </c>
      <c r="AY195" s="2">
        <v>17.14</v>
      </c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</row>
    <row r="196" spans="1:63" hidden="1" x14ac:dyDescent="0.25">
      <c r="A196" s="2" t="s">
        <v>71</v>
      </c>
      <c r="B196" s="2">
        <v>943</v>
      </c>
      <c r="C196" s="2" t="s">
        <v>171</v>
      </c>
      <c r="D196" s="2" t="s">
        <v>92</v>
      </c>
      <c r="E196" s="2" t="s">
        <v>93</v>
      </c>
      <c r="F196" s="2">
        <v>61178</v>
      </c>
      <c r="G196" s="2" t="s">
        <v>75</v>
      </c>
      <c r="H196" s="2" t="s">
        <v>76</v>
      </c>
      <c r="I196" s="2" t="s">
        <v>80</v>
      </c>
      <c r="J196" s="2">
        <v>-40</v>
      </c>
      <c r="K196" s="2" t="s">
        <v>170</v>
      </c>
      <c r="L196" s="2" t="s">
        <v>79</v>
      </c>
      <c r="M196" s="2">
        <v>6.4</v>
      </c>
      <c r="N196" s="2">
        <v>447.65</v>
      </c>
      <c r="O196" s="2">
        <v>10</v>
      </c>
      <c r="P196" s="2">
        <v>17</v>
      </c>
      <c r="Q196" s="2">
        <v>9.7200000000000006</v>
      </c>
      <c r="R196" s="2">
        <v>0</v>
      </c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>
        <v>6.4</v>
      </c>
      <c r="AW196" s="2">
        <v>447.65</v>
      </c>
      <c r="AX196" s="2">
        <v>10</v>
      </c>
      <c r="AY196" s="2">
        <v>9.7200000000000006</v>
      </c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</row>
    <row r="197" spans="1:63" hidden="1" x14ac:dyDescent="0.25">
      <c r="A197" s="2" t="s">
        <v>71</v>
      </c>
      <c r="B197" s="2">
        <v>952</v>
      </c>
      <c r="C197" s="2" t="s">
        <v>172</v>
      </c>
      <c r="D197" s="2" t="s">
        <v>92</v>
      </c>
      <c r="E197" s="2" t="s">
        <v>93</v>
      </c>
      <c r="F197" s="2">
        <v>63544</v>
      </c>
      <c r="G197" s="2" t="s">
        <v>75</v>
      </c>
      <c r="H197" s="2" t="s">
        <v>76</v>
      </c>
      <c r="I197" s="2" t="s">
        <v>77</v>
      </c>
      <c r="J197" s="2">
        <v>80</v>
      </c>
      <c r="K197" s="2" t="s">
        <v>173</v>
      </c>
      <c r="L197" s="2" t="s">
        <v>79</v>
      </c>
      <c r="M197" s="2">
        <v>5.24</v>
      </c>
      <c r="N197" s="2">
        <v>572.29999999999995</v>
      </c>
      <c r="O197" s="4">
        <v>17.8</v>
      </c>
      <c r="P197" s="2">
        <v>20</v>
      </c>
      <c r="Q197" s="2">
        <v>16.37</v>
      </c>
      <c r="R197" s="2">
        <v>3</v>
      </c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>
        <v>5.24</v>
      </c>
      <c r="AW197" s="2">
        <v>572.29999999999995</v>
      </c>
      <c r="AX197" s="2">
        <v>17.8</v>
      </c>
      <c r="AY197" s="2">
        <v>16.37</v>
      </c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</row>
    <row r="198" spans="1:63" hidden="1" x14ac:dyDescent="0.25">
      <c r="A198" s="2" t="s">
        <v>71</v>
      </c>
      <c r="B198" s="2">
        <v>952</v>
      </c>
      <c r="C198" s="2" t="s">
        <v>172</v>
      </c>
      <c r="D198" s="2" t="s">
        <v>92</v>
      </c>
      <c r="E198" s="2" t="s">
        <v>93</v>
      </c>
      <c r="F198" s="2">
        <v>63544</v>
      </c>
      <c r="G198" s="2" t="s">
        <v>75</v>
      </c>
      <c r="H198" s="2" t="s">
        <v>76</v>
      </c>
      <c r="I198" s="2" t="s">
        <v>80</v>
      </c>
      <c r="J198" s="2">
        <v>-40</v>
      </c>
      <c r="K198" s="2" t="s">
        <v>173</v>
      </c>
      <c r="L198" s="2" t="s">
        <v>79</v>
      </c>
      <c r="M198" s="2">
        <v>8.07</v>
      </c>
      <c r="N198" s="2">
        <v>453.38</v>
      </c>
      <c r="O198" s="2">
        <v>10.5</v>
      </c>
      <c r="P198" s="2">
        <v>17</v>
      </c>
      <c r="Q198" s="2">
        <v>11.89</v>
      </c>
      <c r="R198" s="2">
        <v>0</v>
      </c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>
        <v>8.07</v>
      </c>
      <c r="AW198" s="2">
        <v>453.38</v>
      </c>
      <c r="AX198" s="2">
        <v>10.5</v>
      </c>
      <c r="AY198" s="2">
        <v>11.89</v>
      </c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</row>
    <row r="199" spans="1:63" hidden="1" x14ac:dyDescent="0.25">
      <c r="A199" s="2" t="s">
        <v>71</v>
      </c>
      <c r="B199" s="2">
        <v>963</v>
      </c>
      <c r="C199" s="2" t="s">
        <v>174</v>
      </c>
      <c r="D199" s="2" t="s">
        <v>92</v>
      </c>
      <c r="E199" s="2" t="s">
        <v>93</v>
      </c>
      <c r="F199" s="2">
        <v>65767</v>
      </c>
      <c r="G199" s="2" t="s">
        <v>75</v>
      </c>
      <c r="H199" s="2" t="s">
        <v>76</v>
      </c>
      <c r="I199" s="2" t="s">
        <v>77</v>
      </c>
      <c r="J199" s="2">
        <v>80</v>
      </c>
      <c r="K199" s="2" t="s">
        <v>175</v>
      </c>
      <c r="L199" s="2" t="s">
        <v>79</v>
      </c>
      <c r="M199" s="2">
        <v>5.91</v>
      </c>
      <c r="N199" s="2">
        <v>560.95000000000005</v>
      </c>
      <c r="O199" s="4">
        <v>16.86</v>
      </c>
      <c r="P199" s="2">
        <v>20</v>
      </c>
      <c r="Q199" s="2">
        <v>16.09</v>
      </c>
      <c r="R199" s="2">
        <v>3</v>
      </c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>
        <v>5.91</v>
      </c>
      <c r="AW199" s="2">
        <v>560.95000000000005</v>
      </c>
      <c r="AX199" s="2">
        <v>16.86</v>
      </c>
      <c r="AY199" s="2">
        <v>16.09</v>
      </c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</row>
    <row r="200" spans="1:63" hidden="1" x14ac:dyDescent="0.25">
      <c r="A200" s="2" t="s">
        <v>71</v>
      </c>
      <c r="B200" s="2">
        <v>963</v>
      </c>
      <c r="C200" s="2" t="s">
        <v>174</v>
      </c>
      <c r="D200" s="2" t="s">
        <v>92</v>
      </c>
      <c r="E200" s="2" t="s">
        <v>93</v>
      </c>
      <c r="F200" s="2">
        <v>65767</v>
      </c>
      <c r="G200" s="2" t="s">
        <v>75</v>
      </c>
      <c r="H200" s="2" t="s">
        <v>76</v>
      </c>
      <c r="I200" s="2" t="s">
        <v>80</v>
      </c>
      <c r="J200" s="2">
        <v>-40</v>
      </c>
      <c r="K200" s="2" t="s">
        <v>175</v>
      </c>
      <c r="L200" s="2" t="s">
        <v>79</v>
      </c>
      <c r="M200" s="2">
        <v>5.6</v>
      </c>
      <c r="N200" s="2">
        <v>453.35</v>
      </c>
      <c r="O200" s="4">
        <v>13.14</v>
      </c>
      <c r="P200" s="2">
        <v>17</v>
      </c>
      <c r="Q200" s="2">
        <v>12.06</v>
      </c>
      <c r="R200" s="2">
        <v>0</v>
      </c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>
        <v>5.6</v>
      </c>
      <c r="AW200" s="2">
        <v>453.35</v>
      </c>
      <c r="AX200" s="2">
        <v>13.14</v>
      </c>
      <c r="AY200" s="2">
        <v>12.06</v>
      </c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</row>
    <row r="201" spans="1:63" hidden="1" x14ac:dyDescent="0.25">
      <c r="A201" s="2" t="s">
        <v>71</v>
      </c>
      <c r="B201" s="2">
        <v>971</v>
      </c>
      <c r="C201" s="2" t="s">
        <v>176</v>
      </c>
      <c r="D201" s="2" t="s">
        <v>92</v>
      </c>
      <c r="E201" s="2" t="s">
        <v>93</v>
      </c>
      <c r="F201" s="2">
        <v>66896</v>
      </c>
      <c r="G201" s="2" t="s">
        <v>75</v>
      </c>
      <c r="H201" s="2" t="s">
        <v>76</v>
      </c>
      <c r="I201" s="2" t="s">
        <v>77</v>
      </c>
      <c r="J201" s="2">
        <v>80</v>
      </c>
      <c r="K201" s="2" t="s">
        <v>177</v>
      </c>
      <c r="L201" s="2" t="s">
        <v>79</v>
      </c>
      <c r="M201" s="2">
        <v>4.6900000000000004</v>
      </c>
      <c r="N201" s="2">
        <v>572.34</v>
      </c>
      <c r="O201" s="2">
        <v>15.02</v>
      </c>
      <c r="P201" s="2">
        <v>20</v>
      </c>
      <c r="Q201" s="2">
        <v>13.03</v>
      </c>
      <c r="R201" s="2">
        <v>0</v>
      </c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>
        <v>4.6900000000000004</v>
      </c>
      <c r="AW201" s="2">
        <v>572.34</v>
      </c>
      <c r="AX201" s="2">
        <v>15.02</v>
      </c>
      <c r="AY201" s="2">
        <v>13.03</v>
      </c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</row>
    <row r="202" spans="1:63" hidden="1" x14ac:dyDescent="0.25">
      <c r="A202" s="2" t="s">
        <v>71</v>
      </c>
      <c r="B202" s="2">
        <v>971</v>
      </c>
      <c r="C202" s="2" t="s">
        <v>176</v>
      </c>
      <c r="D202" s="2" t="s">
        <v>92</v>
      </c>
      <c r="E202" s="2" t="s">
        <v>93</v>
      </c>
      <c r="F202" s="2">
        <v>66896</v>
      </c>
      <c r="G202" s="2" t="s">
        <v>75</v>
      </c>
      <c r="H202" s="2" t="s">
        <v>76</v>
      </c>
      <c r="I202" s="2" t="s">
        <v>80</v>
      </c>
      <c r="J202" s="2">
        <v>-40</v>
      </c>
      <c r="K202" s="2" t="s">
        <v>177</v>
      </c>
      <c r="L202" s="2" t="s">
        <v>79</v>
      </c>
      <c r="M202" s="2">
        <v>5.34</v>
      </c>
      <c r="N202" s="2">
        <v>441.93</v>
      </c>
      <c r="O202" s="2">
        <v>8.7200000000000006</v>
      </c>
      <c r="P202" s="2">
        <v>17</v>
      </c>
      <c r="Q202" s="2">
        <v>7.39</v>
      </c>
      <c r="R202" s="2">
        <v>0</v>
      </c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>
        <v>5.34</v>
      </c>
      <c r="AW202" s="2">
        <v>441.93</v>
      </c>
      <c r="AX202" s="2">
        <v>8.7200000000000006</v>
      </c>
      <c r="AY202" s="2">
        <v>7.39</v>
      </c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</row>
    <row r="203" spans="1:63" hidden="1" x14ac:dyDescent="0.25">
      <c r="A203" s="2" t="s">
        <v>71</v>
      </c>
      <c r="B203" s="2">
        <v>977</v>
      </c>
      <c r="C203" s="2" t="s">
        <v>178</v>
      </c>
      <c r="D203" s="2" t="s">
        <v>92</v>
      </c>
      <c r="E203" s="2" t="s">
        <v>93</v>
      </c>
      <c r="F203" s="2">
        <v>68263</v>
      </c>
      <c r="G203" s="2" t="s">
        <v>75</v>
      </c>
      <c r="H203" s="2" t="s">
        <v>76</v>
      </c>
      <c r="I203" s="2" t="s">
        <v>77</v>
      </c>
      <c r="J203" s="2">
        <v>80</v>
      </c>
      <c r="K203" s="2" t="s">
        <v>179</v>
      </c>
      <c r="L203" s="2" t="s">
        <v>79</v>
      </c>
      <c r="M203" s="2">
        <v>8.9700000000000006</v>
      </c>
      <c r="N203" s="2">
        <v>566.61</v>
      </c>
      <c r="O203" s="2">
        <v>13.62</v>
      </c>
      <c r="P203" s="2">
        <v>20</v>
      </c>
      <c r="Q203" s="2">
        <v>15.91</v>
      </c>
      <c r="R203" s="2">
        <v>3</v>
      </c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>
        <v>8.9700000000000006</v>
      </c>
      <c r="AW203" s="2">
        <v>566.61</v>
      </c>
      <c r="AX203" s="2">
        <v>13.62</v>
      </c>
      <c r="AY203" s="2">
        <v>15.91</v>
      </c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</row>
    <row r="204" spans="1:63" hidden="1" x14ac:dyDescent="0.25">
      <c r="A204" s="2" t="s">
        <v>71</v>
      </c>
      <c r="B204" s="2">
        <v>977</v>
      </c>
      <c r="C204" s="2" t="s">
        <v>178</v>
      </c>
      <c r="D204" s="2" t="s">
        <v>92</v>
      </c>
      <c r="E204" s="2" t="s">
        <v>93</v>
      </c>
      <c r="F204" s="2">
        <v>68263</v>
      </c>
      <c r="G204" s="2" t="s">
        <v>75</v>
      </c>
      <c r="H204" s="2" t="s">
        <v>76</v>
      </c>
      <c r="I204" s="2" t="s">
        <v>80</v>
      </c>
      <c r="J204" s="2">
        <v>-40</v>
      </c>
      <c r="K204" s="2" t="s">
        <v>179</v>
      </c>
      <c r="L204" s="2" t="s">
        <v>79</v>
      </c>
      <c r="M204" s="2">
        <v>5.0999999999999996</v>
      </c>
      <c r="N204" s="2">
        <v>453.15</v>
      </c>
      <c r="O204" s="2">
        <v>9.2200000000000006</v>
      </c>
      <c r="P204" s="2">
        <v>17</v>
      </c>
      <c r="Q204" s="2">
        <v>7.64</v>
      </c>
      <c r="R204" s="2">
        <v>0</v>
      </c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>
        <v>5.0999999999999996</v>
      </c>
      <c r="AW204" s="2">
        <v>453.15</v>
      </c>
      <c r="AX204" s="2">
        <v>9.2200000000000006</v>
      </c>
      <c r="AY204" s="2">
        <v>7.64</v>
      </c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</row>
    <row r="205" spans="1:63" x14ac:dyDescent="0.25">
      <c r="A205" s="2" t="s">
        <v>71</v>
      </c>
      <c r="B205" s="2">
        <v>980</v>
      </c>
      <c r="C205" s="2" t="s">
        <v>180</v>
      </c>
      <c r="D205" s="2" t="s">
        <v>73</v>
      </c>
      <c r="E205" s="2" t="s">
        <v>74</v>
      </c>
      <c r="F205" s="2">
        <v>211455</v>
      </c>
      <c r="G205" s="2" t="s">
        <v>75</v>
      </c>
      <c r="H205" s="2" t="s">
        <v>76</v>
      </c>
      <c r="I205" s="2" t="s">
        <v>77</v>
      </c>
      <c r="J205" s="2">
        <v>80</v>
      </c>
      <c r="K205" s="2" t="s">
        <v>181</v>
      </c>
      <c r="L205" s="2" t="s">
        <v>79</v>
      </c>
      <c r="M205" s="2">
        <v>8.41</v>
      </c>
      <c r="N205" s="2">
        <v>777.72</v>
      </c>
      <c r="O205" s="2">
        <v>6.5</v>
      </c>
      <c r="P205" s="2">
        <v>17</v>
      </c>
      <c r="Q205" s="2">
        <v>9.18</v>
      </c>
      <c r="R205" s="2">
        <v>0</v>
      </c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>
        <v>8.41</v>
      </c>
      <c r="BE205" s="2">
        <v>777.72</v>
      </c>
      <c r="BF205" s="2">
        <v>6.5</v>
      </c>
      <c r="BG205" s="2">
        <v>9.18</v>
      </c>
      <c r="BH205" s="2"/>
      <c r="BI205" s="2"/>
      <c r="BJ205" s="2"/>
      <c r="BK205" s="2"/>
    </row>
    <row r="206" spans="1:63" x14ac:dyDescent="0.25">
      <c r="A206" s="2" t="s">
        <v>71</v>
      </c>
      <c r="B206" s="2">
        <v>980</v>
      </c>
      <c r="C206" s="2" t="s">
        <v>180</v>
      </c>
      <c r="D206" s="2" t="s">
        <v>73</v>
      </c>
      <c r="E206" s="2" t="s">
        <v>74</v>
      </c>
      <c r="F206" s="2">
        <v>211455</v>
      </c>
      <c r="G206" s="2" t="s">
        <v>75</v>
      </c>
      <c r="H206" s="2" t="s">
        <v>76</v>
      </c>
      <c r="I206" s="2" t="s">
        <v>77</v>
      </c>
      <c r="J206" s="2">
        <v>10</v>
      </c>
      <c r="K206" s="2" t="s">
        <v>181</v>
      </c>
      <c r="L206" s="2" t="s">
        <v>79</v>
      </c>
      <c r="M206" s="2">
        <v>8.4499999999999993</v>
      </c>
      <c r="N206" s="2">
        <v>794.89</v>
      </c>
      <c r="O206" s="3">
        <v>18.5</v>
      </c>
      <c r="P206" s="2">
        <v>17</v>
      </c>
      <c r="Q206" s="2">
        <v>21.21</v>
      </c>
      <c r="R206" s="2">
        <v>50</v>
      </c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>
        <v>8.4499999999999993</v>
      </c>
      <c r="BE206" s="2">
        <v>794.89</v>
      </c>
      <c r="BF206" s="2">
        <v>18.5</v>
      </c>
      <c r="BG206" s="2">
        <v>21.21</v>
      </c>
      <c r="BH206" s="2"/>
      <c r="BI206" s="2"/>
      <c r="BJ206" s="2"/>
      <c r="BK206" s="2"/>
    </row>
    <row r="207" spans="1:63" x14ac:dyDescent="0.25">
      <c r="A207" s="2" t="s">
        <v>71</v>
      </c>
      <c r="B207" s="2">
        <v>980</v>
      </c>
      <c r="C207" s="2" t="s">
        <v>180</v>
      </c>
      <c r="D207" s="2" t="s">
        <v>73</v>
      </c>
      <c r="E207" s="2" t="s">
        <v>74</v>
      </c>
      <c r="F207" s="2">
        <v>211455</v>
      </c>
      <c r="G207" s="2" t="s">
        <v>75</v>
      </c>
      <c r="H207" s="2" t="s">
        <v>76</v>
      </c>
      <c r="I207" s="2" t="s">
        <v>80</v>
      </c>
      <c r="J207" s="2">
        <v>-40</v>
      </c>
      <c r="K207" s="2" t="s">
        <v>181</v>
      </c>
      <c r="L207" s="2" t="s">
        <v>79</v>
      </c>
      <c r="M207" s="2">
        <v>11.48</v>
      </c>
      <c r="N207" s="2">
        <v>831.63</v>
      </c>
      <c r="O207" s="2">
        <v>11.8</v>
      </c>
      <c r="P207" s="2">
        <v>16</v>
      </c>
      <c r="Q207" s="2">
        <v>17.54</v>
      </c>
      <c r="R207" s="2">
        <v>3</v>
      </c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>
        <v>11.48</v>
      </c>
      <c r="BE207" s="2">
        <v>831.63</v>
      </c>
      <c r="BF207" s="2">
        <v>11.8</v>
      </c>
      <c r="BG207" s="2">
        <v>17.54</v>
      </c>
      <c r="BH207" s="2"/>
      <c r="BI207" s="2"/>
      <c r="BJ207" s="2"/>
      <c r="BK207" s="2"/>
    </row>
    <row r="208" spans="1:63" x14ac:dyDescent="0.25">
      <c r="A208" s="2" t="s">
        <v>71</v>
      </c>
      <c r="B208" s="2">
        <v>980</v>
      </c>
      <c r="C208" s="2" t="s">
        <v>180</v>
      </c>
      <c r="D208" s="2" t="s">
        <v>73</v>
      </c>
      <c r="E208" s="2" t="s">
        <v>74</v>
      </c>
      <c r="F208" s="2">
        <v>211455</v>
      </c>
      <c r="G208" s="2" t="s">
        <v>75</v>
      </c>
      <c r="H208" s="2" t="s">
        <v>76</v>
      </c>
      <c r="I208" s="2" t="s">
        <v>80</v>
      </c>
      <c r="J208" s="2">
        <v>-10</v>
      </c>
      <c r="K208" s="2" t="s">
        <v>181</v>
      </c>
      <c r="L208" s="2" t="s">
        <v>79</v>
      </c>
      <c r="M208" s="2">
        <v>11.37</v>
      </c>
      <c r="N208" s="2">
        <v>813.68</v>
      </c>
      <c r="O208" s="3">
        <v>19.43</v>
      </c>
      <c r="P208" s="2">
        <v>16</v>
      </c>
      <c r="Q208" s="2">
        <v>25.06</v>
      </c>
      <c r="R208" s="2">
        <v>50</v>
      </c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>
        <v>11.37</v>
      </c>
      <c r="BE208" s="2">
        <v>813.68</v>
      </c>
      <c r="BF208" s="2">
        <v>19.43</v>
      </c>
      <c r="BG208" s="2">
        <v>25.06</v>
      </c>
      <c r="BH208" s="2"/>
      <c r="BI208" s="2"/>
      <c r="BJ208" s="2"/>
      <c r="BK208" s="2"/>
    </row>
    <row r="209" spans="1:63" hidden="1" x14ac:dyDescent="0.25">
      <c r="A209" s="2" t="s">
        <v>71</v>
      </c>
      <c r="B209" s="2">
        <v>981</v>
      </c>
      <c r="C209" s="2" t="s">
        <v>180</v>
      </c>
      <c r="D209" s="2" t="s">
        <v>92</v>
      </c>
      <c r="E209" s="2" t="s">
        <v>93</v>
      </c>
      <c r="F209" s="2">
        <v>69632</v>
      </c>
      <c r="G209" s="2" t="s">
        <v>75</v>
      </c>
      <c r="H209" s="2" t="s">
        <v>76</v>
      </c>
      <c r="I209" s="2" t="s">
        <v>77</v>
      </c>
      <c r="J209" s="2">
        <v>80</v>
      </c>
      <c r="K209" s="2" t="s">
        <v>181</v>
      </c>
      <c r="L209" s="2" t="s">
        <v>79</v>
      </c>
      <c r="M209" s="2">
        <v>5.57</v>
      </c>
      <c r="N209" s="2">
        <v>555.34</v>
      </c>
      <c r="O209" s="4">
        <v>16.489999999999998</v>
      </c>
      <c r="P209" s="2">
        <v>20</v>
      </c>
      <c r="Q209" s="2">
        <v>15.38</v>
      </c>
      <c r="R209" s="2">
        <v>3</v>
      </c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>
        <v>5.57</v>
      </c>
      <c r="AW209" s="2">
        <v>555.34</v>
      </c>
      <c r="AX209" s="2">
        <v>16.489999999999998</v>
      </c>
      <c r="AY209" s="2">
        <v>15.38</v>
      </c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</row>
    <row r="210" spans="1:63" hidden="1" x14ac:dyDescent="0.25">
      <c r="A210" s="2" t="s">
        <v>71</v>
      </c>
      <c r="B210" s="2">
        <v>981</v>
      </c>
      <c r="C210" s="2" t="s">
        <v>180</v>
      </c>
      <c r="D210" s="2" t="s">
        <v>92</v>
      </c>
      <c r="E210" s="2" t="s">
        <v>93</v>
      </c>
      <c r="F210" s="2">
        <v>69632</v>
      </c>
      <c r="G210" s="2" t="s">
        <v>75</v>
      </c>
      <c r="H210" s="2" t="s">
        <v>76</v>
      </c>
      <c r="I210" s="2" t="s">
        <v>80</v>
      </c>
      <c r="J210" s="2">
        <v>-40</v>
      </c>
      <c r="K210" s="2" t="s">
        <v>181</v>
      </c>
      <c r="L210" s="2" t="s">
        <v>79</v>
      </c>
      <c r="M210" s="2">
        <v>7.11</v>
      </c>
      <c r="N210" s="2">
        <v>453.33</v>
      </c>
      <c r="O210" s="2">
        <v>8.7200000000000006</v>
      </c>
      <c r="P210" s="2">
        <v>17</v>
      </c>
      <c r="Q210" s="2">
        <v>9.15</v>
      </c>
      <c r="R210" s="2">
        <v>0</v>
      </c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>
        <v>7.11</v>
      </c>
      <c r="AW210" s="2">
        <v>453.33</v>
      </c>
      <c r="AX210" s="2">
        <v>8.7200000000000006</v>
      </c>
      <c r="AY210" s="2">
        <v>9.15</v>
      </c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</row>
    <row r="211" spans="1:63" hidden="1" x14ac:dyDescent="0.25">
      <c r="A211" s="2" t="s">
        <v>71</v>
      </c>
      <c r="B211" s="2">
        <v>1000</v>
      </c>
      <c r="C211" s="2" t="s">
        <v>182</v>
      </c>
      <c r="D211" s="2" t="s">
        <v>92</v>
      </c>
      <c r="E211" s="2" t="s">
        <v>183</v>
      </c>
      <c r="F211" s="2">
        <v>6997</v>
      </c>
      <c r="G211" s="2" t="s">
        <v>75</v>
      </c>
      <c r="H211" s="2" t="s">
        <v>76</v>
      </c>
      <c r="I211" s="2" t="s">
        <v>77</v>
      </c>
      <c r="J211" s="2">
        <v>80</v>
      </c>
      <c r="K211" s="2" t="s">
        <v>184</v>
      </c>
      <c r="L211" s="2" t="s">
        <v>185</v>
      </c>
      <c r="M211" s="2">
        <v>12.48</v>
      </c>
      <c r="N211" s="2">
        <v>351.29</v>
      </c>
      <c r="O211" s="4">
        <v>18.059999999999999</v>
      </c>
      <c r="P211" s="2">
        <v>20</v>
      </c>
      <c r="Q211" s="2">
        <v>23.86</v>
      </c>
      <c r="R211" s="2">
        <v>10</v>
      </c>
      <c r="S211" s="2">
        <v>-23</v>
      </c>
      <c r="T211" s="2">
        <v>-13</v>
      </c>
      <c r="U211" s="2">
        <v>11</v>
      </c>
      <c r="V211" s="2">
        <v>11</v>
      </c>
      <c r="W211" s="2">
        <v>22</v>
      </c>
      <c r="X211" s="2">
        <v>30</v>
      </c>
      <c r="Y211" s="2">
        <v>13</v>
      </c>
      <c r="Z211" s="2">
        <v>6</v>
      </c>
      <c r="AA211" s="2">
        <v>3</v>
      </c>
      <c r="AB211" s="2">
        <v>21</v>
      </c>
      <c r="AC211" s="2">
        <v>10</v>
      </c>
      <c r="AD211" s="2">
        <v>6</v>
      </c>
      <c r="AE211" s="2">
        <v>3</v>
      </c>
      <c r="AF211" s="2">
        <v>18</v>
      </c>
      <c r="AG211" s="2">
        <v>7</v>
      </c>
      <c r="AH211" s="2">
        <v>6</v>
      </c>
      <c r="AI211" s="2">
        <v>7</v>
      </c>
      <c r="AJ211" s="2">
        <v>7</v>
      </c>
      <c r="AK211" s="2">
        <v>7</v>
      </c>
      <c r="AL211" s="2">
        <v>5</v>
      </c>
      <c r="AM211" s="2">
        <v>3</v>
      </c>
      <c r="AN211" s="2">
        <v>8</v>
      </c>
      <c r="AO211" s="2">
        <v>2</v>
      </c>
      <c r="AP211" s="2">
        <v>5</v>
      </c>
      <c r="AQ211" s="2">
        <v>3</v>
      </c>
      <c r="AR211" s="2">
        <v>20</v>
      </c>
      <c r="AS211" s="2">
        <v>5</v>
      </c>
      <c r="AT211" s="2">
        <v>4</v>
      </c>
      <c r="AU211" s="2">
        <v>13</v>
      </c>
      <c r="AV211" s="2">
        <v>12.48</v>
      </c>
      <c r="AW211" s="2">
        <v>351.29</v>
      </c>
      <c r="AX211" s="2">
        <v>18.059999999999999</v>
      </c>
      <c r="AY211" s="2">
        <v>23.86</v>
      </c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</row>
    <row r="212" spans="1:63" hidden="1" x14ac:dyDescent="0.25">
      <c r="A212" s="2" t="s">
        <v>71</v>
      </c>
      <c r="B212" s="2">
        <v>1000</v>
      </c>
      <c r="C212" s="2" t="s">
        <v>182</v>
      </c>
      <c r="D212" s="2" t="s">
        <v>92</v>
      </c>
      <c r="E212" s="2" t="s">
        <v>183</v>
      </c>
      <c r="F212" s="2">
        <v>6997</v>
      </c>
      <c r="G212" s="2" t="s">
        <v>75</v>
      </c>
      <c r="H212" s="2" t="s">
        <v>76</v>
      </c>
      <c r="I212" s="2" t="s">
        <v>80</v>
      </c>
      <c r="J212" s="2">
        <v>-40</v>
      </c>
      <c r="K212" s="2" t="s">
        <v>184</v>
      </c>
      <c r="L212" s="2" t="s">
        <v>185</v>
      </c>
      <c r="M212" s="2">
        <v>5.39</v>
      </c>
      <c r="N212" s="2">
        <v>385.27</v>
      </c>
      <c r="O212" s="2">
        <v>12.37</v>
      </c>
      <c r="P212" s="2">
        <v>17</v>
      </c>
      <c r="Q212" s="2">
        <v>11.09</v>
      </c>
      <c r="R212" s="2">
        <v>0</v>
      </c>
      <c r="S212" s="2">
        <v>-5</v>
      </c>
      <c r="T212" s="2">
        <v>-11</v>
      </c>
      <c r="U212" s="2">
        <v>13</v>
      </c>
      <c r="V212" s="2">
        <v>13</v>
      </c>
      <c r="W212" s="2">
        <v>26</v>
      </c>
      <c r="X212" s="2">
        <v>2</v>
      </c>
      <c r="Y212" s="2">
        <v>10</v>
      </c>
      <c r="Z212" s="2">
        <v>7</v>
      </c>
      <c r="AA212" s="2">
        <v>2</v>
      </c>
      <c r="AB212" s="2">
        <v>13</v>
      </c>
      <c r="AC212" s="2">
        <v>6</v>
      </c>
      <c r="AD212" s="2">
        <v>7</v>
      </c>
      <c r="AE212" s="2">
        <v>3</v>
      </c>
      <c r="AF212" s="2">
        <v>18</v>
      </c>
      <c r="AG212" s="2">
        <v>6</v>
      </c>
      <c r="AH212" s="2">
        <v>4</v>
      </c>
      <c r="AI212" s="2">
        <v>7</v>
      </c>
      <c r="AJ212" s="2">
        <v>-3</v>
      </c>
      <c r="AK212" s="2">
        <v>2</v>
      </c>
      <c r="AL212" s="2">
        <v>6</v>
      </c>
      <c r="AM212" s="2">
        <v>2</v>
      </c>
      <c r="AN212" s="2">
        <v>2</v>
      </c>
      <c r="AO212" s="2">
        <v>3</v>
      </c>
      <c r="AP212" s="2">
        <v>6</v>
      </c>
      <c r="AQ212" s="2">
        <v>2</v>
      </c>
      <c r="AR212" s="2">
        <v>22</v>
      </c>
      <c r="AS212" s="2">
        <v>5</v>
      </c>
      <c r="AT212" s="2">
        <v>5</v>
      </c>
      <c r="AU212" s="2">
        <v>13</v>
      </c>
      <c r="AV212" s="2">
        <v>5.39</v>
      </c>
      <c r="AW212" s="2">
        <v>385.27</v>
      </c>
      <c r="AX212" s="2">
        <v>12.37</v>
      </c>
      <c r="AY212" s="2">
        <v>11.09</v>
      </c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</row>
    <row r="213" spans="1:63" hidden="1" x14ac:dyDescent="0.25">
      <c r="A213" s="2" t="s">
        <v>71</v>
      </c>
      <c r="B213" s="2">
        <v>1000</v>
      </c>
      <c r="C213" s="2" t="s">
        <v>182</v>
      </c>
      <c r="D213" s="2" t="s">
        <v>92</v>
      </c>
      <c r="E213" s="2" t="s">
        <v>183</v>
      </c>
      <c r="F213" s="2">
        <v>6999</v>
      </c>
      <c r="G213" s="2" t="s">
        <v>75</v>
      </c>
      <c r="H213" s="2" t="s">
        <v>76</v>
      </c>
      <c r="I213" s="2" t="s">
        <v>77</v>
      </c>
      <c r="J213" s="2">
        <v>80</v>
      </c>
      <c r="K213" s="2" t="s">
        <v>184</v>
      </c>
      <c r="L213" s="2" t="s">
        <v>185</v>
      </c>
      <c r="M213" s="2">
        <v>11.99</v>
      </c>
      <c r="N213" s="2">
        <v>345.61</v>
      </c>
      <c r="O213" s="4">
        <v>17.52</v>
      </c>
      <c r="P213" s="2">
        <v>20</v>
      </c>
      <c r="Q213" s="2">
        <v>22.83</v>
      </c>
      <c r="R213" s="2">
        <v>10</v>
      </c>
      <c r="S213" s="2">
        <v>-27</v>
      </c>
      <c r="T213" s="2">
        <v>-13</v>
      </c>
      <c r="U213" s="2">
        <v>9</v>
      </c>
      <c r="V213" s="2">
        <v>11</v>
      </c>
      <c r="W213" s="2">
        <v>20</v>
      </c>
      <c r="X213" s="2">
        <v>30</v>
      </c>
      <c r="Y213" s="2">
        <v>4</v>
      </c>
      <c r="Z213" s="2">
        <v>6</v>
      </c>
      <c r="AA213" s="2">
        <v>3</v>
      </c>
      <c r="AB213" s="2">
        <v>21</v>
      </c>
      <c r="AC213" s="2">
        <v>7</v>
      </c>
      <c r="AD213" s="2">
        <v>6</v>
      </c>
      <c r="AE213" s="2">
        <v>3</v>
      </c>
      <c r="AF213" s="2">
        <v>15</v>
      </c>
      <c r="AG213" s="2">
        <v>6</v>
      </c>
      <c r="AH213" s="2">
        <v>6</v>
      </c>
      <c r="AI213" s="2">
        <v>9</v>
      </c>
      <c r="AJ213" s="2">
        <v>3</v>
      </c>
      <c r="AK213" s="2">
        <v>7</v>
      </c>
      <c r="AL213" s="2">
        <v>3</v>
      </c>
      <c r="AM213" s="2">
        <v>3</v>
      </c>
      <c r="AN213" s="2">
        <v>8</v>
      </c>
      <c r="AO213" s="2">
        <v>7</v>
      </c>
      <c r="AP213" s="2">
        <v>5</v>
      </c>
      <c r="AQ213" s="2">
        <v>4</v>
      </c>
      <c r="AR213" s="2">
        <v>23</v>
      </c>
      <c r="AS213" s="2">
        <v>4</v>
      </c>
      <c r="AT213" s="2">
        <v>5</v>
      </c>
      <c r="AU213" s="2">
        <v>16</v>
      </c>
      <c r="AV213" s="2">
        <v>11.99</v>
      </c>
      <c r="AW213" s="2">
        <v>345.61</v>
      </c>
      <c r="AX213" s="2">
        <v>17.52</v>
      </c>
      <c r="AY213" s="2">
        <v>22.83</v>
      </c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</row>
    <row r="214" spans="1:63" hidden="1" x14ac:dyDescent="0.25">
      <c r="A214" s="2" t="s">
        <v>71</v>
      </c>
      <c r="B214" s="2">
        <v>1000</v>
      </c>
      <c r="C214" s="2" t="s">
        <v>182</v>
      </c>
      <c r="D214" s="2" t="s">
        <v>92</v>
      </c>
      <c r="E214" s="2" t="s">
        <v>183</v>
      </c>
      <c r="F214" s="2">
        <v>6999</v>
      </c>
      <c r="G214" s="2" t="s">
        <v>75</v>
      </c>
      <c r="H214" s="2" t="s">
        <v>76</v>
      </c>
      <c r="I214" s="2" t="s">
        <v>80</v>
      </c>
      <c r="J214" s="2">
        <v>-40</v>
      </c>
      <c r="K214" s="2" t="s">
        <v>184</v>
      </c>
      <c r="L214" s="2" t="s">
        <v>185</v>
      </c>
      <c r="M214" s="2">
        <v>5.14</v>
      </c>
      <c r="N214" s="2">
        <v>340</v>
      </c>
      <c r="O214" s="2">
        <v>12.58</v>
      </c>
      <c r="P214" s="2">
        <v>17</v>
      </c>
      <c r="Q214" s="2">
        <v>11.04</v>
      </c>
      <c r="R214" s="2">
        <v>0</v>
      </c>
      <c r="S214" s="2">
        <v>-2</v>
      </c>
      <c r="T214" s="2">
        <v>-4</v>
      </c>
      <c r="U214" s="2">
        <v>12</v>
      </c>
      <c r="V214" s="2">
        <v>16</v>
      </c>
      <c r="W214" s="2">
        <v>28</v>
      </c>
      <c r="X214" s="2">
        <v>2</v>
      </c>
      <c r="Y214" s="2">
        <v>4</v>
      </c>
      <c r="Z214" s="2">
        <v>6</v>
      </c>
      <c r="AA214" s="2">
        <v>2</v>
      </c>
      <c r="AB214" s="2">
        <v>12</v>
      </c>
      <c r="AC214" s="2">
        <v>9</v>
      </c>
      <c r="AD214" s="2">
        <v>7</v>
      </c>
      <c r="AE214" s="2">
        <v>2</v>
      </c>
      <c r="AF214" s="2">
        <v>19</v>
      </c>
      <c r="AG214" s="2">
        <v>7</v>
      </c>
      <c r="AH214" s="2">
        <v>8</v>
      </c>
      <c r="AI214" s="2">
        <v>9</v>
      </c>
      <c r="AJ214" s="2">
        <v>0</v>
      </c>
      <c r="AK214" s="2">
        <v>7</v>
      </c>
      <c r="AL214" s="2">
        <v>6</v>
      </c>
      <c r="AM214" s="2">
        <v>2</v>
      </c>
      <c r="AN214" s="2">
        <v>8</v>
      </c>
      <c r="AO214" s="2">
        <v>4</v>
      </c>
      <c r="AP214" s="2">
        <v>9</v>
      </c>
      <c r="AQ214" s="2">
        <v>3</v>
      </c>
      <c r="AR214" s="2">
        <v>23</v>
      </c>
      <c r="AS214" s="2">
        <v>4</v>
      </c>
      <c r="AT214" s="2">
        <v>6</v>
      </c>
      <c r="AU214" s="2">
        <v>16</v>
      </c>
      <c r="AV214" s="2">
        <v>5.14</v>
      </c>
      <c r="AW214" s="2">
        <v>340</v>
      </c>
      <c r="AX214" s="2">
        <v>12.58</v>
      </c>
      <c r="AY214" s="2">
        <v>11.04</v>
      </c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</row>
    <row r="215" spans="1:63" hidden="1" x14ac:dyDescent="0.25">
      <c r="A215" s="2" t="s">
        <v>71</v>
      </c>
      <c r="B215" s="2">
        <v>1000</v>
      </c>
      <c r="C215" s="2" t="s">
        <v>182</v>
      </c>
      <c r="D215" s="2" t="s">
        <v>92</v>
      </c>
      <c r="E215" s="2" t="s">
        <v>183</v>
      </c>
      <c r="F215" s="2">
        <v>7001</v>
      </c>
      <c r="G215" s="2" t="s">
        <v>75</v>
      </c>
      <c r="H215" s="2" t="s">
        <v>76</v>
      </c>
      <c r="I215" s="2" t="s">
        <v>77</v>
      </c>
      <c r="J215" s="2">
        <v>80</v>
      </c>
      <c r="K215" s="2" t="s">
        <v>184</v>
      </c>
      <c r="L215" s="2" t="s">
        <v>185</v>
      </c>
      <c r="M215" s="2">
        <v>12.5</v>
      </c>
      <c r="N215" s="2">
        <v>345.71</v>
      </c>
      <c r="O215" s="4">
        <v>18.010000000000002</v>
      </c>
      <c r="P215" s="2">
        <v>20</v>
      </c>
      <c r="Q215" s="2">
        <v>23.83</v>
      </c>
      <c r="R215" s="2">
        <v>10</v>
      </c>
      <c r="S215" s="2">
        <v>-29</v>
      </c>
      <c r="T215" s="2">
        <v>-15</v>
      </c>
      <c r="U215" s="2">
        <v>11</v>
      </c>
      <c r="V215" s="2">
        <v>11</v>
      </c>
      <c r="W215" s="2">
        <v>22</v>
      </c>
      <c r="X215" s="2">
        <v>31</v>
      </c>
      <c r="Y215" s="2">
        <v>17</v>
      </c>
      <c r="Z215" s="2">
        <v>7</v>
      </c>
      <c r="AA215" s="2">
        <v>3</v>
      </c>
      <c r="AB215" s="2">
        <v>22</v>
      </c>
      <c r="AC215" s="2">
        <v>14</v>
      </c>
      <c r="AD215" s="2">
        <v>5</v>
      </c>
      <c r="AE215" s="2">
        <v>3</v>
      </c>
      <c r="AF215" s="2">
        <v>35</v>
      </c>
      <c r="AG215" s="2">
        <v>12</v>
      </c>
      <c r="AH215" s="2">
        <v>7</v>
      </c>
      <c r="AI215" s="2">
        <v>24</v>
      </c>
      <c r="AJ215" s="2">
        <v>2</v>
      </c>
      <c r="AK215" s="2">
        <v>9</v>
      </c>
      <c r="AL215" s="2">
        <v>4</v>
      </c>
      <c r="AM215" s="2">
        <v>2</v>
      </c>
      <c r="AN215" s="2">
        <v>7</v>
      </c>
      <c r="AO215" s="2">
        <v>2</v>
      </c>
      <c r="AP215" s="2">
        <v>6</v>
      </c>
      <c r="AQ215" s="2">
        <v>3</v>
      </c>
      <c r="AR215" s="2">
        <v>19</v>
      </c>
      <c r="AS215" s="2">
        <v>5</v>
      </c>
      <c r="AT215" s="2">
        <v>5</v>
      </c>
      <c r="AU215" s="2">
        <v>17</v>
      </c>
      <c r="AV215" s="2">
        <v>12.5</v>
      </c>
      <c r="AW215" s="2">
        <v>345.71</v>
      </c>
      <c r="AX215" s="2">
        <v>18.010000000000002</v>
      </c>
      <c r="AY215" s="2">
        <v>23.83</v>
      </c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</row>
    <row r="216" spans="1:63" hidden="1" x14ac:dyDescent="0.25">
      <c r="A216" s="2" t="s">
        <v>71</v>
      </c>
      <c r="B216" s="2">
        <v>1000</v>
      </c>
      <c r="C216" s="2" t="s">
        <v>182</v>
      </c>
      <c r="D216" s="2" t="s">
        <v>92</v>
      </c>
      <c r="E216" s="2" t="s">
        <v>183</v>
      </c>
      <c r="F216" s="2">
        <v>7001</v>
      </c>
      <c r="G216" s="2" t="s">
        <v>75</v>
      </c>
      <c r="H216" s="2" t="s">
        <v>76</v>
      </c>
      <c r="I216" s="2" t="s">
        <v>80</v>
      </c>
      <c r="J216" s="2">
        <v>-40</v>
      </c>
      <c r="K216" s="2" t="s">
        <v>184</v>
      </c>
      <c r="L216" s="2" t="s">
        <v>185</v>
      </c>
      <c r="M216" s="2">
        <v>7.97</v>
      </c>
      <c r="N216" s="2">
        <v>345.73</v>
      </c>
      <c r="O216" s="2">
        <v>11.39</v>
      </c>
      <c r="P216" s="2">
        <v>17</v>
      </c>
      <c r="Q216" s="2">
        <v>12.68</v>
      </c>
      <c r="R216" s="2">
        <v>0</v>
      </c>
      <c r="S216" s="2">
        <v>-4</v>
      </c>
      <c r="T216" s="2">
        <v>-5</v>
      </c>
      <c r="U216" s="2">
        <v>12</v>
      </c>
      <c r="V216" s="2">
        <v>18</v>
      </c>
      <c r="W216" s="2">
        <v>30</v>
      </c>
      <c r="X216" s="2">
        <v>4</v>
      </c>
      <c r="Y216" s="2">
        <v>12</v>
      </c>
      <c r="Z216" s="2">
        <v>5</v>
      </c>
      <c r="AA216" s="2">
        <v>2</v>
      </c>
      <c r="AB216" s="2">
        <v>12</v>
      </c>
      <c r="AC216" s="2">
        <v>12</v>
      </c>
      <c r="AD216" s="2">
        <v>8</v>
      </c>
      <c r="AE216" s="2">
        <v>3</v>
      </c>
      <c r="AF216" s="2">
        <v>30</v>
      </c>
      <c r="AG216" s="2">
        <v>12</v>
      </c>
      <c r="AH216" s="2">
        <v>9</v>
      </c>
      <c r="AI216" s="2">
        <v>24</v>
      </c>
      <c r="AJ216" s="2">
        <v>0</v>
      </c>
      <c r="AK216" s="2">
        <v>7</v>
      </c>
      <c r="AL216" s="2">
        <v>7</v>
      </c>
      <c r="AM216" s="2">
        <v>2</v>
      </c>
      <c r="AN216" s="2">
        <v>7</v>
      </c>
      <c r="AO216" s="2">
        <v>3</v>
      </c>
      <c r="AP216" s="2">
        <v>10</v>
      </c>
      <c r="AQ216" s="2">
        <v>2</v>
      </c>
      <c r="AR216" s="2">
        <v>21</v>
      </c>
      <c r="AS216" s="2">
        <v>5</v>
      </c>
      <c r="AT216" s="2">
        <v>4</v>
      </c>
      <c r="AU216" s="2">
        <v>17</v>
      </c>
      <c r="AV216" s="2">
        <v>7.97</v>
      </c>
      <c r="AW216" s="2">
        <v>345.73</v>
      </c>
      <c r="AX216" s="2">
        <v>11.39</v>
      </c>
      <c r="AY216" s="2">
        <v>12.68</v>
      </c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</row>
    <row r="217" spans="1:63" hidden="1" x14ac:dyDescent="0.25">
      <c r="A217" s="2" t="s">
        <v>71</v>
      </c>
      <c r="B217" s="2">
        <v>1000</v>
      </c>
      <c r="C217" s="2" t="s">
        <v>182</v>
      </c>
      <c r="D217" s="2" t="s">
        <v>92</v>
      </c>
      <c r="E217" s="2" t="s">
        <v>183</v>
      </c>
      <c r="F217" s="2">
        <v>7003</v>
      </c>
      <c r="G217" s="2" t="s">
        <v>75</v>
      </c>
      <c r="H217" s="2" t="s">
        <v>76</v>
      </c>
      <c r="I217" s="2" t="s">
        <v>77</v>
      </c>
      <c r="J217" s="2">
        <v>80</v>
      </c>
      <c r="K217" s="2" t="s">
        <v>184</v>
      </c>
      <c r="L217" s="2" t="s">
        <v>185</v>
      </c>
      <c r="M217" s="2">
        <v>11.27</v>
      </c>
      <c r="N217" s="2">
        <v>345.75</v>
      </c>
      <c r="O217" s="4">
        <v>16.55</v>
      </c>
      <c r="P217" s="2">
        <v>20</v>
      </c>
      <c r="Q217" s="2">
        <v>21.15</v>
      </c>
      <c r="R217" s="2">
        <v>10</v>
      </c>
      <c r="S217" s="2">
        <v>-30</v>
      </c>
      <c r="T217" s="2">
        <v>-13</v>
      </c>
      <c r="U217" s="2">
        <v>9</v>
      </c>
      <c r="V217" s="2">
        <v>11</v>
      </c>
      <c r="W217" s="2">
        <v>20</v>
      </c>
      <c r="X217" s="2">
        <v>31</v>
      </c>
      <c r="Y217" s="2">
        <v>26</v>
      </c>
      <c r="Z217" s="2">
        <v>4</v>
      </c>
      <c r="AA217" s="2">
        <v>3</v>
      </c>
      <c r="AB217" s="2">
        <v>19</v>
      </c>
      <c r="AC217" s="2">
        <v>13</v>
      </c>
      <c r="AD217" s="2">
        <v>5</v>
      </c>
      <c r="AE217" s="2">
        <v>3</v>
      </c>
      <c r="AF217" s="2">
        <v>37</v>
      </c>
      <c r="AG217" s="2">
        <v>14</v>
      </c>
      <c r="AH217" s="2">
        <v>10</v>
      </c>
      <c r="AI217" s="2">
        <v>19</v>
      </c>
      <c r="AJ217" s="2">
        <v>1</v>
      </c>
      <c r="AK217" s="2">
        <v>4</v>
      </c>
      <c r="AL217" s="2">
        <v>5</v>
      </c>
      <c r="AM217" s="2">
        <v>3</v>
      </c>
      <c r="AN217" s="2">
        <v>6</v>
      </c>
      <c r="AO217" s="2">
        <v>2</v>
      </c>
      <c r="AP217" s="2">
        <v>6</v>
      </c>
      <c r="AQ217" s="2">
        <v>3</v>
      </c>
      <c r="AR217" s="2">
        <v>21</v>
      </c>
      <c r="AS217" s="2">
        <v>6</v>
      </c>
      <c r="AT217" s="2">
        <v>5</v>
      </c>
      <c r="AU217" s="2">
        <v>11</v>
      </c>
      <c r="AV217" s="2">
        <v>11.27</v>
      </c>
      <c r="AW217" s="2">
        <v>345.75</v>
      </c>
      <c r="AX217" s="2">
        <v>16.55</v>
      </c>
      <c r="AY217" s="2">
        <v>21.15</v>
      </c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</row>
    <row r="218" spans="1:63" hidden="1" x14ac:dyDescent="0.25">
      <c r="A218" s="2" t="s">
        <v>71</v>
      </c>
      <c r="B218" s="2">
        <v>1000</v>
      </c>
      <c r="C218" s="2" t="s">
        <v>182</v>
      </c>
      <c r="D218" s="2" t="s">
        <v>92</v>
      </c>
      <c r="E218" s="2" t="s">
        <v>183</v>
      </c>
      <c r="F218" s="2">
        <v>7003</v>
      </c>
      <c r="G218" s="2" t="s">
        <v>75</v>
      </c>
      <c r="H218" s="2" t="s">
        <v>76</v>
      </c>
      <c r="I218" s="2" t="s">
        <v>80</v>
      </c>
      <c r="J218" s="2">
        <v>-40</v>
      </c>
      <c r="K218" s="2" t="s">
        <v>184</v>
      </c>
      <c r="L218" s="2" t="s">
        <v>185</v>
      </c>
      <c r="M218" s="2">
        <v>4.5599999999999996</v>
      </c>
      <c r="N218" s="2">
        <v>345.65</v>
      </c>
      <c r="O218" s="2">
        <v>11.88</v>
      </c>
      <c r="P218" s="2">
        <v>17</v>
      </c>
      <c r="Q218" s="2">
        <v>9.76</v>
      </c>
      <c r="R218" s="2">
        <v>0</v>
      </c>
      <c r="S218" s="2">
        <v>-1</v>
      </c>
      <c r="T218" s="2">
        <v>-5</v>
      </c>
      <c r="U218" s="2">
        <v>15</v>
      </c>
      <c r="V218" s="2">
        <v>18</v>
      </c>
      <c r="W218" s="2">
        <v>33</v>
      </c>
      <c r="X218" s="2">
        <v>4</v>
      </c>
      <c r="Y218" s="2">
        <v>19</v>
      </c>
      <c r="Z218" s="2">
        <v>8</v>
      </c>
      <c r="AA218" s="2">
        <v>2</v>
      </c>
      <c r="AB218" s="2">
        <v>12</v>
      </c>
      <c r="AC218" s="2">
        <v>10</v>
      </c>
      <c r="AD218" s="2">
        <v>8</v>
      </c>
      <c r="AE218" s="2">
        <v>4</v>
      </c>
      <c r="AF218" s="2">
        <v>28</v>
      </c>
      <c r="AG218" s="2">
        <v>10</v>
      </c>
      <c r="AH218" s="2">
        <v>8</v>
      </c>
      <c r="AI218" s="2">
        <v>19</v>
      </c>
      <c r="AJ218" s="2">
        <v>3</v>
      </c>
      <c r="AK218" s="2">
        <v>4</v>
      </c>
      <c r="AL218" s="2">
        <v>7</v>
      </c>
      <c r="AM218" s="2">
        <v>2</v>
      </c>
      <c r="AN218" s="2">
        <v>7</v>
      </c>
      <c r="AO218" s="2">
        <v>3</v>
      </c>
      <c r="AP218" s="2">
        <v>10</v>
      </c>
      <c r="AQ218" s="2">
        <v>2</v>
      </c>
      <c r="AR218" s="2">
        <v>22</v>
      </c>
      <c r="AS218" s="2">
        <v>5</v>
      </c>
      <c r="AT218" s="2">
        <v>5</v>
      </c>
      <c r="AU218" s="2">
        <v>11</v>
      </c>
      <c r="AV218" s="2">
        <v>4.5599999999999996</v>
      </c>
      <c r="AW218" s="2">
        <v>345.65</v>
      </c>
      <c r="AX218" s="2">
        <v>11.88</v>
      </c>
      <c r="AY218" s="2">
        <v>9.76</v>
      </c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</row>
    <row r="219" spans="1:63" hidden="1" x14ac:dyDescent="0.25">
      <c r="A219" s="2" t="s">
        <v>71</v>
      </c>
      <c r="B219" s="2">
        <v>1000</v>
      </c>
      <c r="C219" s="2" t="s">
        <v>182</v>
      </c>
      <c r="D219" s="2" t="s">
        <v>92</v>
      </c>
      <c r="E219" s="2" t="s">
        <v>183</v>
      </c>
      <c r="F219" s="2">
        <v>7005</v>
      </c>
      <c r="G219" s="2" t="s">
        <v>75</v>
      </c>
      <c r="H219" s="2" t="s">
        <v>76</v>
      </c>
      <c r="I219" s="2" t="s">
        <v>77</v>
      </c>
      <c r="J219" s="2">
        <v>80</v>
      </c>
      <c r="K219" s="2" t="s">
        <v>184</v>
      </c>
      <c r="L219" s="2" t="s">
        <v>185</v>
      </c>
      <c r="M219" s="2">
        <v>11.69</v>
      </c>
      <c r="N219" s="2">
        <v>345.82</v>
      </c>
      <c r="O219" s="4">
        <v>19.04</v>
      </c>
      <c r="P219" s="2">
        <v>20</v>
      </c>
      <c r="Q219" s="2">
        <v>24.06</v>
      </c>
      <c r="R219" s="2">
        <v>10</v>
      </c>
      <c r="S219" s="2">
        <v>-25</v>
      </c>
      <c r="T219" s="2">
        <v>-11</v>
      </c>
      <c r="U219" s="2">
        <v>9</v>
      </c>
      <c r="V219" s="2">
        <v>11</v>
      </c>
      <c r="W219" s="2">
        <v>20</v>
      </c>
      <c r="X219" s="2">
        <v>30</v>
      </c>
      <c r="Y219" s="2">
        <v>30</v>
      </c>
      <c r="Z219" s="2">
        <v>5</v>
      </c>
      <c r="AA219" s="2">
        <v>2</v>
      </c>
      <c r="AB219" s="2">
        <v>20</v>
      </c>
      <c r="AC219" s="2">
        <v>17</v>
      </c>
      <c r="AD219" s="2">
        <v>5</v>
      </c>
      <c r="AE219" s="2">
        <v>3</v>
      </c>
      <c r="AF219" s="2">
        <v>37</v>
      </c>
      <c r="AG219" s="2">
        <v>11</v>
      </c>
      <c r="AH219" s="2">
        <v>8</v>
      </c>
      <c r="AI219" s="2">
        <v>20</v>
      </c>
      <c r="AJ219" s="2">
        <v>5</v>
      </c>
      <c r="AK219" s="2">
        <v>11</v>
      </c>
      <c r="AL219" s="2">
        <v>4</v>
      </c>
      <c r="AM219" s="2">
        <v>2</v>
      </c>
      <c r="AN219" s="2">
        <v>9</v>
      </c>
      <c r="AO219" s="2">
        <v>4</v>
      </c>
      <c r="AP219" s="2">
        <v>6</v>
      </c>
      <c r="AQ219" s="2">
        <v>2</v>
      </c>
      <c r="AR219" s="2">
        <v>22</v>
      </c>
      <c r="AS219" s="2">
        <v>4</v>
      </c>
      <c r="AT219" s="2">
        <v>6</v>
      </c>
      <c r="AU219" s="2">
        <v>16</v>
      </c>
      <c r="AV219" s="2">
        <v>11.69</v>
      </c>
      <c r="AW219" s="2">
        <v>345.82</v>
      </c>
      <c r="AX219" s="2">
        <v>19.04</v>
      </c>
      <c r="AY219" s="2">
        <v>24.06</v>
      </c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</row>
    <row r="220" spans="1:63" hidden="1" x14ac:dyDescent="0.25">
      <c r="A220" s="2" t="s">
        <v>71</v>
      </c>
      <c r="B220" s="2">
        <v>1000</v>
      </c>
      <c r="C220" s="2" t="s">
        <v>182</v>
      </c>
      <c r="D220" s="2" t="s">
        <v>92</v>
      </c>
      <c r="E220" s="2" t="s">
        <v>183</v>
      </c>
      <c r="F220" s="2">
        <v>7005</v>
      </c>
      <c r="G220" s="2" t="s">
        <v>75</v>
      </c>
      <c r="H220" s="2" t="s">
        <v>76</v>
      </c>
      <c r="I220" s="2" t="s">
        <v>80</v>
      </c>
      <c r="J220" s="2">
        <v>-40</v>
      </c>
      <c r="K220" s="2" t="s">
        <v>184</v>
      </c>
      <c r="L220" s="2" t="s">
        <v>185</v>
      </c>
      <c r="M220" s="2">
        <v>5.94</v>
      </c>
      <c r="N220" s="2">
        <v>385.26</v>
      </c>
      <c r="O220" s="2">
        <v>12.11</v>
      </c>
      <c r="P220" s="2">
        <v>17</v>
      </c>
      <c r="Q220" s="2">
        <v>11.37</v>
      </c>
      <c r="R220" s="2">
        <v>0</v>
      </c>
      <c r="S220" s="2">
        <v>1</v>
      </c>
      <c r="T220" s="2">
        <v>-6</v>
      </c>
      <c r="U220" s="2">
        <v>15</v>
      </c>
      <c r="V220" s="2">
        <v>16</v>
      </c>
      <c r="W220" s="2">
        <v>31</v>
      </c>
      <c r="X220" s="2">
        <v>3</v>
      </c>
      <c r="Y220" s="2">
        <v>20</v>
      </c>
      <c r="Z220" s="2">
        <v>8</v>
      </c>
      <c r="AA220" s="2">
        <v>2</v>
      </c>
      <c r="AB220" s="2">
        <v>14</v>
      </c>
      <c r="AC220" s="2">
        <v>13</v>
      </c>
      <c r="AD220" s="2">
        <v>7</v>
      </c>
      <c r="AE220" s="2">
        <v>4</v>
      </c>
      <c r="AF220" s="2">
        <v>29</v>
      </c>
      <c r="AG220" s="2">
        <v>7</v>
      </c>
      <c r="AH220" s="2">
        <v>7</v>
      </c>
      <c r="AI220" s="2">
        <v>20</v>
      </c>
      <c r="AJ220" s="2">
        <v>4</v>
      </c>
      <c r="AK220" s="2">
        <v>12</v>
      </c>
      <c r="AL220" s="2">
        <v>7</v>
      </c>
      <c r="AM220" s="2">
        <v>2</v>
      </c>
      <c r="AN220" s="2">
        <v>8</v>
      </c>
      <c r="AO220" s="2">
        <v>4</v>
      </c>
      <c r="AP220" s="2">
        <v>9</v>
      </c>
      <c r="AQ220" s="2">
        <v>3</v>
      </c>
      <c r="AR220" s="2">
        <v>16</v>
      </c>
      <c r="AS220" s="2">
        <v>4</v>
      </c>
      <c r="AT220" s="2">
        <v>5</v>
      </c>
      <c r="AU220" s="2">
        <v>16</v>
      </c>
      <c r="AV220" s="2">
        <v>5.94</v>
      </c>
      <c r="AW220" s="2">
        <v>385.26</v>
      </c>
      <c r="AX220" s="2">
        <v>12.11</v>
      </c>
      <c r="AY220" s="2">
        <v>11.37</v>
      </c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</row>
    <row r="221" spans="1:63" hidden="1" x14ac:dyDescent="0.25">
      <c r="A221" s="2" t="s">
        <v>71</v>
      </c>
      <c r="B221" s="2">
        <v>1000</v>
      </c>
      <c r="C221" s="2" t="s">
        <v>182</v>
      </c>
      <c r="D221" s="2" t="s">
        <v>92</v>
      </c>
      <c r="E221" s="2" t="s">
        <v>183</v>
      </c>
      <c r="F221" s="2">
        <v>7007</v>
      </c>
      <c r="G221" s="2" t="s">
        <v>75</v>
      </c>
      <c r="H221" s="2" t="s">
        <v>76</v>
      </c>
      <c r="I221" s="2" t="s">
        <v>77</v>
      </c>
      <c r="J221" s="2">
        <v>80</v>
      </c>
      <c r="K221" s="2" t="s">
        <v>184</v>
      </c>
      <c r="L221" s="2" t="s">
        <v>185</v>
      </c>
      <c r="M221" s="2">
        <v>8.8800000000000008</v>
      </c>
      <c r="N221" s="2">
        <v>345.67</v>
      </c>
      <c r="O221" s="4">
        <v>19.13</v>
      </c>
      <c r="P221" s="2">
        <v>20</v>
      </c>
      <c r="Q221" s="2">
        <v>22.47</v>
      </c>
      <c r="R221" s="2">
        <v>10</v>
      </c>
      <c r="S221" s="2">
        <v>-31</v>
      </c>
      <c r="T221" s="2">
        <v>-13</v>
      </c>
      <c r="U221" s="2">
        <v>9</v>
      </c>
      <c r="V221" s="2">
        <v>10</v>
      </c>
      <c r="W221" s="2">
        <v>19</v>
      </c>
      <c r="X221" s="2">
        <v>30</v>
      </c>
      <c r="Y221" s="2">
        <v>10</v>
      </c>
      <c r="Z221" s="2">
        <v>4</v>
      </c>
      <c r="AA221" s="2">
        <v>3</v>
      </c>
      <c r="AB221" s="2">
        <v>20</v>
      </c>
      <c r="AC221" s="2">
        <v>8</v>
      </c>
      <c r="AD221" s="2">
        <v>5</v>
      </c>
      <c r="AE221" s="2">
        <v>3</v>
      </c>
      <c r="AF221" s="2">
        <v>18</v>
      </c>
      <c r="AG221" s="2">
        <v>6</v>
      </c>
      <c r="AH221" s="2">
        <v>7</v>
      </c>
      <c r="AI221" s="2">
        <v>9</v>
      </c>
      <c r="AJ221" s="2">
        <v>-1</v>
      </c>
      <c r="AK221" s="2">
        <v>11</v>
      </c>
      <c r="AL221" s="2">
        <v>5</v>
      </c>
      <c r="AM221" s="2">
        <v>3</v>
      </c>
      <c r="AN221" s="2">
        <v>7</v>
      </c>
      <c r="AO221" s="2">
        <v>4</v>
      </c>
      <c r="AP221" s="2">
        <v>5</v>
      </c>
      <c r="AQ221" s="2">
        <v>3</v>
      </c>
      <c r="AR221" s="2">
        <v>24</v>
      </c>
      <c r="AS221" s="2">
        <v>6</v>
      </c>
      <c r="AT221" s="2">
        <v>7</v>
      </c>
      <c r="AU221" s="2">
        <v>17</v>
      </c>
      <c r="AV221" s="2">
        <v>8.8800000000000008</v>
      </c>
      <c r="AW221" s="2">
        <v>345.67</v>
      </c>
      <c r="AX221" s="2">
        <v>19.13</v>
      </c>
      <c r="AY221" s="2">
        <v>22.47</v>
      </c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</row>
    <row r="222" spans="1:63" hidden="1" x14ac:dyDescent="0.25">
      <c r="A222" s="2" t="s">
        <v>71</v>
      </c>
      <c r="B222" s="2">
        <v>1000</v>
      </c>
      <c r="C222" s="2" t="s">
        <v>182</v>
      </c>
      <c r="D222" s="2" t="s">
        <v>92</v>
      </c>
      <c r="E222" s="2" t="s">
        <v>183</v>
      </c>
      <c r="F222" s="2">
        <v>7007</v>
      </c>
      <c r="G222" s="2" t="s">
        <v>75</v>
      </c>
      <c r="H222" s="2" t="s">
        <v>76</v>
      </c>
      <c r="I222" s="2" t="s">
        <v>80</v>
      </c>
      <c r="J222" s="2">
        <v>-40</v>
      </c>
      <c r="K222" s="2" t="s">
        <v>184</v>
      </c>
      <c r="L222" s="2" t="s">
        <v>185</v>
      </c>
      <c r="M222" s="2">
        <v>6.05</v>
      </c>
      <c r="N222" s="2">
        <v>345.65</v>
      </c>
      <c r="O222" s="2">
        <v>11.43</v>
      </c>
      <c r="P222" s="2">
        <v>17</v>
      </c>
      <c r="Q222" s="2">
        <v>10.8</v>
      </c>
      <c r="R222" s="2">
        <v>0</v>
      </c>
      <c r="S222" s="2">
        <v>-5</v>
      </c>
      <c r="T222" s="2">
        <v>-7</v>
      </c>
      <c r="U222" s="2">
        <v>15</v>
      </c>
      <c r="V222" s="2">
        <v>14</v>
      </c>
      <c r="W222" s="2">
        <v>29</v>
      </c>
      <c r="X222" s="2">
        <v>4</v>
      </c>
      <c r="Y222" s="2">
        <v>14</v>
      </c>
      <c r="Z222" s="2">
        <v>8</v>
      </c>
      <c r="AA222" s="2">
        <v>3</v>
      </c>
      <c r="AB222" s="2">
        <v>13</v>
      </c>
      <c r="AC222" s="2">
        <v>13</v>
      </c>
      <c r="AD222" s="2">
        <v>7</v>
      </c>
      <c r="AE222" s="2">
        <v>4</v>
      </c>
      <c r="AF222" s="2">
        <v>21</v>
      </c>
      <c r="AG222" s="2">
        <v>8</v>
      </c>
      <c r="AH222" s="2">
        <v>7</v>
      </c>
      <c r="AI222" s="2">
        <v>9</v>
      </c>
      <c r="AJ222" s="2">
        <v>-1</v>
      </c>
      <c r="AK222" s="2">
        <v>15</v>
      </c>
      <c r="AL222" s="2">
        <v>7</v>
      </c>
      <c r="AM222" s="2">
        <v>2</v>
      </c>
      <c r="AN222" s="2">
        <v>6</v>
      </c>
      <c r="AO222" s="2">
        <v>3</v>
      </c>
      <c r="AP222" s="2">
        <v>7</v>
      </c>
      <c r="AQ222" s="2">
        <v>3</v>
      </c>
      <c r="AR222" s="2">
        <v>30</v>
      </c>
      <c r="AS222" s="2">
        <v>5</v>
      </c>
      <c r="AT222" s="2">
        <v>5</v>
      </c>
      <c r="AU222" s="2">
        <v>17</v>
      </c>
      <c r="AV222" s="2">
        <v>6.05</v>
      </c>
      <c r="AW222" s="2">
        <v>345.65</v>
      </c>
      <c r="AX222" s="2">
        <v>11.43</v>
      </c>
      <c r="AY222" s="2">
        <v>10.8</v>
      </c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</row>
    <row r="223" spans="1:63" hidden="1" x14ac:dyDescent="0.25">
      <c r="A223" s="2" t="s">
        <v>71</v>
      </c>
      <c r="B223" s="2">
        <v>1001</v>
      </c>
      <c r="C223" s="2" t="s">
        <v>186</v>
      </c>
      <c r="D223" s="2" t="s">
        <v>92</v>
      </c>
      <c r="E223" s="2" t="s">
        <v>93</v>
      </c>
      <c r="F223" s="2">
        <v>71353</v>
      </c>
      <c r="G223" s="2" t="s">
        <v>75</v>
      </c>
      <c r="H223" s="2" t="s">
        <v>76</v>
      </c>
      <c r="I223" s="2" t="s">
        <v>77</v>
      </c>
      <c r="J223" s="2">
        <v>80</v>
      </c>
      <c r="K223" s="2" t="s">
        <v>187</v>
      </c>
      <c r="L223" s="2" t="s">
        <v>79</v>
      </c>
      <c r="M223" s="2">
        <v>4.38</v>
      </c>
      <c r="N223" s="2">
        <v>685.63</v>
      </c>
      <c r="O223" s="4">
        <v>18.07</v>
      </c>
      <c r="P223" s="2">
        <v>20</v>
      </c>
      <c r="Q223" s="2">
        <v>15.77</v>
      </c>
      <c r="R223" s="2">
        <v>3</v>
      </c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>
        <v>4.38</v>
      </c>
      <c r="AW223" s="2">
        <v>685.63</v>
      </c>
      <c r="AX223" s="2">
        <v>18.07</v>
      </c>
      <c r="AY223" s="2">
        <v>15.77</v>
      </c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</row>
    <row r="224" spans="1:63" hidden="1" x14ac:dyDescent="0.25">
      <c r="A224" s="2" t="s">
        <v>71</v>
      </c>
      <c r="B224" s="2">
        <v>1001</v>
      </c>
      <c r="C224" s="2" t="s">
        <v>186</v>
      </c>
      <c r="D224" s="2" t="s">
        <v>92</v>
      </c>
      <c r="E224" s="2" t="s">
        <v>93</v>
      </c>
      <c r="F224" s="2">
        <v>71353</v>
      </c>
      <c r="G224" s="2" t="s">
        <v>75</v>
      </c>
      <c r="H224" s="2" t="s">
        <v>76</v>
      </c>
      <c r="I224" s="2" t="s">
        <v>80</v>
      </c>
      <c r="J224" s="2">
        <v>-40</v>
      </c>
      <c r="K224" s="2" t="s">
        <v>187</v>
      </c>
      <c r="L224" s="2" t="s">
        <v>79</v>
      </c>
      <c r="M224" s="2">
        <v>3.82</v>
      </c>
      <c r="N224" s="2">
        <v>793.3</v>
      </c>
      <c r="O224" s="4">
        <v>14.03</v>
      </c>
      <c r="P224" s="2">
        <v>17</v>
      </c>
      <c r="Q224" s="2">
        <v>11.18</v>
      </c>
      <c r="R224" s="2">
        <v>0</v>
      </c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>
        <v>3.82</v>
      </c>
      <c r="AW224" s="2">
        <v>793.3</v>
      </c>
      <c r="AX224" s="2">
        <v>14.03</v>
      </c>
      <c r="AY224" s="2">
        <v>11.18</v>
      </c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</row>
    <row r="225" spans="1:63" hidden="1" x14ac:dyDescent="0.25">
      <c r="A225" s="2" t="s">
        <v>71</v>
      </c>
      <c r="B225" s="2">
        <v>1002</v>
      </c>
      <c r="C225" s="2" t="s">
        <v>186</v>
      </c>
      <c r="D225" s="2" t="s">
        <v>92</v>
      </c>
      <c r="E225" s="2" t="s">
        <v>93</v>
      </c>
      <c r="F225" s="2">
        <v>72806</v>
      </c>
      <c r="G225" s="2" t="s">
        <v>75</v>
      </c>
      <c r="H225" s="2" t="s">
        <v>76</v>
      </c>
      <c r="I225" s="2" t="s">
        <v>77</v>
      </c>
      <c r="J225" s="2">
        <v>80</v>
      </c>
      <c r="K225" s="2" t="s">
        <v>188</v>
      </c>
      <c r="L225" s="2" t="s">
        <v>79</v>
      </c>
      <c r="M225" s="2">
        <v>7.07</v>
      </c>
      <c r="N225" s="2">
        <v>572.32000000000005</v>
      </c>
      <c r="O225" s="4">
        <v>19.12</v>
      </c>
      <c r="P225" s="2">
        <v>20</v>
      </c>
      <c r="Q225" s="2">
        <v>19.510000000000002</v>
      </c>
      <c r="R225" s="2">
        <v>3</v>
      </c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>
        <v>7.07</v>
      </c>
      <c r="AW225" s="2">
        <v>572.32000000000005</v>
      </c>
      <c r="AX225" s="2">
        <v>19.12</v>
      </c>
      <c r="AY225" s="2">
        <v>19.510000000000002</v>
      </c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</row>
    <row r="226" spans="1:63" hidden="1" x14ac:dyDescent="0.25">
      <c r="A226" s="2" t="s">
        <v>71</v>
      </c>
      <c r="B226" s="2">
        <v>1002</v>
      </c>
      <c r="C226" s="2" t="s">
        <v>186</v>
      </c>
      <c r="D226" s="2" t="s">
        <v>92</v>
      </c>
      <c r="E226" s="2" t="s">
        <v>93</v>
      </c>
      <c r="F226" s="2">
        <v>72806</v>
      </c>
      <c r="G226" s="2" t="s">
        <v>75</v>
      </c>
      <c r="H226" s="2" t="s">
        <v>76</v>
      </c>
      <c r="I226" s="2" t="s">
        <v>80</v>
      </c>
      <c r="J226" s="2">
        <v>-40</v>
      </c>
      <c r="K226" s="2" t="s">
        <v>188</v>
      </c>
      <c r="L226" s="2" t="s">
        <v>79</v>
      </c>
      <c r="M226" s="2">
        <v>7.99</v>
      </c>
      <c r="N226" s="2">
        <v>453.29</v>
      </c>
      <c r="O226" s="4">
        <v>13.04</v>
      </c>
      <c r="P226" s="2">
        <v>17</v>
      </c>
      <c r="Q226" s="2">
        <v>14.35</v>
      </c>
      <c r="R226" s="2">
        <v>0</v>
      </c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>
        <v>7.99</v>
      </c>
      <c r="AW226" s="2">
        <v>453.29</v>
      </c>
      <c r="AX226" s="2">
        <v>13.04</v>
      </c>
      <c r="AY226" s="2">
        <v>14.35</v>
      </c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</row>
    <row r="227" spans="1:63" x14ac:dyDescent="0.25">
      <c r="A227" s="2" t="s">
        <v>71</v>
      </c>
      <c r="B227" s="2">
        <v>1005</v>
      </c>
      <c r="C227" s="2" t="s">
        <v>186</v>
      </c>
      <c r="D227" s="2" t="s">
        <v>73</v>
      </c>
      <c r="E227" s="2" t="s">
        <v>74</v>
      </c>
      <c r="F227" s="2">
        <v>214111</v>
      </c>
      <c r="G227" s="2" t="s">
        <v>75</v>
      </c>
      <c r="H227" s="2" t="s">
        <v>76</v>
      </c>
      <c r="I227" s="2" t="s">
        <v>77</v>
      </c>
      <c r="J227" s="2">
        <v>80</v>
      </c>
      <c r="K227" s="2" t="s">
        <v>187</v>
      </c>
      <c r="L227" s="2" t="s">
        <v>79</v>
      </c>
      <c r="M227" s="2">
        <v>4.8899999999999997</v>
      </c>
      <c r="N227" s="2">
        <v>759.79</v>
      </c>
      <c r="O227" s="2">
        <v>9.68</v>
      </c>
      <c r="P227" s="2">
        <v>17</v>
      </c>
      <c r="Q227" s="2">
        <v>8.82</v>
      </c>
      <c r="R227" s="2">
        <v>0</v>
      </c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>
        <v>4.8899999999999997</v>
      </c>
      <c r="BE227" s="2">
        <v>759.79</v>
      </c>
      <c r="BF227" s="2">
        <v>9.68</v>
      </c>
      <c r="BG227" s="2">
        <v>8.82</v>
      </c>
      <c r="BH227" s="2"/>
      <c r="BI227" s="2"/>
      <c r="BJ227" s="2"/>
      <c r="BK227" s="2"/>
    </row>
    <row r="228" spans="1:63" x14ac:dyDescent="0.25">
      <c r="A228" s="2" t="s">
        <v>71</v>
      </c>
      <c r="B228" s="2">
        <v>1005</v>
      </c>
      <c r="C228" s="2" t="s">
        <v>186</v>
      </c>
      <c r="D228" s="2" t="s">
        <v>73</v>
      </c>
      <c r="E228" s="2" t="s">
        <v>74</v>
      </c>
      <c r="F228" s="2">
        <v>214111</v>
      </c>
      <c r="G228" s="2" t="s">
        <v>75</v>
      </c>
      <c r="H228" s="2" t="s">
        <v>76</v>
      </c>
      <c r="I228" s="2" t="s">
        <v>77</v>
      </c>
      <c r="J228" s="2">
        <v>10</v>
      </c>
      <c r="K228" s="2" t="s">
        <v>187</v>
      </c>
      <c r="L228" s="2" t="s">
        <v>79</v>
      </c>
      <c r="M228" s="2">
        <v>10.130000000000001</v>
      </c>
      <c r="N228" s="2">
        <v>795.6</v>
      </c>
      <c r="O228" s="4">
        <v>16.61</v>
      </c>
      <c r="P228" s="2">
        <v>17</v>
      </c>
      <c r="Q228" s="2">
        <v>21</v>
      </c>
      <c r="R228" s="2">
        <v>10</v>
      </c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>
        <v>10.130000000000001</v>
      </c>
      <c r="BE228" s="2">
        <v>795.6</v>
      </c>
      <c r="BF228" s="2">
        <v>16.61</v>
      </c>
      <c r="BG228" s="2">
        <v>21</v>
      </c>
      <c r="BH228" s="2"/>
      <c r="BI228" s="2"/>
      <c r="BJ228" s="2"/>
      <c r="BK228" s="2"/>
    </row>
    <row r="229" spans="1:63" x14ac:dyDescent="0.25">
      <c r="A229" s="2" t="s">
        <v>71</v>
      </c>
      <c r="B229" s="2">
        <v>1005</v>
      </c>
      <c r="C229" s="2" t="s">
        <v>186</v>
      </c>
      <c r="D229" s="2" t="s">
        <v>73</v>
      </c>
      <c r="E229" s="2" t="s">
        <v>74</v>
      </c>
      <c r="F229" s="2">
        <v>214111</v>
      </c>
      <c r="G229" s="2" t="s">
        <v>75</v>
      </c>
      <c r="H229" s="2" t="s">
        <v>76</v>
      </c>
      <c r="I229" s="2" t="s">
        <v>80</v>
      </c>
      <c r="J229" s="2">
        <v>-10</v>
      </c>
      <c r="K229" s="2" t="s">
        <v>187</v>
      </c>
      <c r="L229" s="2" t="s">
        <v>79</v>
      </c>
      <c r="M229" s="2">
        <v>11.76</v>
      </c>
      <c r="N229" s="2">
        <v>819.69</v>
      </c>
      <c r="O229" s="3">
        <v>18.28</v>
      </c>
      <c r="P229" s="2">
        <v>16</v>
      </c>
      <c r="Q229" s="2">
        <v>24.3</v>
      </c>
      <c r="R229" s="2">
        <v>50</v>
      </c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>
        <v>11.76</v>
      </c>
      <c r="BE229" s="2">
        <v>819.69</v>
      </c>
      <c r="BF229" s="2">
        <v>18.28</v>
      </c>
      <c r="BG229" s="2">
        <v>24.3</v>
      </c>
      <c r="BH229" s="2"/>
      <c r="BI229" s="2"/>
      <c r="BJ229" s="2"/>
      <c r="BK229" s="2"/>
    </row>
    <row r="230" spans="1:63" x14ac:dyDescent="0.25">
      <c r="A230" s="2" t="s">
        <v>71</v>
      </c>
      <c r="B230" s="2">
        <v>1005</v>
      </c>
      <c r="C230" s="2" t="s">
        <v>186</v>
      </c>
      <c r="D230" s="2" t="s">
        <v>73</v>
      </c>
      <c r="E230" s="2" t="s">
        <v>74</v>
      </c>
      <c r="F230" s="2">
        <v>214111</v>
      </c>
      <c r="G230" s="2" t="s">
        <v>75</v>
      </c>
      <c r="H230" s="2" t="s">
        <v>76</v>
      </c>
      <c r="I230" s="2" t="s">
        <v>80</v>
      </c>
      <c r="J230" s="2">
        <v>-40</v>
      </c>
      <c r="K230" s="2" t="s">
        <v>187</v>
      </c>
      <c r="L230" s="2" t="s">
        <v>79</v>
      </c>
      <c r="M230" s="2">
        <v>9.31</v>
      </c>
      <c r="N230" s="2">
        <v>831.56</v>
      </c>
      <c r="O230" s="2">
        <v>11.58</v>
      </c>
      <c r="P230" s="2">
        <v>16</v>
      </c>
      <c r="Q230" s="2">
        <v>15.15</v>
      </c>
      <c r="R230" s="2">
        <v>3</v>
      </c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>
        <v>9.31</v>
      </c>
      <c r="BE230" s="2">
        <v>831.56</v>
      </c>
      <c r="BF230" s="2">
        <v>11.58</v>
      </c>
      <c r="BG230" s="2">
        <v>15.15</v>
      </c>
      <c r="BH230" s="2"/>
      <c r="BI230" s="2"/>
      <c r="BJ230" s="2"/>
      <c r="BK230" s="2"/>
    </row>
    <row r="231" spans="1:63" hidden="1" x14ac:dyDescent="0.25">
      <c r="A231" s="2" t="s">
        <v>71</v>
      </c>
      <c r="B231" s="2">
        <v>1008</v>
      </c>
      <c r="C231" s="2" t="s">
        <v>189</v>
      </c>
      <c r="D231" s="2" t="s">
        <v>92</v>
      </c>
      <c r="E231" s="2" t="s">
        <v>93</v>
      </c>
      <c r="F231" s="2">
        <v>74826</v>
      </c>
      <c r="G231" s="2" t="s">
        <v>75</v>
      </c>
      <c r="H231" s="2" t="s">
        <v>76</v>
      </c>
      <c r="I231" s="2" t="s">
        <v>77</v>
      </c>
      <c r="J231" s="2">
        <v>80</v>
      </c>
      <c r="K231" s="2" t="s">
        <v>190</v>
      </c>
      <c r="L231" s="2" t="s">
        <v>79</v>
      </c>
      <c r="M231" s="2">
        <v>5.47</v>
      </c>
      <c r="N231" s="2">
        <v>560.95000000000005</v>
      </c>
      <c r="O231" s="2">
        <v>15.46</v>
      </c>
      <c r="P231" s="2">
        <v>20</v>
      </c>
      <c r="Q231" s="2">
        <v>14.25</v>
      </c>
      <c r="R231" s="2">
        <v>0</v>
      </c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>
        <v>5.47</v>
      </c>
      <c r="AW231" s="2">
        <v>560.95000000000005</v>
      </c>
      <c r="AX231" s="2">
        <v>15.46</v>
      </c>
      <c r="AY231" s="2">
        <v>14.25</v>
      </c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</row>
    <row r="232" spans="1:63" hidden="1" x14ac:dyDescent="0.25">
      <c r="A232" s="2" t="s">
        <v>71</v>
      </c>
      <c r="B232" s="2">
        <v>1008</v>
      </c>
      <c r="C232" s="2" t="s">
        <v>189</v>
      </c>
      <c r="D232" s="2" t="s">
        <v>92</v>
      </c>
      <c r="E232" s="2" t="s">
        <v>93</v>
      </c>
      <c r="F232" s="2">
        <v>74826</v>
      </c>
      <c r="G232" s="2" t="s">
        <v>75</v>
      </c>
      <c r="H232" s="2" t="s">
        <v>76</v>
      </c>
      <c r="I232" s="2" t="s">
        <v>80</v>
      </c>
      <c r="J232" s="2">
        <v>-40</v>
      </c>
      <c r="K232" s="2" t="s">
        <v>190</v>
      </c>
      <c r="L232" s="2" t="s">
        <v>79</v>
      </c>
      <c r="M232" s="2">
        <v>6.59</v>
      </c>
      <c r="N232" s="2">
        <v>447.71</v>
      </c>
      <c r="O232" s="2">
        <v>11.29</v>
      </c>
      <c r="P232" s="2">
        <v>17</v>
      </c>
      <c r="Q232" s="2">
        <v>11.2</v>
      </c>
      <c r="R232" s="2">
        <v>0</v>
      </c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>
        <v>6.59</v>
      </c>
      <c r="AW232" s="2">
        <v>447.71</v>
      </c>
      <c r="AX232" s="2">
        <v>11.29</v>
      </c>
      <c r="AY232" s="2">
        <v>11.2</v>
      </c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</row>
    <row r="233" spans="1:63" hidden="1" x14ac:dyDescent="0.25">
      <c r="A233" s="2" t="s">
        <v>71</v>
      </c>
      <c r="B233" s="2">
        <v>1015</v>
      </c>
      <c r="C233" s="2" t="s">
        <v>191</v>
      </c>
      <c r="D233" s="2" t="s">
        <v>92</v>
      </c>
      <c r="E233" s="2" t="s">
        <v>93</v>
      </c>
      <c r="F233" s="2">
        <v>74255</v>
      </c>
      <c r="G233" s="2" t="s">
        <v>75</v>
      </c>
      <c r="H233" s="2" t="s">
        <v>76</v>
      </c>
      <c r="I233" s="2" t="s">
        <v>77</v>
      </c>
      <c r="J233" s="2">
        <v>80</v>
      </c>
      <c r="K233" s="2" t="s">
        <v>192</v>
      </c>
      <c r="L233" s="2" t="s">
        <v>79</v>
      </c>
      <c r="M233" s="2">
        <v>8.52</v>
      </c>
      <c r="N233" s="2">
        <v>555.19000000000005</v>
      </c>
      <c r="O233" s="4">
        <v>17.98</v>
      </c>
      <c r="P233" s="2">
        <v>20</v>
      </c>
      <c r="Q233" s="2">
        <v>19.82</v>
      </c>
      <c r="R233" s="2">
        <v>3</v>
      </c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>
        <v>8.52</v>
      </c>
      <c r="AW233" s="2">
        <v>555.19000000000005</v>
      </c>
      <c r="AX233" s="2">
        <v>17.98</v>
      </c>
      <c r="AY233" s="2">
        <v>19.82</v>
      </c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</row>
    <row r="234" spans="1:63" hidden="1" x14ac:dyDescent="0.25">
      <c r="A234" s="2" t="s">
        <v>71</v>
      </c>
      <c r="B234" s="2">
        <v>1015</v>
      </c>
      <c r="C234" s="2" t="s">
        <v>191</v>
      </c>
      <c r="D234" s="2" t="s">
        <v>92</v>
      </c>
      <c r="E234" s="2" t="s">
        <v>93</v>
      </c>
      <c r="F234" s="2">
        <v>74255</v>
      </c>
      <c r="G234" s="2" t="s">
        <v>75</v>
      </c>
      <c r="H234" s="2" t="s">
        <v>76</v>
      </c>
      <c r="I234" s="2" t="s">
        <v>80</v>
      </c>
      <c r="J234" s="2">
        <v>-40</v>
      </c>
      <c r="K234" s="2" t="s">
        <v>192</v>
      </c>
      <c r="L234" s="2" t="s">
        <v>79</v>
      </c>
      <c r="M234" s="2">
        <v>5.43</v>
      </c>
      <c r="N234" s="2">
        <v>509.87</v>
      </c>
      <c r="O234" s="2">
        <v>11.31</v>
      </c>
      <c r="P234" s="2">
        <v>17</v>
      </c>
      <c r="Q234" s="2">
        <v>10.06</v>
      </c>
      <c r="R234" s="2">
        <v>0</v>
      </c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>
        <v>5.43</v>
      </c>
      <c r="AW234" s="2">
        <v>509.87</v>
      </c>
      <c r="AX234" s="2">
        <v>11.31</v>
      </c>
      <c r="AY234" s="2">
        <v>10.06</v>
      </c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</row>
    <row r="235" spans="1:63" hidden="1" x14ac:dyDescent="0.25">
      <c r="A235" s="2" t="s">
        <v>71</v>
      </c>
      <c r="B235" s="2">
        <v>1016</v>
      </c>
      <c r="C235" s="2" t="s">
        <v>193</v>
      </c>
      <c r="D235" s="2" t="s">
        <v>92</v>
      </c>
      <c r="E235" s="2" t="s">
        <v>93</v>
      </c>
      <c r="F235" s="2">
        <v>78159</v>
      </c>
      <c r="G235" s="2" t="s">
        <v>75</v>
      </c>
      <c r="H235" s="2" t="s">
        <v>76</v>
      </c>
      <c r="I235" s="2" t="s">
        <v>77</v>
      </c>
      <c r="J235" s="2">
        <v>80</v>
      </c>
      <c r="K235" s="2" t="s">
        <v>194</v>
      </c>
      <c r="L235" s="2" t="s">
        <v>79</v>
      </c>
      <c r="M235" s="2">
        <v>5.68</v>
      </c>
      <c r="N235" s="2">
        <v>498.66</v>
      </c>
      <c r="O235" s="3">
        <v>20.14</v>
      </c>
      <c r="P235" s="2">
        <v>20</v>
      </c>
      <c r="Q235" s="2">
        <v>19.14</v>
      </c>
      <c r="R235" s="2">
        <v>3</v>
      </c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>
        <v>5.68</v>
      </c>
      <c r="AW235" s="2">
        <v>498.66</v>
      </c>
      <c r="AX235" s="2">
        <v>20.14</v>
      </c>
      <c r="AY235" s="2">
        <v>19.14</v>
      </c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</row>
    <row r="236" spans="1:63" hidden="1" x14ac:dyDescent="0.25">
      <c r="A236" s="2" t="s">
        <v>71</v>
      </c>
      <c r="B236" s="2">
        <v>1016</v>
      </c>
      <c r="C236" s="2" t="s">
        <v>193</v>
      </c>
      <c r="D236" s="2" t="s">
        <v>92</v>
      </c>
      <c r="E236" s="2" t="s">
        <v>93</v>
      </c>
      <c r="F236" s="2">
        <v>78159</v>
      </c>
      <c r="G236" s="2" t="s">
        <v>75</v>
      </c>
      <c r="H236" s="2" t="s">
        <v>76</v>
      </c>
      <c r="I236" s="2" t="s">
        <v>80</v>
      </c>
      <c r="J236" s="2">
        <v>-40</v>
      </c>
      <c r="K236" s="2" t="s">
        <v>194</v>
      </c>
      <c r="L236" s="2" t="s">
        <v>79</v>
      </c>
      <c r="M236" s="2">
        <v>9.1</v>
      </c>
      <c r="N236" s="2">
        <v>413.67</v>
      </c>
      <c r="O236" s="4">
        <v>13.9</v>
      </c>
      <c r="P236" s="2">
        <v>17</v>
      </c>
      <c r="Q236" s="2">
        <v>16.32</v>
      </c>
      <c r="R236" s="2">
        <v>3</v>
      </c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>
        <v>9.1</v>
      </c>
      <c r="AW236" s="2">
        <v>413.67</v>
      </c>
      <c r="AX236" s="2">
        <v>13.9</v>
      </c>
      <c r="AY236" s="2">
        <v>16.32</v>
      </c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</row>
    <row r="237" spans="1:63" hidden="1" x14ac:dyDescent="0.25">
      <c r="A237" s="2" t="s">
        <v>71</v>
      </c>
      <c r="B237" s="2">
        <v>1020</v>
      </c>
      <c r="C237" s="2" t="s">
        <v>195</v>
      </c>
      <c r="D237" s="2" t="s">
        <v>92</v>
      </c>
      <c r="E237" s="2" t="s">
        <v>93</v>
      </c>
      <c r="F237" s="2">
        <v>80806</v>
      </c>
      <c r="G237" s="2" t="s">
        <v>75</v>
      </c>
      <c r="H237" s="2" t="s">
        <v>76</v>
      </c>
      <c r="I237" s="2" t="s">
        <v>77</v>
      </c>
      <c r="J237" s="2">
        <v>80</v>
      </c>
      <c r="K237" s="2" t="s">
        <v>196</v>
      </c>
      <c r="L237" s="2" t="s">
        <v>79</v>
      </c>
      <c r="M237" s="2">
        <v>8.1199999999999992</v>
      </c>
      <c r="N237" s="2">
        <v>549.58000000000004</v>
      </c>
      <c r="O237" s="4">
        <v>17.86</v>
      </c>
      <c r="P237" s="2">
        <v>20</v>
      </c>
      <c r="Q237" s="2">
        <v>19.3</v>
      </c>
      <c r="R237" s="2">
        <v>3</v>
      </c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>
        <v>8.1199999999999992</v>
      </c>
      <c r="AW237" s="2">
        <v>549.58000000000004</v>
      </c>
      <c r="AX237" s="2">
        <v>17.86</v>
      </c>
      <c r="AY237" s="2">
        <v>19.3</v>
      </c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</row>
    <row r="238" spans="1:63" hidden="1" x14ac:dyDescent="0.25">
      <c r="A238" s="2" t="s">
        <v>71</v>
      </c>
      <c r="B238" s="2">
        <v>1020</v>
      </c>
      <c r="C238" s="2" t="s">
        <v>195</v>
      </c>
      <c r="D238" s="2" t="s">
        <v>92</v>
      </c>
      <c r="E238" s="2" t="s">
        <v>93</v>
      </c>
      <c r="F238" s="2">
        <v>80806</v>
      </c>
      <c r="G238" s="2" t="s">
        <v>75</v>
      </c>
      <c r="H238" s="2" t="s">
        <v>76</v>
      </c>
      <c r="I238" s="2" t="s">
        <v>80</v>
      </c>
      <c r="J238" s="2">
        <v>-40</v>
      </c>
      <c r="K238" s="2" t="s">
        <v>196</v>
      </c>
      <c r="L238" s="2" t="s">
        <v>79</v>
      </c>
      <c r="M238" s="2">
        <v>5.92</v>
      </c>
      <c r="N238" s="2">
        <v>413.66</v>
      </c>
      <c r="O238" s="2">
        <v>10.37</v>
      </c>
      <c r="P238" s="2">
        <v>17</v>
      </c>
      <c r="Q238" s="2">
        <v>9.6199999999999992</v>
      </c>
      <c r="R238" s="2">
        <v>0</v>
      </c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>
        <v>5.92</v>
      </c>
      <c r="AW238" s="2">
        <v>413.66</v>
      </c>
      <c r="AX238" s="2">
        <v>10.37</v>
      </c>
      <c r="AY238" s="2">
        <v>9.6199999999999992</v>
      </c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</row>
    <row r="239" spans="1:63" x14ac:dyDescent="0.25">
      <c r="A239" s="2" t="s">
        <v>71</v>
      </c>
      <c r="B239" s="2">
        <v>1030</v>
      </c>
      <c r="C239" s="2" t="s">
        <v>197</v>
      </c>
      <c r="D239" s="2" t="s">
        <v>73</v>
      </c>
      <c r="E239" s="2" t="s">
        <v>74</v>
      </c>
      <c r="F239" s="2">
        <v>222587</v>
      </c>
      <c r="G239" s="2" t="s">
        <v>75</v>
      </c>
      <c r="H239" s="2" t="s">
        <v>76</v>
      </c>
      <c r="I239" s="2" t="s">
        <v>77</v>
      </c>
      <c r="J239" s="2">
        <v>10</v>
      </c>
      <c r="K239" s="2" t="s">
        <v>198</v>
      </c>
      <c r="L239" s="2" t="s">
        <v>79</v>
      </c>
      <c r="M239" s="2">
        <v>10.26</v>
      </c>
      <c r="N239" s="2">
        <v>759.45</v>
      </c>
      <c r="O239" s="3">
        <v>19.89</v>
      </c>
      <c r="P239" s="2">
        <v>17</v>
      </c>
      <c r="Q239" s="2">
        <v>24.41</v>
      </c>
      <c r="R239" s="2">
        <v>50</v>
      </c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>
        <v>10.26</v>
      </c>
      <c r="BE239" s="2">
        <v>759.45</v>
      </c>
      <c r="BF239" s="2">
        <v>19.89</v>
      </c>
      <c r="BG239" s="2">
        <v>24.41</v>
      </c>
      <c r="BH239" s="2"/>
      <c r="BI239" s="2"/>
      <c r="BJ239" s="2"/>
      <c r="BK239" s="2"/>
    </row>
    <row r="240" spans="1:63" x14ac:dyDescent="0.25">
      <c r="A240" s="2" t="s">
        <v>71</v>
      </c>
      <c r="B240" s="2">
        <v>1030</v>
      </c>
      <c r="C240" s="2" t="s">
        <v>197</v>
      </c>
      <c r="D240" s="2" t="s">
        <v>73</v>
      </c>
      <c r="E240" s="2" t="s">
        <v>74</v>
      </c>
      <c r="F240" s="2">
        <v>222587</v>
      </c>
      <c r="G240" s="2" t="s">
        <v>75</v>
      </c>
      <c r="H240" s="2" t="s">
        <v>76</v>
      </c>
      <c r="I240" s="2" t="s">
        <v>77</v>
      </c>
      <c r="J240" s="2">
        <v>80</v>
      </c>
      <c r="K240" s="2" t="s">
        <v>198</v>
      </c>
      <c r="L240" s="2" t="s">
        <v>79</v>
      </c>
      <c r="M240" s="2">
        <v>7.78</v>
      </c>
      <c r="N240" s="2">
        <v>622.26</v>
      </c>
      <c r="O240" s="4">
        <v>14.64</v>
      </c>
      <c r="P240" s="2">
        <v>17</v>
      </c>
      <c r="Q240" s="2">
        <v>16.690000000000001</v>
      </c>
      <c r="R240" s="2">
        <v>3</v>
      </c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>
        <v>7.78</v>
      </c>
      <c r="BE240" s="2">
        <v>622.26</v>
      </c>
      <c r="BF240" s="2">
        <v>14.64</v>
      </c>
      <c r="BG240" s="2">
        <v>16.690000000000001</v>
      </c>
      <c r="BH240" s="2"/>
      <c r="BI240" s="2"/>
      <c r="BJ240" s="2"/>
      <c r="BK240" s="2"/>
    </row>
    <row r="241" spans="1:63" x14ac:dyDescent="0.25">
      <c r="A241" s="2" t="s">
        <v>71</v>
      </c>
      <c r="B241" s="2">
        <v>1030</v>
      </c>
      <c r="C241" s="2" t="s">
        <v>197</v>
      </c>
      <c r="D241" s="2" t="s">
        <v>73</v>
      </c>
      <c r="E241" s="2" t="s">
        <v>74</v>
      </c>
      <c r="F241" s="2">
        <v>222587</v>
      </c>
      <c r="G241" s="2" t="s">
        <v>75</v>
      </c>
      <c r="H241" s="2" t="s">
        <v>76</v>
      </c>
      <c r="I241" s="2" t="s">
        <v>80</v>
      </c>
      <c r="J241" s="2">
        <v>-10</v>
      </c>
      <c r="K241" s="2" t="s">
        <v>198</v>
      </c>
      <c r="L241" s="2" t="s">
        <v>79</v>
      </c>
      <c r="M241" s="2">
        <v>10.88</v>
      </c>
      <c r="N241" s="2">
        <v>789.69</v>
      </c>
      <c r="O241" s="3">
        <v>21.17</v>
      </c>
      <c r="P241" s="2">
        <v>16</v>
      </c>
      <c r="Q241" s="2">
        <v>26.31</v>
      </c>
      <c r="R241" s="2">
        <v>50</v>
      </c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>
        <v>10.88</v>
      </c>
      <c r="BE241" s="2">
        <v>789.69</v>
      </c>
      <c r="BF241" s="2">
        <v>21.17</v>
      </c>
      <c r="BG241" s="2">
        <v>26.31</v>
      </c>
      <c r="BH241" s="2"/>
      <c r="BI241" s="2"/>
      <c r="BJ241" s="2"/>
      <c r="BK241" s="2"/>
    </row>
    <row r="242" spans="1:63" x14ac:dyDescent="0.25">
      <c r="A242" s="2" t="s">
        <v>71</v>
      </c>
      <c r="B242" s="2">
        <v>1030</v>
      </c>
      <c r="C242" s="2" t="s">
        <v>197</v>
      </c>
      <c r="D242" s="2" t="s">
        <v>73</v>
      </c>
      <c r="E242" s="2" t="s">
        <v>74</v>
      </c>
      <c r="F242" s="2">
        <v>222587</v>
      </c>
      <c r="G242" s="2" t="s">
        <v>75</v>
      </c>
      <c r="H242" s="2" t="s">
        <v>76</v>
      </c>
      <c r="I242" s="2" t="s">
        <v>80</v>
      </c>
      <c r="J242" s="2">
        <v>-40</v>
      </c>
      <c r="K242" s="2" t="s">
        <v>198</v>
      </c>
      <c r="L242" s="2" t="s">
        <v>79</v>
      </c>
      <c r="M242" s="2">
        <v>11.19</v>
      </c>
      <c r="N242" s="2">
        <v>795.75</v>
      </c>
      <c r="O242" s="3">
        <v>16.87</v>
      </c>
      <c r="P242" s="2">
        <v>16</v>
      </c>
      <c r="Q242" s="2">
        <v>22.31</v>
      </c>
      <c r="R242" s="2">
        <v>10</v>
      </c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>
        <v>11.19</v>
      </c>
      <c r="BE242" s="2">
        <v>795.75</v>
      </c>
      <c r="BF242" s="2">
        <v>16.87</v>
      </c>
      <c r="BG242" s="2">
        <v>22.31</v>
      </c>
      <c r="BH242" s="2"/>
      <c r="BI242" s="2"/>
      <c r="BJ242" s="2"/>
      <c r="BK242" s="2"/>
    </row>
    <row r="243" spans="1:63" x14ac:dyDescent="0.25">
      <c r="A243" s="2" t="s">
        <v>71</v>
      </c>
      <c r="B243" s="2">
        <v>1035</v>
      </c>
      <c r="C243" s="2" t="s">
        <v>199</v>
      </c>
      <c r="D243" s="2" t="s">
        <v>73</v>
      </c>
      <c r="E243" s="2" t="s">
        <v>74</v>
      </c>
      <c r="F243" s="2">
        <v>226532</v>
      </c>
      <c r="G243" s="2" t="s">
        <v>75</v>
      </c>
      <c r="H243" s="2" t="s">
        <v>76</v>
      </c>
      <c r="I243" s="2" t="s">
        <v>77</v>
      </c>
      <c r="J243" s="2">
        <v>80</v>
      </c>
      <c r="K243" s="2" t="s">
        <v>200</v>
      </c>
      <c r="L243" s="2" t="s">
        <v>79</v>
      </c>
      <c r="M243" s="2">
        <v>7.82</v>
      </c>
      <c r="N243" s="2">
        <v>831.65</v>
      </c>
      <c r="O243" s="2">
        <v>5.51</v>
      </c>
      <c r="P243" s="2">
        <v>17</v>
      </c>
      <c r="Q243" s="2">
        <v>7.59</v>
      </c>
      <c r="R243" s="2">
        <v>0</v>
      </c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>
        <v>7.82</v>
      </c>
      <c r="BE243" s="2">
        <v>831.65</v>
      </c>
      <c r="BF243" s="2">
        <v>5.51</v>
      </c>
      <c r="BG243" s="2">
        <v>7.59</v>
      </c>
      <c r="BH243" s="2"/>
      <c r="BI243" s="2"/>
      <c r="BJ243" s="2"/>
      <c r="BK243" s="2"/>
    </row>
    <row r="244" spans="1:63" x14ac:dyDescent="0.25">
      <c r="A244" s="2" t="s">
        <v>71</v>
      </c>
      <c r="B244" s="2">
        <v>1035</v>
      </c>
      <c r="C244" s="2" t="s">
        <v>199</v>
      </c>
      <c r="D244" s="2" t="s">
        <v>73</v>
      </c>
      <c r="E244" s="2" t="s">
        <v>74</v>
      </c>
      <c r="F244" s="2">
        <v>226532</v>
      </c>
      <c r="G244" s="2" t="s">
        <v>75</v>
      </c>
      <c r="H244" s="2" t="s">
        <v>76</v>
      </c>
      <c r="I244" s="2" t="s">
        <v>77</v>
      </c>
      <c r="J244" s="2">
        <v>10</v>
      </c>
      <c r="K244" s="2" t="s">
        <v>200</v>
      </c>
      <c r="L244" s="2" t="s">
        <v>79</v>
      </c>
      <c r="M244" s="2">
        <v>8.94</v>
      </c>
      <c r="N244" s="2">
        <v>818.16</v>
      </c>
      <c r="O244" s="4">
        <v>16.75</v>
      </c>
      <c r="P244" s="2">
        <v>17</v>
      </c>
      <c r="Q244" s="2">
        <v>19.95</v>
      </c>
      <c r="R244" s="2">
        <v>10</v>
      </c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>
        <v>8.94</v>
      </c>
      <c r="BE244" s="2">
        <v>818.16</v>
      </c>
      <c r="BF244" s="2">
        <v>16.75</v>
      </c>
      <c r="BG244" s="2">
        <v>19.95</v>
      </c>
      <c r="BH244" s="2"/>
      <c r="BI244" s="2"/>
      <c r="BJ244" s="2"/>
      <c r="BK244" s="2"/>
    </row>
    <row r="245" spans="1:63" x14ac:dyDescent="0.25">
      <c r="A245" s="2" t="s">
        <v>71</v>
      </c>
      <c r="B245" s="2">
        <v>1035</v>
      </c>
      <c r="C245" s="2" t="s">
        <v>199</v>
      </c>
      <c r="D245" s="2" t="s">
        <v>73</v>
      </c>
      <c r="E245" s="2" t="s">
        <v>74</v>
      </c>
      <c r="F245" s="2">
        <v>226532</v>
      </c>
      <c r="G245" s="2" t="s">
        <v>75</v>
      </c>
      <c r="H245" s="2" t="s">
        <v>76</v>
      </c>
      <c r="I245" s="2" t="s">
        <v>80</v>
      </c>
      <c r="J245" s="2">
        <v>-40</v>
      </c>
      <c r="K245" s="2" t="s">
        <v>200</v>
      </c>
      <c r="L245" s="2" t="s">
        <v>79</v>
      </c>
      <c r="M245" s="2">
        <v>10.08</v>
      </c>
      <c r="N245" s="2">
        <v>819.7</v>
      </c>
      <c r="O245" s="2">
        <v>11.43</v>
      </c>
      <c r="P245" s="2">
        <v>16</v>
      </c>
      <c r="Q245" s="2">
        <v>15.78</v>
      </c>
      <c r="R245" s="2">
        <v>3</v>
      </c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>
        <v>10.08</v>
      </c>
      <c r="BE245" s="2">
        <v>819.7</v>
      </c>
      <c r="BF245" s="2">
        <v>11.43</v>
      </c>
      <c r="BG245" s="2">
        <v>15.78</v>
      </c>
      <c r="BH245" s="2"/>
      <c r="BI245" s="2"/>
      <c r="BJ245" s="2"/>
      <c r="BK245" s="2"/>
    </row>
    <row r="246" spans="1:63" x14ac:dyDescent="0.25">
      <c r="A246" s="2" t="s">
        <v>71</v>
      </c>
      <c r="B246" s="2">
        <v>1035</v>
      </c>
      <c r="C246" s="2" t="s">
        <v>199</v>
      </c>
      <c r="D246" s="2" t="s">
        <v>73</v>
      </c>
      <c r="E246" s="2" t="s">
        <v>74</v>
      </c>
      <c r="F246" s="2">
        <v>226532</v>
      </c>
      <c r="G246" s="2" t="s">
        <v>75</v>
      </c>
      <c r="H246" s="2" t="s">
        <v>76</v>
      </c>
      <c r="I246" s="2" t="s">
        <v>80</v>
      </c>
      <c r="J246" s="2">
        <v>-10</v>
      </c>
      <c r="K246" s="2" t="s">
        <v>200</v>
      </c>
      <c r="L246" s="2" t="s">
        <v>79</v>
      </c>
      <c r="M246" s="2">
        <v>11.11</v>
      </c>
      <c r="N246" s="2">
        <v>795.73</v>
      </c>
      <c r="O246" s="3">
        <v>19.350000000000001</v>
      </c>
      <c r="P246" s="2">
        <v>16</v>
      </c>
      <c r="Q246" s="2">
        <v>24.72</v>
      </c>
      <c r="R246" s="2">
        <v>50</v>
      </c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>
        <v>11.11</v>
      </c>
      <c r="BE246" s="2">
        <v>795.73</v>
      </c>
      <c r="BF246" s="2">
        <v>19.350000000000001</v>
      </c>
      <c r="BG246" s="2">
        <v>24.72</v>
      </c>
      <c r="BH246" s="2"/>
      <c r="BI246" s="2"/>
      <c r="BJ246" s="2"/>
      <c r="BK246" s="2"/>
    </row>
    <row r="247" spans="1:63" x14ac:dyDescent="0.25">
      <c r="A247" s="2" t="s">
        <v>71</v>
      </c>
      <c r="B247" s="2">
        <v>1082</v>
      </c>
      <c r="C247" s="2" t="s">
        <v>201</v>
      </c>
      <c r="D247" s="2" t="s">
        <v>73</v>
      </c>
      <c r="E247" s="2" t="s">
        <v>74</v>
      </c>
      <c r="F247" s="2">
        <v>230642</v>
      </c>
      <c r="G247" s="2" t="s">
        <v>75</v>
      </c>
      <c r="H247" s="2" t="s">
        <v>76</v>
      </c>
      <c r="I247" s="2" t="s">
        <v>77</v>
      </c>
      <c r="J247" s="2">
        <v>80</v>
      </c>
      <c r="K247" s="2" t="s">
        <v>202</v>
      </c>
      <c r="L247" s="2" t="s">
        <v>79</v>
      </c>
      <c r="M247" s="2">
        <v>9.94</v>
      </c>
      <c r="N247" s="2">
        <v>807.79</v>
      </c>
      <c r="O247" s="2">
        <v>9.92</v>
      </c>
      <c r="P247" s="2">
        <v>17</v>
      </c>
      <c r="Q247" s="2">
        <v>14.13</v>
      </c>
      <c r="R247" s="2">
        <v>3</v>
      </c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>
        <v>9.94</v>
      </c>
      <c r="BE247" s="2">
        <v>807.79</v>
      </c>
      <c r="BF247" s="2">
        <v>9.92</v>
      </c>
      <c r="BG247" s="2">
        <v>14.13</v>
      </c>
      <c r="BH247" s="2"/>
      <c r="BI247" s="2"/>
      <c r="BJ247" s="2"/>
      <c r="BK247" s="2"/>
    </row>
    <row r="248" spans="1:63" x14ac:dyDescent="0.25">
      <c r="A248" s="2" t="s">
        <v>71</v>
      </c>
      <c r="B248" s="2">
        <v>1082</v>
      </c>
      <c r="C248" s="2" t="s">
        <v>201</v>
      </c>
      <c r="D248" s="2" t="s">
        <v>73</v>
      </c>
      <c r="E248" s="2" t="s">
        <v>74</v>
      </c>
      <c r="F248" s="2">
        <v>230642</v>
      </c>
      <c r="G248" s="2" t="s">
        <v>75</v>
      </c>
      <c r="H248" s="2" t="s">
        <v>76</v>
      </c>
      <c r="I248" s="2" t="s">
        <v>77</v>
      </c>
      <c r="J248" s="2">
        <v>10</v>
      </c>
      <c r="K248" s="2" t="s">
        <v>202</v>
      </c>
      <c r="L248" s="2" t="s">
        <v>79</v>
      </c>
      <c r="M248" s="2">
        <v>11</v>
      </c>
      <c r="N248" s="2">
        <v>789.73</v>
      </c>
      <c r="O248" s="3">
        <v>18.88</v>
      </c>
      <c r="P248" s="2">
        <v>17</v>
      </c>
      <c r="Q248" s="2">
        <v>24.14</v>
      </c>
      <c r="R248" s="2">
        <v>50</v>
      </c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>
        <v>11</v>
      </c>
      <c r="BE248" s="2">
        <v>789.73</v>
      </c>
      <c r="BF248" s="2">
        <v>18.88</v>
      </c>
      <c r="BG248" s="2">
        <v>24.14</v>
      </c>
      <c r="BH248" s="2"/>
      <c r="BI248" s="2"/>
      <c r="BJ248" s="2"/>
      <c r="BK248" s="2"/>
    </row>
    <row r="249" spans="1:63" x14ac:dyDescent="0.25">
      <c r="A249" s="2" t="s">
        <v>71</v>
      </c>
      <c r="B249" s="2">
        <v>1082</v>
      </c>
      <c r="C249" s="2" t="s">
        <v>201</v>
      </c>
      <c r="D249" s="2" t="s">
        <v>73</v>
      </c>
      <c r="E249" s="2" t="s">
        <v>74</v>
      </c>
      <c r="F249" s="2">
        <v>230642</v>
      </c>
      <c r="G249" s="2" t="s">
        <v>75</v>
      </c>
      <c r="H249" s="2" t="s">
        <v>76</v>
      </c>
      <c r="I249" s="2" t="s">
        <v>80</v>
      </c>
      <c r="J249" s="2">
        <v>-10</v>
      </c>
      <c r="K249" s="2" t="s">
        <v>202</v>
      </c>
      <c r="L249" s="2" t="s">
        <v>79</v>
      </c>
      <c r="M249" s="2">
        <v>12.91</v>
      </c>
      <c r="N249" s="2">
        <v>807.7</v>
      </c>
      <c r="O249" s="3">
        <v>19.399999999999999</v>
      </c>
      <c r="P249" s="2">
        <v>16</v>
      </c>
      <c r="Q249" s="2">
        <v>26.58</v>
      </c>
      <c r="R249" s="2">
        <v>50</v>
      </c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>
        <v>12.91</v>
      </c>
      <c r="BE249" s="2">
        <v>807.7</v>
      </c>
      <c r="BF249" s="2">
        <v>19.399999999999999</v>
      </c>
      <c r="BG249" s="2">
        <v>26.58</v>
      </c>
      <c r="BH249" s="2"/>
      <c r="BI249" s="2"/>
      <c r="BJ249" s="2"/>
      <c r="BK249" s="2"/>
    </row>
    <row r="250" spans="1:63" x14ac:dyDescent="0.25">
      <c r="A250" s="2" t="s">
        <v>71</v>
      </c>
      <c r="B250" s="2">
        <v>1082</v>
      </c>
      <c r="C250" s="2" t="s">
        <v>201</v>
      </c>
      <c r="D250" s="2" t="s">
        <v>73</v>
      </c>
      <c r="E250" s="2" t="s">
        <v>74</v>
      </c>
      <c r="F250" s="2">
        <v>230642</v>
      </c>
      <c r="G250" s="2" t="s">
        <v>75</v>
      </c>
      <c r="H250" s="2" t="s">
        <v>76</v>
      </c>
      <c r="I250" s="2" t="s">
        <v>80</v>
      </c>
      <c r="J250" s="2">
        <v>-40</v>
      </c>
      <c r="K250" s="2" t="s">
        <v>202</v>
      </c>
      <c r="L250" s="2" t="s">
        <v>79</v>
      </c>
      <c r="M250" s="2">
        <v>11.51</v>
      </c>
      <c r="N250" s="2">
        <v>825.69</v>
      </c>
      <c r="O250" s="4">
        <v>14.1</v>
      </c>
      <c r="P250" s="2">
        <v>16</v>
      </c>
      <c r="Q250" s="2">
        <v>19.87</v>
      </c>
      <c r="R250" s="2">
        <v>10</v>
      </c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>
        <v>11.51</v>
      </c>
      <c r="BE250" s="2">
        <v>825.69</v>
      </c>
      <c r="BF250" s="2">
        <v>14.1</v>
      </c>
      <c r="BG250" s="2">
        <v>19.87</v>
      </c>
      <c r="BH250" s="2"/>
      <c r="BI250" s="2"/>
      <c r="BJ250" s="2"/>
      <c r="BK250" s="2"/>
    </row>
    <row r="251" spans="1:63" x14ac:dyDescent="0.25">
      <c r="A251" s="2" t="s">
        <v>71</v>
      </c>
      <c r="B251" s="2">
        <v>1094</v>
      </c>
      <c r="C251" s="2" t="s">
        <v>203</v>
      </c>
      <c r="D251" s="2" t="s">
        <v>73</v>
      </c>
      <c r="E251" s="2" t="s">
        <v>74</v>
      </c>
      <c r="F251" s="2">
        <v>233964</v>
      </c>
      <c r="G251" s="2" t="s">
        <v>75</v>
      </c>
      <c r="H251" s="2" t="s">
        <v>76</v>
      </c>
      <c r="I251" s="2" t="s">
        <v>77</v>
      </c>
      <c r="J251" s="2">
        <v>80</v>
      </c>
      <c r="K251" s="2" t="s">
        <v>204</v>
      </c>
      <c r="L251" s="2" t="s">
        <v>79</v>
      </c>
      <c r="M251" s="2">
        <v>10.199999999999999</v>
      </c>
      <c r="N251" s="2">
        <v>837.6</v>
      </c>
      <c r="O251" s="2">
        <v>9.1199999999999992</v>
      </c>
      <c r="P251" s="2">
        <v>17</v>
      </c>
      <c r="Q251" s="2">
        <v>13.58</v>
      </c>
      <c r="R251" s="2">
        <v>3</v>
      </c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>
        <v>10.199999999999999</v>
      </c>
      <c r="BE251" s="2">
        <v>837.6</v>
      </c>
      <c r="BF251" s="2">
        <v>9.1199999999999992</v>
      </c>
      <c r="BG251" s="2">
        <v>13.58</v>
      </c>
      <c r="BH251" s="2"/>
      <c r="BI251" s="2"/>
      <c r="BJ251" s="2"/>
      <c r="BK251" s="2"/>
    </row>
    <row r="252" spans="1:63" x14ac:dyDescent="0.25">
      <c r="A252" s="2" t="s">
        <v>71</v>
      </c>
      <c r="B252" s="2">
        <v>1094</v>
      </c>
      <c r="C252" s="2" t="s">
        <v>203</v>
      </c>
      <c r="D252" s="2" t="s">
        <v>73</v>
      </c>
      <c r="E252" s="2" t="s">
        <v>74</v>
      </c>
      <c r="F252" s="2">
        <v>233964</v>
      </c>
      <c r="G252" s="2" t="s">
        <v>75</v>
      </c>
      <c r="H252" s="2" t="s">
        <v>76</v>
      </c>
      <c r="I252" s="2" t="s">
        <v>77</v>
      </c>
      <c r="J252" s="2">
        <v>10</v>
      </c>
      <c r="K252" s="2" t="s">
        <v>204</v>
      </c>
      <c r="L252" s="2" t="s">
        <v>79</v>
      </c>
      <c r="M252" s="2">
        <v>9.2100000000000009</v>
      </c>
      <c r="N252" s="2">
        <v>610.27</v>
      </c>
      <c r="O252" s="3">
        <v>19.13</v>
      </c>
      <c r="P252" s="2">
        <v>17</v>
      </c>
      <c r="Q252" s="2">
        <v>22.6</v>
      </c>
      <c r="R252" s="2">
        <v>50</v>
      </c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>
        <v>9.2100000000000009</v>
      </c>
      <c r="BE252" s="2">
        <v>610.27</v>
      </c>
      <c r="BF252" s="2">
        <v>19.13</v>
      </c>
      <c r="BG252" s="2">
        <v>22.6</v>
      </c>
      <c r="BH252" s="2"/>
      <c r="BI252" s="2"/>
      <c r="BJ252" s="2"/>
      <c r="BK252" s="2"/>
    </row>
    <row r="253" spans="1:63" x14ac:dyDescent="0.25">
      <c r="A253" s="2" t="s">
        <v>71</v>
      </c>
      <c r="B253" s="2">
        <v>1094</v>
      </c>
      <c r="C253" s="2" t="s">
        <v>203</v>
      </c>
      <c r="D253" s="2" t="s">
        <v>73</v>
      </c>
      <c r="E253" s="2" t="s">
        <v>74</v>
      </c>
      <c r="F253" s="2">
        <v>233964</v>
      </c>
      <c r="G253" s="2" t="s">
        <v>75</v>
      </c>
      <c r="H253" s="2" t="s">
        <v>76</v>
      </c>
      <c r="I253" s="2" t="s">
        <v>80</v>
      </c>
      <c r="J253" s="2">
        <v>-40</v>
      </c>
      <c r="K253" s="2" t="s">
        <v>204</v>
      </c>
      <c r="L253" s="2" t="s">
        <v>79</v>
      </c>
      <c r="M253" s="2">
        <v>11.31</v>
      </c>
      <c r="N253" s="2">
        <v>831.64</v>
      </c>
      <c r="O253" s="2">
        <v>10.130000000000001</v>
      </c>
      <c r="P253" s="2">
        <v>16</v>
      </c>
      <c r="Q253" s="2">
        <v>15.7</v>
      </c>
      <c r="R253" s="2">
        <v>3</v>
      </c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>
        <v>11.31</v>
      </c>
      <c r="BE253" s="2">
        <v>831.64</v>
      </c>
      <c r="BF253" s="2">
        <v>10.130000000000001</v>
      </c>
      <c r="BG253" s="2">
        <v>15.7</v>
      </c>
      <c r="BH253" s="2"/>
      <c r="BI253" s="2"/>
      <c r="BJ253" s="2"/>
      <c r="BK253" s="2"/>
    </row>
    <row r="254" spans="1:63" x14ac:dyDescent="0.25">
      <c r="A254" s="2" t="s">
        <v>71</v>
      </c>
      <c r="B254" s="2">
        <v>1094</v>
      </c>
      <c r="C254" s="2" t="s">
        <v>203</v>
      </c>
      <c r="D254" s="2" t="s">
        <v>73</v>
      </c>
      <c r="E254" s="2" t="s">
        <v>74</v>
      </c>
      <c r="F254" s="2">
        <v>233964</v>
      </c>
      <c r="G254" s="2" t="s">
        <v>75</v>
      </c>
      <c r="H254" s="2" t="s">
        <v>76</v>
      </c>
      <c r="I254" s="2" t="s">
        <v>80</v>
      </c>
      <c r="J254" s="2">
        <v>-10</v>
      </c>
      <c r="K254" s="2" t="s">
        <v>204</v>
      </c>
      <c r="L254" s="2" t="s">
        <v>79</v>
      </c>
      <c r="M254" s="2">
        <v>10.47</v>
      </c>
      <c r="N254" s="2">
        <v>819.68</v>
      </c>
      <c r="O254" s="3">
        <v>17.54</v>
      </c>
      <c r="P254" s="2">
        <v>16</v>
      </c>
      <c r="Q254" s="2">
        <v>22.28</v>
      </c>
      <c r="R254" s="2">
        <v>10</v>
      </c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>
        <v>10.47</v>
      </c>
      <c r="BE254" s="2">
        <v>819.68</v>
      </c>
      <c r="BF254" s="2">
        <v>17.54</v>
      </c>
      <c r="BG254" s="2">
        <v>22.28</v>
      </c>
      <c r="BH254" s="2"/>
      <c r="BI254" s="2"/>
      <c r="BJ254" s="2"/>
      <c r="BK254" s="2"/>
    </row>
    <row r="255" spans="1:63" x14ac:dyDescent="0.25">
      <c r="A255" s="2" t="s">
        <v>71</v>
      </c>
      <c r="B255" s="2">
        <v>1102</v>
      </c>
      <c r="C255" s="2" t="s">
        <v>205</v>
      </c>
      <c r="D255" s="2" t="s">
        <v>73</v>
      </c>
      <c r="E255" s="2" t="s">
        <v>84</v>
      </c>
      <c r="F255" s="2">
        <v>3861</v>
      </c>
      <c r="G255" s="2" t="s">
        <v>75</v>
      </c>
      <c r="H255" s="2" t="s">
        <v>76</v>
      </c>
      <c r="I255" s="2" t="s">
        <v>77</v>
      </c>
      <c r="J255" s="2">
        <v>80</v>
      </c>
      <c r="K255" s="2" t="s">
        <v>206</v>
      </c>
      <c r="L255" s="2" t="s">
        <v>79</v>
      </c>
      <c r="M255" s="2">
        <v>6.49</v>
      </c>
      <c r="N255" s="2">
        <v>622.48</v>
      </c>
      <c r="O255" s="2">
        <v>6.95</v>
      </c>
      <c r="P255" s="2">
        <v>17</v>
      </c>
      <c r="Q255" s="2">
        <v>4.53</v>
      </c>
      <c r="R255" s="2">
        <v>0</v>
      </c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>
        <v>6.49</v>
      </c>
      <c r="BE255" s="2">
        <v>622.48</v>
      </c>
      <c r="BF255" s="2">
        <v>6.95</v>
      </c>
      <c r="BG255" s="2">
        <v>4.53</v>
      </c>
      <c r="BH255" s="2"/>
      <c r="BI255" s="2"/>
      <c r="BJ255" s="2"/>
      <c r="BK255" s="2"/>
    </row>
    <row r="256" spans="1:63" x14ac:dyDescent="0.25">
      <c r="A256" s="2" t="s">
        <v>71</v>
      </c>
      <c r="B256" s="2">
        <v>1102</v>
      </c>
      <c r="C256" s="2" t="s">
        <v>205</v>
      </c>
      <c r="D256" s="2" t="s">
        <v>73</v>
      </c>
      <c r="E256" s="2" t="s">
        <v>84</v>
      </c>
      <c r="F256" s="2">
        <v>3861</v>
      </c>
      <c r="G256" s="2" t="s">
        <v>75</v>
      </c>
      <c r="H256" s="2" t="s">
        <v>76</v>
      </c>
      <c r="I256" s="2" t="s">
        <v>77</v>
      </c>
      <c r="J256" s="2">
        <v>10</v>
      </c>
      <c r="K256" s="2" t="s">
        <v>206</v>
      </c>
      <c r="L256" s="2" t="s">
        <v>79</v>
      </c>
      <c r="M256" s="2">
        <v>10.63</v>
      </c>
      <c r="N256" s="2">
        <v>577.66999999999996</v>
      </c>
      <c r="O256" s="4">
        <v>14.16</v>
      </c>
      <c r="P256" s="2">
        <v>17</v>
      </c>
      <c r="Q256" s="2">
        <v>15.88</v>
      </c>
      <c r="R256" s="2">
        <v>10</v>
      </c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>
        <v>10.63</v>
      </c>
      <c r="BE256" s="2">
        <v>577.66999999999996</v>
      </c>
      <c r="BF256" s="2">
        <v>14.16</v>
      </c>
      <c r="BG256" s="2">
        <v>15.88</v>
      </c>
      <c r="BH256" s="2"/>
      <c r="BI256" s="2"/>
      <c r="BJ256" s="2"/>
      <c r="BK256" s="2"/>
    </row>
    <row r="257" spans="1:63" x14ac:dyDescent="0.25">
      <c r="A257" s="2" t="s">
        <v>71</v>
      </c>
      <c r="B257" s="2">
        <v>1102</v>
      </c>
      <c r="C257" s="2" t="s">
        <v>205</v>
      </c>
      <c r="D257" s="2" t="s">
        <v>73</v>
      </c>
      <c r="E257" s="2" t="s">
        <v>84</v>
      </c>
      <c r="F257" s="2">
        <v>3861</v>
      </c>
      <c r="G257" s="2" t="s">
        <v>75</v>
      </c>
      <c r="H257" s="2" t="s">
        <v>76</v>
      </c>
      <c r="I257" s="2" t="s">
        <v>80</v>
      </c>
      <c r="J257" s="2">
        <v>-10</v>
      </c>
      <c r="K257" s="2" t="s">
        <v>206</v>
      </c>
      <c r="L257" s="2" t="s">
        <v>79</v>
      </c>
      <c r="M257" s="2">
        <v>7.39</v>
      </c>
      <c r="N257" s="2">
        <v>617.45000000000005</v>
      </c>
      <c r="O257" s="2">
        <v>6.86</v>
      </c>
      <c r="P257" s="2">
        <v>16</v>
      </c>
      <c r="Q257" s="2">
        <v>5.34</v>
      </c>
      <c r="R257" s="2">
        <v>0</v>
      </c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>
        <v>7.39</v>
      </c>
      <c r="BE257" s="2">
        <v>617.45000000000005</v>
      </c>
      <c r="BF257" s="2">
        <v>6.86</v>
      </c>
      <c r="BG257" s="2">
        <v>5.34</v>
      </c>
      <c r="BH257" s="2"/>
      <c r="BI257" s="2"/>
      <c r="BJ257" s="2"/>
      <c r="BK257" s="2"/>
    </row>
    <row r="258" spans="1:63" x14ac:dyDescent="0.25">
      <c r="A258" s="2" t="s">
        <v>71</v>
      </c>
      <c r="B258" s="2">
        <v>1102</v>
      </c>
      <c r="C258" s="2" t="s">
        <v>205</v>
      </c>
      <c r="D258" s="2" t="s">
        <v>73</v>
      </c>
      <c r="E258" s="2" t="s">
        <v>84</v>
      </c>
      <c r="F258" s="2">
        <v>3861</v>
      </c>
      <c r="G258" s="2" t="s">
        <v>75</v>
      </c>
      <c r="H258" s="2" t="s">
        <v>76</v>
      </c>
      <c r="I258" s="2" t="s">
        <v>80</v>
      </c>
      <c r="J258" s="2">
        <v>-40</v>
      </c>
      <c r="K258" s="2" t="s">
        <v>206</v>
      </c>
      <c r="L258" s="2" t="s">
        <v>79</v>
      </c>
      <c r="M258" s="2">
        <v>9.85</v>
      </c>
      <c r="N258" s="2">
        <v>567.71</v>
      </c>
      <c r="O258" s="2">
        <v>8.1999999999999993</v>
      </c>
      <c r="P258" s="2">
        <v>16</v>
      </c>
      <c r="Q258" s="2">
        <v>9.1300000000000008</v>
      </c>
      <c r="R258" s="2">
        <v>0</v>
      </c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>
        <v>9.85</v>
      </c>
      <c r="BE258" s="2">
        <v>567.71</v>
      </c>
      <c r="BF258" s="2">
        <v>8.1999999999999993</v>
      </c>
      <c r="BG258" s="2">
        <v>9.1300000000000008</v>
      </c>
      <c r="BH258" s="2"/>
      <c r="BI258" s="2"/>
      <c r="BJ258" s="2"/>
      <c r="BK258" s="2"/>
    </row>
    <row r="259" spans="1:63" x14ac:dyDescent="0.25">
      <c r="A259" s="2" t="s">
        <v>71</v>
      </c>
      <c r="B259" s="2">
        <v>1136</v>
      </c>
      <c r="C259" s="2" t="s">
        <v>207</v>
      </c>
      <c r="D259" s="2" t="s">
        <v>73</v>
      </c>
      <c r="E259" s="2" t="s">
        <v>74</v>
      </c>
      <c r="F259" s="2">
        <v>236516</v>
      </c>
      <c r="G259" s="2" t="s">
        <v>75</v>
      </c>
      <c r="H259" s="2" t="s">
        <v>76</v>
      </c>
      <c r="I259" s="2" t="s">
        <v>77</v>
      </c>
      <c r="J259" s="2">
        <v>80</v>
      </c>
      <c r="K259" s="2" t="s">
        <v>208</v>
      </c>
      <c r="L259" s="2" t="s">
        <v>79</v>
      </c>
      <c r="M259" s="2">
        <v>10.33</v>
      </c>
      <c r="N259" s="2">
        <v>825.67</v>
      </c>
      <c r="O259" s="2">
        <v>11.91</v>
      </c>
      <c r="P259" s="2">
        <v>17</v>
      </c>
      <c r="Q259" s="2">
        <v>16.5</v>
      </c>
      <c r="R259" s="2">
        <v>3</v>
      </c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>
        <v>10.33</v>
      </c>
      <c r="BE259" s="2">
        <v>825.67</v>
      </c>
      <c r="BF259" s="2">
        <v>11.91</v>
      </c>
      <c r="BG259" s="2">
        <v>16.5</v>
      </c>
      <c r="BH259" s="2"/>
      <c r="BI259" s="2"/>
      <c r="BJ259" s="2"/>
      <c r="BK259" s="2"/>
    </row>
    <row r="260" spans="1:63" x14ac:dyDescent="0.25">
      <c r="A260" s="2" t="s">
        <v>71</v>
      </c>
      <c r="B260" s="2">
        <v>1136</v>
      </c>
      <c r="C260" s="2" t="s">
        <v>207</v>
      </c>
      <c r="D260" s="2" t="s">
        <v>73</v>
      </c>
      <c r="E260" s="2" t="s">
        <v>74</v>
      </c>
      <c r="F260" s="2">
        <v>236516</v>
      </c>
      <c r="G260" s="2" t="s">
        <v>75</v>
      </c>
      <c r="H260" s="2" t="s">
        <v>76</v>
      </c>
      <c r="I260" s="2" t="s">
        <v>77</v>
      </c>
      <c r="J260" s="2">
        <v>10</v>
      </c>
      <c r="K260" s="2" t="s">
        <v>208</v>
      </c>
      <c r="L260" s="2" t="s">
        <v>79</v>
      </c>
      <c r="M260" s="2">
        <v>9.91</v>
      </c>
      <c r="N260" s="2">
        <v>771.78</v>
      </c>
      <c r="O260" s="3">
        <v>20.78</v>
      </c>
      <c r="P260" s="2">
        <v>17</v>
      </c>
      <c r="Q260" s="2">
        <v>24.95</v>
      </c>
      <c r="R260" s="2">
        <v>50</v>
      </c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>
        <v>9.91</v>
      </c>
      <c r="BE260" s="2">
        <v>771.78</v>
      </c>
      <c r="BF260" s="2">
        <v>20.78</v>
      </c>
      <c r="BG260" s="2">
        <v>24.95</v>
      </c>
      <c r="BH260" s="2"/>
      <c r="BI260" s="2"/>
      <c r="BJ260" s="2"/>
      <c r="BK260" s="2"/>
    </row>
    <row r="261" spans="1:63" x14ac:dyDescent="0.25">
      <c r="A261" s="2" t="s">
        <v>71</v>
      </c>
      <c r="B261" s="2">
        <v>1136</v>
      </c>
      <c r="C261" s="2" t="s">
        <v>207</v>
      </c>
      <c r="D261" s="2" t="s">
        <v>73</v>
      </c>
      <c r="E261" s="2" t="s">
        <v>74</v>
      </c>
      <c r="F261" s="2">
        <v>236516</v>
      </c>
      <c r="G261" s="2" t="s">
        <v>75</v>
      </c>
      <c r="H261" s="2" t="s">
        <v>76</v>
      </c>
      <c r="I261" s="2" t="s">
        <v>80</v>
      </c>
      <c r="J261" s="2">
        <v>-40</v>
      </c>
      <c r="K261" s="2" t="s">
        <v>208</v>
      </c>
      <c r="L261" s="2" t="s">
        <v>79</v>
      </c>
      <c r="M261" s="2">
        <v>11.72</v>
      </c>
      <c r="N261" s="2">
        <v>819.61</v>
      </c>
      <c r="O261" s="4">
        <v>12.13</v>
      </c>
      <c r="P261" s="2">
        <v>16</v>
      </c>
      <c r="Q261" s="2">
        <v>18.12</v>
      </c>
      <c r="R261" s="2">
        <v>3</v>
      </c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>
        <v>11.72</v>
      </c>
      <c r="BE261" s="2">
        <v>819.61</v>
      </c>
      <c r="BF261" s="2">
        <v>12.13</v>
      </c>
      <c r="BG261" s="2">
        <v>18.12</v>
      </c>
      <c r="BH261" s="2"/>
      <c r="BI261" s="2"/>
      <c r="BJ261" s="2"/>
      <c r="BK261" s="2"/>
    </row>
    <row r="262" spans="1:63" x14ac:dyDescent="0.25">
      <c r="A262" s="2" t="s">
        <v>71</v>
      </c>
      <c r="B262" s="2">
        <v>1136</v>
      </c>
      <c r="C262" s="2" t="s">
        <v>207</v>
      </c>
      <c r="D262" s="2" t="s">
        <v>73</v>
      </c>
      <c r="E262" s="2" t="s">
        <v>74</v>
      </c>
      <c r="F262" s="2">
        <v>236516</v>
      </c>
      <c r="G262" s="2" t="s">
        <v>75</v>
      </c>
      <c r="H262" s="2" t="s">
        <v>76</v>
      </c>
      <c r="I262" s="2" t="s">
        <v>80</v>
      </c>
      <c r="J262" s="2">
        <v>-10</v>
      </c>
      <c r="K262" s="2" t="s">
        <v>208</v>
      </c>
      <c r="L262" s="2" t="s">
        <v>79</v>
      </c>
      <c r="M262" s="2">
        <v>12.06</v>
      </c>
      <c r="N262" s="2">
        <v>831.55</v>
      </c>
      <c r="O262" s="3">
        <v>19.3</v>
      </c>
      <c r="P262" s="2">
        <v>16</v>
      </c>
      <c r="Q262" s="2">
        <v>25.62</v>
      </c>
      <c r="R262" s="2">
        <v>50</v>
      </c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>
        <v>12.06</v>
      </c>
      <c r="BE262" s="2">
        <v>831.55</v>
      </c>
      <c r="BF262" s="2">
        <v>19.3</v>
      </c>
      <c r="BG262" s="2">
        <v>25.62</v>
      </c>
      <c r="BH262" s="2"/>
      <c r="BI262" s="2"/>
      <c r="BJ262" s="2"/>
      <c r="BK262" s="2"/>
    </row>
    <row r="263" spans="1:63" x14ac:dyDescent="0.25">
      <c r="A263" s="2" t="s">
        <v>71</v>
      </c>
      <c r="B263" s="2">
        <v>1139</v>
      </c>
      <c r="C263" s="2" t="s">
        <v>209</v>
      </c>
      <c r="D263" s="2" t="s">
        <v>73</v>
      </c>
      <c r="E263" s="2" t="s">
        <v>84</v>
      </c>
      <c r="F263" s="2">
        <v>5081</v>
      </c>
      <c r="G263" s="2" t="s">
        <v>75</v>
      </c>
      <c r="H263" s="2" t="s">
        <v>76</v>
      </c>
      <c r="I263" s="2" t="s">
        <v>77</v>
      </c>
      <c r="J263" s="2">
        <v>10</v>
      </c>
      <c r="K263" s="2" t="s">
        <v>210</v>
      </c>
      <c r="L263" s="2" t="s">
        <v>79</v>
      </c>
      <c r="M263" s="2">
        <v>11.42</v>
      </c>
      <c r="N263" s="2">
        <v>617.41999999999996</v>
      </c>
      <c r="O263" s="2">
        <v>10.130000000000001</v>
      </c>
      <c r="P263" s="2">
        <v>17</v>
      </c>
      <c r="Q263" s="2">
        <v>12.64</v>
      </c>
      <c r="R263" s="2">
        <v>3</v>
      </c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>
        <v>11.42</v>
      </c>
      <c r="BE263" s="2">
        <v>617.41999999999996</v>
      </c>
      <c r="BF263" s="2">
        <v>10.130000000000001</v>
      </c>
      <c r="BG263" s="2">
        <v>12.64</v>
      </c>
      <c r="BH263" s="2"/>
      <c r="BI263" s="2"/>
      <c r="BJ263" s="2"/>
      <c r="BK263" s="2"/>
    </row>
    <row r="264" spans="1:63" x14ac:dyDescent="0.25">
      <c r="A264" s="2" t="s">
        <v>71</v>
      </c>
      <c r="B264" s="2">
        <v>1139</v>
      </c>
      <c r="C264" s="2" t="s">
        <v>209</v>
      </c>
      <c r="D264" s="2" t="s">
        <v>73</v>
      </c>
      <c r="E264" s="2" t="s">
        <v>84</v>
      </c>
      <c r="F264" s="2">
        <v>5081</v>
      </c>
      <c r="G264" s="2" t="s">
        <v>75</v>
      </c>
      <c r="H264" s="2" t="s">
        <v>76</v>
      </c>
      <c r="I264" s="2" t="s">
        <v>77</v>
      </c>
      <c r="J264" s="2">
        <v>80</v>
      </c>
      <c r="K264" s="2" t="s">
        <v>210</v>
      </c>
      <c r="L264" s="2" t="s">
        <v>79</v>
      </c>
      <c r="M264" s="2">
        <v>7.07</v>
      </c>
      <c r="N264" s="2">
        <v>313.70999999999998</v>
      </c>
      <c r="O264" s="2">
        <v>8.18</v>
      </c>
      <c r="P264" s="2">
        <v>17</v>
      </c>
      <c r="Q264" s="2">
        <v>6.33</v>
      </c>
      <c r="R264" s="2">
        <v>0</v>
      </c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>
        <v>7.07</v>
      </c>
      <c r="BE264" s="2">
        <v>313.70999999999998</v>
      </c>
      <c r="BF264" s="2">
        <v>8.18</v>
      </c>
      <c r="BG264" s="2">
        <v>6.33</v>
      </c>
      <c r="BH264" s="2"/>
      <c r="BI264" s="2"/>
      <c r="BJ264" s="2"/>
      <c r="BK264" s="2"/>
    </row>
    <row r="265" spans="1:63" x14ac:dyDescent="0.25">
      <c r="A265" s="2" t="s">
        <v>71</v>
      </c>
      <c r="B265" s="2">
        <v>1139</v>
      </c>
      <c r="C265" s="2" t="s">
        <v>209</v>
      </c>
      <c r="D265" s="2" t="s">
        <v>73</v>
      </c>
      <c r="E265" s="2" t="s">
        <v>84</v>
      </c>
      <c r="F265" s="2">
        <v>5081</v>
      </c>
      <c r="G265" s="2" t="s">
        <v>75</v>
      </c>
      <c r="H265" s="2" t="s">
        <v>76</v>
      </c>
      <c r="I265" s="2" t="s">
        <v>80</v>
      </c>
      <c r="J265" s="2">
        <v>-10</v>
      </c>
      <c r="K265" s="2" t="s">
        <v>210</v>
      </c>
      <c r="L265" s="2" t="s">
        <v>79</v>
      </c>
      <c r="M265" s="2">
        <v>7.46</v>
      </c>
      <c r="N265" s="2">
        <v>622.41999999999996</v>
      </c>
      <c r="O265" s="4">
        <v>14.8</v>
      </c>
      <c r="P265" s="2">
        <v>16</v>
      </c>
      <c r="Q265" s="2">
        <v>13.35</v>
      </c>
      <c r="R265" s="2">
        <v>3</v>
      </c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>
        <v>7.46</v>
      </c>
      <c r="BE265" s="2">
        <v>622.41999999999996</v>
      </c>
      <c r="BF265" s="2">
        <v>14.8</v>
      </c>
      <c r="BG265" s="2">
        <v>13.35</v>
      </c>
      <c r="BH265" s="2"/>
      <c r="BI265" s="2"/>
      <c r="BJ265" s="2"/>
      <c r="BK265" s="2"/>
    </row>
    <row r="266" spans="1:63" x14ac:dyDescent="0.25">
      <c r="A266" s="2" t="s">
        <v>71</v>
      </c>
      <c r="B266" s="2">
        <v>1139</v>
      </c>
      <c r="C266" s="2" t="s">
        <v>209</v>
      </c>
      <c r="D266" s="2" t="s">
        <v>73</v>
      </c>
      <c r="E266" s="2" t="s">
        <v>84</v>
      </c>
      <c r="F266" s="2">
        <v>5081</v>
      </c>
      <c r="G266" s="2" t="s">
        <v>75</v>
      </c>
      <c r="H266" s="2" t="s">
        <v>76</v>
      </c>
      <c r="I266" s="2" t="s">
        <v>80</v>
      </c>
      <c r="J266" s="2">
        <v>-40</v>
      </c>
      <c r="K266" s="2" t="s">
        <v>210</v>
      </c>
      <c r="L266" s="2" t="s">
        <v>79</v>
      </c>
      <c r="M266" s="2">
        <v>8.44</v>
      </c>
      <c r="N266" s="2">
        <v>627.37</v>
      </c>
      <c r="O266" s="2">
        <v>7.95</v>
      </c>
      <c r="P266" s="2">
        <v>16</v>
      </c>
      <c r="Q266" s="2">
        <v>7.48</v>
      </c>
      <c r="R266" s="2">
        <v>0</v>
      </c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>
        <v>8.44</v>
      </c>
      <c r="BE266" s="2">
        <v>627.37</v>
      </c>
      <c r="BF266" s="2">
        <v>7.95</v>
      </c>
      <c r="BG266" s="2">
        <v>7.48</v>
      </c>
      <c r="BH266" s="2"/>
      <c r="BI266" s="2"/>
      <c r="BJ266" s="2"/>
      <c r="BK266" s="2"/>
    </row>
    <row r="267" spans="1:63" x14ac:dyDescent="0.25">
      <c r="A267" s="2" t="s">
        <v>71</v>
      </c>
      <c r="B267" s="2">
        <v>1153</v>
      </c>
      <c r="C267" s="2" t="s">
        <v>211</v>
      </c>
      <c r="D267" s="2" t="s">
        <v>73</v>
      </c>
      <c r="E267" s="2" t="s">
        <v>84</v>
      </c>
      <c r="F267" s="2">
        <v>5499</v>
      </c>
      <c r="G267" s="2" t="s">
        <v>75</v>
      </c>
      <c r="H267" s="2" t="s">
        <v>76</v>
      </c>
      <c r="I267" s="2" t="s">
        <v>77</v>
      </c>
      <c r="J267" s="2">
        <v>10</v>
      </c>
      <c r="K267" s="2" t="s">
        <v>212</v>
      </c>
      <c r="L267" s="2" t="s">
        <v>79</v>
      </c>
      <c r="M267" s="2">
        <v>10.07</v>
      </c>
      <c r="N267" s="2">
        <v>622.51</v>
      </c>
      <c r="O267" s="4">
        <v>14.59</v>
      </c>
      <c r="P267" s="2">
        <v>17</v>
      </c>
      <c r="Q267" s="2">
        <v>15.75</v>
      </c>
      <c r="R267" s="2">
        <v>10</v>
      </c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>
        <v>10.07</v>
      </c>
      <c r="BE267" s="2">
        <v>622.51</v>
      </c>
      <c r="BF267" s="2">
        <v>14.59</v>
      </c>
      <c r="BG267" s="2">
        <v>15.75</v>
      </c>
      <c r="BH267" s="2"/>
      <c r="BI267" s="2"/>
      <c r="BJ267" s="2"/>
      <c r="BK267" s="2"/>
    </row>
    <row r="268" spans="1:63" x14ac:dyDescent="0.25">
      <c r="A268" s="2" t="s">
        <v>71</v>
      </c>
      <c r="B268" s="2">
        <v>1153</v>
      </c>
      <c r="C268" s="2" t="s">
        <v>211</v>
      </c>
      <c r="D268" s="2" t="s">
        <v>73</v>
      </c>
      <c r="E268" s="2" t="s">
        <v>84</v>
      </c>
      <c r="F268" s="2">
        <v>5499</v>
      </c>
      <c r="G268" s="2" t="s">
        <v>75</v>
      </c>
      <c r="H268" s="2" t="s">
        <v>76</v>
      </c>
      <c r="I268" s="2" t="s">
        <v>77</v>
      </c>
      <c r="J268" s="2">
        <v>80</v>
      </c>
      <c r="K268" s="2" t="s">
        <v>212</v>
      </c>
      <c r="L268" s="2" t="s">
        <v>79</v>
      </c>
      <c r="M268" s="2">
        <v>4.3600000000000003</v>
      </c>
      <c r="N268" s="2">
        <v>303.89999999999998</v>
      </c>
      <c r="O268" s="2">
        <v>5.23</v>
      </c>
      <c r="P268" s="2">
        <v>17</v>
      </c>
      <c r="Q268" s="2">
        <v>0.68</v>
      </c>
      <c r="R268" s="2">
        <v>0</v>
      </c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>
        <v>4.3600000000000003</v>
      </c>
      <c r="BE268" s="2">
        <v>303.89999999999998</v>
      </c>
      <c r="BF268" s="2">
        <v>5.23</v>
      </c>
      <c r="BG268" s="2">
        <v>0.68</v>
      </c>
      <c r="BH268" s="2"/>
      <c r="BI268" s="2"/>
      <c r="BJ268" s="2"/>
      <c r="BK268" s="2"/>
    </row>
    <row r="269" spans="1:63" x14ac:dyDescent="0.25">
      <c r="A269" s="2" t="s">
        <v>71</v>
      </c>
      <c r="B269" s="2">
        <v>1153</v>
      </c>
      <c r="C269" s="2" t="s">
        <v>211</v>
      </c>
      <c r="D269" s="2" t="s">
        <v>73</v>
      </c>
      <c r="E269" s="2" t="s">
        <v>84</v>
      </c>
      <c r="F269" s="2">
        <v>5499</v>
      </c>
      <c r="G269" s="2" t="s">
        <v>75</v>
      </c>
      <c r="H269" s="2" t="s">
        <v>76</v>
      </c>
      <c r="I269" s="2" t="s">
        <v>80</v>
      </c>
      <c r="J269" s="2">
        <v>-40</v>
      </c>
      <c r="K269" s="2" t="s">
        <v>212</v>
      </c>
      <c r="L269" s="2" t="s">
        <v>79</v>
      </c>
      <c r="M269" s="2">
        <v>6.03</v>
      </c>
      <c r="N269" s="2">
        <v>577.6</v>
      </c>
      <c r="O269" s="2">
        <v>7.9</v>
      </c>
      <c r="P269" s="2">
        <v>16</v>
      </c>
      <c r="Q269" s="2">
        <v>5.0199999999999996</v>
      </c>
      <c r="R269" s="2">
        <v>0</v>
      </c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>
        <v>6.03</v>
      </c>
      <c r="BE269" s="2">
        <v>577.6</v>
      </c>
      <c r="BF269" s="2">
        <v>7.9</v>
      </c>
      <c r="BG269" s="2">
        <v>5.0199999999999996</v>
      </c>
      <c r="BH269" s="2"/>
      <c r="BI269" s="2"/>
      <c r="BJ269" s="2"/>
      <c r="BK269" s="2"/>
    </row>
    <row r="270" spans="1:63" x14ac:dyDescent="0.25">
      <c r="A270" s="2" t="s">
        <v>71</v>
      </c>
      <c r="B270" s="2">
        <v>1153</v>
      </c>
      <c r="C270" s="2" t="s">
        <v>211</v>
      </c>
      <c r="D270" s="2" t="s">
        <v>73</v>
      </c>
      <c r="E270" s="2" t="s">
        <v>84</v>
      </c>
      <c r="F270" s="2">
        <v>5499</v>
      </c>
      <c r="G270" s="2" t="s">
        <v>75</v>
      </c>
      <c r="H270" s="2" t="s">
        <v>76</v>
      </c>
      <c r="I270" s="2" t="s">
        <v>80</v>
      </c>
      <c r="J270" s="2">
        <v>-10</v>
      </c>
      <c r="K270" s="2" t="s">
        <v>212</v>
      </c>
      <c r="L270" s="2" t="s">
        <v>79</v>
      </c>
      <c r="M270" s="2">
        <v>6.79</v>
      </c>
      <c r="N270" s="2">
        <v>622.48</v>
      </c>
      <c r="O270" s="4">
        <v>12.16</v>
      </c>
      <c r="P270" s="2">
        <v>16</v>
      </c>
      <c r="Q270" s="2">
        <v>10.029999999999999</v>
      </c>
      <c r="R270" s="2">
        <v>0</v>
      </c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>
        <v>6.79</v>
      </c>
      <c r="BE270" s="2">
        <v>622.48</v>
      </c>
      <c r="BF270" s="2">
        <v>12.16</v>
      </c>
      <c r="BG270" s="2">
        <v>10.029999999999999</v>
      </c>
      <c r="BH270" s="2"/>
      <c r="BI270" s="2"/>
      <c r="BJ270" s="2"/>
      <c r="BK270" s="2"/>
    </row>
    <row r="271" spans="1:63" x14ac:dyDescent="0.25">
      <c r="A271" s="2" t="s">
        <v>71</v>
      </c>
      <c r="B271" s="2">
        <v>1162</v>
      </c>
      <c r="C271" s="2" t="s">
        <v>213</v>
      </c>
      <c r="D271" s="2" t="s">
        <v>73</v>
      </c>
      <c r="E271" s="2" t="s">
        <v>95</v>
      </c>
      <c r="F271" s="2">
        <v>126375</v>
      </c>
      <c r="G271" s="2" t="s">
        <v>75</v>
      </c>
      <c r="H271" s="2" t="s">
        <v>76</v>
      </c>
      <c r="I271" s="2" t="s">
        <v>77</v>
      </c>
      <c r="J271" s="2">
        <v>10</v>
      </c>
      <c r="K271" s="2" t="s">
        <v>214</v>
      </c>
      <c r="L271" s="2" t="s">
        <v>79</v>
      </c>
      <c r="M271" s="2">
        <v>9.41</v>
      </c>
      <c r="N271" s="2">
        <v>622.17999999999995</v>
      </c>
      <c r="O271" s="4">
        <v>16.23</v>
      </c>
      <c r="P271" s="2">
        <v>17</v>
      </c>
      <c r="Q271" s="2">
        <v>19.899999999999999</v>
      </c>
      <c r="R271" s="2">
        <v>50</v>
      </c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>
        <v>9.41</v>
      </c>
      <c r="BE271" s="2">
        <v>622.17999999999995</v>
      </c>
      <c r="BF271" s="2">
        <v>16.23</v>
      </c>
      <c r="BG271" s="2">
        <v>19.899999999999999</v>
      </c>
      <c r="BH271" s="2"/>
      <c r="BI271" s="2"/>
      <c r="BJ271" s="2"/>
      <c r="BK271" s="2"/>
    </row>
    <row r="272" spans="1:63" x14ac:dyDescent="0.25">
      <c r="A272" s="2" t="s">
        <v>71</v>
      </c>
      <c r="B272" s="2">
        <v>1162</v>
      </c>
      <c r="C272" s="2" t="s">
        <v>213</v>
      </c>
      <c r="D272" s="2" t="s">
        <v>73</v>
      </c>
      <c r="E272" s="2" t="s">
        <v>95</v>
      </c>
      <c r="F272" s="2">
        <v>126375</v>
      </c>
      <c r="G272" s="2" t="s">
        <v>75</v>
      </c>
      <c r="H272" s="2" t="s">
        <v>76</v>
      </c>
      <c r="I272" s="2" t="s">
        <v>77</v>
      </c>
      <c r="J272" s="2">
        <v>80</v>
      </c>
      <c r="K272" s="2" t="s">
        <v>214</v>
      </c>
      <c r="L272" s="2" t="s">
        <v>79</v>
      </c>
      <c r="M272" s="2">
        <v>8.0500000000000007</v>
      </c>
      <c r="N272" s="2">
        <v>819.72</v>
      </c>
      <c r="O272" s="2">
        <v>5.73</v>
      </c>
      <c r="P272" s="2">
        <v>17</v>
      </c>
      <c r="Q272" s="2">
        <v>8.0399999999999991</v>
      </c>
      <c r="R272" s="2">
        <v>0</v>
      </c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>
        <v>8.0500000000000007</v>
      </c>
      <c r="BE272" s="2">
        <v>819.72</v>
      </c>
      <c r="BF272" s="2">
        <v>5.73</v>
      </c>
      <c r="BG272" s="2">
        <v>8.0399999999999991</v>
      </c>
      <c r="BH272" s="2"/>
      <c r="BI272" s="2"/>
      <c r="BJ272" s="2"/>
      <c r="BK272" s="2"/>
    </row>
    <row r="273" spans="1:63" x14ac:dyDescent="0.25">
      <c r="A273" s="2" t="s">
        <v>71</v>
      </c>
      <c r="B273" s="2">
        <v>1162</v>
      </c>
      <c r="C273" s="2" t="s">
        <v>213</v>
      </c>
      <c r="D273" s="2" t="s">
        <v>73</v>
      </c>
      <c r="E273" s="2" t="s">
        <v>95</v>
      </c>
      <c r="F273" s="2">
        <v>126375</v>
      </c>
      <c r="G273" s="2" t="s">
        <v>75</v>
      </c>
      <c r="H273" s="2" t="s">
        <v>76</v>
      </c>
      <c r="I273" s="2" t="s">
        <v>80</v>
      </c>
      <c r="J273" s="2">
        <v>-40</v>
      </c>
      <c r="K273" s="2" t="s">
        <v>214</v>
      </c>
      <c r="L273" s="2" t="s">
        <v>79</v>
      </c>
      <c r="M273" s="2">
        <v>8.39</v>
      </c>
      <c r="N273" s="2">
        <v>628.14</v>
      </c>
      <c r="O273" s="2">
        <v>8.64</v>
      </c>
      <c r="P273" s="2">
        <v>16</v>
      </c>
      <c r="Q273" s="2">
        <v>11.3</v>
      </c>
      <c r="R273" s="2">
        <v>0</v>
      </c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>
        <v>8.39</v>
      </c>
      <c r="BE273" s="2">
        <v>628.14</v>
      </c>
      <c r="BF273" s="2">
        <v>8.64</v>
      </c>
      <c r="BG273" s="2">
        <v>11.3</v>
      </c>
      <c r="BH273" s="2"/>
      <c r="BI273" s="2"/>
      <c r="BJ273" s="2"/>
      <c r="BK273" s="2"/>
    </row>
    <row r="274" spans="1:63" x14ac:dyDescent="0.25">
      <c r="A274" s="2" t="s">
        <v>71</v>
      </c>
      <c r="B274" s="2">
        <v>1162</v>
      </c>
      <c r="C274" s="2" t="s">
        <v>213</v>
      </c>
      <c r="D274" s="2" t="s">
        <v>73</v>
      </c>
      <c r="E274" s="2" t="s">
        <v>95</v>
      </c>
      <c r="F274" s="2">
        <v>126375</v>
      </c>
      <c r="G274" s="2" t="s">
        <v>75</v>
      </c>
      <c r="H274" s="2" t="s">
        <v>76</v>
      </c>
      <c r="I274" s="2" t="s">
        <v>80</v>
      </c>
      <c r="J274" s="2">
        <v>-10</v>
      </c>
      <c r="K274" s="2" t="s">
        <v>214</v>
      </c>
      <c r="L274" s="2" t="s">
        <v>79</v>
      </c>
      <c r="M274" s="2">
        <v>8.36</v>
      </c>
      <c r="N274" s="2">
        <v>622.20000000000005</v>
      </c>
      <c r="O274" s="4">
        <v>13.7</v>
      </c>
      <c r="P274" s="2">
        <v>16</v>
      </c>
      <c r="Q274" s="2">
        <v>16.32</v>
      </c>
      <c r="R274" s="2">
        <v>10</v>
      </c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>
        <v>8.36</v>
      </c>
      <c r="BE274" s="2">
        <v>622.20000000000005</v>
      </c>
      <c r="BF274" s="2">
        <v>13.7</v>
      </c>
      <c r="BG274" s="2">
        <v>16.32</v>
      </c>
      <c r="BH274" s="2"/>
      <c r="BI274" s="2"/>
      <c r="BJ274" s="2"/>
      <c r="BK274" s="2"/>
    </row>
    <row r="275" spans="1:63" x14ac:dyDescent="0.25">
      <c r="A275" s="2" t="s">
        <v>71</v>
      </c>
      <c r="B275" s="2">
        <v>1178</v>
      </c>
      <c r="C275" s="2" t="s">
        <v>215</v>
      </c>
      <c r="D275" s="2" t="s">
        <v>73</v>
      </c>
      <c r="E275" s="2" t="s">
        <v>84</v>
      </c>
      <c r="F275" s="2">
        <v>6120</v>
      </c>
      <c r="G275" s="2" t="s">
        <v>75</v>
      </c>
      <c r="H275" s="2" t="s">
        <v>76</v>
      </c>
      <c r="I275" s="2" t="s">
        <v>77</v>
      </c>
      <c r="J275" s="2">
        <v>10</v>
      </c>
      <c r="K275" s="2" t="s">
        <v>216</v>
      </c>
      <c r="L275" s="2" t="s">
        <v>79</v>
      </c>
      <c r="M275" s="2">
        <v>10.130000000000001</v>
      </c>
      <c r="N275" s="2">
        <v>577.64</v>
      </c>
      <c r="O275" s="2">
        <v>9.7200000000000006</v>
      </c>
      <c r="P275" s="2">
        <v>17</v>
      </c>
      <c r="Q275" s="2">
        <v>10.94</v>
      </c>
      <c r="R275" s="2">
        <v>3</v>
      </c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>
        <v>10.130000000000001</v>
      </c>
      <c r="BE275" s="2">
        <v>577.64</v>
      </c>
      <c r="BF275" s="2">
        <v>9.7200000000000006</v>
      </c>
      <c r="BG275" s="2">
        <v>10.94</v>
      </c>
      <c r="BH275" s="2"/>
      <c r="BI275" s="2"/>
      <c r="BJ275" s="2"/>
      <c r="BK275" s="2"/>
    </row>
    <row r="276" spans="1:63" x14ac:dyDescent="0.25">
      <c r="A276" s="2" t="s">
        <v>71</v>
      </c>
      <c r="B276" s="2">
        <v>1178</v>
      </c>
      <c r="C276" s="2" t="s">
        <v>215</v>
      </c>
      <c r="D276" s="2" t="s">
        <v>73</v>
      </c>
      <c r="E276" s="2" t="s">
        <v>84</v>
      </c>
      <c r="F276" s="2">
        <v>6120</v>
      </c>
      <c r="G276" s="2" t="s">
        <v>75</v>
      </c>
      <c r="H276" s="2" t="s">
        <v>76</v>
      </c>
      <c r="I276" s="2" t="s">
        <v>77</v>
      </c>
      <c r="J276" s="2">
        <v>80</v>
      </c>
      <c r="K276" s="2" t="s">
        <v>216</v>
      </c>
      <c r="L276" s="2" t="s">
        <v>79</v>
      </c>
      <c r="M276" s="2">
        <v>7.81</v>
      </c>
      <c r="N276" s="2">
        <v>622.44000000000005</v>
      </c>
      <c r="O276" s="2">
        <v>11.87</v>
      </c>
      <c r="P276" s="2">
        <v>17</v>
      </c>
      <c r="Q276" s="2">
        <v>10.77</v>
      </c>
      <c r="R276" s="2">
        <v>3</v>
      </c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>
        <v>7.81</v>
      </c>
      <c r="BE276" s="2">
        <v>622.44000000000005</v>
      </c>
      <c r="BF276" s="2">
        <v>11.87</v>
      </c>
      <c r="BG276" s="2">
        <v>10.77</v>
      </c>
      <c r="BH276" s="2"/>
      <c r="BI276" s="2"/>
      <c r="BJ276" s="2"/>
      <c r="BK276" s="2"/>
    </row>
    <row r="277" spans="1:63" x14ac:dyDescent="0.25">
      <c r="A277" s="2" t="s">
        <v>71</v>
      </c>
      <c r="B277" s="2">
        <v>1178</v>
      </c>
      <c r="C277" s="2" t="s">
        <v>215</v>
      </c>
      <c r="D277" s="2" t="s">
        <v>73</v>
      </c>
      <c r="E277" s="2" t="s">
        <v>84</v>
      </c>
      <c r="F277" s="2">
        <v>6120</v>
      </c>
      <c r="G277" s="2" t="s">
        <v>75</v>
      </c>
      <c r="H277" s="2" t="s">
        <v>76</v>
      </c>
      <c r="I277" s="2" t="s">
        <v>80</v>
      </c>
      <c r="J277" s="2">
        <v>-10</v>
      </c>
      <c r="K277" s="2" t="s">
        <v>216</v>
      </c>
      <c r="L277" s="2" t="s">
        <v>79</v>
      </c>
      <c r="M277" s="2">
        <v>9.2799999999999994</v>
      </c>
      <c r="N277" s="2">
        <v>622.5</v>
      </c>
      <c r="O277" s="4">
        <v>13.52</v>
      </c>
      <c r="P277" s="2">
        <v>16</v>
      </c>
      <c r="Q277" s="2">
        <v>13.88</v>
      </c>
      <c r="R277" s="2">
        <v>3</v>
      </c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>
        <v>9.2799999999999994</v>
      </c>
      <c r="BE277" s="2">
        <v>622.5</v>
      </c>
      <c r="BF277" s="2">
        <v>13.52</v>
      </c>
      <c r="BG277" s="2">
        <v>13.88</v>
      </c>
      <c r="BH277" s="2"/>
      <c r="BI277" s="2"/>
      <c r="BJ277" s="2"/>
      <c r="BK277" s="2"/>
    </row>
    <row r="278" spans="1:63" x14ac:dyDescent="0.25">
      <c r="A278" s="2" t="s">
        <v>71</v>
      </c>
      <c r="B278" s="2">
        <v>1178</v>
      </c>
      <c r="C278" s="2" t="s">
        <v>215</v>
      </c>
      <c r="D278" s="2" t="s">
        <v>73</v>
      </c>
      <c r="E278" s="2" t="s">
        <v>84</v>
      </c>
      <c r="F278" s="2">
        <v>6120</v>
      </c>
      <c r="G278" s="2" t="s">
        <v>75</v>
      </c>
      <c r="H278" s="2" t="s">
        <v>76</v>
      </c>
      <c r="I278" s="2" t="s">
        <v>80</v>
      </c>
      <c r="J278" s="2">
        <v>-40</v>
      </c>
      <c r="K278" s="2" t="s">
        <v>216</v>
      </c>
      <c r="L278" s="2" t="s">
        <v>79</v>
      </c>
      <c r="M278" s="2">
        <v>7.24</v>
      </c>
      <c r="N278" s="2">
        <v>582.55999999999995</v>
      </c>
      <c r="O278" s="2">
        <v>11.47</v>
      </c>
      <c r="P278" s="2">
        <v>16</v>
      </c>
      <c r="Q278" s="2">
        <v>9.8000000000000007</v>
      </c>
      <c r="R278" s="2">
        <v>0</v>
      </c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>
        <v>7.24</v>
      </c>
      <c r="BE278" s="2">
        <v>582.55999999999995</v>
      </c>
      <c r="BF278" s="2">
        <v>11.47</v>
      </c>
      <c r="BG278" s="2">
        <v>9.8000000000000007</v>
      </c>
      <c r="BH278" s="2"/>
      <c r="BI278" s="2"/>
      <c r="BJ278" s="2"/>
      <c r="BK278" s="2"/>
    </row>
    <row r="279" spans="1:63" x14ac:dyDescent="0.25">
      <c r="A279" s="2" t="s">
        <v>71</v>
      </c>
      <c r="B279" s="2">
        <v>1182</v>
      </c>
      <c r="C279" s="2" t="s">
        <v>217</v>
      </c>
      <c r="D279" s="2" t="s">
        <v>73</v>
      </c>
      <c r="E279" s="2" t="s">
        <v>218</v>
      </c>
      <c r="F279" s="2">
        <v>44</v>
      </c>
      <c r="G279" s="2" t="s">
        <v>75</v>
      </c>
      <c r="H279" s="2" t="s">
        <v>76</v>
      </c>
      <c r="I279" s="2" t="s">
        <v>77</v>
      </c>
      <c r="J279" s="2">
        <v>80</v>
      </c>
      <c r="K279" s="2" t="s">
        <v>219</v>
      </c>
      <c r="L279" s="2" t="s">
        <v>79</v>
      </c>
      <c r="M279" s="2">
        <v>8.93</v>
      </c>
      <c r="N279" s="2">
        <v>771.79</v>
      </c>
      <c r="O279" s="2">
        <v>10.53</v>
      </c>
      <c r="P279" s="2">
        <v>17</v>
      </c>
      <c r="Q279" s="2">
        <v>13.73</v>
      </c>
      <c r="R279" s="2">
        <v>3</v>
      </c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>
        <v>8.93</v>
      </c>
      <c r="BE279" s="2">
        <v>771.79</v>
      </c>
      <c r="BF279" s="2">
        <v>10.53</v>
      </c>
      <c r="BG279" s="2">
        <v>13.73</v>
      </c>
      <c r="BH279" s="2"/>
      <c r="BI279" s="2"/>
      <c r="BJ279" s="2"/>
      <c r="BK279" s="2"/>
    </row>
    <row r="280" spans="1:63" x14ac:dyDescent="0.25">
      <c r="A280" s="2" t="s">
        <v>71</v>
      </c>
      <c r="B280" s="2">
        <v>1182</v>
      </c>
      <c r="C280" s="2" t="s">
        <v>217</v>
      </c>
      <c r="D280" s="2" t="s">
        <v>73</v>
      </c>
      <c r="E280" s="2" t="s">
        <v>218</v>
      </c>
      <c r="F280" s="2">
        <v>44</v>
      </c>
      <c r="G280" s="2" t="s">
        <v>75</v>
      </c>
      <c r="H280" s="2" t="s">
        <v>76</v>
      </c>
      <c r="I280" s="2" t="s">
        <v>77</v>
      </c>
      <c r="J280" s="2">
        <v>10</v>
      </c>
      <c r="K280" s="2" t="s">
        <v>219</v>
      </c>
      <c r="L280" s="2" t="s">
        <v>79</v>
      </c>
      <c r="M280" s="2">
        <v>9.49</v>
      </c>
      <c r="N280" s="2">
        <v>789.78</v>
      </c>
      <c r="O280" s="3">
        <v>19.399999999999999</v>
      </c>
      <c r="P280" s="2">
        <v>17</v>
      </c>
      <c r="Q280" s="2">
        <v>23.16</v>
      </c>
      <c r="R280" s="2">
        <v>50</v>
      </c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>
        <v>9.49</v>
      </c>
      <c r="BE280" s="2">
        <v>789.78</v>
      </c>
      <c r="BF280" s="2">
        <v>19.399999999999999</v>
      </c>
      <c r="BG280" s="2">
        <v>23.16</v>
      </c>
      <c r="BH280" s="2"/>
      <c r="BI280" s="2"/>
      <c r="BJ280" s="2"/>
      <c r="BK280" s="2"/>
    </row>
    <row r="281" spans="1:63" x14ac:dyDescent="0.25">
      <c r="A281" s="2" t="s">
        <v>71</v>
      </c>
      <c r="B281" s="2">
        <v>1182</v>
      </c>
      <c r="C281" s="2" t="s">
        <v>217</v>
      </c>
      <c r="D281" s="2" t="s">
        <v>73</v>
      </c>
      <c r="E281" s="2" t="s">
        <v>218</v>
      </c>
      <c r="F281" s="2">
        <v>44</v>
      </c>
      <c r="G281" s="2" t="s">
        <v>75</v>
      </c>
      <c r="H281" s="2" t="s">
        <v>76</v>
      </c>
      <c r="I281" s="2" t="s">
        <v>80</v>
      </c>
      <c r="J281" s="2">
        <v>-40</v>
      </c>
      <c r="K281" s="2" t="s">
        <v>219</v>
      </c>
      <c r="L281" s="2" t="s">
        <v>79</v>
      </c>
      <c r="M281" s="2">
        <v>7.84</v>
      </c>
      <c r="N281" s="2">
        <v>586.27</v>
      </c>
      <c r="O281" s="2">
        <v>10.85</v>
      </c>
      <c r="P281" s="2">
        <v>16</v>
      </c>
      <c r="Q281" s="2">
        <v>12.95</v>
      </c>
      <c r="R281" s="2">
        <v>0</v>
      </c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>
        <v>7.84</v>
      </c>
      <c r="BE281" s="2">
        <v>586.27</v>
      </c>
      <c r="BF281" s="2">
        <v>10.85</v>
      </c>
      <c r="BG281" s="2">
        <v>12.95</v>
      </c>
      <c r="BH281" s="2"/>
      <c r="BI281" s="2"/>
      <c r="BJ281" s="2"/>
      <c r="BK281" s="2"/>
    </row>
    <row r="282" spans="1:63" x14ac:dyDescent="0.25">
      <c r="A282" s="2" t="s">
        <v>71</v>
      </c>
      <c r="B282" s="2">
        <v>1182</v>
      </c>
      <c r="C282" s="2" t="s">
        <v>217</v>
      </c>
      <c r="D282" s="2" t="s">
        <v>73</v>
      </c>
      <c r="E282" s="2" t="s">
        <v>218</v>
      </c>
      <c r="F282" s="2">
        <v>44</v>
      </c>
      <c r="G282" s="2" t="s">
        <v>75</v>
      </c>
      <c r="H282" s="2" t="s">
        <v>76</v>
      </c>
      <c r="I282" s="2" t="s">
        <v>80</v>
      </c>
      <c r="J282" s="2">
        <v>-10</v>
      </c>
      <c r="K282" s="2" t="s">
        <v>219</v>
      </c>
      <c r="L282" s="2" t="s">
        <v>79</v>
      </c>
      <c r="M282" s="2">
        <v>11.1</v>
      </c>
      <c r="N282" s="2">
        <v>837.6</v>
      </c>
      <c r="O282" s="3">
        <v>16.75</v>
      </c>
      <c r="P282" s="2">
        <v>16</v>
      </c>
      <c r="Q282" s="2">
        <v>22.12</v>
      </c>
      <c r="R282" s="2">
        <v>10</v>
      </c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>
        <v>11.1</v>
      </c>
      <c r="BE282" s="2">
        <v>837.6</v>
      </c>
      <c r="BF282" s="2">
        <v>16.75</v>
      </c>
      <c r="BG282" s="2">
        <v>22.12</v>
      </c>
      <c r="BH282" s="2"/>
      <c r="BI282" s="2"/>
      <c r="BJ282" s="2"/>
      <c r="BK282" s="2"/>
    </row>
    <row r="283" spans="1:63" x14ac:dyDescent="0.25">
      <c r="A283" s="2" t="s">
        <v>71</v>
      </c>
      <c r="B283" s="2">
        <v>1184</v>
      </c>
      <c r="C283" s="2" t="s">
        <v>220</v>
      </c>
      <c r="D283" s="2" t="s">
        <v>73</v>
      </c>
      <c r="E283" s="2" t="s">
        <v>218</v>
      </c>
      <c r="F283" s="2">
        <v>43</v>
      </c>
      <c r="G283" s="2" t="s">
        <v>75</v>
      </c>
      <c r="H283" s="2" t="s">
        <v>76</v>
      </c>
      <c r="I283" s="2" t="s">
        <v>77</v>
      </c>
      <c r="J283" s="2">
        <v>80</v>
      </c>
      <c r="K283" s="2" t="s">
        <v>221</v>
      </c>
      <c r="L283" s="2" t="s">
        <v>79</v>
      </c>
      <c r="M283" s="2">
        <v>8.44</v>
      </c>
      <c r="N283" s="2">
        <v>807.67</v>
      </c>
      <c r="O283" s="2">
        <v>10.74</v>
      </c>
      <c r="P283" s="2">
        <v>17</v>
      </c>
      <c r="Q283" s="2">
        <v>13.44</v>
      </c>
      <c r="R283" s="2">
        <v>3</v>
      </c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>
        <v>8.44</v>
      </c>
      <c r="BE283" s="2">
        <v>807.67</v>
      </c>
      <c r="BF283" s="2">
        <v>10.74</v>
      </c>
      <c r="BG283" s="2">
        <v>13.44</v>
      </c>
      <c r="BH283" s="2"/>
      <c r="BI283" s="2"/>
      <c r="BJ283" s="2"/>
      <c r="BK283" s="2"/>
    </row>
    <row r="284" spans="1:63" x14ac:dyDescent="0.25">
      <c r="A284" s="2" t="s">
        <v>71</v>
      </c>
      <c r="B284" s="2">
        <v>1184</v>
      </c>
      <c r="C284" s="2" t="s">
        <v>220</v>
      </c>
      <c r="D284" s="2" t="s">
        <v>73</v>
      </c>
      <c r="E284" s="2" t="s">
        <v>218</v>
      </c>
      <c r="F284" s="2">
        <v>43</v>
      </c>
      <c r="G284" s="2" t="s">
        <v>75</v>
      </c>
      <c r="H284" s="2" t="s">
        <v>76</v>
      </c>
      <c r="I284" s="2" t="s">
        <v>77</v>
      </c>
      <c r="J284" s="2">
        <v>10</v>
      </c>
      <c r="K284" s="2" t="s">
        <v>221</v>
      </c>
      <c r="L284" s="2" t="s">
        <v>79</v>
      </c>
      <c r="M284" s="2">
        <v>9.8699999999999992</v>
      </c>
      <c r="N284" s="2">
        <v>783.68</v>
      </c>
      <c r="O284" s="3">
        <v>19.91</v>
      </c>
      <c r="P284" s="2">
        <v>17</v>
      </c>
      <c r="Q284" s="2">
        <v>24.04</v>
      </c>
      <c r="R284" s="2">
        <v>50</v>
      </c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>
        <v>9.8699999999999992</v>
      </c>
      <c r="BE284" s="2">
        <v>783.68</v>
      </c>
      <c r="BF284" s="2">
        <v>19.91</v>
      </c>
      <c r="BG284" s="2">
        <v>24.04</v>
      </c>
      <c r="BH284" s="2"/>
      <c r="BI284" s="2"/>
      <c r="BJ284" s="2"/>
      <c r="BK284" s="2"/>
    </row>
    <row r="285" spans="1:63" x14ac:dyDescent="0.25">
      <c r="A285" s="2" t="s">
        <v>71</v>
      </c>
      <c r="B285" s="2">
        <v>1184</v>
      </c>
      <c r="C285" s="2" t="s">
        <v>220</v>
      </c>
      <c r="D285" s="2" t="s">
        <v>73</v>
      </c>
      <c r="E285" s="2" t="s">
        <v>218</v>
      </c>
      <c r="F285" s="2">
        <v>43</v>
      </c>
      <c r="G285" s="2" t="s">
        <v>75</v>
      </c>
      <c r="H285" s="2" t="s">
        <v>76</v>
      </c>
      <c r="I285" s="2" t="s">
        <v>80</v>
      </c>
      <c r="J285" s="2">
        <v>-10</v>
      </c>
      <c r="K285" s="2" t="s">
        <v>221</v>
      </c>
      <c r="L285" s="2" t="s">
        <v>79</v>
      </c>
      <c r="M285" s="2">
        <v>10.02</v>
      </c>
      <c r="N285" s="2">
        <v>837.56</v>
      </c>
      <c r="O285" s="4">
        <v>15.92</v>
      </c>
      <c r="P285" s="2">
        <v>16</v>
      </c>
      <c r="Q285" s="2">
        <v>20.21</v>
      </c>
      <c r="R285" s="2">
        <v>10</v>
      </c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>
        <v>10.02</v>
      </c>
      <c r="BE285" s="2">
        <v>837.56</v>
      </c>
      <c r="BF285" s="2">
        <v>15.92</v>
      </c>
      <c r="BG285" s="2">
        <v>20.21</v>
      </c>
      <c r="BH285" s="2"/>
      <c r="BI285" s="2"/>
      <c r="BJ285" s="2"/>
      <c r="BK285" s="2"/>
    </row>
    <row r="286" spans="1:63" x14ac:dyDescent="0.25">
      <c r="A286" s="2" t="s">
        <v>71</v>
      </c>
      <c r="B286" s="2">
        <v>1184</v>
      </c>
      <c r="C286" s="2" t="s">
        <v>220</v>
      </c>
      <c r="D286" s="2" t="s">
        <v>73</v>
      </c>
      <c r="E286" s="2" t="s">
        <v>218</v>
      </c>
      <c r="F286" s="2">
        <v>43</v>
      </c>
      <c r="G286" s="2" t="s">
        <v>75</v>
      </c>
      <c r="H286" s="2" t="s">
        <v>76</v>
      </c>
      <c r="I286" s="2" t="s">
        <v>80</v>
      </c>
      <c r="J286" s="2">
        <v>-40</v>
      </c>
      <c r="K286" s="2" t="s">
        <v>221</v>
      </c>
      <c r="L286" s="2" t="s">
        <v>79</v>
      </c>
      <c r="M286" s="2">
        <v>8.0500000000000007</v>
      </c>
      <c r="N286" s="2">
        <v>586.29</v>
      </c>
      <c r="O286" s="2">
        <v>8.58</v>
      </c>
      <c r="P286" s="2">
        <v>16</v>
      </c>
      <c r="Q286" s="2">
        <v>10.89</v>
      </c>
      <c r="R286" s="2">
        <v>0</v>
      </c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>
        <v>8.0500000000000007</v>
      </c>
      <c r="BE286" s="2">
        <v>586.29</v>
      </c>
      <c r="BF286" s="2">
        <v>8.58</v>
      </c>
      <c r="BG286" s="2">
        <v>10.89</v>
      </c>
      <c r="BH286" s="2"/>
      <c r="BI286" s="2"/>
      <c r="BJ286" s="2"/>
      <c r="BK286" s="2"/>
    </row>
    <row r="287" spans="1:63" x14ac:dyDescent="0.25">
      <c r="A287" s="2" t="s">
        <v>71</v>
      </c>
      <c r="B287" s="2">
        <v>1199</v>
      </c>
      <c r="C287" s="2" t="s">
        <v>222</v>
      </c>
      <c r="D287" s="2" t="s">
        <v>73</v>
      </c>
      <c r="E287" s="2" t="s">
        <v>74</v>
      </c>
      <c r="F287" s="2">
        <v>254481</v>
      </c>
      <c r="G287" s="2" t="s">
        <v>75</v>
      </c>
      <c r="H287" s="2" t="s">
        <v>76</v>
      </c>
      <c r="I287" s="2" t="s">
        <v>77</v>
      </c>
      <c r="J287" s="2">
        <v>10</v>
      </c>
      <c r="K287" s="2" t="s">
        <v>223</v>
      </c>
      <c r="L287" s="2" t="s">
        <v>79</v>
      </c>
      <c r="M287" s="2">
        <v>10.91</v>
      </c>
      <c r="N287" s="2">
        <v>789.69</v>
      </c>
      <c r="O287" s="3">
        <v>19.72</v>
      </c>
      <c r="P287" s="2">
        <v>17</v>
      </c>
      <c r="Q287" s="2">
        <v>24.89</v>
      </c>
      <c r="R287" s="2">
        <v>50</v>
      </c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>
        <v>10.91</v>
      </c>
      <c r="BE287" s="2">
        <v>789.69</v>
      </c>
      <c r="BF287" s="2">
        <v>19.72</v>
      </c>
      <c r="BG287" s="2">
        <v>24.89</v>
      </c>
      <c r="BH287" s="2"/>
      <c r="BI287" s="2"/>
      <c r="BJ287" s="2"/>
      <c r="BK287" s="2"/>
    </row>
    <row r="288" spans="1:63" x14ac:dyDescent="0.25">
      <c r="A288" s="2" t="s">
        <v>71</v>
      </c>
      <c r="B288" s="2">
        <v>1199</v>
      </c>
      <c r="C288" s="2" t="s">
        <v>222</v>
      </c>
      <c r="D288" s="2" t="s">
        <v>73</v>
      </c>
      <c r="E288" s="2" t="s">
        <v>74</v>
      </c>
      <c r="F288" s="2">
        <v>254481</v>
      </c>
      <c r="G288" s="2" t="s">
        <v>75</v>
      </c>
      <c r="H288" s="2" t="s">
        <v>76</v>
      </c>
      <c r="I288" s="2" t="s">
        <v>77</v>
      </c>
      <c r="J288" s="2">
        <v>80</v>
      </c>
      <c r="K288" s="2" t="s">
        <v>223</v>
      </c>
      <c r="L288" s="2" t="s">
        <v>79</v>
      </c>
      <c r="M288" s="2">
        <v>10.84</v>
      </c>
      <c r="N288" s="2">
        <v>807.69</v>
      </c>
      <c r="O288" s="2">
        <v>7.35</v>
      </c>
      <c r="P288" s="2">
        <v>17</v>
      </c>
      <c r="Q288" s="2">
        <v>12.45</v>
      </c>
      <c r="R288" s="2">
        <v>0</v>
      </c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>
        <v>10.84</v>
      </c>
      <c r="BE288" s="2">
        <v>807.69</v>
      </c>
      <c r="BF288" s="2">
        <v>7.35</v>
      </c>
      <c r="BG288" s="2">
        <v>12.45</v>
      </c>
      <c r="BH288" s="2"/>
      <c r="BI288" s="2"/>
      <c r="BJ288" s="2"/>
      <c r="BK288" s="2"/>
    </row>
    <row r="289" spans="1:63" x14ac:dyDescent="0.25">
      <c r="A289" s="2" t="s">
        <v>71</v>
      </c>
      <c r="B289" s="2">
        <v>1199</v>
      </c>
      <c r="C289" s="2" t="s">
        <v>222</v>
      </c>
      <c r="D289" s="2" t="s">
        <v>73</v>
      </c>
      <c r="E289" s="2" t="s">
        <v>74</v>
      </c>
      <c r="F289" s="2">
        <v>254481</v>
      </c>
      <c r="G289" s="2" t="s">
        <v>75</v>
      </c>
      <c r="H289" s="2" t="s">
        <v>76</v>
      </c>
      <c r="I289" s="2" t="s">
        <v>80</v>
      </c>
      <c r="J289" s="2">
        <v>-10</v>
      </c>
      <c r="K289" s="2" t="s">
        <v>223</v>
      </c>
      <c r="L289" s="2" t="s">
        <v>79</v>
      </c>
      <c r="M289" s="2">
        <v>12.65</v>
      </c>
      <c r="N289" s="2">
        <v>837.48</v>
      </c>
      <c r="O289" s="3">
        <v>17.91</v>
      </c>
      <c r="P289" s="2">
        <v>16</v>
      </c>
      <c r="Q289" s="2">
        <v>24.82</v>
      </c>
      <c r="R289" s="2">
        <v>50</v>
      </c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>
        <v>12.65</v>
      </c>
      <c r="BE289" s="2">
        <v>837.48</v>
      </c>
      <c r="BF289" s="2">
        <v>17.91</v>
      </c>
      <c r="BG289" s="2">
        <v>24.82</v>
      </c>
      <c r="BH289" s="2"/>
      <c r="BI289" s="2"/>
      <c r="BJ289" s="2"/>
      <c r="BK289" s="2"/>
    </row>
    <row r="290" spans="1:63" x14ac:dyDescent="0.25">
      <c r="A290" s="2" t="s">
        <v>71</v>
      </c>
      <c r="B290" s="2">
        <v>1199</v>
      </c>
      <c r="C290" s="2" t="s">
        <v>222</v>
      </c>
      <c r="D290" s="2" t="s">
        <v>73</v>
      </c>
      <c r="E290" s="2" t="s">
        <v>74</v>
      </c>
      <c r="F290" s="2">
        <v>254481</v>
      </c>
      <c r="G290" s="2" t="s">
        <v>75</v>
      </c>
      <c r="H290" s="2" t="s">
        <v>76</v>
      </c>
      <c r="I290" s="2" t="s">
        <v>80</v>
      </c>
      <c r="J290" s="2">
        <v>-40</v>
      </c>
      <c r="K290" s="2" t="s">
        <v>223</v>
      </c>
      <c r="L290" s="2" t="s">
        <v>79</v>
      </c>
      <c r="M290" s="2">
        <v>7.89</v>
      </c>
      <c r="N290" s="2">
        <v>831.61</v>
      </c>
      <c r="O290" s="2">
        <v>11.65</v>
      </c>
      <c r="P290" s="2">
        <v>16</v>
      </c>
      <c r="Q290" s="2">
        <v>13.8</v>
      </c>
      <c r="R290" s="2">
        <v>0</v>
      </c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>
        <v>7.89</v>
      </c>
      <c r="BE290" s="2">
        <v>831.61</v>
      </c>
      <c r="BF290" s="2">
        <v>11.65</v>
      </c>
      <c r="BG290" s="2">
        <v>13.8</v>
      </c>
      <c r="BH290" s="2"/>
      <c r="BI290" s="2"/>
      <c r="BJ290" s="2"/>
      <c r="BK290" s="2"/>
    </row>
    <row r="291" spans="1:63" x14ac:dyDescent="0.25">
      <c r="A291" s="2" t="s">
        <v>71</v>
      </c>
      <c r="B291" s="2">
        <v>1201</v>
      </c>
      <c r="C291" s="2" t="s">
        <v>224</v>
      </c>
      <c r="D291" s="2" t="s">
        <v>73</v>
      </c>
      <c r="E291" s="2" t="s">
        <v>74</v>
      </c>
      <c r="F291" s="2">
        <v>255843</v>
      </c>
      <c r="G291" s="2" t="s">
        <v>75</v>
      </c>
      <c r="H291" s="2" t="s">
        <v>76</v>
      </c>
      <c r="I291" s="2" t="s">
        <v>77</v>
      </c>
      <c r="J291" s="2">
        <v>80</v>
      </c>
      <c r="K291" s="2" t="s">
        <v>225</v>
      </c>
      <c r="L291" s="2" t="s">
        <v>79</v>
      </c>
      <c r="M291" s="2">
        <v>12</v>
      </c>
      <c r="N291" s="2">
        <v>831.65</v>
      </c>
      <c r="O291" s="2">
        <v>8.3699999999999992</v>
      </c>
      <c r="P291" s="2">
        <v>17</v>
      </c>
      <c r="Q291" s="2">
        <v>14.63</v>
      </c>
      <c r="R291" s="2">
        <v>3</v>
      </c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>
        <v>12</v>
      </c>
      <c r="BE291" s="2">
        <v>831.65</v>
      </c>
      <c r="BF291" s="2">
        <v>8.3699999999999992</v>
      </c>
      <c r="BG291" s="2">
        <v>14.63</v>
      </c>
      <c r="BH291" s="2"/>
      <c r="BI291" s="2"/>
      <c r="BJ291" s="2"/>
      <c r="BK291" s="2"/>
    </row>
    <row r="292" spans="1:63" x14ac:dyDescent="0.25">
      <c r="A292" s="2" t="s">
        <v>71</v>
      </c>
      <c r="B292" s="2">
        <v>1201</v>
      </c>
      <c r="C292" s="2" t="s">
        <v>224</v>
      </c>
      <c r="D292" s="2" t="s">
        <v>73</v>
      </c>
      <c r="E292" s="2" t="s">
        <v>74</v>
      </c>
      <c r="F292" s="2">
        <v>255843</v>
      </c>
      <c r="G292" s="2" t="s">
        <v>75</v>
      </c>
      <c r="H292" s="2" t="s">
        <v>76</v>
      </c>
      <c r="I292" s="2" t="s">
        <v>77</v>
      </c>
      <c r="J292" s="2">
        <v>10</v>
      </c>
      <c r="K292" s="2" t="s">
        <v>225</v>
      </c>
      <c r="L292" s="2" t="s">
        <v>79</v>
      </c>
      <c r="M292" s="2">
        <v>9.8699999999999992</v>
      </c>
      <c r="N292" s="2">
        <v>783.6</v>
      </c>
      <c r="O292" s="3">
        <v>19.809999999999999</v>
      </c>
      <c r="P292" s="2">
        <v>17</v>
      </c>
      <c r="Q292" s="2">
        <v>23.94</v>
      </c>
      <c r="R292" s="2">
        <v>50</v>
      </c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>
        <v>9.8699999999999992</v>
      </c>
      <c r="BE292" s="2">
        <v>783.6</v>
      </c>
      <c r="BF292" s="2">
        <v>19.809999999999999</v>
      </c>
      <c r="BG292" s="2">
        <v>23.94</v>
      </c>
      <c r="BH292" s="2"/>
      <c r="BI292" s="2"/>
      <c r="BJ292" s="2"/>
      <c r="BK292" s="2"/>
    </row>
    <row r="293" spans="1:63" x14ac:dyDescent="0.25">
      <c r="A293" s="2" t="s">
        <v>71</v>
      </c>
      <c r="B293" s="2">
        <v>1201</v>
      </c>
      <c r="C293" s="2" t="s">
        <v>224</v>
      </c>
      <c r="D293" s="2" t="s">
        <v>73</v>
      </c>
      <c r="E293" s="2" t="s">
        <v>74</v>
      </c>
      <c r="F293" s="2">
        <v>255843</v>
      </c>
      <c r="G293" s="2" t="s">
        <v>75</v>
      </c>
      <c r="H293" s="2" t="s">
        <v>76</v>
      </c>
      <c r="I293" s="2" t="s">
        <v>80</v>
      </c>
      <c r="J293" s="2">
        <v>-10</v>
      </c>
      <c r="K293" s="2" t="s">
        <v>225</v>
      </c>
      <c r="L293" s="2" t="s">
        <v>79</v>
      </c>
      <c r="M293" s="2">
        <v>11.02</v>
      </c>
      <c r="N293" s="2">
        <v>819.65</v>
      </c>
      <c r="O293" s="3">
        <v>17.68</v>
      </c>
      <c r="P293" s="2">
        <v>16</v>
      </c>
      <c r="Q293" s="2">
        <v>22.96</v>
      </c>
      <c r="R293" s="2">
        <v>10</v>
      </c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>
        <v>11.02</v>
      </c>
      <c r="BE293" s="2">
        <v>819.65</v>
      </c>
      <c r="BF293" s="2">
        <v>17.68</v>
      </c>
      <c r="BG293" s="2">
        <v>22.96</v>
      </c>
      <c r="BH293" s="2"/>
      <c r="BI293" s="2"/>
      <c r="BJ293" s="2"/>
      <c r="BK293" s="2"/>
    </row>
    <row r="294" spans="1:63" x14ac:dyDescent="0.25">
      <c r="A294" s="2" t="s">
        <v>71</v>
      </c>
      <c r="B294" s="2">
        <v>1201</v>
      </c>
      <c r="C294" s="2" t="s">
        <v>224</v>
      </c>
      <c r="D294" s="2" t="s">
        <v>73</v>
      </c>
      <c r="E294" s="2" t="s">
        <v>74</v>
      </c>
      <c r="F294" s="2">
        <v>255843</v>
      </c>
      <c r="G294" s="2" t="s">
        <v>75</v>
      </c>
      <c r="H294" s="2" t="s">
        <v>76</v>
      </c>
      <c r="I294" s="2" t="s">
        <v>80</v>
      </c>
      <c r="J294" s="2">
        <v>-40</v>
      </c>
      <c r="K294" s="2" t="s">
        <v>225</v>
      </c>
      <c r="L294" s="2" t="s">
        <v>79</v>
      </c>
      <c r="M294" s="2">
        <v>10.53</v>
      </c>
      <c r="N294" s="2">
        <v>616.22</v>
      </c>
      <c r="O294" s="4">
        <v>13.74</v>
      </c>
      <c r="P294" s="2">
        <v>16</v>
      </c>
      <c r="Q294" s="2">
        <v>18.54</v>
      </c>
      <c r="R294" s="2">
        <v>3</v>
      </c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>
        <v>10.53</v>
      </c>
      <c r="BE294" s="2">
        <v>616.22</v>
      </c>
      <c r="BF294" s="2">
        <v>13.74</v>
      </c>
      <c r="BG294" s="2">
        <v>18.54</v>
      </c>
      <c r="BH294" s="2"/>
      <c r="BI294" s="2"/>
      <c r="BJ294" s="2"/>
      <c r="BK294" s="2"/>
    </row>
    <row r="295" spans="1:63" x14ac:dyDescent="0.25">
      <c r="A295" s="2" t="s">
        <v>71</v>
      </c>
      <c r="B295" s="2">
        <v>1204</v>
      </c>
      <c r="C295" s="2" t="s">
        <v>224</v>
      </c>
      <c r="D295" s="2" t="s">
        <v>73</v>
      </c>
      <c r="E295" s="2" t="s">
        <v>218</v>
      </c>
      <c r="F295" s="2">
        <v>20</v>
      </c>
      <c r="G295" s="2" t="s">
        <v>75</v>
      </c>
      <c r="H295" s="2" t="s">
        <v>76</v>
      </c>
      <c r="I295" s="2" t="s">
        <v>77</v>
      </c>
      <c r="J295" s="2">
        <v>10</v>
      </c>
      <c r="K295" s="2" t="s">
        <v>226</v>
      </c>
      <c r="L295" s="2" t="s">
        <v>79</v>
      </c>
      <c r="M295" s="2">
        <v>11.67</v>
      </c>
      <c r="N295" s="2">
        <v>777.75</v>
      </c>
      <c r="O295" s="3">
        <v>19.23</v>
      </c>
      <c r="P295" s="2">
        <v>17</v>
      </c>
      <c r="Q295" s="2">
        <v>25.16</v>
      </c>
      <c r="R295" s="2">
        <v>50</v>
      </c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>
        <v>11.67</v>
      </c>
      <c r="BE295" s="2">
        <v>777.75</v>
      </c>
      <c r="BF295" s="2">
        <v>19.23</v>
      </c>
      <c r="BG295" s="2">
        <v>25.16</v>
      </c>
      <c r="BH295" s="2"/>
      <c r="BI295" s="2"/>
      <c r="BJ295" s="2"/>
      <c r="BK295" s="2"/>
    </row>
    <row r="296" spans="1:63" x14ac:dyDescent="0.25">
      <c r="A296" s="2" t="s">
        <v>71</v>
      </c>
      <c r="B296" s="2">
        <v>1204</v>
      </c>
      <c r="C296" s="2" t="s">
        <v>224</v>
      </c>
      <c r="D296" s="2" t="s">
        <v>73</v>
      </c>
      <c r="E296" s="2" t="s">
        <v>218</v>
      </c>
      <c r="F296" s="2">
        <v>20</v>
      </c>
      <c r="G296" s="2" t="s">
        <v>75</v>
      </c>
      <c r="H296" s="2" t="s">
        <v>76</v>
      </c>
      <c r="I296" s="2" t="s">
        <v>77</v>
      </c>
      <c r="J296" s="2">
        <v>80</v>
      </c>
      <c r="K296" s="2" t="s">
        <v>226</v>
      </c>
      <c r="L296" s="2" t="s">
        <v>79</v>
      </c>
      <c r="M296" s="2">
        <v>11.26</v>
      </c>
      <c r="N296" s="2">
        <v>771.88</v>
      </c>
      <c r="O296" s="2">
        <v>6.53</v>
      </c>
      <c r="P296" s="2">
        <v>17</v>
      </c>
      <c r="Q296" s="2">
        <v>12.05</v>
      </c>
      <c r="R296" s="2">
        <v>0</v>
      </c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>
        <v>11.26</v>
      </c>
      <c r="BE296" s="2">
        <v>771.88</v>
      </c>
      <c r="BF296" s="2">
        <v>6.53</v>
      </c>
      <c r="BG296" s="2">
        <v>12.05</v>
      </c>
      <c r="BH296" s="2"/>
      <c r="BI296" s="2"/>
      <c r="BJ296" s="2"/>
      <c r="BK296" s="2"/>
    </row>
    <row r="297" spans="1:63" x14ac:dyDescent="0.25">
      <c r="A297" s="2" t="s">
        <v>71</v>
      </c>
      <c r="B297" s="2">
        <v>1204</v>
      </c>
      <c r="C297" s="2" t="s">
        <v>224</v>
      </c>
      <c r="D297" s="2" t="s">
        <v>73</v>
      </c>
      <c r="E297" s="2" t="s">
        <v>218</v>
      </c>
      <c r="F297" s="2">
        <v>20</v>
      </c>
      <c r="G297" s="2" t="s">
        <v>75</v>
      </c>
      <c r="H297" s="2" t="s">
        <v>76</v>
      </c>
      <c r="I297" s="2" t="s">
        <v>80</v>
      </c>
      <c r="J297" s="2">
        <v>-10</v>
      </c>
      <c r="K297" s="2" t="s">
        <v>226</v>
      </c>
      <c r="L297" s="2" t="s">
        <v>79</v>
      </c>
      <c r="M297" s="2">
        <v>11.99</v>
      </c>
      <c r="N297" s="2">
        <v>813.5</v>
      </c>
      <c r="O297" s="3">
        <v>16.829999999999998</v>
      </c>
      <c r="P297" s="2">
        <v>16</v>
      </c>
      <c r="Q297" s="2">
        <v>23.08</v>
      </c>
      <c r="R297" s="2">
        <v>50</v>
      </c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>
        <v>11.99</v>
      </c>
      <c r="BE297" s="2">
        <v>813.5</v>
      </c>
      <c r="BF297" s="2">
        <v>16.829999999999998</v>
      </c>
      <c r="BG297" s="2">
        <v>23.08</v>
      </c>
      <c r="BH297" s="2"/>
      <c r="BI297" s="2"/>
      <c r="BJ297" s="2"/>
      <c r="BK297" s="2"/>
    </row>
    <row r="298" spans="1:63" x14ac:dyDescent="0.25">
      <c r="A298" s="2" t="s">
        <v>71</v>
      </c>
      <c r="B298" s="2">
        <v>1204</v>
      </c>
      <c r="C298" s="2" t="s">
        <v>224</v>
      </c>
      <c r="D298" s="2" t="s">
        <v>73</v>
      </c>
      <c r="E298" s="2" t="s">
        <v>218</v>
      </c>
      <c r="F298" s="2">
        <v>20</v>
      </c>
      <c r="G298" s="2" t="s">
        <v>75</v>
      </c>
      <c r="H298" s="2" t="s">
        <v>76</v>
      </c>
      <c r="I298" s="2" t="s">
        <v>80</v>
      </c>
      <c r="J298" s="2">
        <v>-40</v>
      </c>
      <c r="K298" s="2" t="s">
        <v>226</v>
      </c>
      <c r="L298" s="2" t="s">
        <v>79</v>
      </c>
      <c r="M298" s="2">
        <v>9.3699999999999992</v>
      </c>
      <c r="N298" s="2">
        <v>831.66</v>
      </c>
      <c r="O298" s="4">
        <v>14.32</v>
      </c>
      <c r="P298" s="2">
        <v>16</v>
      </c>
      <c r="Q298" s="2">
        <v>17.95</v>
      </c>
      <c r="R298" s="2">
        <v>3</v>
      </c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>
        <v>9.3699999999999992</v>
      </c>
      <c r="BE298" s="2">
        <v>831.66</v>
      </c>
      <c r="BF298" s="2">
        <v>14.32</v>
      </c>
      <c r="BG298" s="2">
        <v>17.95</v>
      </c>
      <c r="BH298" s="2"/>
      <c r="BI298" s="2"/>
      <c r="BJ298" s="2"/>
      <c r="BK298" s="2"/>
    </row>
    <row r="299" spans="1:63" x14ac:dyDescent="0.25">
      <c r="A299" s="2" t="s">
        <v>71</v>
      </c>
      <c r="B299" s="2">
        <v>1212</v>
      </c>
      <c r="C299" s="2" t="s">
        <v>227</v>
      </c>
      <c r="D299" s="2" t="s">
        <v>73</v>
      </c>
      <c r="E299" s="2" t="s">
        <v>95</v>
      </c>
      <c r="F299" s="2">
        <v>139244</v>
      </c>
      <c r="G299" s="2" t="s">
        <v>75</v>
      </c>
      <c r="H299" s="2" t="s">
        <v>76</v>
      </c>
      <c r="I299" s="2" t="s">
        <v>77</v>
      </c>
      <c r="J299" s="2">
        <v>10</v>
      </c>
      <c r="K299" s="2" t="s">
        <v>228</v>
      </c>
      <c r="L299" s="2" t="s">
        <v>79</v>
      </c>
      <c r="M299" s="2">
        <v>8.65</v>
      </c>
      <c r="N299" s="2">
        <v>616.25</v>
      </c>
      <c r="O299" s="2">
        <v>12.77</v>
      </c>
      <c r="P299" s="2">
        <v>17</v>
      </c>
      <c r="Q299" s="2">
        <v>15.68</v>
      </c>
      <c r="R299" s="2">
        <v>10</v>
      </c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>
        <v>8.65</v>
      </c>
      <c r="BE299" s="2">
        <v>616.25</v>
      </c>
      <c r="BF299" s="2">
        <v>12.77</v>
      </c>
      <c r="BG299" s="2">
        <v>15.68</v>
      </c>
      <c r="BH299" s="2"/>
      <c r="BI299" s="2"/>
      <c r="BJ299" s="2"/>
      <c r="BK299" s="2"/>
    </row>
    <row r="300" spans="1:63" x14ac:dyDescent="0.25">
      <c r="A300" s="2" t="s">
        <v>71</v>
      </c>
      <c r="B300" s="2">
        <v>1212</v>
      </c>
      <c r="C300" s="2" t="s">
        <v>227</v>
      </c>
      <c r="D300" s="2" t="s">
        <v>73</v>
      </c>
      <c r="E300" s="2" t="s">
        <v>95</v>
      </c>
      <c r="F300" s="2">
        <v>139244</v>
      </c>
      <c r="G300" s="2" t="s">
        <v>75</v>
      </c>
      <c r="H300" s="2" t="s">
        <v>76</v>
      </c>
      <c r="I300" s="2" t="s">
        <v>77</v>
      </c>
      <c r="J300" s="2">
        <v>80</v>
      </c>
      <c r="K300" s="2" t="s">
        <v>228</v>
      </c>
      <c r="L300" s="2" t="s">
        <v>79</v>
      </c>
      <c r="M300" s="2">
        <v>8.44</v>
      </c>
      <c r="N300" s="2">
        <v>622.1</v>
      </c>
      <c r="O300" s="2">
        <v>7.67</v>
      </c>
      <c r="P300" s="2">
        <v>17</v>
      </c>
      <c r="Q300" s="2">
        <v>10.37</v>
      </c>
      <c r="R300" s="2">
        <v>3</v>
      </c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>
        <v>8.44</v>
      </c>
      <c r="BE300" s="2">
        <v>622.1</v>
      </c>
      <c r="BF300" s="2">
        <v>7.67</v>
      </c>
      <c r="BG300" s="2">
        <v>10.37</v>
      </c>
      <c r="BH300" s="2"/>
      <c r="BI300" s="2"/>
      <c r="BJ300" s="2"/>
      <c r="BK300" s="2"/>
    </row>
    <row r="301" spans="1:63" x14ac:dyDescent="0.25">
      <c r="A301" s="2" t="s">
        <v>71</v>
      </c>
      <c r="B301" s="2">
        <v>1212</v>
      </c>
      <c r="C301" s="2" t="s">
        <v>227</v>
      </c>
      <c r="D301" s="2" t="s">
        <v>73</v>
      </c>
      <c r="E301" s="2" t="s">
        <v>95</v>
      </c>
      <c r="F301" s="2">
        <v>139244</v>
      </c>
      <c r="G301" s="2" t="s">
        <v>75</v>
      </c>
      <c r="H301" s="2" t="s">
        <v>76</v>
      </c>
      <c r="I301" s="2" t="s">
        <v>80</v>
      </c>
      <c r="J301" s="2">
        <v>-10</v>
      </c>
      <c r="K301" s="2" t="s">
        <v>228</v>
      </c>
      <c r="L301" s="2" t="s">
        <v>79</v>
      </c>
      <c r="M301" s="2">
        <v>6.65</v>
      </c>
      <c r="N301" s="2">
        <v>837.58</v>
      </c>
      <c r="O301" s="2">
        <v>8.8699999999999992</v>
      </c>
      <c r="P301" s="2">
        <v>16</v>
      </c>
      <c r="Q301" s="2">
        <v>9.7899999999999991</v>
      </c>
      <c r="R301" s="2">
        <v>0</v>
      </c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>
        <v>6.65</v>
      </c>
      <c r="BE301" s="2">
        <v>837.58</v>
      </c>
      <c r="BF301" s="2">
        <v>8.8699999999999992</v>
      </c>
      <c r="BG301" s="2">
        <v>9.7899999999999991</v>
      </c>
      <c r="BH301" s="2"/>
      <c r="BI301" s="2"/>
      <c r="BJ301" s="2"/>
      <c r="BK301" s="2"/>
    </row>
    <row r="302" spans="1:63" x14ac:dyDescent="0.25">
      <c r="A302" s="2" t="s">
        <v>71</v>
      </c>
      <c r="B302" s="2">
        <v>1212</v>
      </c>
      <c r="C302" s="2" t="s">
        <v>227</v>
      </c>
      <c r="D302" s="2" t="s">
        <v>73</v>
      </c>
      <c r="E302" s="2" t="s">
        <v>95</v>
      </c>
      <c r="F302" s="2">
        <v>139244</v>
      </c>
      <c r="G302" s="2" t="s">
        <v>75</v>
      </c>
      <c r="H302" s="2" t="s">
        <v>76</v>
      </c>
      <c r="I302" s="2" t="s">
        <v>80</v>
      </c>
      <c r="J302" s="2">
        <v>-40</v>
      </c>
      <c r="K302" s="2" t="s">
        <v>228</v>
      </c>
      <c r="L302" s="2" t="s">
        <v>79</v>
      </c>
      <c r="M302" s="2">
        <v>6.94</v>
      </c>
      <c r="N302" s="2">
        <v>580.29999999999995</v>
      </c>
      <c r="O302" s="2">
        <v>8.9499999999999993</v>
      </c>
      <c r="P302" s="2">
        <v>16</v>
      </c>
      <c r="Q302" s="2">
        <v>10.15</v>
      </c>
      <c r="R302" s="2">
        <v>0</v>
      </c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>
        <v>6.94</v>
      </c>
      <c r="BE302" s="2">
        <v>580.29999999999995</v>
      </c>
      <c r="BF302" s="2">
        <v>8.9499999999999993</v>
      </c>
      <c r="BG302" s="2">
        <v>10.15</v>
      </c>
      <c r="BH302" s="2"/>
      <c r="BI302" s="2"/>
      <c r="BJ302" s="2"/>
      <c r="BK302" s="2"/>
    </row>
    <row r="303" spans="1:63" x14ac:dyDescent="0.25">
      <c r="A303" s="2" t="s">
        <v>71</v>
      </c>
      <c r="B303" s="2">
        <v>1264</v>
      </c>
      <c r="C303" s="2" t="s">
        <v>229</v>
      </c>
      <c r="D303" s="2" t="s">
        <v>73</v>
      </c>
      <c r="E303" s="2" t="s">
        <v>74</v>
      </c>
      <c r="F303" s="2">
        <v>265073</v>
      </c>
      <c r="G303" s="2" t="s">
        <v>75</v>
      </c>
      <c r="H303" s="2" t="s">
        <v>76</v>
      </c>
      <c r="I303" s="2" t="s">
        <v>77</v>
      </c>
      <c r="J303" s="2">
        <v>10</v>
      </c>
      <c r="K303" s="2" t="s">
        <v>230</v>
      </c>
      <c r="L303" s="2" t="s">
        <v>79</v>
      </c>
      <c r="M303" s="2">
        <v>12.75</v>
      </c>
      <c r="N303" s="2">
        <v>819.67</v>
      </c>
      <c r="O303" s="3">
        <v>17.54</v>
      </c>
      <c r="P303" s="2">
        <v>17</v>
      </c>
      <c r="Q303" s="2">
        <v>24.56</v>
      </c>
      <c r="R303" s="2">
        <v>50</v>
      </c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>
        <v>12.75</v>
      </c>
      <c r="BE303" s="2">
        <v>819.67</v>
      </c>
      <c r="BF303" s="2">
        <v>17.54</v>
      </c>
      <c r="BG303" s="2">
        <v>24.56</v>
      </c>
      <c r="BH303" s="2"/>
      <c r="BI303" s="2"/>
      <c r="BJ303" s="2"/>
      <c r="BK303" s="2"/>
    </row>
    <row r="304" spans="1:63" x14ac:dyDescent="0.25">
      <c r="A304" s="2" t="s">
        <v>71</v>
      </c>
      <c r="B304" s="2">
        <v>1264</v>
      </c>
      <c r="C304" s="2" t="s">
        <v>229</v>
      </c>
      <c r="D304" s="2" t="s">
        <v>73</v>
      </c>
      <c r="E304" s="2" t="s">
        <v>74</v>
      </c>
      <c r="F304" s="2">
        <v>265073</v>
      </c>
      <c r="G304" s="2" t="s">
        <v>75</v>
      </c>
      <c r="H304" s="2" t="s">
        <v>76</v>
      </c>
      <c r="I304" s="2" t="s">
        <v>77</v>
      </c>
      <c r="J304" s="2">
        <v>80</v>
      </c>
      <c r="K304" s="2" t="s">
        <v>230</v>
      </c>
      <c r="L304" s="2" t="s">
        <v>79</v>
      </c>
      <c r="M304" s="2">
        <v>14.13</v>
      </c>
      <c r="N304" s="2">
        <v>837.57</v>
      </c>
      <c r="O304" s="2">
        <v>4.9400000000000004</v>
      </c>
      <c r="P304" s="2">
        <v>17</v>
      </c>
      <c r="Q304" s="2">
        <v>13.34</v>
      </c>
      <c r="R304" s="2">
        <v>3</v>
      </c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>
        <v>14.13</v>
      </c>
      <c r="BE304" s="2">
        <v>837.57</v>
      </c>
      <c r="BF304" s="2">
        <v>4.9400000000000004</v>
      </c>
      <c r="BG304" s="2">
        <v>13.34</v>
      </c>
      <c r="BH304" s="2"/>
      <c r="BI304" s="2"/>
      <c r="BJ304" s="2"/>
      <c r="BK304" s="2"/>
    </row>
    <row r="305" spans="1:63" x14ac:dyDescent="0.25">
      <c r="A305" s="2" t="s">
        <v>71</v>
      </c>
      <c r="B305" s="2">
        <v>1264</v>
      </c>
      <c r="C305" s="2" t="s">
        <v>229</v>
      </c>
      <c r="D305" s="2" t="s">
        <v>73</v>
      </c>
      <c r="E305" s="2" t="s">
        <v>74</v>
      </c>
      <c r="F305" s="2">
        <v>265073</v>
      </c>
      <c r="G305" s="2" t="s">
        <v>75</v>
      </c>
      <c r="H305" s="2" t="s">
        <v>76</v>
      </c>
      <c r="I305" s="2" t="s">
        <v>80</v>
      </c>
      <c r="J305" s="2">
        <v>-10</v>
      </c>
      <c r="K305" s="2" t="s">
        <v>230</v>
      </c>
      <c r="L305" s="2" t="s">
        <v>79</v>
      </c>
      <c r="M305" s="2">
        <v>12.47</v>
      </c>
      <c r="N305" s="2">
        <v>837.58</v>
      </c>
      <c r="O305" s="4">
        <v>13.87</v>
      </c>
      <c r="P305" s="2">
        <v>16</v>
      </c>
      <c r="Q305" s="2">
        <v>20.6</v>
      </c>
      <c r="R305" s="2">
        <v>10</v>
      </c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>
        <v>12.47</v>
      </c>
      <c r="BE305" s="2">
        <v>837.58</v>
      </c>
      <c r="BF305" s="2">
        <v>13.87</v>
      </c>
      <c r="BG305" s="2">
        <v>20.6</v>
      </c>
      <c r="BH305" s="2"/>
      <c r="BI305" s="2"/>
      <c r="BJ305" s="2"/>
      <c r="BK305" s="2"/>
    </row>
    <row r="306" spans="1:63" x14ac:dyDescent="0.25">
      <c r="A306" s="2" t="s">
        <v>71</v>
      </c>
      <c r="B306" s="2">
        <v>1264</v>
      </c>
      <c r="C306" s="2" t="s">
        <v>229</v>
      </c>
      <c r="D306" s="2" t="s">
        <v>73</v>
      </c>
      <c r="E306" s="2" t="s">
        <v>74</v>
      </c>
      <c r="F306" s="2">
        <v>265073</v>
      </c>
      <c r="G306" s="2" t="s">
        <v>75</v>
      </c>
      <c r="H306" s="2" t="s">
        <v>76</v>
      </c>
      <c r="I306" s="2" t="s">
        <v>80</v>
      </c>
      <c r="J306" s="2">
        <v>-40</v>
      </c>
      <c r="K306" s="2" t="s">
        <v>230</v>
      </c>
      <c r="L306" s="2" t="s">
        <v>79</v>
      </c>
      <c r="M306" s="2">
        <v>8.52</v>
      </c>
      <c r="N306" s="2">
        <v>568.29999999999995</v>
      </c>
      <c r="O306" s="2">
        <v>7.86</v>
      </c>
      <c r="P306" s="2">
        <v>16</v>
      </c>
      <c r="Q306" s="2">
        <v>10.64</v>
      </c>
      <c r="R306" s="2">
        <v>0</v>
      </c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>
        <v>8.52</v>
      </c>
      <c r="BE306" s="2">
        <v>568.29999999999995</v>
      </c>
      <c r="BF306" s="2">
        <v>7.86</v>
      </c>
      <c r="BG306" s="2">
        <v>10.64</v>
      </c>
      <c r="BH306" s="2"/>
      <c r="BI306" s="2"/>
      <c r="BJ306" s="2"/>
      <c r="BK306" s="2"/>
    </row>
    <row r="307" spans="1:63" x14ac:dyDescent="0.25">
      <c r="A307" s="2" t="s">
        <v>71</v>
      </c>
      <c r="B307" s="2">
        <v>1267</v>
      </c>
      <c r="C307" s="2" t="s">
        <v>231</v>
      </c>
      <c r="D307" s="2" t="s">
        <v>73</v>
      </c>
      <c r="E307" s="2" t="s">
        <v>232</v>
      </c>
      <c r="F307" s="2">
        <v>71</v>
      </c>
      <c r="G307" s="2" t="s">
        <v>75</v>
      </c>
      <c r="H307" s="2" t="s">
        <v>76</v>
      </c>
      <c r="I307" s="2" t="s">
        <v>77</v>
      </c>
      <c r="J307" s="2">
        <v>10</v>
      </c>
      <c r="K307" s="2" t="s">
        <v>233</v>
      </c>
      <c r="L307" s="2" t="s">
        <v>79</v>
      </c>
      <c r="M307" s="2">
        <v>10.66</v>
      </c>
      <c r="N307" s="2">
        <v>891.12</v>
      </c>
      <c r="O307" s="3">
        <v>24.84</v>
      </c>
      <c r="P307" s="2">
        <v>17</v>
      </c>
      <c r="Q307" s="2">
        <v>32.39</v>
      </c>
      <c r="R307" s="2">
        <v>50</v>
      </c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>
        <v>10.66</v>
      </c>
      <c r="BE307" s="2">
        <v>891.12</v>
      </c>
      <c r="BF307" s="2">
        <v>24.84</v>
      </c>
      <c r="BG307" s="2">
        <v>32.39</v>
      </c>
      <c r="BH307" s="2"/>
      <c r="BI307" s="2"/>
      <c r="BJ307" s="2"/>
      <c r="BK307" s="2"/>
    </row>
    <row r="308" spans="1:63" x14ac:dyDescent="0.25">
      <c r="A308" s="2" t="s">
        <v>71</v>
      </c>
      <c r="B308" s="2">
        <v>1267</v>
      </c>
      <c r="C308" s="2" t="s">
        <v>231</v>
      </c>
      <c r="D308" s="2" t="s">
        <v>73</v>
      </c>
      <c r="E308" s="2" t="s">
        <v>232</v>
      </c>
      <c r="F308" s="2">
        <v>71</v>
      </c>
      <c r="G308" s="2" t="s">
        <v>75</v>
      </c>
      <c r="H308" s="2" t="s">
        <v>76</v>
      </c>
      <c r="I308" s="2" t="s">
        <v>77</v>
      </c>
      <c r="J308" s="2">
        <v>80</v>
      </c>
      <c r="K308" s="2" t="s">
        <v>233</v>
      </c>
      <c r="L308" s="2" t="s">
        <v>79</v>
      </c>
      <c r="M308" s="2">
        <v>12.22</v>
      </c>
      <c r="N308" s="2">
        <v>946.93</v>
      </c>
      <c r="O308" s="2">
        <v>12.3</v>
      </c>
      <c r="P308" s="2">
        <v>17</v>
      </c>
      <c r="Q308" s="2">
        <v>21.41</v>
      </c>
      <c r="R308" s="2">
        <v>50</v>
      </c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>
        <v>12.22</v>
      </c>
      <c r="BE308" s="2">
        <v>946.93</v>
      </c>
      <c r="BF308" s="2">
        <v>12.3</v>
      </c>
      <c r="BG308" s="2">
        <v>21.41</v>
      </c>
      <c r="BH308" s="2"/>
      <c r="BI308" s="2"/>
      <c r="BJ308" s="2"/>
      <c r="BK308" s="2"/>
    </row>
    <row r="309" spans="1:63" x14ac:dyDescent="0.25">
      <c r="A309" s="2" t="s">
        <v>71</v>
      </c>
      <c r="B309" s="2">
        <v>1267</v>
      </c>
      <c r="C309" s="2" t="s">
        <v>231</v>
      </c>
      <c r="D309" s="2" t="s">
        <v>73</v>
      </c>
      <c r="E309" s="2" t="s">
        <v>232</v>
      </c>
      <c r="F309" s="2">
        <v>71</v>
      </c>
      <c r="G309" s="2" t="s">
        <v>75</v>
      </c>
      <c r="H309" s="2" t="s">
        <v>76</v>
      </c>
      <c r="I309" s="2" t="s">
        <v>80</v>
      </c>
      <c r="J309" s="2">
        <v>-40</v>
      </c>
      <c r="K309" s="2" t="s">
        <v>233</v>
      </c>
      <c r="L309" s="2" t="s">
        <v>79</v>
      </c>
      <c r="M309" s="2">
        <v>10.81</v>
      </c>
      <c r="N309" s="2">
        <v>919.03</v>
      </c>
      <c r="O309" s="4">
        <v>15.09</v>
      </c>
      <c r="P309" s="2">
        <v>16</v>
      </c>
      <c r="Q309" s="2">
        <v>22.79</v>
      </c>
      <c r="R309" s="2">
        <v>10</v>
      </c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>
        <v>10.81</v>
      </c>
      <c r="BE309" s="2">
        <v>919.03</v>
      </c>
      <c r="BF309" s="2">
        <v>15.09</v>
      </c>
      <c r="BG309" s="2">
        <v>22.79</v>
      </c>
      <c r="BH309" s="2"/>
      <c r="BI309" s="2"/>
      <c r="BJ309" s="2"/>
      <c r="BK309" s="2"/>
    </row>
    <row r="310" spans="1:63" x14ac:dyDescent="0.25">
      <c r="A310" s="2" t="s">
        <v>71</v>
      </c>
      <c r="B310" s="2">
        <v>1267</v>
      </c>
      <c r="C310" s="2" t="s">
        <v>231</v>
      </c>
      <c r="D310" s="2" t="s">
        <v>73</v>
      </c>
      <c r="E310" s="2" t="s">
        <v>232</v>
      </c>
      <c r="F310" s="2">
        <v>71</v>
      </c>
      <c r="G310" s="2" t="s">
        <v>75</v>
      </c>
      <c r="H310" s="2" t="s">
        <v>76</v>
      </c>
      <c r="I310" s="2" t="s">
        <v>80</v>
      </c>
      <c r="J310" s="2">
        <v>-10</v>
      </c>
      <c r="K310" s="2" t="s">
        <v>233</v>
      </c>
      <c r="L310" s="2" t="s">
        <v>79</v>
      </c>
      <c r="M310" s="2">
        <v>9.9</v>
      </c>
      <c r="N310" s="2">
        <v>870.43</v>
      </c>
      <c r="O310" s="3">
        <v>20.92</v>
      </c>
      <c r="P310" s="2">
        <v>16</v>
      </c>
      <c r="Q310" s="2">
        <v>27.7</v>
      </c>
      <c r="R310" s="2">
        <v>50</v>
      </c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>
        <v>9.9</v>
      </c>
      <c r="BE310" s="2">
        <v>870.43</v>
      </c>
      <c r="BF310" s="2">
        <v>20.92</v>
      </c>
      <c r="BG310" s="2">
        <v>27.7</v>
      </c>
      <c r="BH310" s="2"/>
      <c r="BI310" s="2"/>
      <c r="BJ310" s="2"/>
      <c r="BK310" s="2"/>
    </row>
    <row r="311" spans="1:63" x14ac:dyDescent="0.25">
      <c r="A311" s="2" t="s">
        <v>71</v>
      </c>
      <c r="B311" s="2">
        <v>1279</v>
      </c>
      <c r="C311" s="2" t="s">
        <v>234</v>
      </c>
      <c r="D311" s="2" t="s">
        <v>73</v>
      </c>
      <c r="E311" s="2" t="s">
        <v>95</v>
      </c>
      <c r="F311" s="2">
        <v>158318</v>
      </c>
      <c r="G311" s="2" t="s">
        <v>75</v>
      </c>
      <c r="H311" s="2" t="s">
        <v>76</v>
      </c>
      <c r="I311" s="2" t="s">
        <v>77</v>
      </c>
      <c r="J311" s="2">
        <v>10</v>
      </c>
      <c r="K311" s="2" t="s">
        <v>235</v>
      </c>
      <c r="L311" s="2" t="s">
        <v>79</v>
      </c>
      <c r="M311" s="2">
        <v>9.8000000000000007</v>
      </c>
      <c r="N311" s="2">
        <v>616.36</v>
      </c>
      <c r="O311" s="2">
        <v>10.81</v>
      </c>
      <c r="P311" s="2">
        <v>17</v>
      </c>
      <c r="Q311" s="2">
        <v>14.88</v>
      </c>
      <c r="R311" s="2">
        <v>10</v>
      </c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>
        <v>9.8000000000000007</v>
      </c>
      <c r="BE311" s="2">
        <v>616.36</v>
      </c>
      <c r="BF311" s="2">
        <v>10.81</v>
      </c>
      <c r="BG311" s="2">
        <v>14.88</v>
      </c>
      <c r="BH311" s="2"/>
      <c r="BI311" s="2"/>
      <c r="BJ311" s="2"/>
      <c r="BK311" s="2"/>
    </row>
    <row r="312" spans="1:63" x14ac:dyDescent="0.25">
      <c r="A312" s="2" t="s">
        <v>71</v>
      </c>
      <c r="B312" s="2">
        <v>1279</v>
      </c>
      <c r="C312" s="2" t="s">
        <v>234</v>
      </c>
      <c r="D312" s="2" t="s">
        <v>73</v>
      </c>
      <c r="E312" s="2" t="s">
        <v>95</v>
      </c>
      <c r="F312" s="2">
        <v>158318</v>
      </c>
      <c r="G312" s="2" t="s">
        <v>75</v>
      </c>
      <c r="H312" s="2" t="s">
        <v>76</v>
      </c>
      <c r="I312" s="2" t="s">
        <v>80</v>
      </c>
      <c r="J312" s="2">
        <v>-10</v>
      </c>
      <c r="K312" s="2" t="s">
        <v>235</v>
      </c>
      <c r="L312" s="2" t="s">
        <v>79</v>
      </c>
      <c r="M312" s="2">
        <v>8.8699999999999992</v>
      </c>
      <c r="N312" s="2">
        <v>622.34</v>
      </c>
      <c r="O312" s="2">
        <v>9.15</v>
      </c>
      <c r="P312" s="2">
        <v>16</v>
      </c>
      <c r="Q312" s="2">
        <v>12.28</v>
      </c>
      <c r="R312" s="2">
        <v>3</v>
      </c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>
        <v>8.8699999999999992</v>
      </c>
      <c r="BE312" s="2">
        <v>622.34</v>
      </c>
      <c r="BF312" s="2">
        <v>9.15</v>
      </c>
      <c r="BG312" s="2">
        <v>12.28</v>
      </c>
      <c r="BH312" s="2"/>
      <c r="BI312" s="2"/>
      <c r="BJ312" s="2"/>
      <c r="BK312" s="2"/>
    </row>
    <row r="313" spans="1:63" x14ac:dyDescent="0.25">
      <c r="A313" s="2" t="s">
        <v>71</v>
      </c>
      <c r="B313" s="2">
        <v>1280</v>
      </c>
      <c r="C313" s="2" t="s">
        <v>234</v>
      </c>
      <c r="D313" s="2" t="s">
        <v>73</v>
      </c>
      <c r="E313" s="2" t="s">
        <v>95</v>
      </c>
      <c r="F313" s="2">
        <v>158318</v>
      </c>
      <c r="G313" s="2" t="s">
        <v>75</v>
      </c>
      <c r="H313" s="2" t="s">
        <v>76</v>
      </c>
      <c r="I313" s="2" t="s">
        <v>77</v>
      </c>
      <c r="J313" s="2">
        <v>10</v>
      </c>
      <c r="K313" s="2" t="s">
        <v>236</v>
      </c>
      <c r="L313" s="2" t="s">
        <v>79</v>
      </c>
      <c r="M313" s="2">
        <v>10.57</v>
      </c>
      <c r="N313" s="2">
        <v>622.26</v>
      </c>
      <c r="O313" s="2">
        <v>10.42</v>
      </c>
      <c r="P313" s="2">
        <v>17</v>
      </c>
      <c r="Q313" s="2">
        <v>15.26</v>
      </c>
      <c r="R313" s="2">
        <v>10</v>
      </c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>
        <v>10.57</v>
      </c>
      <c r="BE313" s="2">
        <v>622.26</v>
      </c>
      <c r="BF313" s="2">
        <v>10.42</v>
      </c>
      <c r="BG313" s="2">
        <v>15.26</v>
      </c>
      <c r="BH313" s="2"/>
      <c r="BI313" s="2"/>
      <c r="BJ313" s="2"/>
      <c r="BK313" s="2"/>
    </row>
    <row r="314" spans="1:63" x14ac:dyDescent="0.25">
      <c r="A314" s="2" t="s">
        <v>71</v>
      </c>
      <c r="B314" s="2">
        <v>1280</v>
      </c>
      <c r="C314" s="2" t="s">
        <v>234</v>
      </c>
      <c r="D314" s="2" t="s">
        <v>73</v>
      </c>
      <c r="E314" s="2" t="s">
        <v>95</v>
      </c>
      <c r="F314" s="2">
        <v>158318</v>
      </c>
      <c r="G314" s="2" t="s">
        <v>75</v>
      </c>
      <c r="H314" s="2" t="s">
        <v>76</v>
      </c>
      <c r="I314" s="2" t="s">
        <v>77</v>
      </c>
      <c r="J314" s="2">
        <v>80</v>
      </c>
      <c r="K314" s="2" t="s">
        <v>236</v>
      </c>
      <c r="L314" s="2" t="s">
        <v>79</v>
      </c>
      <c r="M314" s="2">
        <v>3.31</v>
      </c>
      <c r="N314" s="2">
        <v>586.29</v>
      </c>
      <c r="O314" s="2">
        <v>5.81</v>
      </c>
      <c r="P314" s="2">
        <v>17</v>
      </c>
      <c r="Q314" s="2">
        <v>3.38</v>
      </c>
      <c r="R314" s="2">
        <v>0</v>
      </c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>
        <v>3.31</v>
      </c>
      <c r="BE314" s="2">
        <v>586.29</v>
      </c>
      <c r="BF314" s="2">
        <v>5.81</v>
      </c>
      <c r="BG314" s="2">
        <v>3.38</v>
      </c>
      <c r="BH314" s="2"/>
      <c r="BI314" s="2"/>
      <c r="BJ314" s="2"/>
      <c r="BK314" s="2"/>
    </row>
    <row r="315" spans="1:63" x14ac:dyDescent="0.25">
      <c r="A315" s="2" t="s">
        <v>71</v>
      </c>
      <c r="B315" s="2">
        <v>1280</v>
      </c>
      <c r="C315" s="2" t="s">
        <v>234</v>
      </c>
      <c r="D315" s="2" t="s">
        <v>73</v>
      </c>
      <c r="E315" s="2" t="s">
        <v>95</v>
      </c>
      <c r="F315" s="2">
        <v>158318</v>
      </c>
      <c r="G315" s="2" t="s">
        <v>75</v>
      </c>
      <c r="H315" s="2" t="s">
        <v>76</v>
      </c>
      <c r="I315" s="2" t="s">
        <v>80</v>
      </c>
      <c r="J315" s="2">
        <v>-10</v>
      </c>
      <c r="K315" s="2" t="s">
        <v>236</v>
      </c>
      <c r="L315" s="2" t="s">
        <v>79</v>
      </c>
      <c r="M315" s="2">
        <v>9.1199999999999992</v>
      </c>
      <c r="N315" s="2">
        <v>622.29999999999995</v>
      </c>
      <c r="O315" s="2">
        <v>9.1999999999999993</v>
      </c>
      <c r="P315" s="2">
        <v>16</v>
      </c>
      <c r="Q315" s="2">
        <v>12.59</v>
      </c>
      <c r="R315" s="2">
        <v>3</v>
      </c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>
        <v>9.1199999999999992</v>
      </c>
      <c r="BE315" s="2">
        <v>622.29999999999995</v>
      </c>
      <c r="BF315" s="2">
        <v>9.1999999999999993</v>
      </c>
      <c r="BG315" s="2">
        <v>12.59</v>
      </c>
      <c r="BH315" s="2"/>
      <c r="BI315" s="2"/>
      <c r="BJ315" s="2"/>
      <c r="BK315" s="2"/>
    </row>
    <row r="316" spans="1:63" x14ac:dyDescent="0.25">
      <c r="A316" s="2" t="s">
        <v>71</v>
      </c>
      <c r="B316" s="2">
        <v>1280</v>
      </c>
      <c r="C316" s="2" t="s">
        <v>234</v>
      </c>
      <c r="D316" s="2" t="s">
        <v>73</v>
      </c>
      <c r="E316" s="2" t="s">
        <v>95</v>
      </c>
      <c r="F316" s="2">
        <v>158318</v>
      </c>
      <c r="G316" s="2" t="s">
        <v>75</v>
      </c>
      <c r="H316" s="2" t="s">
        <v>76</v>
      </c>
      <c r="I316" s="2" t="s">
        <v>80</v>
      </c>
      <c r="J316" s="2">
        <v>-40</v>
      </c>
      <c r="K316" s="2" t="s">
        <v>236</v>
      </c>
      <c r="L316" s="2" t="s">
        <v>79</v>
      </c>
      <c r="M316" s="2">
        <v>4.5</v>
      </c>
      <c r="N316" s="2">
        <v>598.29</v>
      </c>
      <c r="O316" s="2">
        <v>4.58</v>
      </c>
      <c r="P316" s="2">
        <v>16</v>
      </c>
      <c r="Q316" s="2">
        <v>3.34</v>
      </c>
      <c r="R316" s="2">
        <v>0</v>
      </c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>
        <v>4.5</v>
      </c>
      <c r="BE316" s="2">
        <v>598.29</v>
      </c>
      <c r="BF316" s="2">
        <v>4.58</v>
      </c>
      <c r="BG316" s="2">
        <v>3.34</v>
      </c>
      <c r="BH316" s="2"/>
      <c r="BI316" s="2"/>
      <c r="BJ316" s="2"/>
      <c r="BK316" s="2"/>
    </row>
    <row r="317" spans="1:63" x14ac:dyDescent="0.25">
      <c r="A317" s="2" t="s">
        <v>71</v>
      </c>
      <c r="B317" s="2">
        <v>1281</v>
      </c>
      <c r="C317" s="2" t="s">
        <v>237</v>
      </c>
      <c r="D317" s="2" t="s">
        <v>73</v>
      </c>
      <c r="E317" s="2" t="s">
        <v>74</v>
      </c>
      <c r="F317" s="2">
        <v>268910</v>
      </c>
      <c r="G317" s="2" t="s">
        <v>75</v>
      </c>
      <c r="H317" s="2" t="s">
        <v>76</v>
      </c>
      <c r="I317" s="2" t="s">
        <v>77</v>
      </c>
      <c r="J317" s="2">
        <v>80</v>
      </c>
      <c r="K317" s="2" t="s">
        <v>235</v>
      </c>
      <c r="L317" s="2" t="s">
        <v>79</v>
      </c>
      <c r="M317" s="2">
        <v>9.2799999999999994</v>
      </c>
      <c r="N317" s="2">
        <v>831.62</v>
      </c>
      <c r="O317" s="2">
        <v>10.98</v>
      </c>
      <c r="P317" s="2">
        <v>17</v>
      </c>
      <c r="Q317" s="2">
        <v>14.52</v>
      </c>
      <c r="R317" s="2">
        <v>3</v>
      </c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>
        <v>9.2799999999999994</v>
      </c>
      <c r="BE317" s="2">
        <v>831.62</v>
      </c>
      <c r="BF317" s="2">
        <v>10.98</v>
      </c>
      <c r="BG317" s="2">
        <v>14.52</v>
      </c>
      <c r="BH317" s="2"/>
      <c r="BI317" s="2"/>
      <c r="BJ317" s="2"/>
      <c r="BK317" s="2"/>
    </row>
    <row r="318" spans="1:63" x14ac:dyDescent="0.25">
      <c r="A318" s="2" t="s">
        <v>71</v>
      </c>
      <c r="B318" s="2">
        <v>1281</v>
      </c>
      <c r="C318" s="2" t="s">
        <v>237</v>
      </c>
      <c r="D318" s="2" t="s">
        <v>73</v>
      </c>
      <c r="E318" s="2" t="s">
        <v>74</v>
      </c>
      <c r="F318" s="2">
        <v>268910</v>
      </c>
      <c r="G318" s="2" t="s">
        <v>75</v>
      </c>
      <c r="H318" s="2" t="s">
        <v>76</v>
      </c>
      <c r="I318" s="2" t="s">
        <v>77</v>
      </c>
      <c r="J318" s="2">
        <v>10</v>
      </c>
      <c r="K318" s="2" t="s">
        <v>235</v>
      </c>
      <c r="L318" s="2" t="s">
        <v>79</v>
      </c>
      <c r="M318" s="2">
        <v>9.9</v>
      </c>
      <c r="N318" s="2">
        <v>777.85</v>
      </c>
      <c r="O318" s="3">
        <v>17.37</v>
      </c>
      <c r="P318" s="2">
        <v>17</v>
      </c>
      <c r="Q318" s="2">
        <v>21.54</v>
      </c>
      <c r="R318" s="2">
        <v>50</v>
      </c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>
        <v>9.9</v>
      </c>
      <c r="BE318" s="2">
        <v>777.85</v>
      </c>
      <c r="BF318" s="2">
        <v>17.37</v>
      </c>
      <c r="BG318" s="2">
        <v>21.54</v>
      </c>
      <c r="BH318" s="2"/>
      <c r="BI318" s="2"/>
      <c r="BJ318" s="2"/>
      <c r="BK318" s="2"/>
    </row>
    <row r="319" spans="1:63" x14ac:dyDescent="0.25">
      <c r="A319" s="2" t="s">
        <v>71</v>
      </c>
      <c r="B319" s="2">
        <v>1281</v>
      </c>
      <c r="C319" s="2" t="s">
        <v>237</v>
      </c>
      <c r="D319" s="2" t="s">
        <v>73</v>
      </c>
      <c r="E319" s="2" t="s">
        <v>74</v>
      </c>
      <c r="F319" s="2">
        <v>268910</v>
      </c>
      <c r="G319" s="2" t="s">
        <v>75</v>
      </c>
      <c r="H319" s="2" t="s">
        <v>76</v>
      </c>
      <c r="I319" s="2" t="s">
        <v>80</v>
      </c>
      <c r="J319" s="2">
        <v>-10</v>
      </c>
      <c r="K319" s="2" t="s">
        <v>235</v>
      </c>
      <c r="L319" s="2" t="s">
        <v>79</v>
      </c>
      <c r="M319" s="2">
        <v>11.53</v>
      </c>
      <c r="N319" s="2">
        <v>819.74</v>
      </c>
      <c r="O319" s="3">
        <v>18.38</v>
      </c>
      <c r="P319" s="2">
        <v>16</v>
      </c>
      <c r="Q319" s="2">
        <v>24.18</v>
      </c>
      <c r="R319" s="2">
        <v>50</v>
      </c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>
        <v>11.53</v>
      </c>
      <c r="BE319" s="2">
        <v>819.74</v>
      </c>
      <c r="BF319" s="2">
        <v>18.38</v>
      </c>
      <c r="BG319" s="2">
        <v>24.18</v>
      </c>
      <c r="BH319" s="2"/>
      <c r="BI319" s="2"/>
      <c r="BJ319" s="2"/>
      <c r="BK319" s="2"/>
    </row>
    <row r="320" spans="1:63" x14ac:dyDescent="0.25">
      <c r="A320" s="2" t="s">
        <v>71</v>
      </c>
      <c r="B320" s="2">
        <v>1281</v>
      </c>
      <c r="C320" s="2" t="s">
        <v>237</v>
      </c>
      <c r="D320" s="2" t="s">
        <v>73</v>
      </c>
      <c r="E320" s="2" t="s">
        <v>74</v>
      </c>
      <c r="F320" s="2">
        <v>268910</v>
      </c>
      <c r="G320" s="2" t="s">
        <v>75</v>
      </c>
      <c r="H320" s="2" t="s">
        <v>76</v>
      </c>
      <c r="I320" s="2" t="s">
        <v>80</v>
      </c>
      <c r="J320" s="2">
        <v>-40</v>
      </c>
      <c r="K320" s="2" t="s">
        <v>235</v>
      </c>
      <c r="L320" s="2" t="s">
        <v>79</v>
      </c>
      <c r="M320" s="2">
        <v>10.56</v>
      </c>
      <c r="N320" s="2">
        <v>837.57</v>
      </c>
      <c r="O320" s="2">
        <v>10.81</v>
      </c>
      <c r="P320" s="2">
        <v>16</v>
      </c>
      <c r="Q320" s="2">
        <v>15.64</v>
      </c>
      <c r="R320" s="2">
        <v>3</v>
      </c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>
        <v>10.56</v>
      </c>
      <c r="BE320" s="2">
        <v>837.57</v>
      </c>
      <c r="BF320" s="2">
        <v>10.81</v>
      </c>
      <c r="BG320" s="2">
        <v>15.64</v>
      </c>
      <c r="BH320" s="2"/>
      <c r="BI320" s="2"/>
      <c r="BJ320" s="2"/>
      <c r="BK320" s="2"/>
    </row>
    <row r="321" spans="1:63" x14ac:dyDescent="0.25">
      <c r="A321" s="2" t="s">
        <v>71</v>
      </c>
      <c r="B321" s="2">
        <v>1287</v>
      </c>
      <c r="C321" s="2" t="s">
        <v>238</v>
      </c>
      <c r="D321" s="2" t="s">
        <v>73</v>
      </c>
      <c r="E321" s="2" t="s">
        <v>95</v>
      </c>
      <c r="F321" s="2">
        <v>158318</v>
      </c>
      <c r="G321" s="2" t="s">
        <v>75</v>
      </c>
      <c r="H321" s="2" t="s">
        <v>76</v>
      </c>
      <c r="I321" s="2" t="s">
        <v>77</v>
      </c>
      <c r="J321" s="2">
        <v>10</v>
      </c>
      <c r="K321" s="2" t="s">
        <v>239</v>
      </c>
      <c r="L321" s="2" t="s">
        <v>79</v>
      </c>
      <c r="M321" s="2">
        <v>8.36</v>
      </c>
      <c r="N321" s="2">
        <v>610.26</v>
      </c>
      <c r="O321" s="2">
        <v>10.92</v>
      </c>
      <c r="P321" s="2">
        <v>17</v>
      </c>
      <c r="Q321" s="2">
        <v>13.54</v>
      </c>
      <c r="R321" s="2">
        <v>10</v>
      </c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>
        <v>8.36</v>
      </c>
      <c r="BE321" s="2">
        <v>610.26</v>
      </c>
      <c r="BF321" s="2">
        <v>10.92</v>
      </c>
      <c r="BG321" s="2">
        <v>13.54</v>
      </c>
      <c r="BH321" s="2"/>
      <c r="BI321" s="2"/>
      <c r="BJ321" s="2"/>
      <c r="BK321" s="2"/>
    </row>
    <row r="322" spans="1:63" x14ac:dyDescent="0.25">
      <c r="A322" s="2" t="s">
        <v>71</v>
      </c>
      <c r="B322" s="2">
        <v>1287</v>
      </c>
      <c r="C322" s="2" t="s">
        <v>238</v>
      </c>
      <c r="D322" s="2" t="s">
        <v>73</v>
      </c>
      <c r="E322" s="2" t="s">
        <v>95</v>
      </c>
      <c r="F322" s="2">
        <v>158318</v>
      </c>
      <c r="G322" s="2" t="s">
        <v>75</v>
      </c>
      <c r="H322" s="2" t="s">
        <v>76</v>
      </c>
      <c r="I322" s="2" t="s">
        <v>77</v>
      </c>
      <c r="J322" s="2">
        <v>80</v>
      </c>
      <c r="K322" s="2" t="s">
        <v>239</v>
      </c>
      <c r="L322" s="2" t="s">
        <v>79</v>
      </c>
      <c r="M322" s="2">
        <v>2.91</v>
      </c>
      <c r="N322" s="2">
        <v>694.03</v>
      </c>
      <c r="O322" s="2">
        <v>6.11</v>
      </c>
      <c r="P322" s="2">
        <v>17</v>
      </c>
      <c r="Q322" s="2">
        <v>3.27</v>
      </c>
      <c r="R322" s="2">
        <v>0</v>
      </c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>
        <v>2.91</v>
      </c>
      <c r="BE322" s="2">
        <v>694.03</v>
      </c>
      <c r="BF322" s="2">
        <v>6.11</v>
      </c>
      <c r="BG322" s="2">
        <v>3.27</v>
      </c>
      <c r="BH322" s="2"/>
      <c r="BI322" s="2"/>
      <c r="BJ322" s="2"/>
      <c r="BK322" s="2"/>
    </row>
    <row r="323" spans="1:63" x14ac:dyDescent="0.25">
      <c r="A323" s="2" t="s">
        <v>71</v>
      </c>
      <c r="B323" s="2">
        <v>1287</v>
      </c>
      <c r="C323" s="2" t="s">
        <v>238</v>
      </c>
      <c r="D323" s="2" t="s">
        <v>73</v>
      </c>
      <c r="E323" s="2" t="s">
        <v>95</v>
      </c>
      <c r="F323" s="2">
        <v>158318</v>
      </c>
      <c r="G323" s="2" t="s">
        <v>75</v>
      </c>
      <c r="H323" s="2" t="s">
        <v>76</v>
      </c>
      <c r="I323" s="2" t="s">
        <v>80</v>
      </c>
      <c r="J323" s="2">
        <v>-40</v>
      </c>
      <c r="K323" s="2" t="s">
        <v>239</v>
      </c>
      <c r="L323" s="2" t="s">
        <v>79</v>
      </c>
      <c r="M323" s="2">
        <v>3.52</v>
      </c>
      <c r="N323" s="2">
        <v>771.84</v>
      </c>
      <c r="O323" s="2">
        <v>5.68</v>
      </c>
      <c r="P323" s="2">
        <v>16</v>
      </c>
      <c r="Q323" s="2">
        <v>3.46</v>
      </c>
      <c r="R323" s="2">
        <v>0</v>
      </c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>
        <v>3.52</v>
      </c>
      <c r="BE323" s="2">
        <v>771.84</v>
      </c>
      <c r="BF323" s="2">
        <v>5.68</v>
      </c>
      <c r="BG323" s="2">
        <v>3.46</v>
      </c>
      <c r="BH323" s="2"/>
      <c r="BI323" s="2"/>
      <c r="BJ323" s="2"/>
      <c r="BK323" s="2"/>
    </row>
    <row r="324" spans="1:63" x14ac:dyDescent="0.25">
      <c r="A324" s="2" t="s">
        <v>71</v>
      </c>
      <c r="B324" s="2">
        <v>1287</v>
      </c>
      <c r="C324" s="2" t="s">
        <v>238</v>
      </c>
      <c r="D324" s="2" t="s">
        <v>73</v>
      </c>
      <c r="E324" s="2" t="s">
        <v>95</v>
      </c>
      <c r="F324" s="2">
        <v>158318</v>
      </c>
      <c r="G324" s="2" t="s">
        <v>75</v>
      </c>
      <c r="H324" s="2" t="s">
        <v>76</v>
      </c>
      <c r="I324" s="2" t="s">
        <v>80</v>
      </c>
      <c r="J324" s="2">
        <v>-10</v>
      </c>
      <c r="K324" s="2" t="s">
        <v>239</v>
      </c>
      <c r="L324" s="2" t="s">
        <v>79</v>
      </c>
      <c r="M324" s="2">
        <v>9.41</v>
      </c>
      <c r="N324" s="2">
        <v>616.16999999999996</v>
      </c>
      <c r="O324" s="2">
        <v>8.2200000000000006</v>
      </c>
      <c r="P324" s="2">
        <v>16</v>
      </c>
      <c r="Q324" s="2">
        <v>11.9</v>
      </c>
      <c r="R324" s="2">
        <v>0</v>
      </c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>
        <v>9.41</v>
      </c>
      <c r="BE324" s="2">
        <v>616.16999999999996</v>
      </c>
      <c r="BF324" s="2">
        <v>8.2200000000000006</v>
      </c>
      <c r="BG324" s="2">
        <v>11.9</v>
      </c>
      <c r="BH324" s="2"/>
      <c r="BI324" s="2"/>
      <c r="BJ324" s="2"/>
      <c r="BK324" s="2"/>
    </row>
    <row r="325" spans="1:63" x14ac:dyDescent="0.25">
      <c r="A325" s="2" t="s">
        <v>71</v>
      </c>
      <c r="B325" s="2">
        <v>1301</v>
      </c>
      <c r="C325" s="2" t="s">
        <v>240</v>
      </c>
      <c r="D325" s="2" t="s">
        <v>73</v>
      </c>
      <c r="E325" s="2" t="s">
        <v>74</v>
      </c>
      <c r="F325" s="2">
        <v>271612</v>
      </c>
      <c r="G325" s="2" t="s">
        <v>75</v>
      </c>
      <c r="H325" s="2" t="s">
        <v>76</v>
      </c>
      <c r="I325" s="2" t="s">
        <v>77</v>
      </c>
      <c r="J325" s="2">
        <v>80</v>
      </c>
      <c r="K325" s="2" t="s">
        <v>241</v>
      </c>
      <c r="L325" s="2" t="s">
        <v>79</v>
      </c>
      <c r="M325" s="2">
        <v>11.67</v>
      </c>
      <c r="N325" s="2">
        <v>783.81</v>
      </c>
      <c r="O325" s="2">
        <v>12.92</v>
      </c>
      <c r="P325" s="2">
        <v>17</v>
      </c>
      <c r="Q325" s="2">
        <v>18.850000000000001</v>
      </c>
      <c r="R325" s="2">
        <v>10</v>
      </c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>
        <v>11.67</v>
      </c>
      <c r="BE325" s="2">
        <v>783.81</v>
      </c>
      <c r="BF325" s="2">
        <v>12.92</v>
      </c>
      <c r="BG325" s="2">
        <v>18.850000000000001</v>
      </c>
      <c r="BH325" s="2"/>
      <c r="BI325" s="2"/>
      <c r="BJ325" s="2"/>
      <c r="BK325" s="2"/>
    </row>
    <row r="326" spans="1:63" x14ac:dyDescent="0.25">
      <c r="A326" s="2" t="s">
        <v>71</v>
      </c>
      <c r="B326" s="2">
        <v>1301</v>
      </c>
      <c r="C326" s="2" t="s">
        <v>240</v>
      </c>
      <c r="D326" s="2" t="s">
        <v>73</v>
      </c>
      <c r="E326" s="2" t="s">
        <v>74</v>
      </c>
      <c r="F326" s="2">
        <v>271612</v>
      </c>
      <c r="G326" s="2" t="s">
        <v>75</v>
      </c>
      <c r="H326" s="2" t="s">
        <v>76</v>
      </c>
      <c r="I326" s="2" t="s">
        <v>77</v>
      </c>
      <c r="J326" s="2">
        <v>10</v>
      </c>
      <c r="K326" s="2" t="s">
        <v>241</v>
      </c>
      <c r="L326" s="2" t="s">
        <v>79</v>
      </c>
      <c r="M326" s="2">
        <v>11.7</v>
      </c>
      <c r="N326" s="2">
        <v>783.77</v>
      </c>
      <c r="O326" s="3">
        <v>20.38</v>
      </c>
      <c r="P326" s="2">
        <v>17</v>
      </c>
      <c r="Q326" s="2">
        <v>26.34</v>
      </c>
      <c r="R326" s="2">
        <v>50</v>
      </c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>
        <v>11.7</v>
      </c>
      <c r="BE326" s="2">
        <v>783.77</v>
      </c>
      <c r="BF326" s="2">
        <v>20.38</v>
      </c>
      <c r="BG326" s="2">
        <v>26.34</v>
      </c>
      <c r="BH326" s="2"/>
      <c r="BI326" s="2"/>
      <c r="BJ326" s="2"/>
      <c r="BK326" s="2"/>
    </row>
    <row r="327" spans="1:63" x14ac:dyDescent="0.25">
      <c r="A327" s="2" t="s">
        <v>71</v>
      </c>
      <c r="B327" s="2">
        <v>1301</v>
      </c>
      <c r="C327" s="2" t="s">
        <v>240</v>
      </c>
      <c r="D327" s="2" t="s">
        <v>73</v>
      </c>
      <c r="E327" s="2" t="s">
        <v>74</v>
      </c>
      <c r="F327" s="2">
        <v>271612</v>
      </c>
      <c r="G327" s="2" t="s">
        <v>75</v>
      </c>
      <c r="H327" s="2" t="s">
        <v>76</v>
      </c>
      <c r="I327" s="2" t="s">
        <v>80</v>
      </c>
      <c r="J327" s="2">
        <v>-10</v>
      </c>
      <c r="K327" s="2" t="s">
        <v>241</v>
      </c>
      <c r="L327" s="2" t="s">
        <v>79</v>
      </c>
      <c r="M327" s="2">
        <v>13.19</v>
      </c>
      <c r="N327" s="2">
        <v>813.64</v>
      </c>
      <c r="O327" s="3">
        <v>17.41</v>
      </c>
      <c r="P327" s="2">
        <v>16</v>
      </c>
      <c r="Q327" s="2">
        <v>24.87</v>
      </c>
      <c r="R327" s="2">
        <v>50</v>
      </c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>
        <v>13.19</v>
      </c>
      <c r="BE327" s="2">
        <v>813.64</v>
      </c>
      <c r="BF327" s="2">
        <v>17.41</v>
      </c>
      <c r="BG327" s="2">
        <v>24.87</v>
      </c>
      <c r="BH327" s="2"/>
      <c r="BI327" s="2"/>
      <c r="BJ327" s="2"/>
      <c r="BK327" s="2"/>
    </row>
    <row r="328" spans="1:63" x14ac:dyDescent="0.25">
      <c r="A328" s="2" t="s">
        <v>71</v>
      </c>
      <c r="B328" s="2">
        <v>1301</v>
      </c>
      <c r="C328" s="2" t="s">
        <v>240</v>
      </c>
      <c r="D328" s="2" t="s">
        <v>73</v>
      </c>
      <c r="E328" s="2" t="s">
        <v>74</v>
      </c>
      <c r="F328" s="2">
        <v>271612</v>
      </c>
      <c r="G328" s="2" t="s">
        <v>75</v>
      </c>
      <c r="H328" s="2" t="s">
        <v>76</v>
      </c>
      <c r="I328" s="2" t="s">
        <v>80</v>
      </c>
      <c r="J328" s="2">
        <v>-40</v>
      </c>
      <c r="K328" s="2" t="s">
        <v>241</v>
      </c>
      <c r="L328" s="2" t="s">
        <v>79</v>
      </c>
      <c r="M328" s="2">
        <v>7.96</v>
      </c>
      <c r="N328" s="2">
        <v>598.37</v>
      </c>
      <c r="O328" s="4">
        <v>12.9</v>
      </c>
      <c r="P328" s="2">
        <v>16</v>
      </c>
      <c r="Q328" s="2">
        <v>15.12</v>
      </c>
      <c r="R328" s="2">
        <v>3</v>
      </c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>
        <v>7.96</v>
      </c>
      <c r="BE328" s="2">
        <v>598.37</v>
      </c>
      <c r="BF328" s="2">
        <v>12.9</v>
      </c>
      <c r="BG328" s="2">
        <v>15.12</v>
      </c>
      <c r="BH328" s="2"/>
      <c r="BI328" s="2"/>
      <c r="BJ328" s="2"/>
      <c r="BK328" s="2"/>
    </row>
    <row r="329" spans="1:63" hidden="1" x14ac:dyDescent="0.25">
      <c r="A329" s="2" t="s">
        <v>71</v>
      </c>
      <c r="B329" s="2">
        <v>1305</v>
      </c>
      <c r="C329" s="2" t="s">
        <v>240</v>
      </c>
      <c r="D329" s="2" t="s">
        <v>242</v>
      </c>
      <c r="E329" s="2" t="s">
        <v>243</v>
      </c>
      <c r="F329" s="2">
        <v>9115572</v>
      </c>
      <c r="G329" s="2" t="s">
        <v>75</v>
      </c>
      <c r="H329" s="2" t="s">
        <v>76</v>
      </c>
      <c r="I329" s="2" t="s">
        <v>77</v>
      </c>
      <c r="J329" s="2">
        <v>80</v>
      </c>
      <c r="K329" s="2" t="s">
        <v>244</v>
      </c>
      <c r="L329" s="2" t="s">
        <v>245</v>
      </c>
      <c r="M329" s="2">
        <v>9.23</v>
      </c>
      <c r="N329" s="2">
        <v>528.42999999999995</v>
      </c>
      <c r="O329" s="2">
        <v>10.9</v>
      </c>
      <c r="P329" s="2">
        <v>20</v>
      </c>
      <c r="Q329" s="2">
        <v>14.46</v>
      </c>
      <c r="R329" s="2">
        <v>0</v>
      </c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>
        <v>9.23</v>
      </c>
      <c r="AW329" s="2">
        <v>528.42999999999995</v>
      </c>
      <c r="AX329" s="2">
        <v>10.9</v>
      </c>
      <c r="AY329" s="2">
        <v>14.46</v>
      </c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</row>
    <row r="330" spans="1:63" hidden="1" x14ac:dyDescent="0.25">
      <c r="A330" s="2" t="s">
        <v>71</v>
      </c>
      <c r="B330" s="2">
        <v>1305</v>
      </c>
      <c r="C330" s="2" t="s">
        <v>240</v>
      </c>
      <c r="D330" s="2" t="s">
        <v>242</v>
      </c>
      <c r="E330" s="2" t="s">
        <v>243</v>
      </c>
      <c r="F330" s="2">
        <v>9115572</v>
      </c>
      <c r="G330" s="2" t="s">
        <v>75</v>
      </c>
      <c r="H330" s="2" t="s">
        <v>76</v>
      </c>
      <c r="I330" s="2" t="s">
        <v>80</v>
      </c>
      <c r="J330" s="2">
        <v>-40</v>
      </c>
      <c r="K330" s="2" t="s">
        <v>244</v>
      </c>
      <c r="L330" s="2" t="s">
        <v>245</v>
      </c>
      <c r="M330" s="2">
        <v>7.94</v>
      </c>
      <c r="N330" s="2">
        <v>732.58</v>
      </c>
      <c r="O330" s="2">
        <v>3.95</v>
      </c>
      <c r="P330" s="2">
        <v>17</v>
      </c>
      <c r="Q330" s="2">
        <v>6.22</v>
      </c>
      <c r="R330" s="2">
        <v>0</v>
      </c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>
        <v>7.94</v>
      </c>
      <c r="AW330" s="2">
        <v>732.58</v>
      </c>
      <c r="AX330" s="2">
        <v>3.95</v>
      </c>
      <c r="AY330" s="2">
        <v>6.22</v>
      </c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</row>
    <row r="331" spans="1:63" x14ac:dyDescent="0.25">
      <c r="A331" s="2" t="s">
        <v>71</v>
      </c>
      <c r="B331" s="2">
        <v>1306</v>
      </c>
      <c r="C331" s="2" t="s">
        <v>246</v>
      </c>
      <c r="D331" s="2" t="s">
        <v>73</v>
      </c>
      <c r="E331" s="2" t="s">
        <v>247</v>
      </c>
      <c r="F331" s="2">
        <v>20</v>
      </c>
      <c r="G331" s="2" t="s">
        <v>75</v>
      </c>
      <c r="H331" s="2" t="s">
        <v>76</v>
      </c>
      <c r="I331" s="2" t="s">
        <v>77</v>
      </c>
      <c r="J331" s="2">
        <v>80</v>
      </c>
      <c r="K331" s="2" t="s">
        <v>248</v>
      </c>
      <c r="L331" s="2" t="s">
        <v>79</v>
      </c>
      <c r="M331" s="2">
        <v>10.220000000000001</v>
      </c>
      <c r="N331" s="2">
        <v>967.83</v>
      </c>
      <c r="O331" s="2">
        <v>7.52</v>
      </c>
      <c r="P331" s="2">
        <v>17</v>
      </c>
      <c r="Q331" s="2">
        <v>14.63</v>
      </c>
      <c r="R331" s="2">
        <v>3</v>
      </c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>
        <v>10.220000000000001</v>
      </c>
      <c r="BE331" s="2">
        <v>967.83</v>
      </c>
      <c r="BF331" s="2">
        <v>7.52</v>
      </c>
      <c r="BG331" s="2">
        <v>14.63</v>
      </c>
      <c r="BH331" s="2"/>
      <c r="BI331" s="2"/>
      <c r="BJ331" s="2"/>
      <c r="BK331" s="2"/>
    </row>
    <row r="332" spans="1:63" x14ac:dyDescent="0.25">
      <c r="A332" s="2" t="s">
        <v>71</v>
      </c>
      <c r="B332" s="2">
        <v>1306</v>
      </c>
      <c r="C332" s="2" t="s">
        <v>246</v>
      </c>
      <c r="D332" s="2" t="s">
        <v>73</v>
      </c>
      <c r="E332" s="2" t="s">
        <v>247</v>
      </c>
      <c r="F332" s="2">
        <v>20</v>
      </c>
      <c r="G332" s="2" t="s">
        <v>75</v>
      </c>
      <c r="H332" s="2" t="s">
        <v>76</v>
      </c>
      <c r="I332" s="2" t="s">
        <v>77</v>
      </c>
      <c r="J332" s="2">
        <v>10</v>
      </c>
      <c r="K332" s="2" t="s">
        <v>248</v>
      </c>
      <c r="L332" s="2" t="s">
        <v>79</v>
      </c>
      <c r="M332" s="2">
        <v>8.86</v>
      </c>
      <c r="N332" s="2">
        <v>891.23</v>
      </c>
      <c r="O332" s="3">
        <v>20.88</v>
      </c>
      <c r="P332" s="2">
        <v>17</v>
      </c>
      <c r="Q332" s="2">
        <v>26.63</v>
      </c>
      <c r="R332" s="2">
        <v>50</v>
      </c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>
        <v>8.86</v>
      </c>
      <c r="BE332" s="2">
        <v>891.23</v>
      </c>
      <c r="BF332" s="2">
        <v>20.88</v>
      </c>
      <c r="BG332" s="2">
        <v>26.63</v>
      </c>
      <c r="BH332" s="2"/>
      <c r="BI332" s="2"/>
      <c r="BJ332" s="2"/>
      <c r="BK332" s="2"/>
    </row>
    <row r="333" spans="1:63" x14ac:dyDescent="0.25">
      <c r="A333" s="2" t="s">
        <v>71</v>
      </c>
      <c r="B333" s="2">
        <v>1306</v>
      </c>
      <c r="C333" s="2" t="s">
        <v>246</v>
      </c>
      <c r="D333" s="2" t="s">
        <v>73</v>
      </c>
      <c r="E333" s="2" t="s">
        <v>247</v>
      </c>
      <c r="F333" s="2">
        <v>20</v>
      </c>
      <c r="G333" s="2" t="s">
        <v>75</v>
      </c>
      <c r="H333" s="2" t="s">
        <v>76</v>
      </c>
      <c r="I333" s="2" t="s">
        <v>80</v>
      </c>
      <c r="J333" s="2">
        <v>-10</v>
      </c>
      <c r="K333" s="2" t="s">
        <v>248</v>
      </c>
      <c r="L333" s="2" t="s">
        <v>79</v>
      </c>
      <c r="M333" s="2">
        <v>7.47</v>
      </c>
      <c r="N333" s="2">
        <v>786.78</v>
      </c>
      <c r="O333" s="3">
        <v>22.41</v>
      </c>
      <c r="P333" s="2">
        <v>16</v>
      </c>
      <c r="Q333" s="2">
        <v>26.77</v>
      </c>
      <c r="R333" s="2">
        <v>50</v>
      </c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>
        <v>7.47</v>
      </c>
      <c r="BE333" s="2">
        <v>786.78</v>
      </c>
      <c r="BF333" s="2">
        <v>22.41</v>
      </c>
      <c r="BG333" s="2">
        <v>26.77</v>
      </c>
      <c r="BH333" s="2"/>
      <c r="BI333" s="2"/>
      <c r="BJ333" s="2"/>
      <c r="BK333" s="2"/>
    </row>
    <row r="334" spans="1:63" x14ac:dyDescent="0.25">
      <c r="A334" s="2" t="s">
        <v>71</v>
      </c>
      <c r="B334" s="2">
        <v>1306</v>
      </c>
      <c r="C334" s="2" t="s">
        <v>246</v>
      </c>
      <c r="D334" s="2" t="s">
        <v>73</v>
      </c>
      <c r="E334" s="2" t="s">
        <v>247</v>
      </c>
      <c r="F334" s="2">
        <v>20</v>
      </c>
      <c r="G334" s="2" t="s">
        <v>75</v>
      </c>
      <c r="H334" s="2" t="s">
        <v>76</v>
      </c>
      <c r="I334" s="2" t="s">
        <v>80</v>
      </c>
      <c r="J334" s="2">
        <v>-40</v>
      </c>
      <c r="K334" s="2" t="s">
        <v>248</v>
      </c>
      <c r="L334" s="2" t="s">
        <v>79</v>
      </c>
      <c r="M334" s="2">
        <v>9.4499999999999993</v>
      </c>
      <c r="N334" s="2">
        <v>856.34</v>
      </c>
      <c r="O334" s="3">
        <v>16.57</v>
      </c>
      <c r="P334" s="2">
        <v>16</v>
      </c>
      <c r="Q334" s="2">
        <v>22.9</v>
      </c>
      <c r="R334" s="2">
        <v>10</v>
      </c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>
        <v>9.4499999999999993</v>
      </c>
      <c r="BE334" s="2">
        <v>856.34</v>
      </c>
      <c r="BF334" s="2">
        <v>16.57</v>
      </c>
      <c r="BG334" s="2">
        <v>22.9</v>
      </c>
      <c r="BH334" s="2"/>
      <c r="BI334" s="2"/>
      <c r="BJ334" s="2"/>
      <c r="BK334" s="2"/>
    </row>
    <row r="335" spans="1:63" x14ac:dyDescent="0.25">
      <c r="A335" s="2" t="s">
        <v>71</v>
      </c>
      <c r="B335" s="2">
        <v>1308</v>
      </c>
      <c r="C335" s="2" t="s">
        <v>249</v>
      </c>
      <c r="D335" s="2" t="s">
        <v>73</v>
      </c>
      <c r="E335" s="2" t="s">
        <v>95</v>
      </c>
      <c r="F335" s="2">
        <v>164674</v>
      </c>
      <c r="G335" s="2" t="s">
        <v>75</v>
      </c>
      <c r="H335" s="2" t="s">
        <v>76</v>
      </c>
      <c r="I335" s="2" t="s">
        <v>77</v>
      </c>
      <c r="J335" s="2">
        <v>10</v>
      </c>
      <c r="K335" s="2" t="s">
        <v>250</v>
      </c>
      <c r="L335" s="2" t="s">
        <v>79</v>
      </c>
      <c r="M335" s="2">
        <v>12.37</v>
      </c>
      <c r="N335" s="2">
        <v>759.84</v>
      </c>
      <c r="O335" s="3">
        <v>20.78</v>
      </c>
      <c r="P335" s="2">
        <v>17</v>
      </c>
      <c r="Q335" s="2">
        <v>27.41</v>
      </c>
      <c r="R335" s="2">
        <v>50</v>
      </c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>
        <v>10.68</v>
      </c>
      <c r="AW335" s="2">
        <v>759.84</v>
      </c>
      <c r="AX335" s="2">
        <v>16.850000000000001</v>
      </c>
      <c r="AY335" s="2">
        <v>21.8</v>
      </c>
      <c r="AZ335" s="2">
        <v>12.64</v>
      </c>
      <c r="BA335" s="2">
        <v>771.73</v>
      </c>
      <c r="BB335" s="2">
        <v>17.22</v>
      </c>
      <c r="BC335" s="2">
        <v>24.12</v>
      </c>
      <c r="BD335" s="2">
        <v>12.37</v>
      </c>
      <c r="BE335" s="2">
        <v>759.84</v>
      </c>
      <c r="BF335" s="2">
        <v>20.78</v>
      </c>
      <c r="BG335" s="2">
        <v>27.41</v>
      </c>
      <c r="BH335" s="2">
        <v>11.1</v>
      </c>
      <c r="BI335" s="2">
        <v>759.84</v>
      </c>
      <c r="BJ335" s="2">
        <v>20.29</v>
      </c>
      <c r="BK335" s="2">
        <v>25.65</v>
      </c>
    </row>
    <row r="336" spans="1:63" x14ac:dyDescent="0.25">
      <c r="A336" s="2" t="s">
        <v>71</v>
      </c>
      <c r="B336" s="2">
        <v>1308</v>
      </c>
      <c r="C336" s="2" t="s">
        <v>249</v>
      </c>
      <c r="D336" s="2" t="s">
        <v>73</v>
      </c>
      <c r="E336" s="2" t="s">
        <v>95</v>
      </c>
      <c r="F336" s="2">
        <v>164674</v>
      </c>
      <c r="G336" s="2" t="s">
        <v>75</v>
      </c>
      <c r="H336" s="2" t="s">
        <v>76</v>
      </c>
      <c r="I336" s="2" t="s">
        <v>77</v>
      </c>
      <c r="J336" s="2">
        <v>80</v>
      </c>
      <c r="K336" s="2" t="s">
        <v>250</v>
      </c>
      <c r="L336" s="2" t="s">
        <v>79</v>
      </c>
      <c r="M336" s="2">
        <v>12.28</v>
      </c>
      <c r="N336" s="2">
        <v>771.85</v>
      </c>
      <c r="O336" s="2">
        <v>11.54</v>
      </c>
      <c r="P336" s="2">
        <v>17</v>
      </c>
      <c r="Q336" s="2">
        <v>18.079999999999998</v>
      </c>
      <c r="R336" s="2">
        <v>50</v>
      </c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>
        <v>10.48</v>
      </c>
      <c r="AW336" s="2">
        <v>777.79</v>
      </c>
      <c r="AX336" s="2">
        <v>11.78</v>
      </c>
      <c r="AY336" s="2">
        <v>16.53</v>
      </c>
      <c r="AZ336" s="2">
        <v>14.87</v>
      </c>
      <c r="BA336" s="2">
        <v>765.76</v>
      </c>
      <c r="BB336" s="2">
        <v>9.0399999999999991</v>
      </c>
      <c r="BC336" s="2">
        <v>18.18</v>
      </c>
      <c r="BD336" s="2">
        <v>12.28</v>
      </c>
      <c r="BE336" s="2">
        <v>771.85</v>
      </c>
      <c r="BF336" s="2">
        <v>11.54</v>
      </c>
      <c r="BG336" s="2">
        <v>18.079999999999998</v>
      </c>
      <c r="BH336" s="2">
        <v>10.76</v>
      </c>
      <c r="BI336" s="2">
        <v>771.85</v>
      </c>
      <c r="BJ336" s="2">
        <v>10.71</v>
      </c>
      <c r="BK336" s="2">
        <v>15.73</v>
      </c>
    </row>
    <row r="337" spans="1:63" x14ac:dyDescent="0.25">
      <c r="A337" s="2" t="s">
        <v>71</v>
      </c>
      <c r="B337" s="2">
        <v>1308</v>
      </c>
      <c r="C337" s="2" t="s">
        <v>249</v>
      </c>
      <c r="D337" s="2" t="s">
        <v>73</v>
      </c>
      <c r="E337" s="2" t="s">
        <v>95</v>
      </c>
      <c r="F337" s="2">
        <v>164674</v>
      </c>
      <c r="G337" s="2" t="s">
        <v>75</v>
      </c>
      <c r="H337" s="2" t="s">
        <v>76</v>
      </c>
      <c r="I337" s="2" t="s">
        <v>80</v>
      </c>
      <c r="J337" s="2">
        <v>-40</v>
      </c>
      <c r="K337" s="2" t="s">
        <v>250</v>
      </c>
      <c r="L337" s="2" t="s">
        <v>79</v>
      </c>
      <c r="M337" s="2">
        <v>6.38</v>
      </c>
      <c r="N337" s="2">
        <v>622.25</v>
      </c>
      <c r="O337" s="4">
        <v>12.83</v>
      </c>
      <c r="P337" s="2">
        <v>16</v>
      </c>
      <c r="Q337" s="2">
        <v>13.48</v>
      </c>
      <c r="R337" s="2">
        <v>3</v>
      </c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>
        <v>8.77</v>
      </c>
      <c r="AW337" s="2">
        <v>783.73</v>
      </c>
      <c r="AX337" s="2">
        <v>7.92</v>
      </c>
      <c r="AY337" s="2">
        <v>10.95</v>
      </c>
      <c r="AZ337" s="2">
        <v>7.88</v>
      </c>
      <c r="BA337" s="2">
        <v>807.67</v>
      </c>
      <c r="BB337" s="2">
        <v>8.02</v>
      </c>
      <c r="BC337" s="2">
        <v>10.16</v>
      </c>
      <c r="BD337" s="2">
        <v>6.38</v>
      </c>
      <c r="BE337" s="2">
        <v>622.25</v>
      </c>
      <c r="BF337" s="2">
        <v>12.83</v>
      </c>
      <c r="BG337" s="2">
        <v>13.48</v>
      </c>
      <c r="BH337" s="2">
        <v>6.69</v>
      </c>
      <c r="BI337" s="2">
        <v>616.29999999999995</v>
      </c>
      <c r="BJ337" s="2">
        <v>11.12</v>
      </c>
      <c r="BK337" s="2">
        <v>12.07</v>
      </c>
    </row>
    <row r="338" spans="1:63" x14ac:dyDescent="0.25">
      <c r="A338" s="2" t="s">
        <v>71</v>
      </c>
      <c r="B338" s="2">
        <v>1308</v>
      </c>
      <c r="C338" s="2" t="s">
        <v>249</v>
      </c>
      <c r="D338" s="2" t="s">
        <v>73</v>
      </c>
      <c r="E338" s="2" t="s">
        <v>95</v>
      </c>
      <c r="F338" s="2">
        <v>164674</v>
      </c>
      <c r="G338" s="2" t="s">
        <v>75</v>
      </c>
      <c r="H338" s="2" t="s">
        <v>76</v>
      </c>
      <c r="I338" s="2" t="s">
        <v>80</v>
      </c>
      <c r="J338" s="2">
        <v>-10</v>
      </c>
      <c r="K338" s="2" t="s">
        <v>250</v>
      </c>
      <c r="L338" s="2" t="s">
        <v>79</v>
      </c>
      <c r="M338" s="2">
        <v>9.4700000000000006</v>
      </c>
      <c r="N338" s="2">
        <v>765.79</v>
      </c>
      <c r="O338" s="3">
        <v>18.96</v>
      </c>
      <c r="P338" s="2">
        <v>16</v>
      </c>
      <c r="Q338" s="2">
        <v>22.7</v>
      </c>
      <c r="R338" s="2">
        <v>50</v>
      </c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>
        <v>12.07</v>
      </c>
      <c r="AW338" s="2">
        <v>795.82</v>
      </c>
      <c r="AX338" s="2">
        <v>14.03</v>
      </c>
      <c r="AY338" s="2">
        <v>20.37</v>
      </c>
      <c r="AZ338" s="2">
        <v>11.74</v>
      </c>
      <c r="BA338" s="2">
        <v>807.63</v>
      </c>
      <c r="BB338" s="2">
        <v>14.65</v>
      </c>
      <c r="BC338" s="2">
        <v>20.65</v>
      </c>
      <c r="BD338" s="2">
        <v>9.4700000000000006</v>
      </c>
      <c r="BE338" s="2">
        <v>765.79</v>
      </c>
      <c r="BF338" s="2">
        <v>18.96</v>
      </c>
      <c r="BG338" s="2">
        <v>22.7</v>
      </c>
      <c r="BH338" s="2">
        <v>9.8800000000000008</v>
      </c>
      <c r="BI338" s="2">
        <v>765.79</v>
      </c>
      <c r="BJ338" s="2">
        <v>17.329999999999998</v>
      </c>
      <c r="BK338" s="2">
        <v>21.47</v>
      </c>
    </row>
    <row r="339" spans="1:63" x14ac:dyDescent="0.25">
      <c r="A339" s="2" t="s">
        <v>71</v>
      </c>
      <c r="B339" s="2">
        <v>1333</v>
      </c>
      <c r="C339" s="2" t="s">
        <v>251</v>
      </c>
      <c r="D339" s="2" t="s">
        <v>73</v>
      </c>
      <c r="E339" s="2" t="s">
        <v>252</v>
      </c>
      <c r="F339" s="2">
        <v>22</v>
      </c>
      <c r="G339" s="2" t="s">
        <v>75</v>
      </c>
      <c r="H339" s="2" t="s">
        <v>76</v>
      </c>
      <c r="I339" s="2" t="s">
        <v>77</v>
      </c>
      <c r="J339" s="2">
        <v>80</v>
      </c>
      <c r="K339" s="2" t="s">
        <v>253</v>
      </c>
      <c r="L339" s="2" t="s">
        <v>79</v>
      </c>
      <c r="M339" s="2">
        <v>10.1</v>
      </c>
      <c r="N339" s="2">
        <v>783.77</v>
      </c>
      <c r="O339" s="2">
        <v>4.7300000000000004</v>
      </c>
      <c r="P339" s="2">
        <v>17</v>
      </c>
      <c r="Q339" s="2">
        <v>9.1</v>
      </c>
      <c r="R339" s="2">
        <v>0</v>
      </c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>
        <v>10.1</v>
      </c>
      <c r="BE339" s="2">
        <v>783.77</v>
      </c>
      <c r="BF339" s="2">
        <v>4.7300000000000004</v>
      </c>
      <c r="BG339" s="2">
        <v>9.1</v>
      </c>
      <c r="BH339" s="2"/>
      <c r="BI339" s="2"/>
      <c r="BJ339" s="2"/>
      <c r="BK339" s="2"/>
    </row>
    <row r="340" spans="1:63" x14ac:dyDescent="0.25">
      <c r="A340" s="2" t="s">
        <v>71</v>
      </c>
      <c r="B340" s="2">
        <v>1333</v>
      </c>
      <c r="C340" s="2" t="s">
        <v>251</v>
      </c>
      <c r="D340" s="2" t="s">
        <v>73</v>
      </c>
      <c r="E340" s="2" t="s">
        <v>252</v>
      </c>
      <c r="F340" s="2">
        <v>22</v>
      </c>
      <c r="G340" s="2" t="s">
        <v>75</v>
      </c>
      <c r="H340" s="2" t="s">
        <v>76</v>
      </c>
      <c r="I340" s="2" t="s">
        <v>77</v>
      </c>
      <c r="J340" s="2">
        <v>10</v>
      </c>
      <c r="K340" s="2" t="s">
        <v>253</v>
      </c>
      <c r="L340" s="2" t="s">
        <v>79</v>
      </c>
      <c r="M340" s="2">
        <v>9.43</v>
      </c>
      <c r="N340" s="2">
        <v>831.67</v>
      </c>
      <c r="O340" s="3">
        <v>19.95</v>
      </c>
      <c r="P340" s="2">
        <v>17</v>
      </c>
      <c r="Q340" s="2">
        <v>23.65</v>
      </c>
      <c r="R340" s="2">
        <v>50</v>
      </c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>
        <v>9.43</v>
      </c>
      <c r="BE340" s="2">
        <v>831.67</v>
      </c>
      <c r="BF340" s="2">
        <v>19.95</v>
      </c>
      <c r="BG340" s="2">
        <v>23.65</v>
      </c>
      <c r="BH340" s="2"/>
      <c r="BI340" s="2"/>
      <c r="BJ340" s="2"/>
      <c r="BK340" s="2"/>
    </row>
    <row r="341" spans="1:63" x14ac:dyDescent="0.25">
      <c r="A341" s="2" t="s">
        <v>71</v>
      </c>
      <c r="B341" s="2">
        <v>1333</v>
      </c>
      <c r="C341" s="2" t="s">
        <v>251</v>
      </c>
      <c r="D341" s="2" t="s">
        <v>73</v>
      </c>
      <c r="E341" s="2" t="s">
        <v>252</v>
      </c>
      <c r="F341" s="2">
        <v>22</v>
      </c>
      <c r="G341" s="2" t="s">
        <v>75</v>
      </c>
      <c r="H341" s="2" t="s">
        <v>76</v>
      </c>
      <c r="I341" s="2" t="s">
        <v>80</v>
      </c>
      <c r="J341" s="2">
        <v>-40</v>
      </c>
      <c r="K341" s="2" t="s">
        <v>253</v>
      </c>
      <c r="L341" s="2" t="s">
        <v>79</v>
      </c>
      <c r="M341" s="2">
        <v>10.45</v>
      </c>
      <c r="N341" s="2">
        <v>819.7</v>
      </c>
      <c r="O341" s="2">
        <v>4.47</v>
      </c>
      <c r="P341" s="2">
        <v>16</v>
      </c>
      <c r="Q341" s="2">
        <v>9.18</v>
      </c>
      <c r="R341" s="2">
        <v>0</v>
      </c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>
        <v>10.45</v>
      </c>
      <c r="BE341" s="2">
        <v>819.7</v>
      </c>
      <c r="BF341" s="2">
        <v>4.47</v>
      </c>
      <c r="BG341" s="2">
        <v>9.18</v>
      </c>
      <c r="BH341" s="2"/>
      <c r="BI341" s="2"/>
      <c r="BJ341" s="2"/>
      <c r="BK341" s="2"/>
    </row>
    <row r="342" spans="1:63" x14ac:dyDescent="0.25">
      <c r="A342" s="2" t="s">
        <v>71</v>
      </c>
      <c r="B342" s="2">
        <v>1333</v>
      </c>
      <c r="C342" s="2" t="s">
        <v>251</v>
      </c>
      <c r="D342" s="2" t="s">
        <v>73</v>
      </c>
      <c r="E342" s="2" t="s">
        <v>252</v>
      </c>
      <c r="F342" s="2">
        <v>22</v>
      </c>
      <c r="G342" s="2" t="s">
        <v>75</v>
      </c>
      <c r="H342" s="2" t="s">
        <v>76</v>
      </c>
      <c r="I342" s="2" t="s">
        <v>80</v>
      </c>
      <c r="J342" s="2">
        <v>-10</v>
      </c>
      <c r="K342" s="2" t="s">
        <v>253</v>
      </c>
      <c r="L342" s="2" t="s">
        <v>79</v>
      </c>
      <c r="M342" s="2">
        <v>10.81</v>
      </c>
      <c r="N342" s="2">
        <v>801.74</v>
      </c>
      <c r="O342" s="3">
        <v>17.12</v>
      </c>
      <c r="P342" s="2">
        <v>16</v>
      </c>
      <c r="Q342" s="2">
        <v>22.2</v>
      </c>
      <c r="R342" s="2">
        <v>10</v>
      </c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>
        <v>10.81</v>
      </c>
      <c r="BE342" s="2">
        <v>801.74</v>
      </c>
      <c r="BF342" s="2">
        <v>17.12</v>
      </c>
      <c r="BG342" s="2">
        <v>22.2</v>
      </c>
      <c r="BH342" s="2"/>
      <c r="BI342" s="2"/>
      <c r="BJ342" s="2"/>
      <c r="BK342" s="2"/>
    </row>
    <row r="343" spans="1:63" hidden="1" x14ac:dyDescent="0.25">
      <c r="A343" s="2" t="s">
        <v>71</v>
      </c>
      <c r="B343" s="2">
        <v>1355</v>
      </c>
      <c r="C343" s="2" t="s">
        <v>254</v>
      </c>
      <c r="D343" s="2" t="s">
        <v>242</v>
      </c>
      <c r="E343" s="2" t="s">
        <v>151</v>
      </c>
      <c r="F343" s="2">
        <v>23221</v>
      </c>
      <c r="G343" s="2" t="s">
        <v>75</v>
      </c>
      <c r="H343" s="2" t="s">
        <v>76</v>
      </c>
      <c r="I343" s="2" t="s">
        <v>77</v>
      </c>
      <c r="J343" s="2">
        <v>80</v>
      </c>
      <c r="K343" s="2" t="s">
        <v>255</v>
      </c>
      <c r="L343" s="2" t="s">
        <v>256</v>
      </c>
      <c r="M343" s="2">
        <v>6.6</v>
      </c>
      <c r="N343" s="2">
        <v>340.55</v>
      </c>
      <c r="O343" s="2">
        <v>8.06</v>
      </c>
      <c r="P343" s="2">
        <v>20</v>
      </c>
      <c r="Q343" s="2">
        <v>6.89</v>
      </c>
      <c r="R343" s="2">
        <v>0</v>
      </c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>
        <v>6.6</v>
      </c>
      <c r="AW343" s="2">
        <v>340.55</v>
      </c>
      <c r="AX343" s="2">
        <v>8.06</v>
      </c>
      <c r="AY343" s="2">
        <v>6.89</v>
      </c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</row>
    <row r="344" spans="1:63" hidden="1" x14ac:dyDescent="0.25">
      <c r="A344" s="2" t="s">
        <v>71</v>
      </c>
      <c r="B344" s="2">
        <v>1355</v>
      </c>
      <c r="C344" s="2" t="s">
        <v>254</v>
      </c>
      <c r="D344" s="2" t="s">
        <v>242</v>
      </c>
      <c r="E344" s="2" t="s">
        <v>151</v>
      </c>
      <c r="F344" s="2">
        <v>23221</v>
      </c>
      <c r="G344" s="2" t="s">
        <v>75</v>
      </c>
      <c r="H344" s="2" t="s">
        <v>76</v>
      </c>
      <c r="I344" s="2" t="s">
        <v>80</v>
      </c>
      <c r="J344" s="2">
        <v>-40</v>
      </c>
      <c r="K344" s="2" t="s">
        <v>255</v>
      </c>
      <c r="L344" s="2" t="s">
        <v>256</v>
      </c>
      <c r="M344" s="2">
        <v>7.42</v>
      </c>
      <c r="N344" s="2">
        <v>606.28</v>
      </c>
      <c r="O344" s="2">
        <v>6.68</v>
      </c>
      <c r="P344" s="2">
        <v>17</v>
      </c>
      <c r="Q344" s="2">
        <v>6.33</v>
      </c>
      <c r="R344" s="2">
        <v>0</v>
      </c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>
        <v>7.42</v>
      </c>
      <c r="AW344" s="2">
        <v>606.28</v>
      </c>
      <c r="AX344" s="2">
        <v>6.68</v>
      </c>
      <c r="AY344" s="2">
        <v>6.33</v>
      </c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</row>
    <row r="345" spans="1:63" hidden="1" x14ac:dyDescent="0.25">
      <c r="A345" s="2" t="s">
        <v>71</v>
      </c>
      <c r="B345" s="2">
        <v>1364</v>
      </c>
      <c r="C345" s="2" t="s">
        <v>257</v>
      </c>
      <c r="D345" s="2" t="s">
        <v>242</v>
      </c>
      <c r="E345" s="2" t="s">
        <v>151</v>
      </c>
      <c r="F345" s="2">
        <v>23221</v>
      </c>
      <c r="G345" s="2" t="s">
        <v>75</v>
      </c>
      <c r="H345" s="2" t="s">
        <v>76</v>
      </c>
      <c r="I345" s="2" t="s">
        <v>77</v>
      </c>
      <c r="J345" s="2">
        <v>80</v>
      </c>
      <c r="K345" s="2" t="s">
        <v>258</v>
      </c>
      <c r="L345" s="2" t="s">
        <v>79</v>
      </c>
      <c r="M345" s="2">
        <v>6.34</v>
      </c>
      <c r="N345" s="2">
        <v>409.6</v>
      </c>
      <c r="O345" s="2">
        <v>6.85</v>
      </c>
      <c r="P345" s="2">
        <v>20</v>
      </c>
      <c r="Q345" s="2">
        <v>5.42</v>
      </c>
      <c r="R345" s="2">
        <v>0</v>
      </c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>
        <v>6.34</v>
      </c>
      <c r="AW345" s="2">
        <v>409.6</v>
      </c>
      <c r="AX345" s="2">
        <v>6.85</v>
      </c>
      <c r="AY345" s="2">
        <v>5.42</v>
      </c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</row>
    <row r="346" spans="1:63" hidden="1" x14ac:dyDescent="0.25">
      <c r="A346" s="2" t="s">
        <v>71</v>
      </c>
      <c r="B346" s="2">
        <v>1364</v>
      </c>
      <c r="C346" s="2" t="s">
        <v>257</v>
      </c>
      <c r="D346" s="2" t="s">
        <v>242</v>
      </c>
      <c r="E346" s="2" t="s">
        <v>151</v>
      </c>
      <c r="F346" s="2">
        <v>23221</v>
      </c>
      <c r="G346" s="2" t="s">
        <v>75</v>
      </c>
      <c r="H346" s="2" t="s">
        <v>76</v>
      </c>
      <c r="I346" s="2" t="s">
        <v>80</v>
      </c>
      <c r="J346" s="2">
        <v>-40</v>
      </c>
      <c r="K346" s="2" t="s">
        <v>258</v>
      </c>
      <c r="L346" s="2" t="s">
        <v>79</v>
      </c>
      <c r="M346" s="2">
        <v>9.1199999999999992</v>
      </c>
      <c r="N346" s="2">
        <v>515.83000000000004</v>
      </c>
      <c r="O346" s="2">
        <v>4.5999999999999996</v>
      </c>
      <c r="P346" s="2">
        <v>17</v>
      </c>
      <c r="Q346" s="2">
        <v>5.94</v>
      </c>
      <c r="R346" s="2">
        <v>0</v>
      </c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>
        <v>9.1199999999999992</v>
      </c>
      <c r="AW346" s="2">
        <v>515.83000000000004</v>
      </c>
      <c r="AX346" s="2">
        <v>4.5999999999999996</v>
      </c>
      <c r="AY346" s="2">
        <v>5.94</v>
      </c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</row>
    <row r="347" spans="1:63" hidden="1" x14ac:dyDescent="0.25">
      <c r="A347" s="2" t="s">
        <v>71</v>
      </c>
      <c r="B347" s="2">
        <v>1365</v>
      </c>
      <c r="C347" s="2" t="s">
        <v>259</v>
      </c>
      <c r="D347" s="2" t="s">
        <v>242</v>
      </c>
      <c r="E347" s="2" t="s">
        <v>151</v>
      </c>
      <c r="F347" s="2">
        <v>23221</v>
      </c>
      <c r="G347" s="2" t="s">
        <v>75</v>
      </c>
      <c r="H347" s="2" t="s">
        <v>76</v>
      </c>
      <c r="I347" s="2" t="s">
        <v>77</v>
      </c>
      <c r="J347" s="2">
        <v>80</v>
      </c>
      <c r="K347" s="2" t="s">
        <v>260</v>
      </c>
      <c r="L347" s="2" t="s">
        <v>256</v>
      </c>
      <c r="M347" s="2">
        <v>5.97</v>
      </c>
      <c r="N347" s="2">
        <v>377.57</v>
      </c>
      <c r="O347" s="2">
        <v>6.58</v>
      </c>
      <c r="P347" s="2">
        <v>20</v>
      </c>
      <c r="Q347" s="2">
        <v>4.78</v>
      </c>
      <c r="R347" s="2">
        <v>0</v>
      </c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>
        <v>5.97</v>
      </c>
      <c r="AW347" s="2">
        <v>377.57</v>
      </c>
      <c r="AX347" s="2">
        <v>6.58</v>
      </c>
      <c r="AY347" s="2">
        <v>4.78</v>
      </c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</row>
    <row r="348" spans="1:63" hidden="1" x14ac:dyDescent="0.25">
      <c r="A348" s="2" t="s">
        <v>71</v>
      </c>
      <c r="B348" s="2">
        <v>1365</v>
      </c>
      <c r="C348" s="2" t="s">
        <v>259</v>
      </c>
      <c r="D348" s="2" t="s">
        <v>242</v>
      </c>
      <c r="E348" s="2" t="s">
        <v>151</v>
      </c>
      <c r="F348" s="2">
        <v>23221</v>
      </c>
      <c r="G348" s="2" t="s">
        <v>75</v>
      </c>
      <c r="H348" s="2" t="s">
        <v>76</v>
      </c>
      <c r="I348" s="2" t="s">
        <v>80</v>
      </c>
      <c r="J348" s="2">
        <v>-40</v>
      </c>
      <c r="K348" s="2" t="s">
        <v>260</v>
      </c>
      <c r="L348" s="2" t="s">
        <v>256</v>
      </c>
      <c r="M348" s="2">
        <v>9.9600000000000009</v>
      </c>
      <c r="N348" s="2">
        <v>526.62</v>
      </c>
      <c r="O348" s="2">
        <v>4.17</v>
      </c>
      <c r="P348" s="2">
        <v>17</v>
      </c>
      <c r="Q348" s="2">
        <v>6.36</v>
      </c>
      <c r="R348" s="2">
        <v>0</v>
      </c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>
        <v>9.9600000000000009</v>
      </c>
      <c r="AW348" s="2">
        <v>526.62</v>
      </c>
      <c r="AX348" s="2">
        <v>4.17</v>
      </c>
      <c r="AY348" s="2">
        <v>6.36</v>
      </c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</row>
    <row r="349" spans="1:63" x14ac:dyDescent="0.25">
      <c r="A349" s="2" t="s">
        <v>71</v>
      </c>
      <c r="B349" s="2">
        <v>1453</v>
      </c>
      <c r="C349" s="2" t="s">
        <v>261</v>
      </c>
      <c r="D349" s="2" t="s">
        <v>73</v>
      </c>
      <c r="E349" s="2" t="s">
        <v>218</v>
      </c>
      <c r="F349" s="2">
        <v>39546</v>
      </c>
      <c r="G349" s="2" t="s">
        <v>75</v>
      </c>
      <c r="H349" s="2" t="s">
        <v>76</v>
      </c>
      <c r="I349" s="2" t="s">
        <v>77</v>
      </c>
      <c r="J349" s="2">
        <v>80</v>
      </c>
      <c r="K349" s="2" t="s">
        <v>262</v>
      </c>
      <c r="L349" s="2" t="s">
        <v>106</v>
      </c>
      <c r="M349" s="2">
        <v>11.86</v>
      </c>
      <c r="N349" s="2">
        <v>753.92</v>
      </c>
      <c r="O349" s="2">
        <v>10.06</v>
      </c>
      <c r="P349" s="2">
        <v>17</v>
      </c>
      <c r="Q349" s="2">
        <v>16.18</v>
      </c>
      <c r="R349" s="2">
        <v>3</v>
      </c>
      <c r="S349" s="2">
        <v>-23</v>
      </c>
      <c r="T349" s="2">
        <v>-8</v>
      </c>
      <c r="U349" s="2">
        <v>17</v>
      </c>
      <c r="V349" s="2">
        <v>13</v>
      </c>
      <c r="W349" s="2">
        <v>30</v>
      </c>
      <c r="X349" s="2">
        <v>22</v>
      </c>
      <c r="Y349" s="2">
        <v>14</v>
      </c>
      <c r="Z349" s="2">
        <v>10</v>
      </c>
      <c r="AA349" s="2">
        <v>9</v>
      </c>
      <c r="AB349" s="2">
        <v>-2</v>
      </c>
      <c r="AC349" s="2">
        <v>21</v>
      </c>
      <c r="AD349" s="2">
        <v>8</v>
      </c>
      <c r="AE349" s="2">
        <v>4</v>
      </c>
      <c r="AF349" s="2">
        <v>35</v>
      </c>
      <c r="AG349" s="2">
        <v>10</v>
      </c>
      <c r="AH349" s="2">
        <v>3</v>
      </c>
      <c r="AI349" s="2">
        <v>11</v>
      </c>
      <c r="AJ349" s="2">
        <v>-1</v>
      </c>
      <c r="AK349" s="2">
        <v>14</v>
      </c>
      <c r="AL349" s="2">
        <v>7</v>
      </c>
      <c r="AM349" s="2">
        <v>4</v>
      </c>
      <c r="AN349" s="2">
        <v>-10</v>
      </c>
      <c r="AO349" s="2">
        <v>1</v>
      </c>
      <c r="AP349" s="2">
        <v>5</v>
      </c>
      <c r="AQ349" s="2">
        <v>2</v>
      </c>
      <c r="AR349" s="2">
        <v>26</v>
      </c>
      <c r="AS349" s="2">
        <v>3</v>
      </c>
      <c r="AT349" s="2">
        <v>1</v>
      </c>
      <c r="AU349" s="2">
        <v>10</v>
      </c>
      <c r="AV349" s="2">
        <v>10.8</v>
      </c>
      <c r="AW349" s="2">
        <v>837.6</v>
      </c>
      <c r="AX349" s="2">
        <v>6.85</v>
      </c>
      <c r="AY349" s="2">
        <v>11.92</v>
      </c>
      <c r="AZ349" s="2">
        <v>9.4700000000000006</v>
      </c>
      <c r="BA349" s="2">
        <v>765.77</v>
      </c>
      <c r="BB349" s="2">
        <v>9.17</v>
      </c>
      <c r="BC349" s="2">
        <v>12.9</v>
      </c>
      <c r="BD349" s="2">
        <v>11.86</v>
      </c>
      <c r="BE349" s="2">
        <v>753.92</v>
      </c>
      <c r="BF349" s="2">
        <v>10.06</v>
      </c>
      <c r="BG349" s="2">
        <v>16.18</v>
      </c>
      <c r="BH349" s="2"/>
      <c r="BI349" s="2"/>
      <c r="BJ349" s="2"/>
      <c r="BK349" s="2"/>
    </row>
    <row r="350" spans="1:63" x14ac:dyDescent="0.25">
      <c r="A350" s="2" t="s">
        <v>71</v>
      </c>
      <c r="B350" s="2">
        <v>1453</v>
      </c>
      <c r="C350" s="2" t="s">
        <v>261</v>
      </c>
      <c r="D350" s="2" t="s">
        <v>73</v>
      </c>
      <c r="E350" s="2" t="s">
        <v>218</v>
      </c>
      <c r="F350" s="2">
        <v>39546</v>
      </c>
      <c r="G350" s="2" t="s">
        <v>75</v>
      </c>
      <c r="H350" s="2" t="s">
        <v>76</v>
      </c>
      <c r="I350" s="2" t="s">
        <v>77</v>
      </c>
      <c r="J350" s="2">
        <v>10</v>
      </c>
      <c r="K350" s="2" t="s">
        <v>262</v>
      </c>
      <c r="L350" s="2" t="s">
        <v>106</v>
      </c>
      <c r="M350" s="2">
        <v>10.54</v>
      </c>
      <c r="N350" s="2">
        <v>741.93</v>
      </c>
      <c r="O350" s="3">
        <v>21.02</v>
      </c>
      <c r="P350" s="2">
        <v>17</v>
      </c>
      <c r="Q350" s="2">
        <v>25.83</v>
      </c>
      <c r="R350" s="2">
        <v>50</v>
      </c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>
        <v>10.45</v>
      </c>
      <c r="AW350" s="2">
        <v>747.88</v>
      </c>
      <c r="AX350" s="2">
        <v>14.77</v>
      </c>
      <c r="AY350" s="2">
        <v>19.48</v>
      </c>
      <c r="AZ350" s="2">
        <v>9.73</v>
      </c>
      <c r="BA350" s="2">
        <v>574.37</v>
      </c>
      <c r="BB350" s="2">
        <v>17.73</v>
      </c>
      <c r="BC350" s="2">
        <v>21.72</v>
      </c>
      <c r="BD350" s="2">
        <v>10.54</v>
      </c>
      <c r="BE350" s="2">
        <v>741.93</v>
      </c>
      <c r="BF350" s="2">
        <v>21.02</v>
      </c>
      <c r="BG350" s="2">
        <v>25.83</v>
      </c>
      <c r="BH350" s="2"/>
      <c r="BI350" s="2"/>
      <c r="BJ350" s="2"/>
      <c r="BK350" s="2"/>
    </row>
    <row r="351" spans="1:63" x14ac:dyDescent="0.25">
      <c r="A351" s="2" t="s">
        <v>71</v>
      </c>
      <c r="B351" s="2">
        <v>1453</v>
      </c>
      <c r="C351" s="2" t="s">
        <v>261</v>
      </c>
      <c r="D351" s="2" t="s">
        <v>73</v>
      </c>
      <c r="E351" s="2" t="s">
        <v>218</v>
      </c>
      <c r="F351" s="2">
        <v>39546</v>
      </c>
      <c r="G351" s="2" t="s">
        <v>75</v>
      </c>
      <c r="H351" s="2" t="s">
        <v>76</v>
      </c>
      <c r="I351" s="2" t="s">
        <v>80</v>
      </c>
      <c r="J351" s="2">
        <v>-10</v>
      </c>
      <c r="K351" s="2" t="s">
        <v>262</v>
      </c>
      <c r="L351" s="2" t="s">
        <v>106</v>
      </c>
      <c r="M351" s="2">
        <v>11.03</v>
      </c>
      <c r="N351" s="2">
        <v>807.73</v>
      </c>
      <c r="O351" s="3">
        <v>21.91</v>
      </c>
      <c r="P351" s="2">
        <v>16</v>
      </c>
      <c r="Q351" s="2">
        <v>27.2</v>
      </c>
      <c r="R351" s="2">
        <v>50</v>
      </c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>
        <v>13.11</v>
      </c>
      <c r="AW351" s="2">
        <v>801.7</v>
      </c>
      <c r="AX351" s="2">
        <v>17.05</v>
      </c>
      <c r="AY351" s="2">
        <v>24.42</v>
      </c>
      <c r="AZ351" s="2">
        <v>11.17</v>
      </c>
      <c r="BA351" s="2">
        <v>574.32000000000005</v>
      </c>
      <c r="BB351" s="2">
        <v>18.45</v>
      </c>
      <c r="BC351" s="2">
        <v>23.89</v>
      </c>
      <c r="BD351" s="2">
        <v>11.03</v>
      </c>
      <c r="BE351" s="2">
        <v>807.73</v>
      </c>
      <c r="BF351" s="2">
        <v>21.91</v>
      </c>
      <c r="BG351" s="2">
        <v>27.2</v>
      </c>
      <c r="BH351" s="2"/>
      <c r="BI351" s="2"/>
      <c r="BJ351" s="2"/>
      <c r="BK351" s="2"/>
    </row>
    <row r="352" spans="1:63" x14ac:dyDescent="0.25">
      <c r="A352" s="2" t="s">
        <v>71</v>
      </c>
      <c r="B352" s="2">
        <v>1453</v>
      </c>
      <c r="C352" s="2" t="s">
        <v>261</v>
      </c>
      <c r="D352" s="2" t="s">
        <v>73</v>
      </c>
      <c r="E352" s="2" t="s">
        <v>218</v>
      </c>
      <c r="F352" s="2">
        <v>39546</v>
      </c>
      <c r="G352" s="2" t="s">
        <v>75</v>
      </c>
      <c r="H352" s="2" t="s">
        <v>76</v>
      </c>
      <c r="I352" s="2" t="s">
        <v>80</v>
      </c>
      <c r="J352" s="2">
        <v>-40</v>
      </c>
      <c r="K352" s="2" t="s">
        <v>262</v>
      </c>
      <c r="L352" s="2" t="s">
        <v>106</v>
      </c>
      <c r="M352" s="2">
        <v>10.42</v>
      </c>
      <c r="N352" s="2">
        <v>801.74</v>
      </c>
      <c r="O352" s="3">
        <v>16.829999999999998</v>
      </c>
      <c r="P352" s="2">
        <v>16</v>
      </c>
      <c r="Q352" s="2">
        <v>21.52</v>
      </c>
      <c r="R352" s="2">
        <v>10</v>
      </c>
      <c r="S352" s="2">
        <v>-17</v>
      </c>
      <c r="T352" s="2">
        <v>-4</v>
      </c>
      <c r="U352" s="2">
        <v>18</v>
      </c>
      <c r="V352" s="2">
        <v>14</v>
      </c>
      <c r="W352" s="2">
        <v>32</v>
      </c>
      <c r="X352" s="2">
        <v>18</v>
      </c>
      <c r="Y352" s="2">
        <v>13</v>
      </c>
      <c r="Z352" s="2">
        <v>9</v>
      </c>
      <c r="AA352" s="2">
        <v>7</v>
      </c>
      <c r="AB352" s="2">
        <v>7</v>
      </c>
      <c r="AC352" s="2">
        <v>16</v>
      </c>
      <c r="AD352" s="2">
        <v>8</v>
      </c>
      <c r="AE352" s="2">
        <v>4</v>
      </c>
      <c r="AF352" s="2">
        <v>29</v>
      </c>
      <c r="AG352" s="2">
        <v>9</v>
      </c>
      <c r="AH352" s="2">
        <v>3</v>
      </c>
      <c r="AI352" s="2">
        <v>11</v>
      </c>
      <c r="AJ352" s="2">
        <v>1</v>
      </c>
      <c r="AK352" s="2">
        <v>13</v>
      </c>
      <c r="AL352" s="2">
        <v>9</v>
      </c>
      <c r="AM352" s="2">
        <v>3</v>
      </c>
      <c r="AN352" s="2">
        <v>3</v>
      </c>
      <c r="AO352" s="2">
        <v>1</v>
      </c>
      <c r="AP352" s="2">
        <v>6</v>
      </c>
      <c r="AQ352" s="2">
        <v>3</v>
      </c>
      <c r="AR352" s="2">
        <v>25</v>
      </c>
      <c r="AS352" s="2">
        <v>2</v>
      </c>
      <c r="AT352" s="2">
        <v>1</v>
      </c>
      <c r="AU352" s="2">
        <v>10</v>
      </c>
      <c r="AV352" s="2">
        <v>14.66</v>
      </c>
      <c r="AW352" s="2">
        <v>807.79</v>
      </c>
      <c r="AX352" s="2">
        <v>11.42</v>
      </c>
      <c r="AY352" s="2">
        <v>20.34</v>
      </c>
      <c r="AZ352" s="2">
        <v>10.19</v>
      </c>
      <c r="BA352" s="2">
        <v>825.58</v>
      </c>
      <c r="BB352" s="2">
        <v>14.37</v>
      </c>
      <c r="BC352" s="2">
        <v>18.82</v>
      </c>
      <c r="BD352" s="2">
        <v>10.42</v>
      </c>
      <c r="BE352" s="2">
        <v>801.74</v>
      </c>
      <c r="BF352" s="2">
        <v>16.829999999999998</v>
      </c>
      <c r="BG352" s="2">
        <v>21.52</v>
      </c>
      <c r="BH352" s="2"/>
      <c r="BI352" s="2"/>
      <c r="BJ352" s="2"/>
      <c r="BK352" s="2"/>
    </row>
    <row r="353" spans="1:63" x14ac:dyDescent="0.25">
      <c r="A353" s="2" t="s">
        <v>71</v>
      </c>
      <c r="B353" s="2">
        <v>1453</v>
      </c>
      <c r="C353" s="2" t="s">
        <v>261</v>
      </c>
      <c r="D353" s="2" t="s">
        <v>73</v>
      </c>
      <c r="E353" s="2" t="s">
        <v>218</v>
      </c>
      <c r="F353" s="2">
        <v>39548</v>
      </c>
      <c r="G353" s="2" t="s">
        <v>75</v>
      </c>
      <c r="H353" s="2" t="s">
        <v>76</v>
      </c>
      <c r="I353" s="2" t="s">
        <v>77</v>
      </c>
      <c r="J353" s="2">
        <v>80</v>
      </c>
      <c r="K353" s="2" t="s">
        <v>262</v>
      </c>
      <c r="L353" s="2" t="s">
        <v>106</v>
      </c>
      <c r="M353" s="2">
        <v>7.6</v>
      </c>
      <c r="N353" s="2">
        <v>783.85</v>
      </c>
      <c r="O353" s="2">
        <v>10.85</v>
      </c>
      <c r="P353" s="2">
        <v>17</v>
      </c>
      <c r="Q353" s="2">
        <v>12.71</v>
      </c>
      <c r="R353" s="2">
        <v>0</v>
      </c>
      <c r="S353" s="2">
        <v>-27</v>
      </c>
      <c r="T353" s="2">
        <v>-5</v>
      </c>
      <c r="U353" s="2">
        <v>15</v>
      </c>
      <c r="V353" s="2">
        <v>12</v>
      </c>
      <c r="W353" s="2">
        <v>27</v>
      </c>
      <c r="X353" s="2">
        <v>26</v>
      </c>
      <c r="Y353" s="2">
        <v>16</v>
      </c>
      <c r="Z353" s="2">
        <v>9</v>
      </c>
      <c r="AA353" s="2">
        <v>7</v>
      </c>
      <c r="AB353" s="2">
        <v>-1</v>
      </c>
      <c r="AC353" s="2">
        <v>15</v>
      </c>
      <c r="AD353" s="2">
        <v>7</v>
      </c>
      <c r="AE353" s="2">
        <v>5</v>
      </c>
      <c r="AF353" s="2">
        <v>33</v>
      </c>
      <c r="AG353" s="2">
        <v>10</v>
      </c>
      <c r="AH353" s="2">
        <v>3</v>
      </c>
      <c r="AI353" s="2">
        <v>13</v>
      </c>
      <c r="AJ353" s="2">
        <v>-1</v>
      </c>
      <c r="AK353" s="2">
        <v>5</v>
      </c>
      <c r="AL353" s="2">
        <v>6</v>
      </c>
      <c r="AM353" s="2">
        <v>2</v>
      </c>
      <c r="AN353" s="2">
        <v>-6</v>
      </c>
      <c r="AO353" s="2">
        <v>2</v>
      </c>
      <c r="AP353" s="2">
        <v>5</v>
      </c>
      <c r="AQ353" s="2">
        <v>3</v>
      </c>
      <c r="AR353" s="2">
        <v>13</v>
      </c>
      <c r="AS353" s="2">
        <v>2</v>
      </c>
      <c r="AT353" s="2">
        <v>1</v>
      </c>
      <c r="AU353" s="2">
        <v>20</v>
      </c>
      <c r="AV353" s="2">
        <v>10.28</v>
      </c>
      <c r="AW353" s="2">
        <v>706.05</v>
      </c>
      <c r="AX353" s="2">
        <v>11.76</v>
      </c>
      <c r="AY353" s="2">
        <v>16.3</v>
      </c>
      <c r="AZ353" s="2">
        <v>12.06</v>
      </c>
      <c r="BA353" s="2">
        <v>604.20000000000005</v>
      </c>
      <c r="BB353" s="2">
        <v>8.61</v>
      </c>
      <c r="BC353" s="2">
        <v>14.93</v>
      </c>
      <c r="BD353" s="2">
        <v>7.6</v>
      </c>
      <c r="BE353" s="2">
        <v>783.85</v>
      </c>
      <c r="BF353" s="2">
        <v>10.85</v>
      </c>
      <c r="BG353" s="2">
        <v>12.71</v>
      </c>
      <c r="BH353" s="2"/>
      <c r="BI353" s="2"/>
      <c r="BJ353" s="2"/>
      <c r="BK353" s="2"/>
    </row>
    <row r="354" spans="1:63" x14ac:dyDescent="0.25">
      <c r="A354" s="2" t="s">
        <v>71</v>
      </c>
      <c r="B354" s="2">
        <v>1453</v>
      </c>
      <c r="C354" s="2" t="s">
        <v>261</v>
      </c>
      <c r="D354" s="2" t="s">
        <v>73</v>
      </c>
      <c r="E354" s="2" t="s">
        <v>218</v>
      </c>
      <c r="F354" s="2">
        <v>39548</v>
      </c>
      <c r="G354" s="2" t="s">
        <v>75</v>
      </c>
      <c r="H354" s="2" t="s">
        <v>76</v>
      </c>
      <c r="I354" s="2" t="s">
        <v>77</v>
      </c>
      <c r="J354" s="2">
        <v>10</v>
      </c>
      <c r="K354" s="2" t="s">
        <v>262</v>
      </c>
      <c r="L354" s="2" t="s">
        <v>106</v>
      </c>
      <c r="M354" s="2">
        <v>8.73</v>
      </c>
      <c r="N354" s="2">
        <v>789.74</v>
      </c>
      <c r="O354" s="4">
        <v>16.98</v>
      </c>
      <c r="P354" s="2">
        <v>17</v>
      </c>
      <c r="Q354" s="2">
        <v>19.97</v>
      </c>
      <c r="R354" s="2">
        <v>10</v>
      </c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>
        <v>12.57</v>
      </c>
      <c r="AW354" s="2">
        <v>574.35</v>
      </c>
      <c r="AX354" s="2">
        <v>11.62</v>
      </c>
      <c r="AY354" s="2">
        <v>18.440000000000001</v>
      </c>
      <c r="AZ354" s="2">
        <v>12.41</v>
      </c>
      <c r="BA354" s="2">
        <v>586.39</v>
      </c>
      <c r="BB354" s="2">
        <v>13.19</v>
      </c>
      <c r="BC354" s="2">
        <v>19.86</v>
      </c>
      <c r="BD354" s="2">
        <v>8.73</v>
      </c>
      <c r="BE354" s="2">
        <v>789.74</v>
      </c>
      <c r="BF354" s="2">
        <v>16.98</v>
      </c>
      <c r="BG354" s="2">
        <v>19.97</v>
      </c>
      <c r="BH354" s="2"/>
      <c r="BI354" s="2"/>
      <c r="BJ354" s="2"/>
      <c r="BK354" s="2"/>
    </row>
    <row r="355" spans="1:63" x14ac:dyDescent="0.25">
      <c r="A355" s="2" t="s">
        <v>71</v>
      </c>
      <c r="B355" s="2">
        <v>1453</v>
      </c>
      <c r="C355" s="2" t="s">
        <v>261</v>
      </c>
      <c r="D355" s="2" t="s">
        <v>73</v>
      </c>
      <c r="E355" s="2" t="s">
        <v>218</v>
      </c>
      <c r="F355" s="2">
        <v>39548</v>
      </c>
      <c r="G355" s="2" t="s">
        <v>75</v>
      </c>
      <c r="H355" s="2" t="s">
        <v>76</v>
      </c>
      <c r="I355" s="2" t="s">
        <v>80</v>
      </c>
      <c r="J355" s="2">
        <v>-10</v>
      </c>
      <c r="K355" s="2" t="s">
        <v>262</v>
      </c>
      <c r="L355" s="2" t="s">
        <v>106</v>
      </c>
      <c r="M355" s="2">
        <v>11.33</v>
      </c>
      <c r="N355" s="2">
        <v>789.76</v>
      </c>
      <c r="O355" s="3">
        <v>19.559999999999999</v>
      </c>
      <c r="P355" s="2">
        <v>16</v>
      </c>
      <c r="Q355" s="2">
        <v>25.15</v>
      </c>
      <c r="R355" s="2">
        <v>50</v>
      </c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>
        <v>12.65</v>
      </c>
      <c r="AW355" s="2">
        <v>837.57</v>
      </c>
      <c r="AX355" s="2">
        <v>15.83</v>
      </c>
      <c r="AY355" s="2">
        <v>22.75</v>
      </c>
      <c r="AZ355" s="2">
        <v>12.53</v>
      </c>
      <c r="BA355" s="2">
        <v>586.33000000000004</v>
      </c>
      <c r="BB355" s="2">
        <v>15.77</v>
      </c>
      <c r="BC355" s="2">
        <v>22.56</v>
      </c>
      <c r="BD355" s="2">
        <v>11.33</v>
      </c>
      <c r="BE355" s="2">
        <v>789.76</v>
      </c>
      <c r="BF355" s="2">
        <v>19.559999999999999</v>
      </c>
      <c r="BG355" s="2">
        <v>25.15</v>
      </c>
      <c r="BH355" s="2"/>
      <c r="BI355" s="2"/>
      <c r="BJ355" s="2"/>
      <c r="BK355" s="2"/>
    </row>
    <row r="356" spans="1:63" x14ac:dyDescent="0.25">
      <c r="A356" s="2" t="s">
        <v>71</v>
      </c>
      <c r="B356" s="2">
        <v>1453</v>
      </c>
      <c r="C356" s="2" t="s">
        <v>261</v>
      </c>
      <c r="D356" s="2" t="s">
        <v>73</v>
      </c>
      <c r="E356" s="2" t="s">
        <v>218</v>
      </c>
      <c r="F356" s="2">
        <v>39548</v>
      </c>
      <c r="G356" s="2" t="s">
        <v>75</v>
      </c>
      <c r="H356" s="2" t="s">
        <v>76</v>
      </c>
      <c r="I356" s="2" t="s">
        <v>80</v>
      </c>
      <c r="J356" s="2">
        <v>-40</v>
      </c>
      <c r="K356" s="2" t="s">
        <v>262</v>
      </c>
      <c r="L356" s="2" t="s">
        <v>106</v>
      </c>
      <c r="M356" s="2">
        <v>9.4499999999999993</v>
      </c>
      <c r="N356" s="2">
        <v>837.57</v>
      </c>
      <c r="O356" s="4">
        <v>14.75</v>
      </c>
      <c r="P356" s="2">
        <v>16</v>
      </c>
      <c r="Q356" s="2">
        <v>18.46</v>
      </c>
      <c r="R356" s="2">
        <v>3</v>
      </c>
      <c r="S356" s="2">
        <v>-20</v>
      </c>
      <c r="T356" s="2">
        <v>-8</v>
      </c>
      <c r="U356" s="2">
        <v>14</v>
      </c>
      <c r="V356" s="2">
        <v>13</v>
      </c>
      <c r="W356" s="2">
        <v>27</v>
      </c>
      <c r="X356" s="2">
        <v>16</v>
      </c>
      <c r="Y356" s="2">
        <v>20</v>
      </c>
      <c r="Z356" s="2">
        <v>7</v>
      </c>
      <c r="AA356" s="2">
        <v>6</v>
      </c>
      <c r="AB356" s="2">
        <v>4</v>
      </c>
      <c r="AC356" s="2">
        <v>14</v>
      </c>
      <c r="AD356" s="2">
        <v>7</v>
      </c>
      <c r="AE356" s="2">
        <v>5</v>
      </c>
      <c r="AF356" s="2">
        <v>27</v>
      </c>
      <c r="AG356" s="2">
        <v>12</v>
      </c>
      <c r="AH356" s="2">
        <v>4</v>
      </c>
      <c r="AI356" s="2">
        <v>13</v>
      </c>
      <c r="AJ356" s="2">
        <v>-4</v>
      </c>
      <c r="AK356" s="2">
        <v>5</v>
      </c>
      <c r="AL356" s="2">
        <v>7</v>
      </c>
      <c r="AM356" s="2">
        <v>4</v>
      </c>
      <c r="AN356" s="2">
        <v>-4</v>
      </c>
      <c r="AO356" s="2">
        <v>2</v>
      </c>
      <c r="AP356" s="2">
        <v>6</v>
      </c>
      <c r="AQ356" s="2">
        <v>2</v>
      </c>
      <c r="AR356" s="2">
        <v>16</v>
      </c>
      <c r="AS356" s="2">
        <v>2</v>
      </c>
      <c r="AT356" s="2">
        <v>1</v>
      </c>
      <c r="AU356" s="2">
        <v>20</v>
      </c>
      <c r="AV356" s="2">
        <v>13.73</v>
      </c>
      <c r="AW356" s="2">
        <v>837.57</v>
      </c>
      <c r="AX356" s="2">
        <v>11.05</v>
      </c>
      <c r="AY356" s="2">
        <v>19.04</v>
      </c>
      <c r="AZ356" s="2">
        <v>12.82</v>
      </c>
      <c r="BA356" s="2">
        <v>592.27</v>
      </c>
      <c r="BB356" s="2">
        <v>10.71</v>
      </c>
      <c r="BC356" s="2">
        <v>17.79</v>
      </c>
      <c r="BD356" s="2">
        <v>9.4499999999999993</v>
      </c>
      <c r="BE356" s="2">
        <v>837.57</v>
      </c>
      <c r="BF356" s="2">
        <v>14.75</v>
      </c>
      <c r="BG356" s="2">
        <v>18.46</v>
      </c>
      <c r="BH356" s="2"/>
      <c r="BI356" s="2"/>
      <c r="BJ356" s="2"/>
      <c r="BK356" s="2"/>
    </row>
    <row r="357" spans="1:63" x14ac:dyDescent="0.25">
      <c r="A357" s="2" t="s">
        <v>71</v>
      </c>
      <c r="B357" s="2">
        <v>1453</v>
      </c>
      <c r="C357" s="2" t="s">
        <v>261</v>
      </c>
      <c r="D357" s="2" t="s">
        <v>73</v>
      </c>
      <c r="E357" s="2" t="s">
        <v>218</v>
      </c>
      <c r="F357" s="2">
        <v>39549</v>
      </c>
      <c r="G357" s="2" t="s">
        <v>75</v>
      </c>
      <c r="H357" s="2" t="s">
        <v>76</v>
      </c>
      <c r="I357" s="2" t="s">
        <v>77</v>
      </c>
      <c r="J357" s="2">
        <v>10</v>
      </c>
      <c r="K357" s="2" t="s">
        <v>262</v>
      </c>
      <c r="L357" s="2" t="s">
        <v>106</v>
      </c>
      <c r="M357" s="2">
        <v>9.14</v>
      </c>
      <c r="N357" s="2">
        <v>789.73</v>
      </c>
      <c r="O357" s="3">
        <v>17.850000000000001</v>
      </c>
      <c r="P357" s="2">
        <v>17</v>
      </c>
      <c r="Q357" s="2">
        <v>21.25</v>
      </c>
      <c r="R357" s="2">
        <v>50</v>
      </c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>
        <v>11.98</v>
      </c>
      <c r="AW357" s="2">
        <v>568.41999999999996</v>
      </c>
      <c r="AX357" s="2">
        <v>12.49</v>
      </c>
      <c r="AY357" s="2">
        <v>18.739999999999998</v>
      </c>
      <c r="AZ357" s="2">
        <v>11.68</v>
      </c>
      <c r="BA357" s="2">
        <v>586.35</v>
      </c>
      <c r="BB357" s="2">
        <v>14.63</v>
      </c>
      <c r="BC357" s="2">
        <v>20.58</v>
      </c>
      <c r="BD357" s="2">
        <v>9.14</v>
      </c>
      <c r="BE357" s="2">
        <v>789.73</v>
      </c>
      <c r="BF357" s="2">
        <v>17.850000000000001</v>
      </c>
      <c r="BG357" s="2">
        <v>21.25</v>
      </c>
      <c r="BH357" s="2">
        <v>8.81</v>
      </c>
      <c r="BI357" s="2">
        <v>789.73</v>
      </c>
      <c r="BJ357" s="2">
        <v>17.93</v>
      </c>
      <c r="BK357" s="2">
        <v>21.01</v>
      </c>
    </row>
    <row r="358" spans="1:63" x14ac:dyDescent="0.25">
      <c r="A358" s="2" t="s">
        <v>71</v>
      </c>
      <c r="B358" s="2">
        <v>1453</v>
      </c>
      <c r="C358" s="2" t="s">
        <v>261</v>
      </c>
      <c r="D358" s="2" t="s">
        <v>73</v>
      </c>
      <c r="E358" s="2" t="s">
        <v>218</v>
      </c>
      <c r="F358" s="2">
        <v>39549</v>
      </c>
      <c r="G358" s="2" t="s">
        <v>75</v>
      </c>
      <c r="H358" s="2" t="s">
        <v>76</v>
      </c>
      <c r="I358" s="2" t="s">
        <v>77</v>
      </c>
      <c r="J358" s="2">
        <v>80</v>
      </c>
      <c r="K358" s="2" t="s">
        <v>262</v>
      </c>
      <c r="L358" s="2" t="s">
        <v>106</v>
      </c>
      <c r="M358" s="2">
        <v>7.7</v>
      </c>
      <c r="N358" s="2">
        <v>783.74</v>
      </c>
      <c r="O358" s="2">
        <v>10.82</v>
      </c>
      <c r="P358" s="2">
        <v>17</v>
      </c>
      <c r="Q358" s="2">
        <v>12.79</v>
      </c>
      <c r="R358" s="2">
        <v>0</v>
      </c>
      <c r="S358" s="2">
        <v>-25</v>
      </c>
      <c r="T358" s="2">
        <v>-6</v>
      </c>
      <c r="U358" s="2">
        <v>15</v>
      </c>
      <c r="V358" s="2">
        <v>12</v>
      </c>
      <c r="W358" s="2">
        <v>27</v>
      </c>
      <c r="X358" s="2">
        <v>24</v>
      </c>
      <c r="Y358" s="2">
        <v>9</v>
      </c>
      <c r="Z358" s="2">
        <v>9</v>
      </c>
      <c r="AA358" s="2">
        <v>6</v>
      </c>
      <c r="AB358" s="2">
        <v>0</v>
      </c>
      <c r="AC358" s="2">
        <v>12</v>
      </c>
      <c r="AD358" s="2">
        <v>7</v>
      </c>
      <c r="AE358" s="2">
        <v>5</v>
      </c>
      <c r="AF358" s="2">
        <v>16</v>
      </c>
      <c r="AG358" s="2">
        <v>6</v>
      </c>
      <c r="AH358" s="2">
        <v>3</v>
      </c>
      <c r="AI358" s="2">
        <v>10</v>
      </c>
      <c r="AJ358" s="2">
        <v>-1</v>
      </c>
      <c r="AK358" s="2">
        <v>7</v>
      </c>
      <c r="AL358" s="2">
        <v>6</v>
      </c>
      <c r="AM358" s="2">
        <v>2</v>
      </c>
      <c r="AN358" s="2">
        <v>-6</v>
      </c>
      <c r="AO358" s="2">
        <v>1</v>
      </c>
      <c r="AP358" s="2">
        <v>5</v>
      </c>
      <c r="AQ358" s="2">
        <v>4</v>
      </c>
      <c r="AR358" s="2">
        <v>46</v>
      </c>
      <c r="AS358" s="2">
        <v>4</v>
      </c>
      <c r="AT358" s="2">
        <v>1</v>
      </c>
      <c r="AU358" s="2">
        <v>25</v>
      </c>
      <c r="AV358" s="2">
        <v>11.37</v>
      </c>
      <c r="AW358" s="2">
        <v>705.93</v>
      </c>
      <c r="AX358" s="2">
        <v>11.51</v>
      </c>
      <c r="AY358" s="2">
        <v>17.14</v>
      </c>
      <c r="AZ358" s="2">
        <v>10.4</v>
      </c>
      <c r="BA358" s="2">
        <v>604.29999999999995</v>
      </c>
      <c r="BB358" s="2">
        <v>8.82</v>
      </c>
      <c r="BC358" s="2">
        <v>13.48</v>
      </c>
      <c r="BD358" s="2">
        <v>7.7</v>
      </c>
      <c r="BE358" s="2">
        <v>783.74</v>
      </c>
      <c r="BF358" s="2">
        <v>10.82</v>
      </c>
      <c r="BG358" s="2">
        <v>12.79</v>
      </c>
      <c r="BH358" s="2">
        <v>8.11</v>
      </c>
      <c r="BI358" s="2">
        <v>831.66</v>
      </c>
      <c r="BJ358" s="2">
        <v>11.51</v>
      </c>
      <c r="BK358" s="2">
        <v>13.88</v>
      </c>
    </row>
    <row r="359" spans="1:63" x14ac:dyDescent="0.25">
      <c r="A359" s="2" t="s">
        <v>71</v>
      </c>
      <c r="B359" s="2">
        <v>1453</v>
      </c>
      <c r="C359" s="2" t="s">
        <v>261</v>
      </c>
      <c r="D359" s="2" t="s">
        <v>73</v>
      </c>
      <c r="E359" s="2" t="s">
        <v>218</v>
      </c>
      <c r="F359" s="2">
        <v>39549</v>
      </c>
      <c r="G359" s="2" t="s">
        <v>75</v>
      </c>
      <c r="H359" s="2" t="s">
        <v>76</v>
      </c>
      <c r="I359" s="2" t="s">
        <v>80</v>
      </c>
      <c r="J359" s="2">
        <v>-40</v>
      </c>
      <c r="K359" s="2" t="s">
        <v>262</v>
      </c>
      <c r="L359" s="2" t="s">
        <v>106</v>
      </c>
      <c r="M359" s="2">
        <v>9.73</v>
      </c>
      <c r="N359" s="2">
        <v>795.75</v>
      </c>
      <c r="O359" s="4">
        <v>15.33</v>
      </c>
      <c r="P359" s="2">
        <v>16</v>
      </c>
      <c r="Q359" s="2">
        <v>19.32</v>
      </c>
      <c r="R359" s="2">
        <v>10</v>
      </c>
      <c r="S359" s="2">
        <v>-20</v>
      </c>
      <c r="T359" s="2">
        <v>-7</v>
      </c>
      <c r="U359" s="2">
        <v>15</v>
      </c>
      <c r="V359" s="2">
        <v>12</v>
      </c>
      <c r="W359" s="2">
        <v>27</v>
      </c>
      <c r="X359" s="2">
        <v>16</v>
      </c>
      <c r="Y359" s="2">
        <v>5</v>
      </c>
      <c r="Z359" s="2">
        <v>8</v>
      </c>
      <c r="AA359" s="2">
        <v>7</v>
      </c>
      <c r="AB359" s="2">
        <v>3</v>
      </c>
      <c r="AC359" s="2">
        <v>10</v>
      </c>
      <c r="AD359" s="2">
        <v>7</v>
      </c>
      <c r="AE359" s="2">
        <v>6</v>
      </c>
      <c r="AF359" s="2">
        <v>22</v>
      </c>
      <c r="AG359" s="2">
        <v>8</v>
      </c>
      <c r="AH359" s="2">
        <v>3</v>
      </c>
      <c r="AI359" s="2">
        <v>10</v>
      </c>
      <c r="AJ359" s="2">
        <v>-4</v>
      </c>
      <c r="AK359" s="2">
        <v>11</v>
      </c>
      <c r="AL359" s="2">
        <v>7</v>
      </c>
      <c r="AM359" s="2">
        <v>4</v>
      </c>
      <c r="AN359" s="2">
        <v>-4</v>
      </c>
      <c r="AO359" s="2">
        <v>4</v>
      </c>
      <c r="AP359" s="2">
        <v>5</v>
      </c>
      <c r="AQ359" s="2">
        <v>2</v>
      </c>
      <c r="AR359" s="3">
        <v>54</v>
      </c>
      <c r="AS359" s="2">
        <v>5</v>
      </c>
      <c r="AT359" s="2">
        <v>1</v>
      </c>
      <c r="AU359" s="2">
        <v>25</v>
      </c>
      <c r="AV359" s="2">
        <v>13.25</v>
      </c>
      <c r="AW359" s="2">
        <v>837.58</v>
      </c>
      <c r="AX359" s="2">
        <v>12.12</v>
      </c>
      <c r="AY359" s="2">
        <v>19.63</v>
      </c>
      <c r="AZ359" s="2">
        <v>11.92</v>
      </c>
      <c r="BA359" s="2">
        <v>592.30999999999995</v>
      </c>
      <c r="BB359" s="2">
        <v>12.28</v>
      </c>
      <c r="BC359" s="2">
        <v>18.47</v>
      </c>
      <c r="BD359" s="2">
        <v>9.73</v>
      </c>
      <c r="BE359" s="2">
        <v>795.75</v>
      </c>
      <c r="BF359" s="2">
        <v>15.33</v>
      </c>
      <c r="BG359" s="2">
        <v>19.32</v>
      </c>
      <c r="BH359" s="2">
        <v>11.06</v>
      </c>
      <c r="BI359" s="2">
        <v>837.58</v>
      </c>
      <c r="BJ359" s="2">
        <v>13.65</v>
      </c>
      <c r="BK359" s="2">
        <v>18.97</v>
      </c>
    </row>
    <row r="360" spans="1:63" x14ac:dyDescent="0.25">
      <c r="A360" s="2" t="s">
        <v>71</v>
      </c>
      <c r="B360" s="2">
        <v>1453</v>
      </c>
      <c r="C360" s="2" t="s">
        <v>261</v>
      </c>
      <c r="D360" s="2" t="s">
        <v>73</v>
      </c>
      <c r="E360" s="2" t="s">
        <v>218</v>
      </c>
      <c r="F360" s="2">
        <v>39549</v>
      </c>
      <c r="G360" s="2" t="s">
        <v>75</v>
      </c>
      <c r="H360" s="2" t="s">
        <v>76</v>
      </c>
      <c r="I360" s="2" t="s">
        <v>80</v>
      </c>
      <c r="J360" s="2">
        <v>-10</v>
      </c>
      <c r="K360" s="2" t="s">
        <v>262</v>
      </c>
      <c r="L360" s="2" t="s">
        <v>106</v>
      </c>
      <c r="M360" s="2">
        <v>10.99</v>
      </c>
      <c r="N360" s="2">
        <v>789.73</v>
      </c>
      <c r="O360" s="3">
        <v>20.55</v>
      </c>
      <c r="P360" s="2">
        <v>16</v>
      </c>
      <c r="Q360" s="2">
        <v>25.81</v>
      </c>
      <c r="R360" s="2">
        <v>50</v>
      </c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>
        <v>11.8</v>
      </c>
      <c r="AW360" s="2">
        <v>819.67</v>
      </c>
      <c r="AX360" s="2">
        <v>16.09</v>
      </c>
      <c r="AY360" s="2">
        <v>22.15</v>
      </c>
      <c r="AZ360" s="2">
        <v>11.65</v>
      </c>
      <c r="BA360" s="2">
        <v>580.36</v>
      </c>
      <c r="BB360" s="2">
        <v>17.079999999999998</v>
      </c>
      <c r="BC360" s="2">
        <v>22.99</v>
      </c>
      <c r="BD360" s="2">
        <v>10.99</v>
      </c>
      <c r="BE360" s="2">
        <v>789.73</v>
      </c>
      <c r="BF360" s="2">
        <v>20.55</v>
      </c>
      <c r="BG360" s="2">
        <v>25.81</v>
      </c>
      <c r="BH360" s="2">
        <v>11.66</v>
      </c>
      <c r="BI360" s="2">
        <v>789.73</v>
      </c>
      <c r="BJ360" s="2">
        <v>19.329999999999998</v>
      </c>
      <c r="BK360" s="2">
        <v>25.26</v>
      </c>
    </row>
    <row r="361" spans="1:63" x14ac:dyDescent="0.25">
      <c r="A361" s="2" t="s">
        <v>71</v>
      </c>
      <c r="B361" s="2">
        <v>1453</v>
      </c>
      <c r="C361" s="2" t="s">
        <v>261</v>
      </c>
      <c r="D361" s="2" t="s">
        <v>73</v>
      </c>
      <c r="E361" s="2" t="s">
        <v>218</v>
      </c>
      <c r="F361" s="2">
        <v>39550</v>
      </c>
      <c r="G361" s="2" t="s">
        <v>75</v>
      </c>
      <c r="H361" s="2" t="s">
        <v>76</v>
      </c>
      <c r="I361" s="2" t="s">
        <v>77</v>
      </c>
      <c r="J361" s="2">
        <v>10</v>
      </c>
      <c r="K361" s="2" t="s">
        <v>262</v>
      </c>
      <c r="L361" s="2" t="s">
        <v>106</v>
      </c>
      <c r="M361" s="2">
        <v>8.15</v>
      </c>
      <c r="N361" s="2">
        <v>771.76</v>
      </c>
      <c r="O361" s="3">
        <v>20.22</v>
      </c>
      <c r="P361" s="2">
        <v>17</v>
      </c>
      <c r="Q361" s="2">
        <v>22.63</v>
      </c>
      <c r="R361" s="2">
        <v>50</v>
      </c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>
        <v>11.21</v>
      </c>
      <c r="AW361" s="2">
        <v>574.34</v>
      </c>
      <c r="AX361" s="2">
        <v>14.6</v>
      </c>
      <c r="AY361" s="2">
        <v>20.07</v>
      </c>
      <c r="AZ361" s="2">
        <v>11.22</v>
      </c>
      <c r="BA361" s="2">
        <v>586.32000000000005</v>
      </c>
      <c r="BB361" s="2">
        <v>17.28</v>
      </c>
      <c r="BC361" s="2">
        <v>22.76</v>
      </c>
      <c r="BD361" s="2">
        <v>8.15</v>
      </c>
      <c r="BE361" s="2">
        <v>771.76</v>
      </c>
      <c r="BF361" s="2">
        <v>20.22</v>
      </c>
      <c r="BG361" s="2">
        <v>22.63</v>
      </c>
      <c r="BH361" s="2"/>
      <c r="BI361" s="2"/>
      <c r="BJ361" s="2"/>
      <c r="BK361" s="2"/>
    </row>
    <row r="362" spans="1:63" x14ac:dyDescent="0.25">
      <c r="A362" s="2" t="s">
        <v>71</v>
      </c>
      <c r="B362" s="2">
        <v>1453</v>
      </c>
      <c r="C362" s="2" t="s">
        <v>261</v>
      </c>
      <c r="D362" s="2" t="s">
        <v>73</v>
      </c>
      <c r="E362" s="2" t="s">
        <v>218</v>
      </c>
      <c r="F362" s="2">
        <v>39550</v>
      </c>
      <c r="G362" s="2" t="s">
        <v>75</v>
      </c>
      <c r="H362" s="2" t="s">
        <v>76</v>
      </c>
      <c r="I362" s="2" t="s">
        <v>77</v>
      </c>
      <c r="J362" s="2">
        <v>80</v>
      </c>
      <c r="K362" s="2" t="s">
        <v>262</v>
      </c>
      <c r="L362" s="2" t="s">
        <v>106</v>
      </c>
      <c r="M362" s="2">
        <v>10.64</v>
      </c>
      <c r="N362" s="2">
        <v>747.85</v>
      </c>
      <c r="O362" s="2">
        <v>9.84</v>
      </c>
      <c r="P362" s="2">
        <v>17</v>
      </c>
      <c r="Q362" s="2">
        <v>14.75</v>
      </c>
      <c r="R362" s="2">
        <v>3</v>
      </c>
      <c r="S362" s="2">
        <v>-26</v>
      </c>
      <c r="T362" s="2">
        <v>-4</v>
      </c>
      <c r="U362" s="2">
        <v>16</v>
      </c>
      <c r="V362" s="2">
        <v>14</v>
      </c>
      <c r="W362" s="2">
        <v>30</v>
      </c>
      <c r="X362" s="2">
        <v>25</v>
      </c>
      <c r="Y362" s="2">
        <v>6</v>
      </c>
      <c r="Z362" s="2">
        <v>10</v>
      </c>
      <c r="AA362" s="2">
        <v>8</v>
      </c>
      <c r="AB362" s="2">
        <v>-2</v>
      </c>
      <c r="AC362" s="2">
        <v>10</v>
      </c>
      <c r="AD362" s="2">
        <v>9</v>
      </c>
      <c r="AE362" s="2">
        <v>3</v>
      </c>
      <c r="AF362" s="2">
        <v>32</v>
      </c>
      <c r="AG362" s="2">
        <v>7</v>
      </c>
      <c r="AH362" s="2">
        <v>3</v>
      </c>
      <c r="AI362" s="2">
        <v>14</v>
      </c>
      <c r="AJ362" s="2">
        <v>-1</v>
      </c>
      <c r="AK362" s="2">
        <v>6</v>
      </c>
      <c r="AL362" s="2">
        <v>6</v>
      </c>
      <c r="AM362" s="2">
        <v>2</v>
      </c>
      <c r="AN362" s="2">
        <v>-6</v>
      </c>
      <c r="AO362" s="2">
        <v>3</v>
      </c>
      <c r="AP362" s="2">
        <v>5</v>
      </c>
      <c r="AQ362" s="2">
        <v>3</v>
      </c>
      <c r="AR362" s="2">
        <v>20</v>
      </c>
      <c r="AS362" s="2">
        <v>3</v>
      </c>
      <c r="AT362" s="2">
        <v>1</v>
      </c>
      <c r="AU362" s="2">
        <v>7</v>
      </c>
      <c r="AV362" s="2">
        <v>10.08</v>
      </c>
      <c r="AW362" s="2">
        <v>819.75</v>
      </c>
      <c r="AX362" s="2">
        <v>8.5500000000000007</v>
      </c>
      <c r="AY362" s="2">
        <v>12.89</v>
      </c>
      <c r="AZ362" s="2">
        <v>10.62</v>
      </c>
      <c r="BA362" s="2">
        <v>759.85</v>
      </c>
      <c r="BB362" s="2">
        <v>9.86</v>
      </c>
      <c r="BC362" s="2">
        <v>14.75</v>
      </c>
      <c r="BD362" s="2">
        <v>10.64</v>
      </c>
      <c r="BE362" s="2">
        <v>747.85</v>
      </c>
      <c r="BF362" s="2">
        <v>9.84</v>
      </c>
      <c r="BG362" s="2">
        <v>14.75</v>
      </c>
      <c r="BH362" s="2"/>
      <c r="BI362" s="2"/>
      <c r="BJ362" s="2"/>
      <c r="BK362" s="2"/>
    </row>
    <row r="363" spans="1:63" x14ac:dyDescent="0.25">
      <c r="A363" s="2" t="s">
        <v>71</v>
      </c>
      <c r="B363" s="2">
        <v>1453</v>
      </c>
      <c r="C363" s="2" t="s">
        <v>261</v>
      </c>
      <c r="D363" s="2" t="s">
        <v>73</v>
      </c>
      <c r="E363" s="2" t="s">
        <v>218</v>
      </c>
      <c r="F363" s="2">
        <v>39550</v>
      </c>
      <c r="G363" s="2" t="s">
        <v>75</v>
      </c>
      <c r="H363" s="2" t="s">
        <v>76</v>
      </c>
      <c r="I363" s="2" t="s">
        <v>80</v>
      </c>
      <c r="J363" s="2">
        <v>-40</v>
      </c>
      <c r="K363" s="2" t="s">
        <v>262</v>
      </c>
      <c r="L363" s="2" t="s">
        <v>106</v>
      </c>
      <c r="M363" s="2">
        <v>8.4700000000000006</v>
      </c>
      <c r="N363" s="2">
        <v>586.27</v>
      </c>
      <c r="O363" s="3">
        <v>16.11</v>
      </c>
      <c r="P363" s="2">
        <v>16</v>
      </c>
      <c r="Q363" s="2">
        <v>18.850000000000001</v>
      </c>
      <c r="R363" s="2">
        <v>3</v>
      </c>
      <c r="S363" s="2">
        <v>-22</v>
      </c>
      <c r="T363" s="2">
        <v>-10</v>
      </c>
      <c r="U363" s="2">
        <v>15</v>
      </c>
      <c r="V363" s="2">
        <v>13</v>
      </c>
      <c r="W363" s="2">
        <v>28</v>
      </c>
      <c r="X363" s="2">
        <v>18</v>
      </c>
      <c r="Y363" s="2">
        <v>7</v>
      </c>
      <c r="Z363" s="2">
        <v>8</v>
      </c>
      <c r="AA363" s="2">
        <v>8</v>
      </c>
      <c r="AB363" s="2">
        <v>6</v>
      </c>
      <c r="AC363" s="2">
        <v>12</v>
      </c>
      <c r="AD363" s="2">
        <v>7</v>
      </c>
      <c r="AE363" s="2">
        <v>4</v>
      </c>
      <c r="AF363" s="2">
        <v>20</v>
      </c>
      <c r="AG363" s="2">
        <v>9</v>
      </c>
      <c r="AH363" s="2">
        <v>4</v>
      </c>
      <c r="AI363" s="2">
        <v>14</v>
      </c>
      <c r="AJ363" s="2">
        <v>-4</v>
      </c>
      <c r="AK363" s="2">
        <v>7</v>
      </c>
      <c r="AL363" s="2">
        <v>7</v>
      </c>
      <c r="AM363" s="2">
        <v>4</v>
      </c>
      <c r="AN363" s="2">
        <v>-4</v>
      </c>
      <c r="AO363" s="2">
        <v>2</v>
      </c>
      <c r="AP363" s="2">
        <v>6</v>
      </c>
      <c r="AQ363" s="2">
        <v>2</v>
      </c>
      <c r="AR363" s="2">
        <v>19</v>
      </c>
      <c r="AS363" s="2">
        <v>3</v>
      </c>
      <c r="AT363" s="2">
        <v>1</v>
      </c>
      <c r="AU363" s="2">
        <v>7</v>
      </c>
      <c r="AV363" s="2">
        <v>8.7100000000000009</v>
      </c>
      <c r="AW363" s="2">
        <v>837.57</v>
      </c>
      <c r="AX363" s="2">
        <v>12.53</v>
      </c>
      <c r="AY363" s="2">
        <v>15.5</v>
      </c>
      <c r="AZ363" s="2">
        <v>10.87</v>
      </c>
      <c r="BA363" s="2">
        <v>598.37</v>
      </c>
      <c r="BB363" s="2">
        <v>13.12</v>
      </c>
      <c r="BC363" s="2">
        <v>18.25</v>
      </c>
      <c r="BD363" s="2">
        <v>8.4700000000000006</v>
      </c>
      <c r="BE363" s="2">
        <v>586.27</v>
      </c>
      <c r="BF363" s="2">
        <v>16.11</v>
      </c>
      <c r="BG363" s="2">
        <v>18.850000000000001</v>
      </c>
      <c r="BH363" s="2"/>
      <c r="BI363" s="2"/>
      <c r="BJ363" s="2"/>
      <c r="BK363" s="2"/>
    </row>
    <row r="364" spans="1:63" x14ac:dyDescent="0.25">
      <c r="A364" s="2" t="s">
        <v>71</v>
      </c>
      <c r="B364" s="2">
        <v>1453</v>
      </c>
      <c r="C364" s="2" t="s">
        <v>261</v>
      </c>
      <c r="D364" s="2" t="s">
        <v>73</v>
      </c>
      <c r="E364" s="2" t="s">
        <v>218</v>
      </c>
      <c r="F364" s="2">
        <v>39550</v>
      </c>
      <c r="G364" s="2" t="s">
        <v>75</v>
      </c>
      <c r="H364" s="2" t="s">
        <v>76</v>
      </c>
      <c r="I364" s="2" t="s">
        <v>80</v>
      </c>
      <c r="J364" s="2">
        <v>-10</v>
      </c>
      <c r="K364" s="2" t="s">
        <v>262</v>
      </c>
      <c r="L364" s="2" t="s">
        <v>106</v>
      </c>
      <c r="M364" s="2">
        <v>9.5500000000000007</v>
      </c>
      <c r="N364" s="2">
        <v>795.62</v>
      </c>
      <c r="O364" s="3">
        <v>20.69</v>
      </c>
      <c r="P364" s="2">
        <v>16</v>
      </c>
      <c r="Q364" s="2">
        <v>24.51</v>
      </c>
      <c r="R364" s="2">
        <v>50</v>
      </c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>
        <v>12.13</v>
      </c>
      <c r="AW364" s="2">
        <v>831.67</v>
      </c>
      <c r="AX364" s="2">
        <v>16.57</v>
      </c>
      <c r="AY364" s="2">
        <v>22.96</v>
      </c>
      <c r="AZ364" s="2">
        <v>12.45</v>
      </c>
      <c r="BA364" s="2">
        <v>831.67</v>
      </c>
      <c r="BB364" s="2">
        <v>17.82</v>
      </c>
      <c r="BC364" s="2">
        <v>24.53</v>
      </c>
      <c r="BD364" s="2">
        <v>9.5500000000000007</v>
      </c>
      <c r="BE364" s="2">
        <v>795.62</v>
      </c>
      <c r="BF364" s="2">
        <v>20.69</v>
      </c>
      <c r="BG364" s="2">
        <v>24.51</v>
      </c>
      <c r="BH364" s="2"/>
      <c r="BI364" s="2"/>
      <c r="BJ364" s="2"/>
      <c r="BK364" s="2"/>
    </row>
    <row r="365" spans="1:63" x14ac:dyDescent="0.25">
      <c r="A365" s="2" t="s">
        <v>71</v>
      </c>
      <c r="B365" s="2">
        <v>1453</v>
      </c>
      <c r="C365" s="2" t="s">
        <v>261</v>
      </c>
      <c r="D365" s="2" t="s">
        <v>73</v>
      </c>
      <c r="E365" s="2" t="s">
        <v>218</v>
      </c>
      <c r="F365" s="2">
        <v>39551</v>
      </c>
      <c r="G365" s="2" t="s">
        <v>75</v>
      </c>
      <c r="H365" s="2" t="s">
        <v>76</v>
      </c>
      <c r="I365" s="2" t="s">
        <v>77</v>
      </c>
      <c r="J365" s="2">
        <v>10</v>
      </c>
      <c r="K365" s="2" t="s">
        <v>262</v>
      </c>
      <c r="L365" s="2" t="s">
        <v>106</v>
      </c>
      <c r="M365" s="2">
        <v>11.72</v>
      </c>
      <c r="N365" s="2">
        <v>741.95</v>
      </c>
      <c r="O365" s="3">
        <v>18.989999999999998</v>
      </c>
      <c r="P365" s="2">
        <v>17</v>
      </c>
      <c r="Q365" s="2">
        <v>24.98</v>
      </c>
      <c r="R365" s="2">
        <v>50</v>
      </c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>
        <v>10.29</v>
      </c>
      <c r="AW365" s="2">
        <v>556.46</v>
      </c>
      <c r="AX365" s="2">
        <v>12.58</v>
      </c>
      <c r="AY365" s="2">
        <v>17.14</v>
      </c>
      <c r="AZ365" s="2">
        <v>10.37</v>
      </c>
      <c r="BA365" s="2">
        <v>574.39</v>
      </c>
      <c r="BB365" s="2">
        <v>16.329999999999998</v>
      </c>
      <c r="BC365" s="2">
        <v>20.96</v>
      </c>
      <c r="BD365" s="2">
        <v>11.72</v>
      </c>
      <c r="BE365" s="2">
        <v>741.95</v>
      </c>
      <c r="BF365" s="2">
        <v>18.989999999999998</v>
      </c>
      <c r="BG365" s="2">
        <v>24.98</v>
      </c>
      <c r="BH365" s="2"/>
      <c r="BI365" s="2"/>
      <c r="BJ365" s="2"/>
      <c r="BK365" s="2"/>
    </row>
    <row r="366" spans="1:63" x14ac:dyDescent="0.25">
      <c r="A366" s="2" t="s">
        <v>71</v>
      </c>
      <c r="B366" s="2">
        <v>1453</v>
      </c>
      <c r="C366" s="2" t="s">
        <v>261</v>
      </c>
      <c r="D366" s="2" t="s">
        <v>73</v>
      </c>
      <c r="E366" s="2" t="s">
        <v>218</v>
      </c>
      <c r="F366" s="2">
        <v>39551</v>
      </c>
      <c r="G366" s="2" t="s">
        <v>75</v>
      </c>
      <c r="H366" s="2" t="s">
        <v>76</v>
      </c>
      <c r="I366" s="2" t="s">
        <v>77</v>
      </c>
      <c r="J366" s="2">
        <v>80</v>
      </c>
      <c r="K366" s="2" t="s">
        <v>262</v>
      </c>
      <c r="L366" s="2" t="s">
        <v>106</v>
      </c>
      <c r="M366" s="2">
        <v>8.81</v>
      </c>
      <c r="N366" s="2">
        <v>807.78</v>
      </c>
      <c r="O366" s="4">
        <v>13.12</v>
      </c>
      <c r="P366" s="2">
        <v>17</v>
      </c>
      <c r="Q366" s="2">
        <v>16.190000000000001</v>
      </c>
      <c r="R366" s="2">
        <v>3</v>
      </c>
      <c r="S366" s="2">
        <v>-26</v>
      </c>
      <c r="T366" s="2">
        <v>-11</v>
      </c>
      <c r="U366" s="2">
        <v>15</v>
      </c>
      <c r="V366" s="2">
        <v>12</v>
      </c>
      <c r="W366" s="2">
        <v>27</v>
      </c>
      <c r="X366" s="2">
        <v>25</v>
      </c>
      <c r="Y366" s="2">
        <v>17</v>
      </c>
      <c r="Z366" s="2">
        <v>8</v>
      </c>
      <c r="AA366" s="2">
        <v>7</v>
      </c>
      <c r="AB366" s="2">
        <v>0</v>
      </c>
      <c r="AC366" s="2">
        <v>12</v>
      </c>
      <c r="AD366" s="2">
        <v>7</v>
      </c>
      <c r="AE366" s="2">
        <v>5</v>
      </c>
      <c r="AF366" s="2">
        <v>23</v>
      </c>
      <c r="AG366" s="2">
        <v>7</v>
      </c>
      <c r="AH366" s="2">
        <v>2</v>
      </c>
      <c r="AI366" s="2">
        <v>5</v>
      </c>
      <c r="AJ366" s="2">
        <v>-1</v>
      </c>
      <c r="AK366" s="2">
        <v>10</v>
      </c>
      <c r="AL366" s="2">
        <v>7</v>
      </c>
      <c r="AM366" s="2">
        <v>4</v>
      </c>
      <c r="AN366" s="2">
        <v>-11</v>
      </c>
      <c r="AO366" s="2">
        <v>3</v>
      </c>
      <c r="AP366" s="2">
        <v>5</v>
      </c>
      <c r="AQ366" s="2">
        <v>2</v>
      </c>
      <c r="AR366" s="2">
        <v>32</v>
      </c>
      <c r="AS366" s="2">
        <v>3</v>
      </c>
      <c r="AT366" s="2">
        <v>2</v>
      </c>
      <c r="AU366" s="2">
        <v>21</v>
      </c>
      <c r="AV366" s="2">
        <v>9.44</v>
      </c>
      <c r="AW366" s="2">
        <v>765.85</v>
      </c>
      <c r="AX366" s="2">
        <v>10.98</v>
      </c>
      <c r="AY366" s="2">
        <v>14.68</v>
      </c>
      <c r="AZ366" s="2">
        <v>8.74</v>
      </c>
      <c r="BA366" s="2">
        <v>568.32000000000005</v>
      </c>
      <c r="BB366" s="2">
        <v>12.16</v>
      </c>
      <c r="BC366" s="2">
        <v>15.16</v>
      </c>
      <c r="BD366" s="2">
        <v>8.81</v>
      </c>
      <c r="BE366" s="2">
        <v>807.78</v>
      </c>
      <c r="BF366" s="2">
        <v>13.12</v>
      </c>
      <c r="BG366" s="2">
        <v>16.190000000000001</v>
      </c>
      <c r="BH366" s="2"/>
      <c r="BI366" s="2"/>
      <c r="BJ366" s="2"/>
      <c r="BK366" s="2"/>
    </row>
    <row r="367" spans="1:63" x14ac:dyDescent="0.25">
      <c r="A367" s="2" t="s">
        <v>71</v>
      </c>
      <c r="B367" s="2">
        <v>1453</v>
      </c>
      <c r="C367" s="2" t="s">
        <v>261</v>
      </c>
      <c r="D367" s="2" t="s">
        <v>73</v>
      </c>
      <c r="E367" s="2" t="s">
        <v>218</v>
      </c>
      <c r="F367" s="2">
        <v>39551</v>
      </c>
      <c r="G367" s="2" t="s">
        <v>75</v>
      </c>
      <c r="H367" s="2" t="s">
        <v>76</v>
      </c>
      <c r="I367" s="2" t="s">
        <v>80</v>
      </c>
      <c r="J367" s="2">
        <v>-10</v>
      </c>
      <c r="K367" s="2" t="s">
        <v>262</v>
      </c>
      <c r="L367" s="2" t="s">
        <v>106</v>
      </c>
      <c r="M367" s="2">
        <v>10.32</v>
      </c>
      <c r="N367" s="2">
        <v>801.81</v>
      </c>
      <c r="O367" s="3">
        <v>20.93</v>
      </c>
      <c r="P367" s="2">
        <v>16</v>
      </c>
      <c r="Q367" s="2">
        <v>25.51</v>
      </c>
      <c r="R367" s="2">
        <v>50</v>
      </c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>
        <v>12.09</v>
      </c>
      <c r="AW367" s="2">
        <v>801.81</v>
      </c>
      <c r="AX367" s="2">
        <v>15.44</v>
      </c>
      <c r="AY367" s="2">
        <v>21.8</v>
      </c>
      <c r="AZ367" s="2">
        <v>10.85</v>
      </c>
      <c r="BA367" s="2">
        <v>574.37</v>
      </c>
      <c r="BB367" s="2">
        <v>17.91</v>
      </c>
      <c r="BC367" s="2">
        <v>23.02</v>
      </c>
      <c r="BD367" s="2">
        <v>10.32</v>
      </c>
      <c r="BE367" s="2">
        <v>801.81</v>
      </c>
      <c r="BF367" s="2">
        <v>20.93</v>
      </c>
      <c r="BG367" s="2">
        <v>25.51</v>
      </c>
      <c r="BH367" s="2"/>
      <c r="BI367" s="2"/>
      <c r="BJ367" s="2"/>
      <c r="BK367" s="2"/>
    </row>
    <row r="368" spans="1:63" x14ac:dyDescent="0.25">
      <c r="A368" s="2" t="s">
        <v>71</v>
      </c>
      <c r="B368" s="2">
        <v>1453</v>
      </c>
      <c r="C368" s="2" t="s">
        <v>261</v>
      </c>
      <c r="D368" s="2" t="s">
        <v>73</v>
      </c>
      <c r="E368" s="2" t="s">
        <v>218</v>
      </c>
      <c r="F368" s="2">
        <v>39551</v>
      </c>
      <c r="G368" s="2" t="s">
        <v>75</v>
      </c>
      <c r="H368" s="2" t="s">
        <v>76</v>
      </c>
      <c r="I368" s="2" t="s">
        <v>80</v>
      </c>
      <c r="J368" s="2">
        <v>-40</v>
      </c>
      <c r="K368" s="2" t="s">
        <v>262</v>
      </c>
      <c r="L368" s="2" t="s">
        <v>106</v>
      </c>
      <c r="M368" s="2">
        <v>11.72</v>
      </c>
      <c r="N368" s="2">
        <v>807.72</v>
      </c>
      <c r="O368" s="4">
        <v>15.15</v>
      </c>
      <c r="P368" s="2">
        <v>16</v>
      </c>
      <c r="Q368" s="2">
        <v>21.14</v>
      </c>
      <c r="R368" s="2">
        <v>10</v>
      </c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>
        <v>15.17</v>
      </c>
      <c r="AW368" s="2">
        <v>831.68</v>
      </c>
      <c r="AX368" s="2">
        <v>9.4700000000000006</v>
      </c>
      <c r="AY368" s="2">
        <v>18.899999999999999</v>
      </c>
      <c r="AZ368" s="2">
        <v>13.39</v>
      </c>
      <c r="BA368" s="2">
        <v>831.68</v>
      </c>
      <c r="BB368" s="2">
        <v>12.77</v>
      </c>
      <c r="BC368" s="2">
        <v>20.420000000000002</v>
      </c>
      <c r="BD368" s="2">
        <v>11.72</v>
      </c>
      <c r="BE368" s="2">
        <v>807.72</v>
      </c>
      <c r="BF368" s="2">
        <v>15.15</v>
      </c>
      <c r="BG368" s="2">
        <v>21.14</v>
      </c>
      <c r="BH368" s="2"/>
      <c r="BI368" s="2"/>
      <c r="BJ368" s="2"/>
      <c r="BK368" s="2"/>
    </row>
    <row r="369" spans="1:63" x14ac:dyDescent="0.25">
      <c r="A369" s="2" t="s">
        <v>71</v>
      </c>
      <c r="B369" s="2">
        <v>1453</v>
      </c>
      <c r="C369" s="2" t="s">
        <v>263</v>
      </c>
      <c r="D369" s="2" t="s">
        <v>73</v>
      </c>
      <c r="E369" s="2" t="s">
        <v>218</v>
      </c>
      <c r="F369" s="2">
        <v>39547</v>
      </c>
      <c r="G369" s="2" t="s">
        <v>75</v>
      </c>
      <c r="H369" s="2" t="s">
        <v>76</v>
      </c>
      <c r="I369" s="2" t="s">
        <v>77</v>
      </c>
      <c r="J369" s="2">
        <v>80</v>
      </c>
      <c r="K369" s="2" t="s">
        <v>262</v>
      </c>
      <c r="L369" s="2" t="s">
        <v>106</v>
      </c>
      <c r="M369" s="2">
        <v>13.72</v>
      </c>
      <c r="N369" s="2">
        <v>759.82</v>
      </c>
      <c r="O369" s="2">
        <v>12.88</v>
      </c>
      <c r="P369" s="2">
        <v>17</v>
      </c>
      <c r="Q369" s="2">
        <v>20.86</v>
      </c>
      <c r="R369" s="2">
        <v>10</v>
      </c>
      <c r="S369" s="2">
        <v>-21</v>
      </c>
      <c r="T369" s="2">
        <v>-7</v>
      </c>
      <c r="U369" s="2">
        <v>18</v>
      </c>
      <c r="V369" s="2">
        <v>14</v>
      </c>
      <c r="W369" s="2">
        <v>32</v>
      </c>
      <c r="X369" s="2">
        <v>21</v>
      </c>
      <c r="Y369" s="2">
        <v>4</v>
      </c>
      <c r="Z369" s="2">
        <v>11</v>
      </c>
      <c r="AA369" s="2">
        <v>7</v>
      </c>
      <c r="AB369" s="2">
        <v>-3</v>
      </c>
      <c r="AC369" s="2">
        <v>7</v>
      </c>
      <c r="AD369" s="2">
        <v>9</v>
      </c>
      <c r="AE369" s="2">
        <v>5</v>
      </c>
      <c r="AF369" s="2">
        <v>12</v>
      </c>
      <c r="AG369" s="2">
        <v>5</v>
      </c>
      <c r="AH369" s="2">
        <v>2</v>
      </c>
      <c r="AI369" s="2">
        <v>4</v>
      </c>
      <c r="AJ369" s="2">
        <v>0</v>
      </c>
      <c r="AK369" s="2">
        <v>7</v>
      </c>
      <c r="AL369" s="2">
        <v>7</v>
      </c>
      <c r="AM369" s="2">
        <v>4</v>
      </c>
      <c r="AN369" s="2">
        <v>-10</v>
      </c>
      <c r="AO369" s="2">
        <v>4</v>
      </c>
      <c r="AP369" s="2">
        <v>5</v>
      </c>
      <c r="AQ369" s="2">
        <v>2</v>
      </c>
      <c r="AR369" s="2">
        <v>34</v>
      </c>
      <c r="AS369" s="2">
        <v>3</v>
      </c>
      <c r="AT369" s="2">
        <v>1</v>
      </c>
      <c r="AU369" s="2">
        <v>27</v>
      </c>
      <c r="AV369" s="2"/>
      <c r="AW369" s="2"/>
      <c r="AX369" s="2"/>
      <c r="AY369" s="2"/>
      <c r="AZ369" s="2"/>
      <c r="BA369" s="2"/>
      <c r="BB369" s="2"/>
      <c r="BC369" s="2"/>
      <c r="BD369" s="2">
        <v>13.72</v>
      </c>
      <c r="BE369" s="2">
        <v>759.82</v>
      </c>
      <c r="BF369" s="2">
        <v>12.88</v>
      </c>
      <c r="BG369" s="2">
        <v>20.86</v>
      </c>
      <c r="BH369" s="2"/>
      <c r="BI369" s="2"/>
      <c r="BJ369" s="2"/>
      <c r="BK369" s="2"/>
    </row>
    <row r="370" spans="1:63" x14ac:dyDescent="0.25">
      <c r="A370" s="2" t="s">
        <v>71</v>
      </c>
      <c r="B370" s="2">
        <v>1453</v>
      </c>
      <c r="C370" s="2" t="s">
        <v>263</v>
      </c>
      <c r="D370" s="2" t="s">
        <v>73</v>
      </c>
      <c r="E370" s="2" t="s">
        <v>218</v>
      </c>
      <c r="F370" s="2">
        <v>39547</v>
      </c>
      <c r="G370" s="2" t="s">
        <v>75</v>
      </c>
      <c r="H370" s="2" t="s">
        <v>76</v>
      </c>
      <c r="I370" s="2" t="s">
        <v>77</v>
      </c>
      <c r="J370" s="2">
        <v>10</v>
      </c>
      <c r="K370" s="2" t="s">
        <v>262</v>
      </c>
      <c r="L370" s="2" t="s">
        <v>106</v>
      </c>
      <c r="M370" s="2">
        <v>11.34</v>
      </c>
      <c r="N370" s="2">
        <v>741.83</v>
      </c>
      <c r="O370" s="3">
        <v>22.16</v>
      </c>
      <c r="P370" s="2">
        <v>17</v>
      </c>
      <c r="Q370" s="2">
        <v>27.76</v>
      </c>
      <c r="R370" s="2">
        <v>50</v>
      </c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>
        <v>11.34</v>
      </c>
      <c r="BE370" s="2">
        <v>741.83</v>
      </c>
      <c r="BF370" s="2">
        <v>22.16</v>
      </c>
      <c r="BG370" s="2">
        <v>27.76</v>
      </c>
      <c r="BH370" s="2"/>
      <c r="BI370" s="2"/>
      <c r="BJ370" s="2"/>
      <c r="BK370" s="2"/>
    </row>
    <row r="371" spans="1:63" x14ac:dyDescent="0.25">
      <c r="A371" s="2" t="s">
        <v>71</v>
      </c>
      <c r="B371" s="2">
        <v>1453</v>
      </c>
      <c r="C371" s="2" t="s">
        <v>263</v>
      </c>
      <c r="D371" s="2" t="s">
        <v>73</v>
      </c>
      <c r="E371" s="2" t="s">
        <v>218</v>
      </c>
      <c r="F371" s="2">
        <v>39547</v>
      </c>
      <c r="G371" s="2" t="s">
        <v>75</v>
      </c>
      <c r="H371" s="2" t="s">
        <v>76</v>
      </c>
      <c r="I371" s="2" t="s">
        <v>80</v>
      </c>
      <c r="J371" s="2">
        <v>-10</v>
      </c>
      <c r="K371" s="2" t="s">
        <v>262</v>
      </c>
      <c r="L371" s="2" t="s">
        <v>106</v>
      </c>
      <c r="M371" s="2">
        <v>10.89</v>
      </c>
      <c r="N371" s="2">
        <v>807.73</v>
      </c>
      <c r="O371" s="3">
        <v>19.600000000000001</v>
      </c>
      <c r="P371" s="2">
        <v>16</v>
      </c>
      <c r="Q371" s="2">
        <v>24.76</v>
      </c>
      <c r="R371" s="2">
        <v>50</v>
      </c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>
        <v>10.89</v>
      </c>
      <c r="BE371" s="2">
        <v>807.73</v>
      </c>
      <c r="BF371" s="2">
        <v>19.600000000000001</v>
      </c>
      <c r="BG371" s="2">
        <v>24.76</v>
      </c>
      <c r="BH371" s="2"/>
      <c r="BI371" s="2"/>
      <c r="BJ371" s="2"/>
      <c r="BK371" s="2"/>
    </row>
    <row r="372" spans="1:63" x14ac:dyDescent="0.25">
      <c r="A372" s="2" t="s">
        <v>71</v>
      </c>
      <c r="B372" s="2">
        <v>1453</v>
      </c>
      <c r="C372" s="2" t="s">
        <v>263</v>
      </c>
      <c r="D372" s="2" t="s">
        <v>73</v>
      </c>
      <c r="E372" s="2" t="s">
        <v>218</v>
      </c>
      <c r="F372" s="2">
        <v>39547</v>
      </c>
      <c r="G372" s="2" t="s">
        <v>75</v>
      </c>
      <c r="H372" s="2" t="s">
        <v>76</v>
      </c>
      <c r="I372" s="2" t="s">
        <v>80</v>
      </c>
      <c r="J372" s="2">
        <v>-40</v>
      </c>
      <c r="K372" s="2" t="s">
        <v>262</v>
      </c>
      <c r="L372" s="2" t="s">
        <v>106</v>
      </c>
      <c r="M372" s="2">
        <v>7.71</v>
      </c>
      <c r="N372" s="2">
        <v>777.77</v>
      </c>
      <c r="O372" s="4">
        <v>13.27</v>
      </c>
      <c r="P372" s="2">
        <v>16</v>
      </c>
      <c r="Q372" s="2">
        <v>15.25</v>
      </c>
      <c r="R372" s="2">
        <v>3</v>
      </c>
      <c r="S372" s="2">
        <v>-16</v>
      </c>
      <c r="T372" s="2">
        <v>-4</v>
      </c>
      <c r="U372" s="2">
        <v>17</v>
      </c>
      <c r="V372" s="2">
        <v>12</v>
      </c>
      <c r="W372" s="2">
        <v>29</v>
      </c>
      <c r="X372" s="2">
        <v>17</v>
      </c>
      <c r="Y372" s="2">
        <v>1</v>
      </c>
      <c r="Z372" s="2">
        <v>8</v>
      </c>
      <c r="AA372" s="2">
        <v>9</v>
      </c>
      <c r="AB372" s="2">
        <v>7</v>
      </c>
      <c r="AC372" s="2">
        <v>5</v>
      </c>
      <c r="AD372" s="2">
        <v>6</v>
      </c>
      <c r="AE372" s="2">
        <v>5</v>
      </c>
      <c r="AF372" s="2">
        <v>12</v>
      </c>
      <c r="AG372" s="2">
        <v>5</v>
      </c>
      <c r="AH372" s="2">
        <v>2</v>
      </c>
      <c r="AI372" s="2">
        <v>4</v>
      </c>
      <c r="AJ372" s="2">
        <v>1</v>
      </c>
      <c r="AK372" s="2">
        <v>8</v>
      </c>
      <c r="AL372" s="2">
        <v>9</v>
      </c>
      <c r="AM372" s="2">
        <v>3</v>
      </c>
      <c r="AN372" s="2">
        <v>3</v>
      </c>
      <c r="AO372" s="2">
        <v>2</v>
      </c>
      <c r="AP372" s="2">
        <v>6</v>
      </c>
      <c r="AQ372" s="2">
        <v>3</v>
      </c>
      <c r="AR372" s="2">
        <v>33</v>
      </c>
      <c r="AS372" s="2">
        <v>3</v>
      </c>
      <c r="AT372" s="2">
        <v>1</v>
      </c>
      <c r="AU372" s="2">
        <v>27</v>
      </c>
      <c r="AV372" s="2"/>
      <c r="AW372" s="2"/>
      <c r="AX372" s="2"/>
      <c r="AY372" s="2"/>
      <c r="AZ372" s="2"/>
      <c r="BA372" s="2"/>
      <c r="BB372" s="2"/>
      <c r="BC372" s="2"/>
      <c r="BD372" s="2">
        <v>7.71</v>
      </c>
      <c r="BE372" s="2">
        <v>777.77</v>
      </c>
      <c r="BF372" s="2">
        <v>13.27</v>
      </c>
      <c r="BG372" s="2">
        <v>15.25</v>
      </c>
      <c r="BH372" s="2"/>
      <c r="BI372" s="2"/>
      <c r="BJ372" s="2"/>
      <c r="BK372" s="2"/>
    </row>
    <row r="373" spans="1:63" x14ac:dyDescent="0.25">
      <c r="A373" s="2" t="s">
        <v>71</v>
      </c>
      <c r="B373" s="2">
        <v>1462</v>
      </c>
      <c r="C373" s="2" t="s">
        <v>264</v>
      </c>
      <c r="D373" s="2" t="s">
        <v>73</v>
      </c>
      <c r="E373" s="2" t="s">
        <v>95</v>
      </c>
      <c r="F373" s="2">
        <v>218218</v>
      </c>
      <c r="G373" s="2" t="s">
        <v>75</v>
      </c>
      <c r="H373" s="2" t="s">
        <v>76</v>
      </c>
      <c r="I373" s="2" t="s">
        <v>77</v>
      </c>
      <c r="J373" s="2">
        <v>80</v>
      </c>
      <c r="K373" s="2" t="s">
        <v>265</v>
      </c>
      <c r="L373" s="2" t="s">
        <v>266</v>
      </c>
      <c r="M373" s="2">
        <v>12.21</v>
      </c>
      <c r="N373" s="2">
        <v>598.28</v>
      </c>
      <c r="O373" s="2">
        <v>12.89</v>
      </c>
      <c r="P373" s="2">
        <v>17</v>
      </c>
      <c r="Q373" s="2">
        <v>19.36</v>
      </c>
      <c r="R373" s="2">
        <v>50</v>
      </c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>
        <v>11.43</v>
      </c>
      <c r="AW373" s="2">
        <v>586.35</v>
      </c>
      <c r="AX373" s="2">
        <v>11.44</v>
      </c>
      <c r="AY373" s="2">
        <v>17.12</v>
      </c>
      <c r="AZ373" s="2">
        <v>15.07</v>
      </c>
      <c r="BA373" s="2">
        <v>610.24</v>
      </c>
      <c r="BB373" s="2">
        <v>9.4</v>
      </c>
      <c r="BC373" s="2">
        <v>18.739999999999998</v>
      </c>
      <c r="BD373" s="2">
        <v>12.21</v>
      </c>
      <c r="BE373" s="2">
        <v>598.28</v>
      </c>
      <c r="BF373" s="2">
        <v>12.89</v>
      </c>
      <c r="BG373" s="2">
        <v>19.36</v>
      </c>
      <c r="BH373" s="2"/>
      <c r="BI373" s="2"/>
      <c r="BJ373" s="2"/>
      <c r="BK373" s="2"/>
    </row>
    <row r="374" spans="1:63" x14ac:dyDescent="0.25">
      <c r="A374" s="2" t="s">
        <v>71</v>
      </c>
      <c r="B374" s="2">
        <v>1462</v>
      </c>
      <c r="C374" s="2" t="s">
        <v>264</v>
      </c>
      <c r="D374" s="2" t="s">
        <v>73</v>
      </c>
      <c r="E374" s="2" t="s">
        <v>95</v>
      </c>
      <c r="F374" s="2">
        <v>218218</v>
      </c>
      <c r="G374" s="2" t="s">
        <v>75</v>
      </c>
      <c r="H374" s="2" t="s">
        <v>76</v>
      </c>
      <c r="I374" s="2" t="s">
        <v>77</v>
      </c>
      <c r="J374" s="2">
        <v>10</v>
      </c>
      <c r="K374" s="2" t="s">
        <v>265</v>
      </c>
      <c r="L374" s="2" t="s">
        <v>266</v>
      </c>
      <c r="M374" s="2">
        <v>12.47</v>
      </c>
      <c r="N374" s="2">
        <v>592.29999999999995</v>
      </c>
      <c r="O374" s="2">
        <v>11.1</v>
      </c>
      <c r="P374" s="2">
        <v>17</v>
      </c>
      <c r="Q374" s="2">
        <v>17.84</v>
      </c>
      <c r="R374" s="2">
        <v>50</v>
      </c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>
        <v>9.65</v>
      </c>
      <c r="AW374" s="2">
        <v>682.03</v>
      </c>
      <c r="AX374" s="2">
        <v>10.11</v>
      </c>
      <c r="AY374" s="2">
        <v>14.03</v>
      </c>
      <c r="AZ374" s="2">
        <v>14.56</v>
      </c>
      <c r="BA374" s="2">
        <v>604.32000000000005</v>
      </c>
      <c r="BB374" s="2">
        <v>7.92</v>
      </c>
      <c r="BC374" s="2">
        <v>16.75</v>
      </c>
      <c r="BD374" s="2">
        <v>12.47</v>
      </c>
      <c r="BE374" s="2">
        <v>592.29999999999995</v>
      </c>
      <c r="BF374" s="2">
        <v>11.1</v>
      </c>
      <c r="BG374" s="2">
        <v>17.84</v>
      </c>
      <c r="BH374" s="2"/>
      <c r="BI374" s="2"/>
      <c r="BJ374" s="2"/>
      <c r="BK374" s="2"/>
    </row>
    <row r="375" spans="1:63" x14ac:dyDescent="0.25">
      <c r="A375" s="2" t="s">
        <v>71</v>
      </c>
      <c r="B375" s="2">
        <v>1462</v>
      </c>
      <c r="C375" s="2" t="s">
        <v>264</v>
      </c>
      <c r="D375" s="2" t="s">
        <v>73</v>
      </c>
      <c r="E375" s="2" t="s">
        <v>95</v>
      </c>
      <c r="F375" s="2">
        <v>218218</v>
      </c>
      <c r="G375" s="2" t="s">
        <v>75</v>
      </c>
      <c r="H375" s="2" t="s">
        <v>76</v>
      </c>
      <c r="I375" s="2" t="s">
        <v>80</v>
      </c>
      <c r="J375" s="2">
        <v>-40</v>
      </c>
      <c r="K375" s="2" t="s">
        <v>265</v>
      </c>
      <c r="L375" s="2" t="s">
        <v>266</v>
      </c>
      <c r="M375" s="2">
        <v>10.78</v>
      </c>
      <c r="N375" s="2">
        <v>592.26</v>
      </c>
      <c r="O375" s="2">
        <v>7.13</v>
      </c>
      <c r="P375" s="2">
        <v>16</v>
      </c>
      <c r="Q375" s="2">
        <v>12.17</v>
      </c>
      <c r="R375" s="2">
        <v>3</v>
      </c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>
        <v>8.1300000000000008</v>
      </c>
      <c r="AW375" s="2">
        <v>580.42999999999995</v>
      </c>
      <c r="AX375" s="2">
        <v>2.42</v>
      </c>
      <c r="AY375" s="2">
        <v>4.82</v>
      </c>
      <c r="AZ375" s="2">
        <v>9.4499999999999993</v>
      </c>
      <c r="BA375" s="2">
        <v>610.24</v>
      </c>
      <c r="BB375" s="2">
        <v>4.22</v>
      </c>
      <c r="BC375" s="2">
        <v>7.94</v>
      </c>
      <c r="BD375" s="2">
        <v>10.78</v>
      </c>
      <c r="BE375" s="2">
        <v>592.26</v>
      </c>
      <c r="BF375" s="2">
        <v>7.13</v>
      </c>
      <c r="BG375" s="2">
        <v>12.17</v>
      </c>
      <c r="BH375" s="2"/>
      <c r="BI375" s="2"/>
      <c r="BJ375" s="2"/>
      <c r="BK375" s="2"/>
    </row>
    <row r="376" spans="1:63" x14ac:dyDescent="0.25">
      <c r="A376" s="2" t="s">
        <v>71</v>
      </c>
      <c r="B376" s="2">
        <v>1462</v>
      </c>
      <c r="C376" s="2" t="s">
        <v>264</v>
      </c>
      <c r="D376" s="2" t="s">
        <v>73</v>
      </c>
      <c r="E376" s="2" t="s">
        <v>95</v>
      </c>
      <c r="F376" s="2">
        <v>218218</v>
      </c>
      <c r="G376" s="2" t="s">
        <v>75</v>
      </c>
      <c r="H376" s="2" t="s">
        <v>76</v>
      </c>
      <c r="I376" s="2" t="s">
        <v>80</v>
      </c>
      <c r="J376" s="2">
        <v>-10</v>
      </c>
      <c r="K376" s="2" t="s">
        <v>265</v>
      </c>
      <c r="L376" s="2" t="s">
        <v>266</v>
      </c>
      <c r="M376" s="2">
        <v>11.83</v>
      </c>
      <c r="N376" s="2">
        <v>592.34</v>
      </c>
      <c r="O376" s="2">
        <v>10.16</v>
      </c>
      <c r="P376" s="2">
        <v>16</v>
      </c>
      <c r="Q376" s="2">
        <v>16.25</v>
      </c>
      <c r="R376" s="2">
        <v>10</v>
      </c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>
        <v>8.69</v>
      </c>
      <c r="AW376" s="2">
        <v>676.01</v>
      </c>
      <c r="AX376" s="2">
        <v>6.93</v>
      </c>
      <c r="AY376" s="2">
        <v>9.89</v>
      </c>
      <c r="AZ376" s="2">
        <v>12.4</v>
      </c>
      <c r="BA376" s="2">
        <v>598.29</v>
      </c>
      <c r="BB376" s="2">
        <v>7.4</v>
      </c>
      <c r="BC376" s="2">
        <v>14.06</v>
      </c>
      <c r="BD376" s="2">
        <v>11.83</v>
      </c>
      <c r="BE376" s="2">
        <v>592.34</v>
      </c>
      <c r="BF376" s="2">
        <v>10.16</v>
      </c>
      <c r="BG376" s="2">
        <v>16.25</v>
      </c>
      <c r="BH376" s="2"/>
      <c r="BI376" s="2"/>
      <c r="BJ376" s="2"/>
      <c r="BK376" s="2"/>
    </row>
    <row r="377" spans="1:63" hidden="1" x14ac:dyDescent="0.25">
      <c r="A377" s="2" t="s">
        <v>71</v>
      </c>
      <c r="B377" s="2">
        <v>1481</v>
      </c>
      <c r="C377" s="2" t="s">
        <v>267</v>
      </c>
      <c r="D377" s="2" t="s">
        <v>242</v>
      </c>
      <c r="E377" s="2" t="s">
        <v>268</v>
      </c>
      <c r="F377" s="2">
        <v>5650</v>
      </c>
      <c r="G377" s="2" t="s">
        <v>75</v>
      </c>
      <c r="H377" s="2" t="s">
        <v>76</v>
      </c>
      <c r="I377" s="2" t="s">
        <v>77</v>
      </c>
      <c r="J377" s="2">
        <v>80</v>
      </c>
      <c r="K377" s="2" t="s">
        <v>269</v>
      </c>
      <c r="L377" s="2" t="s">
        <v>270</v>
      </c>
      <c r="M377" s="2">
        <v>9.59</v>
      </c>
      <c r="N377" s="2">
        <v>537.24</v>
      </c>
      <c r="O377" s="2">
        <v>8.75</v>
      </c>
      <c r="P377" s="2">
        <v>20</v>
      </c>
      <c r="Q377" s="2">
        <v>10.56</v>
      </c>
      <c r="R377" s="2">
        <v>0</v>
      </c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>
        <v>9.59</v>
      </c>
      <c r="AW377" s="2">
        <v>537.24</v>
      </c>
      <c r="AX377" s="2">
        <v>8.75</v>
      </c>
      <c r="AY377" s="2">
        <v>10.56</v>
      </c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</row>
    <row r="378" spans="1:63" hidden="1" x14ac:dyDescent="0.25">
      <c r="A378" s="2" t="s">
        <v>71</v>
      </c>
      <c r="B378" s="2">
        <v>1481</v>
      </c>
      <c r="C378" s="2" t="s">
        <v>267</v>
      </c>
      <c r="D378" s="2" t="s">
        <v>242</v>
      </c>
      <c r="E378" s="2" t="s">
        <v>268</v>
      </c>
      <c r="F378" s="2">
        <v>5650</v>
      </c>
      <c r="G378" s="2" t="s">
        <v>75</v>
      </c>
      <c r="H378" s="2" t="s">
        <v>76</v>
      </c>
      <c r="I378" s="2" t="s">
        <v>80</v>
      </c>
      <c r="J378" s="2">
        <v>-40</v>
      </c>
      <c r="K378" s="2" t="s">
        <v>269</v>
      </c>
      <c r="L378" s="2" t="s">
        <v>270</v>
      </c>
      <c r="M378" s="2">
        <v>5.47</v>
      </c>
      <c r="N378" s="2">
        <v>335.13</v>
      </c>
      <c r="O378" s="2">
        <v>1.22</v>
      </c>
      <c r="P378" s="2">
        <v>17</v>
      </c>
      <c r="Q378" s="2">
        <v>-1.0900000000000001</v>
      </c>
      <c r="R378" s="2">
        <v>0</v>
      </c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>
        <v>5.47</v>
      </c>
      <c r="AW378" s="2">
        <v>335.13</v>
      </c>
      <c r="AX378" s="2">
        <v>1.22</v>
      </c>
      <c r="AY378" s="2">
        <v>-1.0900000000000001</v>
      </c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</row>
    <row r="379" spans="1:63" x14ac:dyDescent="0.25">
      <c r="A379" s="2" t="s">
        <v>71</v>
      </c>
      <c r="B379" s="2">
        <v>1491</v>
      </c>
      <c r="C379" s="2" t="s">
        <v>271</v>
      </c>
      <c r="D379" s="2" t="s">
        <v>73</v>
      </c>
      <c r="E379" s="2" t="s">
        <v>252</v>
      </c>
      <c r="F379" s="2">
        <v>93</v>
      </c>
      <c r="G379" s="2" t="s">
        <v>75</v>
      </c>
      <c r="H379" s="2" t="s">
        <v>76</v>
      </c>
      <c r="I379" s="2" t="s">
        <v>77</v>
      </c>
      <c r="J379" s="2">
        <v>10</v>
      </c>
      <c r="K379" s="2" t="s">
        <v>272</v>
      </c>
      <c r="L379" s="2" t="s">
        <v>79</v>
      </c>
      <c r="M379" s="2">
        <v>10.51</v>
      </c>
      <c r="N379" s="2">
        <v>837.6</v>
      </c>
      <c r="O379" s="3">
        <v>20.57</v>
      </c>
      <c r="P379" s="2">
        <v>17</v>
      </c>
      <c r="Q379" s="2">
        <v>25.34</v>
      </c>
      <c r="R379" s="2">
        <v>50</v>
      </c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>
        <v>11.16</v>
      </c>
      <c r="AW379" s="2">
        <v>783.78</v>
      </c>
      <c r="AX379" s="2">
        <v>16.41</v>
      </c>
      <c r="AY379" s="2">
        <v>21.84</v>
      </c>
      <c r="AZ379" s="2">
        <v>12.89</v>
      </c>
      <c r="BA379" s="2">
        <v>580.37</v>
      </c>
      <c r="BB379" s="2">
        <v>16.7</v>
      </c>
      <c r="BC379" s="2">
        <v>23.85</v>
      </c>
      <c r="BD379" s="2">
        <v>10.51</v>
      </c>
      <c r="BE379" s="2">
        <v>837.6</v>
      </c>
      <c r="BF379" s="2">
        <v>20.57</v>
      </c>
      <c r="BG379" s="2">
        <v>25.34</v>
      </c>
      <c r="BH379" s="2">
        <v>11.28</v>
      </c>
      <c r="BI379" s="2">
        <v>795.71</v>
      </c>
      <c r="BJ379" s="2">
        <v>21.23</v>
      </c>
      <c r="BK379" s="2">
        <v>26.78</v>
      </c>
    </row>
    <row r="380" spans="1:63" x14ac:dyDescent="0.25">
      <c r="A380" s="2" t="s">
        <v>71</v>
      </c>
      <c r="B380" s="2">
        <v>1491</v>
      </c>
      <c r="C380" s="2" t="s">
        <v>271</v>
      </c>
      <c r="D380" s="2" t="s">
        <v>73</v>
      </c>
      <c r="E380" s="2" t="s">
        <v>252</v>
      </c>
      <c r="F380" s="2">
        <v>93</v>
      </c>
      <c r="G380" s="2" t="s">
        <v>75</v>
      </c>
      <c r="H380" s="2" t="s">
        <v>76</v>
      </c>
      <c r="I380" s="2" t="s">
        <v>77</v>
      </c>
      <c r="J380" s="2">
        <v>80</v>
      </c>
      <c r="K380" s="2" t="s">
        <v>272</v>
      </c>
      <c r="L380" s="2" t="s">
        <v>83</v>
      </c>
      <c r="M380" s="2">
        <v>9.41</v>
      </c>
      <c r="N380" s="2">
        <v>789.69</v>
      </c>
      <c r="O380" s="2">
        <v>10.8</v>
      </c>
      <c r="P380" s="2">
        <v>17</v>
      </c>
      <c r="Q380" s="2">
        <v>14.47</v>
      </c>
      <c r="R380" s="2">
        <v>3</v>
      </c>
      <c r="S380" s="2">
        <v>-13</v>
      </c>
      <c r="T380" s="2">
        <v>-9</v>
      </c>
      <c r="U380" s="2">
        <v>16</v>
      </c>
      <c r="V380" s="2">
        <v>16</v>
      </c>
      <c r="W380" s="2">
        <v>32</v>
      </c>
      <c r="X380" s="2">
        <v>17</v>
      </c>
      <c r="Y380" s="2">
        <v>9</v>
      </c>
      <c r="Z380" s="2">
        <v>10</v>
      </c>
      <c r="AA380" s="2">
        <v>6</v>
      </c>
      <c r="AB380" s="2">
        <v>0</v>
      </c>
      <c r="AC380" s="2">
        <v>11</v>
      </c>
      <c r="AD380" s="2">
        <v>10</v>
      </c>
      <c r="AE380" s="2">
        <v>6</v>
      </c>
      <c r="AF380" s="2">
        <v>30</v>
      </c>
      <c r="AG380" s="2">
        <v>8</v>
      </c>
      <c r="AH380" s="2">
        <v>2</v>
      </c>
      <c r="AI380" s="2">
        <v>7</v>
      </c>
      <c r="AJ380" s="2">
        <v>4</v>
      </c>
      <c r="AK380" s="2">
        <v>13</v>
      </c>
      <c r="AL380" s="2">
        <v>6</v>
      </c>
      <c r="AM380" s="2">
        <v>2</v>
      </c>
      <c r="AN380" s="2">
        <v>-9</v>
      </c>
      <c r="AO380" s="2">
        <v>1</v>
      </c>
      <c r="AP380" s="2">
        <v>6</v>
      </c>
      <c r="AQ380" s="2">
        <v>2</v>
      </c>
      <c r="AR380" s="2">
        <v>29</v>
      </c>
      <c r="AS380" s="2">
        <v>3</v>
      </c>
      <c r="AT380" s="2">
        <v>1</v>
      </c>
      <c r="AU380" s="2">
        <v>10</v>
      </c>
      <c r="AV380" s="2">
        <v>8.1</v>
      </c>
      <c r="AW380" s="2">
        <v>831.63</v>
      </c>
      <c r="AX380" s="2">
        <v>10.18</v>
      </c>
      <c r="AY380" s="2">
        <v>12.55</v>
      </c>
      <c r="AZ380" s="2">
        <v>13.29</v>
      </c>
      <c r="BA380" s="2">
        <v>807.72</v>
      </c>
      <c r="BB380" s="2">
        <v>10.35</v>
      </c>
      <c r="BC380" s="2">
        <v>17.899999999999999</v>
      </c>
      <c r="BD380" s="2">
        <v>9.41</v>
      </c>
      <c r="BE380" s="2">
        <v>789.69</v>
      </c>
      <c r="BF380" s="2">
        <v>10.8</v>
      </c>
      <c r="BG380" s="2">
        <v>14.47</v>
      </c>
      <c r="BH380" s="2">
        <v>10.210000000000001</v>
      </c>
      <c r="BI380" s="2">
        <v>831.63</v>
      </c>
      <c r="BJ380" s="2">
        <v>10.54</v>
      </c>
      <c r="BK380" s="2">
        <v>15.02</v>
      </c>
    </row>
    <row r="381" spans="1:63" x14ac:dyDescent="0.25">
      <c r="A381" s="2" t="s">
        <v>71</v>
      </c>
      <c r="B381" s="2">
        <v>1491</v>
      </c>
      <c r="C381" s="2" t="s">
        <v>271</v>
      </c>
      <c r="D381" s="2" t="s">
        <v>73</v>
      </c>
      <c r="E381" s="2" t="s">
        <v>252</v>
      </c>
      <c r="F381" s="2">
        <v>93</v>
      </c>
      <c r="G381" s="2" t="s">
        <v>75</v>
      </c>
      <c r="H381" s="2" t="s">
        <v>76</v>
      </c>
      <c r="I381" s="2" t="s">
        <v>80</v>
      </c>
      <c r="J381" s="2">
        <v>-10</v>
      </c>
      <c r="K381" s="2" t="s">
        <v>272</v>
      </c>
      <c r="L381" s="2" t="s">
        <v>79</v>
      </c>
      <c r="M381" s="2">
        <v>9.73</v>
      </c>
      <c r="N381" s="2">
        <v>789.75</v>
      </c>
      <c r="O381" s="4">
        <v>13.2</v>
      </c>
      <c r="P381" s="2">
        <v>16</v>
      </c>
      <c r="Q381" s="2">
        <v>17.190000000000001</v>
      </c>
      <c r="R381" s="2">
        <v>3</v>
      </c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>
        <v>11.2</v>
      </c>
      <c r="AW381" s="2">
        <v>831.61</v>
      </c>
      <c r="AX381" s="2">
        <v>9.51</v>
      </c>
      <c r="AY381" s="2">
        <v>14.97</v>
      </c>
      <c r="AZ381" s="2">
        <v>14.08</v>
      </c>
      <c r="BA381" s="2">
        <v>580.35</v>
      </c>
      <c r="BB381" s="2">
        <v>10.1</v>
      </c>
      <c r="BC381" s="2">
        <v>18.440000000000001</v>
      </c>
      <c r="BD381" s="2">
        <v>9.73</v>
      </c>
      <c r="BE381" s="2">
        <v>789.75</v>
      </c>
      <c r="BF381" s="2">
        <v>13.2</v>
      </c>
      <c r="BG381" s="2">
        <v>17.190000000000001</v>
      </c>
      <c r="BH381" s="2">
        <v>11.11</v>
      </c>
      <c r="BI381" s="2">
        <v>789.75</v>
      </c>
      <c r="BJ381" s="2">
        <v>12.81</v>
      </c>
      <c r="BK381" s="2">
        <v>18.18</v>
      </c>
    </row>
    <row r="382" spans="1:63" x14ac:dyDescent="0.25">
      <c r="A382" s="2" t="s">
        <v>71</v>
      </c>
      <c r="B382" s="2">
        <v>1491</v>
      </c>
      <c r="C382" s="2" t="s">
        <v>271</v>
      </c>
      <c r="D382" s="2" t="s">
        <v>73</v>
      </c>
      <c r="E382" s="2" t="s">
        <v>252</v>
      </c>
      <c r="F382" s="2">
        <v>93</v>
      </c>
      <c r="G382" s="2" t="s">
        <v>75</v>
      </c>
      <c r="H382" s="2" t="s">
        <v>76</v>
      </c>
      <c r="I382" s="2" t="s">
        <v>80</v>
      </c>
      <c r="J382" s="2">
        <v>-40</v>
      </c>
      <c r="K382" s="2" t="s">
        <v>272</v>
      </c>
      <c r="L382" s="2" t="s">
        <v>83</v>
      </c>
      <c r="M382" s="2">
        <v>6.31</v>
      </c>
      <c r="N382" s="2">
        <v>568.44000000000005</v>
      </c>
      <c r="O382" s="2">
        <v>10.98</v>
      </c>
      <c r="P382" s="2">
        <v>16</v>
      </c>
      <c r="Q382" s="2">
        <v>11.56</v>
      </c>
      <c r="R382" s="2">
        <v>0</v>
      </c>
      <c r="S382" s="2">
        <v>-11</v>
      </c>
      <c r="T382" s="2">
        <v>-13</v>
      </c>
      <c r="U382" s="2">
        <v>16</v>
      </c>
      <c r="V382" s="2">
        <v>14</v>
      </c>
      <c r="W382" s="2">
        <v>30</v>
      </c>
      <c r="X382" s="2">
        <v>11</v>
      </c>
      <c r="Y382" s="2">
        <v>12</v>
      </c>
      <c r="Z382" s="2">
        <v>9</v>
      </c>
      <c r="AA382" s="2">
        <v>10</v>
      </c>
      <c r="AB382" s="2">
        <v>2</v>
      </c>
      <c r="AC382" s="2">
        <v>13</v>
      </c>
      <c r="AD382" s="2">
        <v>9</v>
      </c>
      <c r="AE382" s="2">
        <v>3</v>
      </c>
      <c r="AF382" s="2">
        <v>28</v>
      </c>
      <c r="AG382" s="2">
        <v>8</v>
      </c>
      <c r="AH382" s="2">
        <v>3</v>
      </c>
      <c r="AI382" s="2">
        <v>7</v>
      </c>
      <c r="AJ382" s="2">
        <v>0</v>
      </c>
      <c r="AK382" s="2">
        <v>14</v>
      </c>
      <c r="AL382" s="2">
        <v>7</v>
      </c>
      <c r="AM382" s="2">
        <v>2</v>
      </c>
      <c r="AN382" s="2">
        <v>-11</v>
      </c>
      <c r="AO382" s="2">
        <v>1</v>
      </c>
      <c r="AP382" s="2">
        <v>5</v>
      </c>
      <c r="AQ382" s="2">
        <v>2</v>
      </c>
      <c r="AR382" s="2">
        <v>33</v>
      </c>
      <c r="AS382" s="2">
        <v>4</v>
      </c>
      <c r="AT382" s="2">
        <v>1</v>
      </c>
      <c r="AU382" s="2">
        <v>10</v>
      </c>
      <c r="AV382" s="2">
        <v>9.94</v>
      </c>
      <c r="AW382" s="2">
        <v>574.36</v>
      </c>
      <c r="AX382" s="2">
        <v>7.24</v>
      </c>
      <c r="AY382" s="2">
        <v>11.44</v>
      </c>
      <c r="AZ382" s="2">
        <v>11.66</v>
      </c>
      <c r="BA382" s="2">
        <v>580.26</v>
      </c>
      <c r="BB382" s="2">
        <v>8.59</v>
      </c>
      <c r="BC382" s="2">
        <v>14.51</v>
      </c>
      <c r="BD382" s="2">
        <v>6.31</v>
      </c>
      <c r="BE382" s="2">
        <v>568.44000000000005</v>
      </c>
      <c r="BF382" s="2">
        <v>10.98</v>
      </c>
      <c r="BG382" s="2">
        <v>11.56</v>
      </c>
      <c r="BH382" s="2">
        <v>7.64</v>
      </c>
      <c r="BI382" s="2">
        <v>789.8</v>
      </c>
      <c r="BJ382" s="2">
        <v>10.84</v>
      </c>
      <c r="BK382" s="2">
        <v>12.75</v>
      </c>
    </row>
    <row r="383" spans="1:63" x14ac:dyDescent="0.25">
      <c r="A383" s="2" t="s">
        <v>71</v>
      </c>
      <c r="B383" s="2">
        <v>1491</v>
      </c>
      <c r="C383" s="2" t="s">
        <v>271</v>
      </c>
      <c r="D383" s="2" t="s">
        <v>73</v>
      </c>
      <c r="E383" s="2" t="s">
        <v>252</v>
      </c>
      <c r="F383" s="2">
        <v>95</v>
      </c>
      <c r="G383" s="2" t="s">
        <v>75</v>
      </c>
      <c r="H383" s="2" t="s">
        <v>76</v>
      </c>
      <c r="I383" s="2" t="s">
        <v>77</v>
      </c>
      <c r="J383" s="2">
        <v>80</v>
      </c>
      <c r="K383" s="2" t="s">
        <v>272</v>
      </c>
      <c r="L383" s="2" t="s">
        <v>83</v>
      </c>
      <c r="M383" s="2">
        <v>7.39</v>
      </c>
      <c r="N383" s="2">
        <v>508.65</v>
      </c>
      <c r="O383" s="2">
        <v>9.1999999999999993</v>
      </c>
      <c r="P383" s="2">
        <v>17</v>
      </c>
      <c r="Q383" s="2">
        <v>10.86</v>
      </c>
      <c r="R383" s="2">
        <v>0</v>
      </c>
      <c r="S383" s="2">
        <v>-12</v>
      </c>
      <c r="T383" s="2">
        <v>-8</v>
      </c>
      <c r="U383" s="2">
        <v>15</v>
      </c>
      <c r="V383" s="2">
        <v>13</v>
      </c>
      <c r="W383" s="2">
        <v>28</v>
      </c>
      <c r="X383" s="2">
        <v>16</v>
      </c>
      <c r="Y383" s="2">
        <v>4</v>
      </c>
      <c r="Z383" s="2">
        <v>8</v>
      </c>
      <c r="AA383" s="2">
        <v>8</v>
      </c>
      <c r="AB383" s="2">
        <v>0</v>
      </c>
      <c r="AC383" s="2">
        <v>6</v>
      </c>
      <c r="AD383" s="2">
        <v>8</v>
      </c>
      <c r="AE383" s="2">
        <v>5</v>
      </c>
      <c r="AF383" s="2">
        <v>18</v>
      </c>
      <c r="AG383" s="2">
        <v>8</v>
      </c>
      <c r="AH383" s="2">
        <v>4</v>
      </c>
      <c r="AI383" s="2">
        <v>11</v>
      </c>
      <c r="AJ383" s="2">
        <v>4</v>
      </c>
      <c r="AK383" s="2">
        <v>5</v>
      </c>
      <c r="AL383" s="2">
        <v>7</v>
      </c>
      <c r="AM383" s="2">
        <v>2</v>
      </c>
      <c r="AN383" s="2">
        <v>-8</v>
      </c>
      <c r="AO383" s="2">
        <v>3</v>
      </c>
      <c r="AP383" s="2">
        <v>5</v>
      </c>
      <c r="AQ383" s="2">
        <v>2</v>
      </c>
      <c r="AR383" s="2">
        <v>33</v>
      </c>
      <c r="AS383" s="2">
        <v>2</v>
      </c>
      <c r="AT383" s="2">
        <v>1</v>
      </c>
      <c r="AU383" s="2">
        <v>21</v>
      </c>
      <c r="AV383" s="2">
        <v>8.9</v>
      </c>
      <c r="AW383" s="2">
        <v>711.97</v>
      </c>
      <c r="AX383" s="2">
        <v>9.08</v>
      </c>
      <c r="AY383" s="2">
        <v>12.24</v>
      </c>
      <c r="AZ383" s="2">
        <v>8.56</v>
      </c>
      <c r="BA383" s="2">
        <v>604.29999999999995</v>
      </c>
      <c r="BB383" s="2">
        <v>6.85</v>
      </c>
      <c r="BC383" s="2">
        <v>9.68</v>
      </c>
      <c r="BD383" s="2">
        <v>7.39</v>
      </c>
      <c r="BE383" s="2">
        <v>508.65</v>
      </c>
      <c r="BF383" s="2">
        <v>9.1999999999999993</v>
      </c>
      <c r="BG383" s="2">
        <v>10.86</v>
      </c>
      <c r="BH383" s="2">
        <v>9.9600000000000009</v>
      </c>
      <c r="BI383" s="2">
        <v>789.74</v>
      </c>
      <c r="BJ383" s="2">
        <v>11.14</v>
      </c>
      <c r="BK383" s="2">
        <v>15.37</v>
      </c>
    </row>
    <row r="384" spans="1:63" x14ac:dyDescent="0.25">
      <c r="A384" s="2" t="s">
        <v>71</v>
      </c>
      <c r="B384" s="2">
        <v>1491</v>
      </c>
      <c r="C384" s="2" t="s">
        <v>271</v>
      </c>
      <c r="D384" s="2" t="s">
        <v>73</v>
      </c>
      <c r="E384" s="2" t="s">
        <v>252</v>
      </c>
      <c r="F384" s="2">
        <v>95</v>
      </c>
      <c r="G384" s="2" t="s">
        <v>75</v>
      </c>
      <c r="H384" s="2" t="s">
        <v>76</v>
      </c>
      <c r="I384" s="2" t="s">
        <v>77</v>
      </c>
      <c r="J384" s="2">
        <v>10</v>
      </c>
      <c r="K384" s="2" t="s">
        <v>272</v>
      </c>
      <c r="L384" s="2" t="s">
        <v>79</v>
      </c>
      <c r="M384" s="2">
        <v>10.34</v>
      </c>
      <c r="N384" s="2">
        <v>831.65</v>
      </c>
      <c r="O384" s="2">
        <v>12.98</v>
      </c>
      <c r="P384" s="2">
        <v>17</v>
      </c>
      <c r="Q384" s="2">
        <v>17.59</v>
      </c>
      <c r="R384" s="2">
        <v>10</v>
      </c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>
        <v>11.1</v>
      </c>
      <c r="AW384" s="2">
        <v>562.37</v>
      </c>
      <c r="AX384" s="2">
        <v>9.14</v>
      </c>
      <c r="AY384" s="2">
        <v>14.51</v>
      </c>
      <c r="AZ384" s="2">
        <v>15.8</v>
      </c>
      <c r="BA384" s="2">
        <v>580.36</v>
      </c>
      <c r="BB384" s="2">
        <v>7.05</v>
      </c>
      <c r="BC384" s="2">
        <v>17.12</v>
      </c>
      <c r="BD384" s="2">
        <v>10.34</v>
      </c>
      <c r="BE384" s="2">
        <v>831.65</v>
      </c>
      <c r="BF384" s="2">
        <v>12.98</v>
      </c>
      <c r="BG384" s="2">
        <v>17.59</v>
      </c>
      <c r="BH384" s="2">
        <v>10.48</v>
      </c>
      <c r="BI384" s="2">
        <v>831.65</v>
      </c>
      <c r="BJ384" s="2">
        <v>13.76</v>
      </c>
      <c r="BK384" s="2">
        <v>18.5</v>
      </c>
    </row>
    <row r="385" spans="1:63" x14ac:dyDescent="0.25">
      <c r="A385" s="2" t="s">
        <v>71</v>
      </c>
      <c r="B385" s="2">
        <v>1491</v>
      </c>
      <c r="C385" s="2" t="s">
        <v>271</v>
      </c>
      <c r="D385" s="2" t="s">
        <v>73</v>
      </c>
      <c r="E385" s="2" t="s">
        <v>252</v>
      </c>
      <c r="F385" s="2">
        <v>95</v>
      </c>
      <c r="G385" s="2" t="s">
        <v>75</v>
      </c>
      <c r="H385" s="2" t="s">
        <v>76</v>
      </c>
      <c r="I385" s="2" t="s">
        <v>80</v>
      </c>
      <c r="J385" s="2">
        <v>-40</v>
      </c>
      <c r="K385" s="2" t="s">
        <v>272</v>
      </c>
      <c r="L385" s="2" t="s">
        <v>83</v>
      </c>
      <c r="M385" s="2">
        <v>7.71</v>
      </c>
      <c r="N385" s="2">
        <v>508.55</v>
      </c>
      <c r="O385" s="2">
        <v>10.51</v>
      </c>
      <c r="P385" s="2">
        <v>16</v>
      </c>
      <c r="Q385" s="2">
        <v>12.49</v>
      </c>
      <c r="R385" s="2">
        <v>0</v>
      </c>
      <c r="S385" s="2">
        <v>-12</v>
      </c>
      <c r="T385" s="2">
        <v>-17</v>
      </c>
      <c r="U385" s="2">
        <v>17</v>
      </c>
      <c r="V385" s="2">
        <v>12</v>
      </c>
      <c r="W385" s="2">
        <v>29</v>
      </c>
      <c r="X385" s="2">
        <v>10</v>
      </c>
      <c r="Y385" s="2">
        <v>6</v>
      </c>
      <c r="Z385" s="2">
        <v>9</v>
      </c>
      <c r="AA385" s="2">
        <v>8</v>
      </c>
      <c r="AB385" s="2">
        <v>7</v>
      </c>
      <c r="AC385" s="2">
        <v>8</v>
      </c>
      <c r="AD385" s="2">
        <v>8</v>
      </c>
      <c r="AE385" s="2">
        <v>4</v>
      </c>
      <c r="AF385" s="2">
        <v>9</v>
      </c>
      <c r="AG385" s="2">
        <v>4</v>
      </c>
      <c r="AH385" s="2">
        <v>3</v>
      </c>
      <c r="AI385" s="2">
        <v>11</v>
      </c>
      <c r="AJ385" s="2">
        <v>-2</v>
      </c>
      <c r="AK385" s="2">
        <v>5</v>
      </c>
      <c r="AL385" s="2">
        <v>8</v>
      </c>
      <c r="AM385" s="2">
        <v>2</v>
      </c>
      <c r="AN385" s="2">
        <v>-10</v>
      </c>
      <c r="AO385" s="2">
        <v>4</v>
      </c>
      <c r="AP385" s="2">
        <v>4</v>
      </c>
      <c r="AQ385" s="2">
        <v>2</v>
      </c>
      <c r="AR385" s="2">
        <v>32</v>
      </c>
      <c r="AS385" s="2">
        <v>3</v>
      </c>
      <c r="AT385" s="2">
        <v>1</v>
      </c>
      <c r="AU385" s="2">
        <v>21</v>
      </c>
      <c r="AV385" s="2">
        <v>8.77</v>
      </c>
      <c r="AW385" s="2">
        <v>574.32000000000005</v>
      </c>
      <c r="AX385" s="2">
        <v>8.44</v>
      </c>
      <c r="AY385" s="2">
        <v>11.47</v>
      </c>
      <c r="AZ385" s="2">
        <v>13.91</v>
      </c>
      <c r="BA385" s="2">
        <v>580.37</v>
      </c>
      <c r="BB385" s="2">
        <v>7.27</v>
      </c>
      <c r="BC385" s="2">
        <v>15.45</v>
      </c>
      <c r="BD385" s="2">
        <v>7.71</v>
      </c>
      <c r="BE385" s="2">
        <v>508.55</v>
      </c>
      <c r="BF385" s="2">
        <v>10.51</v>
      </c>
      <c r="BG385" s="2">
        <v>12.49</v>
      </c>
      <c r="BH385" s="2">
        <v>10.199999999999999</v>
      </c>
      <c r="BI385" s="2">
        <v>789.79</v>
      </c>
      <c r="BJ385" s="2">
        <v>10.31</v>
      </c>
      <c r="BK385" s="2">
        <v>14.77</v>
      </c>
    </row>
    <row r="386" spans="1:63" x14ac:dyDescent="0.25">
      <c r="A386" s="2" t="s">
        <v>71</v>
      </c>
      <c r="B386" s="2">
        <v>1491</v>
      </c>
      <c r="C386" s="2" t="s">
        <v>271</v>
      </c>
      <c r="D386" s="2" t="s">
        <v>73</v>
      </c>
      <c r="E386" s="2" t="s">
        <v>252</v>
      </c>
      <c r="F386" s="2">
        <v>95</v>
      </c>
      <c r="G386" s="2" t="s">
        <v>75</v>
      </c>
      <c r="H386" s="2" t="s">
        <v>76</v>
      </c>
      <c r="I386" s="2" t="s">
        <v>80</v>
      </c>
      <c r="J386" s="2">
        <v>-10</v>
      </c>
      <c r="K386" s="2" t="s">
        <v>272</v>
      </c>
      <c r="L386" s="2" t="s">
        <v>79</v>
      </c>
      <c r="M386" s="2">
        <v>10.79</v>
      </c>
      <c r="N386" s="2">
        <v>556.41999999999996</v>
      </c>
      <c r="O386" s="3">
        <v>16.91</v>
      </c>
      <c r="P386" s="2">
        <v>16</v>
      </c>
      <c r="Q386" s="2">
        <v>21.97</v>
      </c>
      <c r="R386" s="2">
        <v>10</v>
      </c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>
        <v>12.78</v>
      </c>
      <c r="AW386" s="2">
        <v>831.61</v>
      </c>
      <c r="AX386" s="2">
        <v>14.23</v>
      </c>
      <c r="AY386" s="2">
        <v>21.27</v>
      </c>
      <c r="AZ386" s="2">
        <v>15.37</v>
      </c>
      <c r="BA386" s="2">
        <v>580.30999999999995</v>
      </c>
      <c r="BB386" s="2">
        <v>13.17</v>
      </c>
      <c r="BC386" s="2">
        <v>22.8</v>
      </c>
      <c r="BD386" s="2">
        <v>10.79</v>
      </c>
      <c r="BE386" s="2">
        <v>556.41999999999996</v>
      </c>
      <c r="BF386" s="2">
        <v>16.91</v>
      </c>
      <c r="BG386" s="2">
        <v>21.97</v>
      </c>
      <c r="BH386" s="2">
        <v>12.45</v>
      </c>
      <c r="BI386" s="2">
        <v>789.76</v>
      </c>
      <c r="BJ386" s="2">
        <v>16.73</v>
      </c>
      <c r="BK386" s="2">
        <v>23.45</v>
      </c>
    </row>
    <row r="387" spans="1:63" x14ac:dyDescent="0.25">
      <c r="A387" s="2" t="s">
        <v>71</v>
      </c>
      <c r="B387" s="2">
        <v>1491</v>
      </c>
      <c r="C387" s="2" t="s">
        <v>271</v>
      </c>
      <c r="D387" s="2" t="s">
        <v>73</v>
      </c>
      <c r="E387" s="2" t="s">
        <v>252</v>
      </c>
      <c r="F387" s="2">
        <v>96</v>
      </c>
      <c r="G387" s="2" t="s">
        <v>75</v>
      </c>
      <c r="H387" s="2" t="s">
        <v>76</v>
      </c>
      <c r="I387" s="2" t="s">
        <v>77</v>
      </c>
      <c r="J387" s="2">
        <v>80</v>
      </c>
      <c r="K387" s="2" t="s">
        <v>272</v>
      </c>
      <c r="L387" s="2" t="s">
        <v>83</v>
      </c>
      <c r="M387" s="2">
        <v>8.2799999999999994</v>
      </c>
      <c r="N387" s="2">
        <v>729.93</v>
      </c>
      <c r="O387" s="2">
        <v>7.06</v>
      </c>
      <c r="P387" s="2">
        <v>17</v>
      </c>
      <c r="Q387" s="2">
        <v>9.61</v>
      </c>
      <c r="R387" s="2">
        <v>0</v>
      </c>
      <c r="S387" s="2">
        <v>-11</v>
      </c>
      <c r="T387" s="2">
        <v>-12</v>
      </c>
      <c r="U387" s="2">
        <v>17</v>
      </c>
      <c r="V387" s="2">
        <v>15</v>
      </c>
      <c r="W387" s="2">
        <v>32</v>
      </c>
      <c r="X387" s="2">
        <v>14</v>
      </c>
      <c r="Y387" s="2">
        <v>2</v>
      </c>
      <c r="Z387" s="2">
        <v>10</v>
      </c>
      <c r="AA387" s="2">
        <v>6</v>
      </c>
      <c r="AB387" s="2">
        <v>4</v>
      </c>
      <c r="AC387" s="2">
        <v>3</v>
      </c>
      <c r="AD387" s="2">
        <v>9</v>
      </c>
      <c r="AE387" s="2">
        <v>4</v>
      </c>
      <c r="AF387" s="2">
        <v>11</v>
      </c>
      <c r="AG387" s="2">
        <v>6</v>
      </c>
      <c r="AH387" s="2">
        <v>4</v>
      </c>
      <c r="AI387" s="2">
        <v>8</v>
      </c>
      <c r="AJ387" s="2">
        <v>3</v>
      </c>
      <c r="AK387" s="2">
        <v>2</v>
      </c>
      <c r="AL387" s="2">
        <v>7</v>
      </c>
      <c r="AM387" s="2">
        <v>2</v>
      </c>
      <c r="AN387" s="2">
        <v>-8</v>
      </c>
      <c r="AO387" s="2">
        <v>2</v>
      </c>
      <c r="AP387" s="2">
        <v>6</v>
      </c>
      <c r="AQ387" s="2">
        <v>2</v>
      </c>
      <c r="AR387" s="2">
        <v>15</v>
      </c>
      <c r="AS387" s="2">
        <v>2</v>
      </c>
      <c r="AT387" s="2">
        <v>1</v>
      </c>
      <c r="AU387" s="2">
        <v>24</v>
      </c>
      <c r="AV387" s="2">
        <v>7.68</v>
      </c>
      <c r="AW387" s="2">
        <v>706.06</v>
      </c>
      <c r="AX387" s="2">
        <v>4.38</v>
      </c>
      <c r="AY387" s="2">
        <v>6.33</v>
      </c>
      <c r="AZ387" s="2">
        <v>11.01</v>
      </c>
      <c r="BA387" s="2">
        <v>837.61</v>
      </c>
      <c r="BB387" s="2">
        <v>6.47</v>
      </c>
      <c r="BC387" s="2">
        <v>11.75</v>
      </c>
      <c r="BD387" s="2">
        <v>8.2799999999999994</v>
      </c>
      <c r="BE387" s="2">
        <v>729.93</v>
      </c>
      <c r="BF387" s="2">
        <v>7.06</v>
      </c>
      <c r="BG387" s="2">
        <v>9.61</v>
      </c>
      <c r="BH387" s="2">
        <v>8.31</v>
      </c>
      <c r="BI387" s="2">
        <v>783.82</v>
      </c>
      <c r="BJ387" s="2">
        <v>6.04</v>
      </c>
      <c r="BK387" s="2">
        <v>8.61</v>
      </c>
    </row>
    <row r="388" spans="1:63" x14ac:dyDescent="0.25">
      <c r="A388" s="2" t="s">
        <v>71</v>
      </c>
      <c r="B388" s="2">
        <v>1491</v>
      </c>
      <c r="C388" s="2" t="s">
        <v>271</v>
      </c>
      <c r="D388" s="2" t="s">
        <v>73</v>
      </c>
      <c r="E388" s="2" t="s">
        <v>252</v>
      </c>
      <c r="F388" s="2">
        <v>96</v>
      </c>
      <c r="G388" s="2" t="s">
        <v>75</v>
      </c>
      <c r="H388" s="2" t="s">
        <v>76</v>
      </c>
      <c r="I388" s="2" t="s">
        <v>77</v>
      </c>
      <c r="J388" s="2">
        <v>10</v>
      </c>
      <c r="K388" s="2" t="s">
        <v>272</v>
      </c>
      <c r="L388" s="2" t="s">
        <v>79</v>
      </c>
      <c r="M388" s="2">
        <v>10.88</v>
      </c>
      <c r="N388" s="2">
        <v>831.57</v>
      </c>
      <c r="O388" s="4">
        <v>15.22</v>
      </c>
      <c r="P388" s="2">
        <v>17</v>
      </c>
      <c r="Q388" s="2">
        <v>20.36</v>
      </c>
      <c r="R388" s="2">
        <v>10</v>
      </c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>
        <v>12.16</v>
      </c>
      <c r="AW388" s="2">
        <v>568.4</v>
      </c>
      <c r="AX388" s="2">
        <v>12.99</v>
      </c>
      <c r="AY388" s="2">
        <v>19.41</v>
      </c>
      <c r="AZ388" s="2">
        <v>12.38</v>
      </c>
      <c r="BA388" s="2">
        <v>592.29999999999995</v>
      </c>
      <c r="BB388" s="2">
        <v>12.6</v>
      </c>
      <c r="BC388" s="2">
        <v>19.239999999999998</v>
      </c>
      <c r="BD388" s="2">
        <v>10.88</v>
      </c>
      <c r="BE388" s="2">
        <v>831.57</v>
      </c>
      <c r="BF388" s="2">
        <v>15.22</v>
      </c>
      <c r="BG388" s="2">
        <v>20.36</v>
      </c>
      <c r="BH388" s="2">
        <v>11.28</v>
      </c>
      <c r="BI388" s="2">
        <v>831.57</v>
      </c>
      <c r="BJ388" s="2">
        <v>17.239999999999998</v>
      </c>
      <c r="BK388" s="2">
        <v>22.78</v>
      </c>
    </row>
    <row r="389" spans="1:63" x14ac:dyDescent="0.25">
      <c r="A389" s="2" t="s">
        <v>71</v>
      </c>
      <c r="B389" s="2">
        <v>1491</v>
      </c>
      <c r="C389" s="2" t="s">
        <v>271</v>
      </c>
      <c r="D389" s="2" t="s">
        <v>73</v>
      </c>
      <c r="E389" s="2" t="s">
        <v>252</v>
      </c>
      <c r="F389" s="2">
        <v>96</v>
      </c>
      <c r="G389" s="2" t="s">
        <v>75</v>
      </c>
      <c r="H389" s="2" t="s">
        <v>76</v>
      </c>
      <c r="I389" s="2" t="s">
        <v>80</v>
      </c>
      <c r="J389" s="2">
        <v>-40</v>
      </c>
      <c r="K389" s="2" t="s">
        <v>272</v>
      </c>
      <c r="L389" s="2" t="s">
        <v>83</v>
      </c>
      <c r="M389" s="2">
        <v>6.41</v>
      </c>
      <c r="N389" s="2">
        <v>586.26</v>
      </c>
      <c r="O389" s="2">
        <v>9.34</v>
      </c>
      <c r="P389" s="2">
        <v>16</v>
      </c>
      <c r="Q389" s="2">
        <v>10.01</v>
      </c>
      <c r="R389" s="2">
        <v>0</v>
      </c>
      <c r="S389" s="2">
        <v>-11</v>
      </c>
      <c r="T389" s="2">
        <v>-18</v>
      </c>
      <c r="U389" s="2">
        <v>17</v>
      </c>
      <c r="V389" s="2">
        <v>13</v>
      </c>
      <c r="W389" s="2">
        <v>30</v>
      </c>
      <c r="X389" s="2">
        <v>8</v>
      </c>
      <c r="Y389" s="2">
        <v>4</v>
      </c>
      <c r="Z389" s="2">
        <v>9</v>
      </c>
      <c r="AA389" s="2">
        <v>10</v>
      </c>
      <c r="AB389" s="2">
        <v>8</v>
      </c>
      <c r="AC389" s="2">
        <v>5</v>
      </c>
      <c r="AD389" s="2">
        <v>9</v>
      </c>
      <c r="AE389" s="2">
        <v>3</v>
      </c>
      <c r="AF389" s="2">
        <v>14</v>
      </c>
      <c r="AG389" s="2">
        <v>7</v>
      </c>
      <c r="AH389" s="2">
        <v>3</v>
      </c>
      <c r="AI389" s="2">
        <v>8</v>
      </c>
      <c r="AJ389" s="2">
        <v>-3</v>
      </c>
      <c r="AK389" s="2">
        <v>5</v>
      </c>
      <c r="AL389" s="2">
        <v>8</v>
      </c>
      <c r="AM389" s="2">
        <v>2</v>
      </c>
      <c r="AN389" s="2">
        <v>-10</v>
      </c>
      <c r="AO389" s="2">
        <v>2</v>
      </c>
      <c r="AP389" s="2">
        <v>4</v>
      </c>
      <c r="AQ389" s="2">
        <v>2</v>
      </c>
      <c r="AR389" s="2">
        <v>23</v>
      </c>
      <c r="AS389" s="2">
        <v>3</v>
      </c>
      <c r="AT389" s="2">
        <v>1</v>
      </c>
      <c r="AU389" s="2">
        <v>24</v>
      </c>
      <c r="AV389" s="2">
        <v>9.32</v>
      </c>
      <c r="AW389" s="2">
        <v>574.42999999999995</v>
      </c>
      <c r="AX389" s="2">
        <v>5.63</v>
      </c>
      <c r="AY389" s="2">
        <v>9.2100000000000009</v>
      </c>
      <c r="AZ389" s="2">
        <v>10.81</v>
      </c>
      <c r="BA389" s="2">
        <v>598.34</v>
      </c>
      <c r="BB389" s="2">
        <v>7.02</v>
      </c>
      <c r="BC389" s="2">
        <v>12.1</v>
      </c>
      <c r="BD389" s="2">
        <v>6.41</v>
      </c>
      <c r="BE389" s="2">
        <v>586.26</v>
      </c>
      <c r="BF389" s="2">
        <v>9.34</v>
      </c>
      <c r="BG389" s="2">
        <v>10.01</v>
      </c>
      <c r="BH389" s="2">
        <v>8.86</v>
      </c>
      <c r="BI389" s="2">
        <v>837.55</v>
      </c>
      <c r="BJ389" s="2">
        <v>9.33</v>
      </c>
      <c r="BK389" s="2">
        <v>12.46</v>
      </c>
    </row>
    <row r="390" spans="1:63" x14ac:dyDescent="0.25">
      <c r="A390" s="2" t="s">
        <v>71</v>
      </c>
      <c r="B390" s="2">
        <v>1491</v>
      </c>
      <c r="C390" s="2" t="s">
        <v>271</v>
      </c>
      <c r="D390" s="2" t="s">
        <v>73</v>
      </c>
      <c r="E390" s="2" t="s">
        <v>252</v>
      </c>
      <c r="F390" s="2">
        <v>96</v>
      </c>
      <c r="G390" s="2" t="s">
        <v>75</v>
      </c>
      <c r="H390" s="2" t="s">
        <v>76</v>
      </c>
      <c r="I390" s="2" t="s">
        <v>80</v>
      </c>
      <c r="J390" s="2">
        <v>-10</v>
      </c>
      <c r="K390" s="2" t="s">
        <v>272</v>
      </c>
      <c r="L390" s="2" t="s">
        <v>79</v>
      </c>
      <c r="M390" s="2">
        <v>12.61</v>
      </c>
      <c r="N390" s="2">
        <v>831.63</v>
      </c>
      <c r="O390" s="4">
        <v>13.65</v>
      </c>
      <c r="P390" s="2">
        <v>16</v>
      </c>
      <c r="Q390" s="2">
        <v>20.52</v>
      </c>
      <c r="R390" s="2">
        <v>10</v>
      </c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>
        <v>14.15</v>
      </c>
      <c r="AW390" s="2">
        <v>831.63</v>
      </c>
      <c r="AX390" s="2">
        <v>11.15</v>
      </c>
      <c r="AY390" s="2">
        <v>19.559999999999999</v>
      </c>
      <c r="AZ390" s="2">
        <v>11.35</v>
      </c>
      <c r="BA390" s="2">
        <v>586.32000000000005</v>
      </c>
      <c r="BB390" s="2">
        <v>11.36</v>
      </c>
      <c r="BC390" s="2">
        <v>16.97</v>
      </c>
      <c r="BD390" s="2">
        <v>12.61</v>
      </c>
      <c r="BE390" s="2">
        <v>831.63</v>
      </c>
      <c r="BF390" s="2">
        <v>13.65</v>
      </c>
      <c r="BG390" s="2">
        <v>20.52</v>
      </c>
      <c r="BH390" s="2">
        <v>13.71</v>
      </c>
      <c r="BI390" s="2">
        <v>831.63</v>
      </c>
      <c r="BJ390" s="2">
        <v>13.7</v>
      </c>
      <c r="BK390" s="2">
        <v>21.67</v>
      </c>
    </row>
    <row r="391" spans="1:63" x14ac:dyDescent="0.25">
      <c r="A391" s="2" t="s">
        <v>71</v>
      </c>
      <c r="B391" s="2">
        <v>1491</v>
      </c>
      <c r="C391" s="2" t="s">
        <v>273</v>
      </c>
      <c r="D391" s="2" t="s">
        <v>73</v>
      </c>
      <c r="E391" s="2" t="s">
        <v>252</v>
      </c>
      <c r="F391" s="2">
        <v>91</v>
      </c>
      <c r="G391" s="2" t="s">
        <v>75</v>
      </c>
      <c r="H391" s="2" t="s">
        <v>76</v>
      </c>
      <c r="I391" s="2" t="s">
        <v>77</v>
      </c>
      <c r="J391" s="2">
        <v>10</v>
      </c>
      <c r="K391" s="2" t="s">
        <v>272</v>
      </c>
      <c r="L391" s="2" t="s">
        <v>79</v>
      </c>
      <c r="M391" s="2">
        <v>8.6999999999999993</v>
      </c>
      <c r="N391" s="2">
        <v>795.74</v>
      </c>
      <c r="O391" s="3">
        <v>21.4</v>
      </c>
      <c r="P391" s="2">
        <v>17</v>
      </c>
      <c r="Q391" s="2">
        <v>24.37</v>
      </c>
      <c r="R391" s="2">
        <v>50</v>
      </c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>
        <v>12.95</v>
      </c>
      <c r="AW391" s="2">
        <v>562.39</v>
      </c>
      <c r="AX391" s="2">
        <v>16.48</v>
      </c>
      <c r="AY391" s="2">
        <v>23.69</v>
      </c>
      <c r="AZ391" s="2">
        <v>14.14</v>
      </c>
      <c r="BA391" s="2">
        <v>586.34</v>
      </c>
      <c r="BB391" s="2">
        <v>17.239999999999998</v>
      </c>
      <c r="BC391" s="2">
        <v>25.65</v>
      </c>
      <c r="BD391" s="2">
        <v>8.6999999999999993</v>
      </c>
      <c r="BE391" s="2">
        <v>795.74</v>
      </c>
      <c r="BF391" s="2">
        <v>21.4</v>
      </c>
      <c r="BG391" s="2">
        <v>24.37</v>
      </c>
      <c r="BH391" s="2">
        <v>9.89</v>
      </c>
      <c r="BI391" s="2">
        <v>795.74</v>
      </c>
      <c r="BJ391" s="2">
        <v>21.54</v>
      </c>
      <c r="BK391" s="2">
        <v>25.69</v>
      </c>
    </row>
    <row r="392" spans="1:63" x14ac:dyDescent="0.25">
      <c r="A392" s="2" t="s">
        <v>71</v>
      </c>
      <c r="B392" s="2">
        <v>1491</v>
      </c>
      <c r="C392" s="2" t="s">
        <v>273</v>
      </c>
      <c r="D392" s="2" t="s">
        <v>73</v>
      </c>
      <c r="E392" s="2" t="s">
        <v>252</v>
      </c>
      <c r="F392" s="2">
        <v>91</v>
      </c>
      <c r="G392" s="2" t="s">
        <v>75</v>
      </c>
      <c r="H392" s="2" t="s">
        <v>76</v>
      </c>
      <c r="I392" s="2" t="s">
        <v>77</v>
      </c>
      <c r="J392" s="2">
        <v>80</v>
      </c>
      <c r="K392" s="2" t="s">
        <v>272</v>
      </c>
      <c r="L392" s="2" t="s">
        <v>83</v>
      </c>
      <c r="M392" s="2">
        <v>7.72</v>
      </c>
      <c r="N392" s="2">
        <v>508.51</v>
      </c>
      <c r="O392" s="2">
        <v>10.19</v>
      </c>
      <c r="P392" s="2">
        <v>17</v>
      </c>
      <c r="Q392" s="2">
        <v>12.18</v>
      </c>
      <c r="R392" s="2">
        <v>0</v>
      </c>
      <c r="S392" s="2">
        <v>-14</v>
      </c>
      <c r="T392" s="2">
        <v>-9</v>
      </c>
      <c r="U392" s="2">
        <v>17</v>
      </c>
      <c r="V392" s="2">
        <v>16</v>
      </c>
      <c r="W392" s="2">
        <v>33</v>
      </c>
      <c r="X392" s="2">
        <v>17</v>
      </c>
      <c r="Y392" s="2">
        <v>8</v>
      </c>
      <c r="Z392" s="2">
        <v>11</v>
      </c>
      <c r="AA392" s="2">
        <v>7</v>
      </c>
      <c r="AB392" s="2">
        <v>0</v>
      </c>
      <c r="AC392" s="2">
        <v>11</v>
      </c>
      <c r="AD392" s="2">
        <v>11</v>
      </c>
      <c r="AE392" s="2">
        <v>5</v>
      </c>
      <c r="AF392" s="2">
        <v>22</v>
      </c>
      <c r="AG392" s="2">
        <v>7</v>
      </c>
      <c r="AH392" s="2">
        <v>3</v>
      </c>
      <c r="AI392" s="2">
        <v>6</v>
      </c>
      <c r="AJ392" s="2">
        <v>3</v>
      </c>
      <c r="AK392" s="2">
        <v>9</v>
      </c>
      <c r="AL392" s="2">
        <v>6</v>
      </c>
      <c r="AM392" s="2">
        <v>2</v>
      </c>
      <c r="AN392" s="2">
        <v>-9</v>
      </c>
      <c r="AO392" s="2">
        <v>2</v>
      </c>
      <c r="AP392" s="2">
        <v>5</v>
      </c>
      <c r="AQ392" s="2">
        <v>2</v>
      </c>
      <c r="AR392" s="2">
        <v>14</v>
      </c>
      <c r="AS392" s="2">
        <v>2</v>
      </c>
      <c r="AT392" s="2">
        <v>1</v>
      </c>
      <c r="AU392" s="2">
        <v>16</v>
      </c>
      <c r="AV392" s="2">
        <v>6.64</v>
      </c>
      <c r="AW392" s="2">
        <v>568.35</v>
      </c>
      <c r="AX392" s="2">
        <v>8.8000000000000007</v>
      </c>
      <c r="AY392" s="2">
        <v>9.6999999999999993</v>
      </c>
      <c r="AZ392" s="2">
        <v>11.35</v>
      </c>
      <c r="BA392" s="2">
        <v>604.24</v>
      </c>
      <c r="BB392" s="2">
        <v>10.14</v>
      </c>
      <c r="BC392" s="2">
        <v>15.76</v>
      </c>
      <c r="BD392" s="2">
        <v>7.72</v>
      </c>
      <c r="BE392" s="2">
        <v>508.51</v>
      </c>
      <c r="BF392" s="2">
        <v>10.19</v>
      </c>
      <c r="BG392" s="2">
        <v>12.18</v>
      </c>
      <c r="BH392" s="2">
        <v>9.82</v>
      </c>
      <c r="BI392" s="2">
        <v>819.7</v>
      </c>
      <c r="BJ392" s="2">
        <v>9.34</v>
      </c>
      <c r="BK392" s="2">
        <v>13.43</v>
      </c>
    </row>
    <row r="393" spans="1:63" x14ac:dyDescent="0.25">
      <c r="A393" s="2" t="s">
        <v>71</v>
      </c>
      <c r="B393" s="2">
        <v>1491</v>
      </c>
      <c r="C393" s="2" t="s">
        <v>273</v>
      </c>
      <c r="D393" s="2" t="s">
        <v>73</v>
      </c>
      <c r="E393" s="2" t="s">
        <v>252</v>
      </c>
      <c r="F393" s="2">
        <v>91</v>
      </c>
      <c r="G393" s="2" t="s">
        <v>75</v>
      </c>
      <c r="H393" s="2" t="s">
        <v>76</v>
      </c>
      <c r="I393" s="2" t="s">
        <v>80</v>
      </c>
      <c r="J393" s="2">
        <v>-10</v>
      </c>
      <c r="K393" s="2" t="s">
        <v>272</v>
      </c>
      <c r="L393" s="2" t="s">
        <v>79</v>
      </c>
      <c r="M393" s="2">
        <v>10.92</v>
      </c>
      <c r="N393" s="2">
        <v>556.45000000000005</v>
      </c>
      <c r="O393" s="3">
        <v>17.149999999999999</v>
      </c>
      <c r="P393" s="2">
        <v>16</v>
      </c>
      <c r="Q393" s="2">
        <v>22.33</v>
      </c>
      <c r="R393" s="2">
        <v>10</v>
      </c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>
        <v>12.3</v>
      </c>
      <c r="AW393" s="2">
        <v>831.6</v>
      </c>
      <c r="AX393" s="2">
        <v>12.58</v>
      </c>
      <c r="AY393" s="2">
        <v>19.149999999999999</v>
      </c>
      <c r="AZ393" s="2">
        <v>14.81</v>
      </c>
      <c r="BA393" s="2">
        <v>586.37</v>
      </c>
      <c r="BB393" s="2">
        <v>12.76</v>
      </c>
      <c r="BC393" s="2">
        <v>21.83</v>
      </c>
      <c r="BD393" s="2">
        <v>10.92</v>
      </c>
      <c r="BE393" s="2">
        <v>556.45000000000005</v>
      </c>
      <c r="BF393" s="2">
        <v>17.149999999999999</v>
      </c>
      <c r="BG393" s="2">
        <v>22.33</v>
      </c>
      <c r="BH393" s="2">
        <v>9.89</v>
      </c>
      <c r="BI393" s="2">
        <v>783.71</v>
      </c>
      <c r="BJ393" s="2">
        <v>16.309999999999999</v>
      </c>
      <c r="BK393" s="2">
        <v>20.47</v>
      </c>
    </row>
    <row r="394" spans="1:63" x14ac:dyDescent="0.25">
      <c r="A394" s="2" t="s">
        <v>71</v>
      </c>
      <c r="B394" s="2">
        <v>1491</v>
      </c>
      <c r="C394" s="2" t="s">
        <v>273</v>
      </c>
      <c r="D394" s="2" t="s">
        <v>73</v>
      </c>
      <c r="E394" s="2" t="s">
        <v>252</v>
      </c>
      <c r="F394" s="2">
        <v>91</v>
      </c>
      <c r="G394" s="2" t="s">
        <v>75</v>
      </c>
      <c r="H394" s="2" t="s">
        <v>76</v>
      </c>
      <c r="I394" s="2" t="s">
        <v>80</v>
      </c>
      <c r="J394" s="2">
        <v>-40</v>
      </c>
      <c r="K394" s="2" t="s">
        <v>272</v>
      </c>
      <c r="L394" s="2" t="s">
        <v>83</v>
      </c>
      <c r="M394" s="2">
        <v>8.09</v>
      </c>
      <c r="N394" s="2">
        <v>568.35</v>
      </c>
      <c r="O394" s="4">
        <v>13.48</v>
      </c>
      <c r="P394" s="2">
        <v>16</v>
      </c>
      <c r="Q394" s="2">
        <v>15.83</v>
      </c>
      <c r="R394" s="2">
        <v>3</v>
      </c>
      <c r="S394" s="2">
        <v>-11</v>
      </c>
      <c r="T394" s="2">
        <v>-13</v>
      </c>
      <c r="U394" s="2">
        <v>16</v>
      </c>
      <c r="V394" s="2">
        <v>13</v>
      </c>
      <c r="W394" s="2">
        <v>29</v>
      </c>
      <c r="X394" s="2">
        <v>10</v>
      </c>
      <c r="Y394" s="2">
        <v>12</v>
      </c>
      <c r="Z394" s="2">
        <v>9</v>
      </c>
      <c r="AA394" s="2">
        <v>9</v>
      </c>
      <c r="AB394" s="2">
        <v>2</v>
      </c>
      <c r="AC394" s="2">
        <v>15</v>
      </c>
      <c r="AD394" s="2">
        <v>8</v>
      </c>
      <c r="AE394" s="2">
        <v>4</v>
      </c>
      <c r="AF394" s="2">
        <v>25</v>
      </c>
      <c r="AG394" s="2">
        <v>8</v>
      </c>
      <c r="AH394" s="2">
        <v>5</v>
      </c>
      <c r="AI394" s="2">
        <v>6</v>
      </c>
      <c r="AJ394" s="2">
        <v>-1</v>
      </c>
      <c r="AK394" s="2">
        <v>6</v>
      </c>
      <c r="AL394" s="2">
        <v>7</v>
      </c>
      <c r="AM394" s="2">
        <v>2</v>
      </c>
      <c r="AN394" s="2">
        <v>-11</v>
      </c>
      <c r="AO394" s="2">
        <v>1</v>
      </c>
      <c r="AP394" s="2">
        <v>5</v>
      </c>
      <c r="AQ394" s="2">
        <v>2</v>
      </c>
      <c r="AR394" s="2">
        <v>21</v>
      </c>
      <c r="AS394" s="2">
        <v>3</v>
      </c>
      <c r="AT394" s="2">
        <v>1</v>
      </c>
      <c r="AU394" s="2">
        <v>16</v>
      </c>
      <c r="AV394" s="2">
        <v>11.22</v>
      </c>
      <c r="AW394" s="2">
        <v>568.35</v>
      </c>
      <c r="AX394" s="2">
        <v>9.5299999999999994</v>
      </c>
      <c r="AY394" s="2">
        <v>15.02</v>
      </c>
      <c r="AZ394" s="2">
        <v>13.53</v>
      </c>
      <c r="BA394" s="2">
        <v>580.34</v>
      </c>
      <c r="BB394" s="2">
        <v>10.14</v>
      </c>
      <c r="BC394" s="2">
        <v>17.93</v>
      </c>
      <c r="BD394" s="2">
        <v>8.09</v>
      </c>
      <c r="BE394" s="2">
        <v>568.35</v>
      </c>
      <c r="BF394" s="2">
        <v>13.48</v>
      </c>
      <c r="BG394" s="2">
        <v>15.83</v>
      </c>
      <c r="BH394" s="2">
        <v>8.66</v>
      </c>
      <c r="BI394" s="2">
        <v>574.30999999999995</v>
      </c>
      <c r="BJ394" s="2">
        <v>12.65</v>
      </c>
      <c r="BK394" s="2">
        <v>15.57</v>
      </c>
    </row>
    <row r="395" spans="1:63" x14ac:dyDescent="0.25">
      <c r="A395" s="2" t="s">
        <v>71</v>
      </c>
      <c r="B395" s="2">
        <v>1491</v>
      </c>
      <c r="C395" s="2" t="s">
        <v>273</v>
      </c>
      <c r="D395" s="2" t="s">
        <v>73</v>
      </c>
      <c r="E395" s="2" t="s">
        <v>252</v>
      </c>
      <c r="F395" s="2">
        <v>92</v>
      </c>
      <c r="G395" s="2" t="s">
        <v>75</v>
      </c>
      <c r="H395" s="2" t="s">
        <v>76</v>
      </c>
      <c r="I395" s="2" t="s">
        <v>77</v>
      </c>
      <c r="J395" s="2">
        <v>10</v>
      </c>
      <c r="K395" s="2" t="s">
        <v>272</v>
      </c>
      <c r="L395" s="2" t="s">
        <v>79</v>
      </c>
      <c r="M395" s="2">
        <v>11.96</v>
      </c>
      <c r="N395" s="2">
        <v>831.63</v>
      </c>
      <c r="O395" s="3">
        <v>17.37</v>
      </c>
      <c r="P395" s="2">
        <v>17</v>
      </c>
      <c r="Q395" s="2">
        <v>23.6</v>
      </c>
      <c r="R395" s="2">
        <v>50</v>
      </c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>
        <v>11.96</v>
      </c>
      <c r="BE395" s="2">
        <v>831.63</v>
      </c>
      <c r="BF395" s="2">
        <v>17.37</v>
      </c>
      <c r="BG395" s="2">
        <v>23.6</v>
      </c>
      <c r="BH395" s="2"/>
      <c r="BI395" s="2"/>
      <c r="BJ395" s="2"/>
      <c r="BK395" s="2"/>
    </row>
    <row r="396" spans="1:63" x14ac:dyDescent="0.25">
      <c r="A396" s="2" t="s">
        <v>71</v>
      </c>
      <c r="B396" s="2">
        <v>1491</v>
      </c>
      <c r="C396" s="2" t="s">
        <v>273</v>
      </c>
      <c r="D396" s="2" t="s">
        <v>73</v>
      </c>
      <c r="E396" s="2" t="s">
        <v>252</v>
      </c>
      <c r="F396" s="2">
        <v>92</v>
      </c>
      <c r="G396" s="2" t="s">
        <v>75</v>
      </c>
      <c r="H396" s="2" t="s">
        <v>76</v>
      </c>
      <c r="I396" s="2" t="s">
        <v>77</v>
      </c>
      <c r="J396" s="2">
        <v>80</v>
      </c>
      <c r="K396" s="2" t="s">
        <v>272</v>
      </c>
      <c r="L396" s="2" t="s">
        <v>83</v>
      </c>
      <c r="M396" s="2">
        <v>8.07</v>
      </c>
      <c r="N396" s="2">
        <v>729.87</v>
      </c>
      <c r="O396" s="2">
        <v>7.2</v>
      </c>
      <c r="P396" s="2">
        <v>17</v>
      </c>
      <c r="Q396" s="2">
        <v>9.5299999999999994</v>
      </c>
      <c r="R396" s="2">
        <v>0</v>
      </c>
      <c r="S396" s="2">
        <v>-14</v>
      </c>
      <c r="T396" s="2">
        <v>-11</v>
      </c>
      <c r="U396" s="2">
        <v>16</v>
      </c>
      <c r="V396" s="2">
        <v>15</v>
      </c>
      <c r="W396" s="2">
        <v>31</v>
      </c>
      <c r="X396" s="2">
        <v>18</v>
      </c>
      <c r="Y396" s="2">
        <v>14</v>
      </c>
      <c r="Z396" s="2">
        <v>10</v>
      </c>
      <c r="AA396" s="2">
        <v>6</v>
      </c>
      <c r="AB396" s="2">
        <v>2</v>
      </c>
      <c r="AC396" s="2">
        <v>8</v>
      </c>
      <c r="AD396" s="2">
        <v>9</v>
      </c>
      <c r="AE396" s="2">
        <v>5</v>
      </c>
      <c r="AF396" s="2">
        <v>27</v>
      </c>
      <c r="AG396" s="2">
        <v>7</v>
      </c>
      <c r="AH396" s="2">
        <v>3</v>
      </c>
      <c r="AI396" s="2">
        <v>9</v>
      </c>
      <c r="AJ396" s="2">
        <v>4</v>
      </c>
      <c r="AK396" s="2">
        <v>2</v>
      </c>
      <c r="AL396" s="2">
        <v>6</v>
      </c>
      <c r="AM396" s="2">
        <v>2</v>
      </c>
      <c r="AN396" s="2">
        <v>-9</v>
      </c>
      <c r="AO396" s="2">
        <v>2</v>
      </c>
      <c r="AP396" s="2">
        <v>6</v>
      </c>
      <c r="AQ396" s="2">
        <v>2</v>
      </c>
      <c r="AR396" s="2">
        <v>22</v>
      </c>
      <c r="AS396" s="2">
        <v>4</v>
      </c>
      <c r="AT396" s="2">
        <v>1</v>
      </c>
      <c r="AU396" s="2">
        <v>14</v>
      </c>
      <c r="AV396" s="2"/>
      <c r="AW396" s="2"/>
      <c r="AX396" s="2"/>
      <c r="AY396" s="2"/>
      <c r="AZ396" s="2"/>
      <c r="BA396" s="2"/>
      <c r="BB396" s="2"/>
      <c r="BC396" s="2"/>
      <c r="BD396" s="2">
        <v>8.07</v>
      </c>
      <c r="BE396" s="2">
        <v>729.87</v>
      </c>
      <c r="BF396" s="2">
        <v>7.2</v>
      </c>
      <c r="BG396" s="2">
        <v>9.5299999999999994</v>
      </c>
      <c r="BH396" s="2"/>
      <c r="BI396" s="2"/>
      <c r="BJ396" s="2"/>
      <c r="BK396" s="2"/>
    </row>
    <row r="397" spans="1:63" x14ac:dyDescent="0.25">
      <c r="A397" s="2" t="s">
        <v>71</v>
      </c>
      <c r="B397" s="2">
        <v>1491</v>
      </c>
      <c r="C397" s="2" t="s">
        <v>273</v>
      </c>
      <c r="D397" s="2" t="s">
        <v>73</v>
      </c>
      <c r="E397" s="2" t="s">
        <v>252</v>
      </c>
      <c r="F397" s="2">
        <v>92</v>
      </c>
      <c r="G397" s="2" t="s">
        <v>75</v>
      </c>
      <c r="H397" s="2" t="s">
        <v>76</v>
      </c>
      <c r="I397" s="2" t="s">
        <v>80</v>
      </c>
      <c r="J397" s="2">
        <v>-10</v>
      </c>
      <c r="K397" s="2" t="s">
        <v>272</v>
      </c>
      <c r="L397" s="2" t="s">
        <v>79</v>
      </c>
      <c r="M397" s="2">
        <v>12.27</v>
      </c>
      <c r="N397" s="2">
        <v>825.63</v>
      </c>
      <c r="O397" s="3">
        <v>16.73</v>
      </c>
      <c r="P397" s="2">
        <v>16</v>
      </c>
      <c r="Q397" s="2">
        <v>23.27</v>
      </c>
      <c r="R397" s="2">
        <v>50</v>
      </c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>
        <v>12.27</v>
      </c>
      <c r="BE397" s="2">
        <v>825.63</v>
      </c>
      <c r="BF397" s="2">
        <v>16.73</v>
      </c>
      <c r="BG397" s="2">
        <v>23.27</v>
      </c>
      <c r="BH397" s="2"/>
      <c r="BI397" s="2"/>
      <c r="BJ397" s="2"/>
      <c r="BK397" s="2"/>
    </row>
    <row r="398" spans="1:63" x14ac:dyDescent="0.25">
      <c r="A398" s="2" t="s">
        <v>71</v>
      </c>
      <c r="B398" s="2">
        <v>1491</v>
      </c>
      <c r="C398" s="2" t="s">
        <v>273</v>
      </c>
      <c r="D398" s="2" t="s">
        <v>73</v>
      </c>
      <c r="E398" s="2" t="s">
        <v>252</v>
      </c>
      <c r="F398" s="2">
        <v>92</v>
      </c>
      <c r="G398" s="2" t="s">
        <v>75</v>
      </c>
      <c r="H398" s="2" t="s">
        <v>76</v>
      </c>
      <c r="I398" s="2" t="s">
        <v>80</v>
      </c>
      <c r="J398" s="2">
        <v>-40</v>
      </c>
      <c r="K398" s="2" t="s">
        <v>272</v>
      </c>
      <c r="L398" s="2" t="s">
        <v>83</v>
      </c>
      <c r="M398" s="2">
        <v>7.7</v>
      </c>
      <c r="N398" s="2">
        <v>568.33000000000004</v>
      </c>
      <c r="O398" s="2">
        <v>9.69</v>
      </c>
      <c r="P398" s="2">
        <v>16</v>
      </c>
      <c r="Q398" s="2">
        <v>11.65</v>
      </c>
      <c r="R398" s="2">
        <v>0</v>
      </c>
      <c r="S398" s="2">
        <v>-14</v>
      </c>
      <c r="T398" s="2">
        <v>-19</v>
      </c>
      <c r="U398" s="2">
        <v>16</v>
      </c>
      <c r="V398" s="2">
        <v>14</v>
      </c>
      <c r="W398" s="2">
        <v>30</v>
      </c>
      <c r="X398" s="2">
        <v>13</v>
      </c>
      <c r="Y398" s="2">
        <v>15</v>
      </c>
      <c r="Z398" s="2">
        <v>9</v>
      </c>
      <c r="AA398" s="2">
        <v>11</v>
      </c>
      <c r="AB398" s="2">
        <v>8</v>
      </c>
      <c r="AC398" s="2">
        <v>11</v>
      </c>
      <c r="AD398" s="2">
        <v>9</v>
      </c>
      <c r="AE398" s="2">
        <v>4</v>
      </c>
      <c r="AF398" s="2">
        <v>23</v>
      </c>
      <c r="AG398" s="2">
        <v>8</v>
      </c>
      <c r="AH398" s="2">
        <v>3</v>
      </c>
      <c r="AI398" s="2">
        <v>9</v>
      </c>
      <c r="AJ398" s="2">
        <v>-1</v>
      </c>
      <c r="AK398" s="2">
        <v>4</v>
      </c>
      <c r="AL398" s="2">
        <v>7</v>
      </c>
      <c r="AM398" s="2">
        <v>2</v>
      </c>
      <c r="AN398" s="2">
        <v>-11</v>
      </c>
      <c r="AO398" s="2">
        <v>2</v>
      </c>
      <c r="AP398" s="2">
        <v>5</v>
      </c>
      <c r="AQ398" s="2">
        <v>2</v>
      </c>
      <c r="AR398" s="2">
        <v>19</v>
      </c>
      <c r="AS398" s="2">
        <v>3</v>
      </c>
      <c r="AT398" s="2">
        <v>1</v>
      </c>
      <c r="AU398" s="2">
        <v>14</v>
      </c>
      <c r="AV398" s="2"/>
      <c r="AW398" s="2"/>
      <c r="AX398" s="2"/>
      <c r="AY398" s="2"/>
      <c r="AZ398" s="2"/>
      <c r="BA398" s="2"/>
      <c r="BB398" s="2"/>
      <c r="BC398" s="2"/>
      <c r="BD398" s="2">
        <v>7.7</v>
      </c>
      <c r="BE398" s="2">
        <v>568.33000000000004</v>
      </c>
      <c r="BF398" s="2">
        <v>9.69</v>
      </c>
      <c r="BG398" s="2">
        <v>11.65</v>
      </c>
      <c r="BH398" s="2"/>
      <c r="BI398" s="2"/>
      <c r="BJ398" s="2"/>
      <c r="BK398" s="2"/>
    </row>
    <row r="399" spans="1:63" x14ac:dyDescent="0.25">
      <c r="A399" s="2" t="s">
        <v>71</v>
      </c>
      <c r="B399" s="2">
        <v>1496</v>
      </c>
      <c r="C399" s="2" t="s">
        <v>274</v>
      </c>
      <c r="D399" s="2" t="s">
        <v>73</v>
      </c>
      <c r="E399" s="2" t="s">
        <v>252</v>
      </c>
      <c r="F399" s="2">
        <v>94</v>
      </c>
      <c r="G399" s="2" t="s">
        <v>75</v>
      </c>
      <c r="H399" s="2" t="s">
        <v>76</v>
      </c>
      <c r="I399" s="2" t="s">
        <v>77</v>
      </c>
      <c r="J399" s="2">
        <v>10</v>
      </c>
      <c r="K399" s="2" t="s">
        <v>272</v>
      </c>
      <c r="L399" s="2" t="s">
        <v>79</v>
      </c>
      <c r="M399" s="2">
        <v>8.5299999999999994</v>
      </c>
      <c r="N399" s="2">
        <v>831.67</v>
      </c>
      <c r="O399" s="4">
        <v>13.26</v>
      </c>
      <c r="P399" s="2">
        <v>17</v>
      </c>
      <c r="Q399" s="2">
        <v>16.059999999999999</v>
      </c>
      <c r="R399" s="2">
        <v>3</v>
      </c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>
        <v>8.5299999999999994</v>
      </c>
      <c r="BE399" s="2">
        <v>831.67</v>
      </c>
      <c r="BF399" s="2">
        <v>13.26</v>
      </c>
      <c r="BG399" s="2">
        <v>16.059999999999999</v>
      </c>
      <c r="BH399" s="2"/>
      <c r="BI399" s="2"/>
      <c r="BJ399" s="2"/>
      <c r="BK399" s="2"/>
    </row>
    <row r="400" spans="1:63" x14ac:dyDescent="0.25">
      <c r="A400" s="2" t="s">
        <v>71</v>
      </c>
      <c r="B400" s="2">
        <v>1496</v>
      </c>
      <c r="C400" s="2" t="s">
        <v>274</v>
      </c>
      <c r="D400" s="2" t="s">
        <v>73</v>
      </c>
      <c r="E400" s="2" t="s">
        <v>252</v>
      </c>
      <c r="F400" s="2">
        <v>94</v>
      </c>
      <c r="G400" s="2" t="s">
        <v>75</v>
      </c>
      <c r="H400" s="2" t="s">
        <v>76</v>
      </c>
      <c r="I400" s="2" t="s">
        <v>77</v>
      </c>
      <c r="J400" s="2">
        <v>80</v>
      </c>
      <c r="K400" s="2" t="s">
        <v>272</v>
      </c>
      <c r="L400" s="2" t="s">
        <v>83</v>
      </c>
      <c r="M400" s="2">
        <v>7.65</v>
      </c>
      <c r="N400" s="2">
        <v>508.42</v>
      </c>
      <c r="O400" s="2">
        <v>12.02</v>
      </c>
      <c r="P400" s="2">
        <v>17</v>
      </c>
      <c r="Q400" s="2">
        <v>13.93</v>
      </c>
      <c r="R400" s="2">
        <v>3</v>
      </c>
      <c r="S400" s="2">
        <v>-15</v>
      </c>
      <c r="T400" s="2">
        <v>-10</v>
      </c>
      <c r="U400" s="2">
        <v>15</v>
      </c>
      <c r="V400" s="2">
        <v>12</v>
      </c>
      <c r="W400" s="2">
        <v>27</v>
      </c>
      <c r="X400" s="2">
        <v>20</v>
      </c>
      <c r="Y400" s="2">
        <v>16</v>
      </c>
      <c r="Z400" s="2">
        <v>8</v>
      </c>
      <c r="AA400" s="2">
        <v>9</v>
      </c>
      <c r="AB400" s="2">
        <v>1</v>
      </c>
      <c r="AC400" s="2">
        <v>18</v>
      </c>
      <c r="AD400" s="2">
        <v>7</v>
      </c>
      <c r="AE400" s="2">
        <v>6</v>
      </c>
      <c r="AF400" s="2">
        <v>32</v>
      </c>
      <c r="AG400" s="2">
        <v>12</v>
      </c>
      <c r="AH400" s="2">
        <v>3</v>
      </c>
      <c r="AI400" s="2">
        <v>13</v>
      </c>
      <c r="AJ400" s="2">
        <v>5</v>
      </c>
      <c r="AK400" s="2">
        <v>6</v>
      </c>
      <c r="AL400" s="2">
        <v>7</v>
      </c>
      <c r="AM400" s="2">
        <v>1</v>
      </c>
      <c r="AN400" s="2">
        <v>-9</v>
      </c>
      <c r="AO400" s="2">
        <v>1</v>
      </c>
      <c r="AP400" s="2">
        <v>5</v>
      </c>
      <c r="AQ400" s="2">
        <v>2</v>
      </c>
      <c r="AR400" s="2">
        <v>12</v>
      </c>
      <c r="AS400" s="2">
        <v>2</v>
      </c>
      <c r="AT400" s="2">
        <v>1</v>
      </c>
      <c r="AU400" s="2">
        <v>13</v>
      </c>
      <c r="AV400" s="2"/>
      <c r="AW400" s="2"/>
      <c r="AX400" s="2"/>
      <c r="AY400" s="2"/>
      <c r="AZ400" s="2"/>
      <c r="BA400" s="2"/>
      <c r="BB400" s="2"/>
      <c r="BC400" s="2"/>
      <c r="BD400" s="2">
        <v>7.65</v>
      </c>
      <c r="BE400" s="2">
        <v>508.42</v>
      </c>
      <c r="BF400" s="2">
        <v>12.02</v>
      </c>
      <c r="BG400" s="2">
        <v>13.93</v>
      </c>
      <c r="BH400" s="2"/>
      <c r="BI400" s="2"/>
      <c r="BJ400" s="2"/>
      <c r="BK400" s="2"/>
    </row>
    <row r="401" spans="1:63" x14ac:dyDescent="0.25">
      <c r="A401" s="2" t="s">
        <v>71</v>
      </c>
      <c r="B401" s="2">
        <v>1496</v>
      </c>
      <c r="C401" s="2" t="s">
        <v>274</v>
      </c>
      <c r="D401" s="2" t="s">
        <v>73</v>
      </c>
      <c r="E401" s="2" t="s">
        <v>252</v>
      </c>
      <c r="F401" s="2">
        <v>94</v>
      </c>
      <c r="G401" s="2" t="s">
        <v>75</v>
      </c>
      <c r="H401" s="2" t="s">
        <v>76</v>
      </c>
      <c r="I401" s="2" t="s">
        <v>80</v>
      </c>
      <c r="J401" s="2">
        <v>-40</v>
      </c>
      <c r="K401" s="2" t="s">
        <v>272</v>
      </c>
      <c r="L401" s="2" t="s">
        <v>83</v>
      </c>
      <c r="M401" s="2">
        <v>9.6300000000000008</v>
      </c>
      <c r="N401" s="2">
        <v>789.77</v>
      </c>
      <c r="O401" s="4">
        <v>13.12</v>
      </c>
      <c r="P401" s="2">
        <v>16</v>
      </c>
      <c r="Q401" s="2">
        <v>17.02</v>
      </c>
      <c r="R401" s="2">
        <v>3</v>
      </c>
      <c r="S401" s="2">
        <v>-15</v>
      </c>
      <c r="T401" s="2">
        <v>-16</v>
      </c>
      <c r="U401" s="2">
        <v>15</v>
      </c>
      <c r="V401" s="2">
        <v>12</v>
      </c>
      <c r="W401" s="2">
        <v>27</v>
      </c>
      <c r="X401" s="2">
        <v>13</v>
      </c>
      <c r="Y401" s="2">
        <v>19</v>
      </c>
      <c r="Z401" s="2">
        <v>8</v>
      </c>
      <c r="AA401" s="2">
        <v>7</v>
      </c>
      <c r="AB401" s="2">
        <v>5</v>
      </c>
      <c r="AC401" s="2">
        <v>21</v>
      </c>
      <c r="AD401" s="2">
        <v>8</v>
      </c>
      <c r="AE401" s="2">
        <v>5</v>
      </c>
      <c r="AF401" s="2">
        <v>33</v>
      </c>
      <c r="AG401" s="2">
        <v>14</v>
      </c>
      <c r="AH401" s="2">
        <v>5</v>
      </c>
      <c r="AI401" s="2">
        <v>13</v>
      </c>
      <c r="AJ401" s="2">
        <v>-2</v>
      </c>
      <c r="AK401" s="2">
        <v>4</v>
      </c>
      <c r="AL401" s="2">
        <v>7</v>
      </c>
      <c r="AM401" s="2">
        <v>2</v>
      </c>
      <c r="AN401" s="2">
        <v>-11</v>
      </c>
      <c r="AO401" s="2">
        <v>2</v>
      </c>
      <c r="AP401" s="2">
        <v>4</v>
      </c>
      <c r="AQ401" s="2">
        <v>2</v>
      </c>
      <c r="AR401" s="2">
        <v>20</v>
      </c>
      <c r="AS401" s="2">
        <v>2</v>
      </c>
      <c r="AT401" s="2">
        <v>1</v>
      </c>
      <c r="AU401" s="2">
        <v>13</v>
      </c>
      <c r="AV401" s="2"/>
      <c r="AW401" s="2"/>
      <c r="AX401" s="2"/>
      <c r="AY401" s="2"/>
      <c r="AZ401" s="2"/>
      <c r="BA401" s="2"/>
      <c r="BB401" s="2"/>
      <c r="BC401" s="2"/>
      <c r="BD401" s="2">
        <v>9.6300000000000008</v>
      </c>
      <c r="BE401" s="2">
        <v>789.77</v>
      </c>
      <c r="BF401" s="2">
        <v>13.12</v>
      </c>
      <c r="BG401" s="2">
        <v>17.02</v>
      </c>
      <c r="BH401" s="2"/>
      <c r="BI401" s="2"/>
      <c r="BJ401" s="2"/>
      <c r="BK401" s="2"/>
    </row>
    <row r="402" spans="1:63" x14ac:dyDescent="0.25">
      <c r="A402" s="2" t="s">
        <v>71</v>
      </c>
      <c r="B402" s="2">
        <v>1496</v>
      </c>
      <c r="C402" s="2" t="s">
        <v>274</v>
      </c>
      <c r="D402" s="2" t="s">
        <v>73</v>
      </c>
      <c r="E402" s="2" t="s">
        <v>252</v>
      </c>
      <c r="F402" s="2">
        <v>94</v>
      </c>
      <c r="G402" s="2" t="s">
        <v>75</v>
      </c>
      <c r="H402" s="2" t="s">
        <v>76</v>
      </c>
      <c r="I402" s="2" t="s">
        <v>80</v>
      </c>
      <c r="J402" s="2">
        <v>-10</v>
      </c>
      <c r="K402" s="2" t="s">
        <v>272</v>
      </c>
      <c r="L402" s="2" t="s">
        <v>79</v>
      </c>
      <c r="M402" s="2">
        <v>11.86</v>
      </c>
      <c r="N402" s="2">
        <v>783.76</v>
      </c>
      <c r="O402" s="3">
        <v>20.100000000000001</v>
      </c>
      <c r="P402" s="2">
        <v>16</v>
      </c>
      <c r="Q402" s="2">
        <v>26.22</v>
      </c>
      <c r="R402" s="2">
        <v>50</v>
      </c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>
        <v>11.86</v>
      </c>
      <c r="BE402" s="2">
        <v>783.76</v>
      </c>
      <c r="BF402" s="2">
        <v>20.100000000000001</v>
      </c>
      <c r="BG402" s="2">
        <v>26.22</v>
      </c>
      <c r="BH402" s="2"/>
      <c r="BI402" s="2"/>
      <c r="BJ402" s="2"/>
      <c r="BK402" s="2"/>
    </row>
    <row r="403" spans="1:63" x14ac:dyDescent="0.25">
      <c r="A403" s="2" t="s">
        <v>71</v>
      </c>
      <c r="B403" s="2">
        <v>1498</v>
      </c>
      <c r="C403" s="2" t="s">
        <v>274</v>
      </c>
      <c r="D403" s="2" t="s">
        <v>73</v>
      </c>
      <c r="E403" s="2" t="s">
        <v>218</v>
      </c>
      <c r="F403" s="2">
        <v>6392</v>
      </c>
      <c r="G403" s="2" t="s">
        <v>75</v>
      </c>
      <c r="H403" s="2" t="s">
        <v>76</v>
      </c>
      <c r="I403" s="2" t="s">
        <v>77</v>
      </c>
      <c r="J403" s="2">
        <v>80</v>
      </c>
      <c r="K403" s="2" t="s">
        <v>275</v>
      </c>
      <c r="L403" s="2" t="s">
        <v>266</v>
      </c>
      <c r="M403" s="2">
        <v>9.8000000000000007</v>
      </c>
      <c r="N403" s="2">
        <v>759.76</v>
      </c>
      <c r="O403" s="4">
        <v>14.96</v>
      </c>
      <c r="P403" s="2">
        <v>17</v>
      </c>
      <c r="Q403" s="2">
        <v>19.02</v>
      </c>
      <c r="R403" s="2">
        <v>10</v>
      </c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>
        <v>10.68</v>
      </c>
      <c r="AW403" s="2">
        <v>783.74</v>
      </c>
      <c r="AX403" s="2">
        <v>9.64</v>
      </c>
      <c r="AY403" s="2">
        <v>14.58</v>
      </c>
      <c r="AZ403" s="2">
        <v>9.9</v>
      </c>
      <c r="BA403" s="2">
        <v>759.76</v>
      </c>
      <c r="BB403" s="2">
        <v>13.41</v>
      </c>
      <c r="BC403" s="2">
        <v>17.57</v>
      </c>
      <c r="BD403" s="2">
        <v>9.8000000000000007</v>
      </c>
      <c r="BE403" s="2">
        <v>759.76</v>
      </c>
      <c r="BF403" s="2">
        <v>14.96</v>
      </c>
      <c r="BG403" s="2">
        <v>19.02</v>
      </c>
      <c r="BH403" s="2">
        <v>11.65</v>
      </c>
      <c r="BI403" s="2">
        <v>783.74</v>
      </c>
      <c r="BJ403" s="2">
        <v>11.63</v>
      </c>
      <c r="BK403" s="2">
        <v>17.54</v>
      </c>
    </row>
    <row r="404" spans="1:63" x14ac:dyDescent="0.25">
      <c r="A404" s="2" t="s">
        <v>71</v>
      </c>
      <c r="B404" s="2">
        <v>1498</v>
      </c>
      <c r="C404" s="2" t="s">
        <v>274</v>
      </c>
      <c r="D404" s="2" t="s">
        <v>73</v>
      </c>
      <c r="E404" s="2" t="s">
        <v>218</v>
      </c>
      <c r="F404" s="2">
        <v>6392</v>
      </c>
      <c r="G404" s="2" t="s">
        <v>75</v>
      </c>
      <c r="H404" s="2" t="s">
        <v>76</v>
      </c>
      <c r="I404" s="2" t="s">
        <v>77</v>
      </c>
      <c r="J404" s="2">
        <v>10</v>
      </c>
      <c r="K404" s="2" t="s">
        <v>275</v>
      </c>
      <c r="L404" s="2" t="s">
        <v>266</v>
      </c>
      <c r="M404" s="2">
        <v>11.37</v>
      </c>
      <c r="N404" s="2">
        <v>777.75</v>
      </c>
      <c r="O404" s="3">
        <v>20.93</v>
      </c>
      <c r="P404" s="2">
        <v>17</v>
      </c>
      <c r="Q404" s="2">
        <v>26.56</v>
      </c>
      <c r="R404" s="2">
        <v>50</v>
      </c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>
        <v>12.43</v>
      </c>
      <c r="AW404" s="2">
        <v>777.75</v>
      </c>
      <c r="AX404" s="2">
        <v>16.010000000000002</v>
      </c>
      <c r="AY404" s="2">
        <v>22.71</v>
      </c>
      <c r="AZ404" s="2">
        <v>12.25</v>
      </c>
      <c r="BA404" s="2">
        <v>580.33000000000004</v>
      </c>
      <c r="BB404" s="2">
        <v>18.21</v>
      </c>
      <c r="BC404" s="2">
        <v>24.72</v>
      </c>
      <c r="BD404" s="2">
        <v>11.37</v>
      </c>
      <c r="BE404" s="2">
        <v>777.75</v>
      </c>
      <c r="BF404" s="2">
        <v>20.93</v>
      </c>
      <c r="BG404" s="2">
        <v>26.56</v>
      </c>
      <c r="BH404" s="2">
        <v>12</v>
      </c>
      <c r="BI404" s="2">
        <v>777.75</v>
      </c>
      <c r="BJ404" s="2">
        <v>20.05</v>
      </c>
      <c r="BK404" s="2">
        <v>26.32</v>
      </c>
    </row>
    <row r="405" spans="1:63" x14ac:dyDescent="0.25">
      <c r="A405" s="2" t="s">
        <v>71</v>
      </c>
      <c r="B405" s="2">
        <v>1498</v>
      </c>
      <c r="C405" s="2" t="s">
        <v>274</v>
      </c>
      <c r="D405" s="2" t="s">
        <v>73</v>
      </c>
      <c r="E405" s="2" t="s">
        <v>218</v>
      </c>
      <c r="F405" s="2">
        <v>6392</v>
      </c>
      <c r="G405" s="2" t="s">
        <v>75</v>
      </c>
      <c r="H405" s="2" t="s">
        <v>76</v>
      </c>
      <c r="I405" s="2" t="s">
        <v>80</v>
      </c>
      <c r="J405" s="2">
        <v>-40</v>
      </c>
      <c r="K405" s="2" t="s">
        <v>275</v>
      </c>
      <c r="L405" s="2" t="s">
        <v>266</v>
      </c>
      <c r="M405" s="2">
        <v>8.6999999999999993</v>
      </c>
      <c r="N405" s="2">
        <v>550.37</v>
      </c>
      <c r="O405" s="2">
        <v>11.95</v>
      </c>
      <c r="P405" s="2">
        <v>16</v>
      </c>
      <c r="Q405" s="2">
        <v>14.91</v>
      </c>
      <c r="R405" s="2">
        <v>0</v>
      </c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>
        <v>13.18</v>
      </c>
      <c r="AW405" s="2">
        <v>831.67</v>
      </c>
      <c r="AX405" s="2">
        <v>7.24</v>
      </c>
      <c r="AY405" s="2">
        <v>14.69</v>
      </c>
      <c r="AZ405" s="2">
        <v>11.19</v>
      </c>
      <c r="BA405" s="2">
        <v>580.41</v>
      </c>
      <c r="BB405" s="2">
        <v>10.18</v>
      </c>
      <c r="BC405" s="2">
        <v>15.63</v>
      </c>
      <c r="BD405" s="2">
        <v>8.6999999999999993</v>
      </c>
      <c r="BE405" s="2">
        <v>550.37</v>
      </c>
      <c r="BF405" s="2">
        <v>11.95</v>
      </c>
      <c r="BG405" s="2">
        <v>14.91</v>
      </c>
      <c r="BH405" s="2">
        <v>8.82</v>
      </c>
      <c r="BI405" s="2">
        <v>831.67</v>
      </c>
      <c r="BJ405" s="2">
        <v>10.7</v>
      </c>
      <c r="BK405" s="2">
        <v>13.78</v>
      </c>
    </row>
    <row r="406" spans="1:63" x14ac:dyDescent="0.25">
      <c r="A406" s="2" t="s">
        <v>71</v>
      </c>
      <c r="B406" s="2">
        <v>1498</v>
      </c>
      <c r="C406" s="2" t="s">
        <v>274</v>
      </c>
      <c r="D406" s="2" t="s">
        <v>73</v>
      </c>
      <c r="E406" s="2" t="s">
        <v>218</v>
      </c>
      <c r="F406" s="2">
        <v>6392</v>
      </c>
      <c r="G406" s="2" t="s">
        <v>75</v>
      </c>
      <c r="H406" s="2" t="s">
        <v>76</v>
      </c>
      <c r="I406" s="2" t="s">
        <v>80</v>
      </c>
      <c r="J406" s="2">
        <v>-10</v>
      </c>
      <c r="K406" s="2" t="s">
        <v>275</v>
      </c>
      <c r="L406" s="2" t="s">
        <v>266</v>
      </c>
      <c r="M406" s="2">
        <v>10.82</v>
      </c>
      <c r="N406" s="2">
        <v>544.48</v>
      </c>
      <c r="O406" s="4">
        <v>14.02</v>
      </c>
      <c r="P406" s="2">
        <v>16</v>
      </c>
      <c r="Q406" s="2">
        <v>19.100000000000001</v>
      </c>
      <c r="R406" s="2">
        <v>10</v>
      </c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>
        <v>15.9</v>
      </c>
      <c r="AW406" s="2">
        <v>831.63</v>
      </c>
      <c r="AX406" s="2">
        <v>9.81</v>
      </c>
      <c r="AY406" s="2">
        <v>19.97</v>
      </c>
      <c r="AZ406" s="2">
        <v>12.1</v>
      </c>
      <c r="BA406" s="2">
        <v>580.37</v>
      </c>
      <c r="BB406" s="2">
        <v>12.24</v>
      </c>
      <c r="BC406" s="2">
        <v>18.600000000000001</v>
      </c>
      <c r="BD406" s="2">
        <v>10.82</v>
      </c>
      <c r="BE406" s="2">
        <v>544.48</v>
      </c>
      <c r="BF406" s="2">
        <v>14.02</v>
      </c>
      <c r="BG406" s="2">
        <v>19.100000000000001</v>
      </c>
      <c r="BH406" s="2">
        <v>11.06</v>
      </c>
      <c r="BI406" s="2">
        <v>831.63</v>
      </c>
      <c r="BJ406" s="2">
        <v>13.3</v>
      </c>
      <c r="BK406" s="2">
        <v>18.62</v>
      </c>
    </row>
    <row r="407" spans="1:63" x14ac:dyDescent="0.25">
      <c r="A407" s="2" t="s">
        <v>71</v>
      </c>
      <c r="B407" s="2">
        <v>1502</v>
      </c>
      <c r="C407" s="2" t="s">
        <v>276</v>
      </c>
      <c r="D407" s="2" t="s">
        <v>73</v>
      </c>
      <c r="E407" s="2" t="s">
        <v>218</v>
      </c>
      <c r="F407" s="2">
        <v>10421</v>
      </c>
      <c r="G407" s="2" t="s">
        <v>75</v>
      </c>
      <c r="H407" s="2" t="s">
        <v>76</v>
      </c>
      <c r="I407" s="2" t="s">
        <v>77</v>
      </c>
      <c r="J407" s="2">
        <v>10</v>
      </c>
      <c r="K407" s="2" t="s">
        <v>277</v>
      </c>
      <c r="L407" s="2" t="s">
        <v>266</v>
      </c>
      <c r="M407" s="2">
        <v>10.44</v>
      </c>
      <c r="N407" s="2">
        <v>777.79</v>
      </c>
      <c r="O407" s="3">
        <v>18.579999999999998</v>
      </c>
      <c r="P407" s="2">
        <v>17</v>
      </c>
      <c r="Q407" s="2">
        <v>23.29</v>
      </c>
      <c r="R407" s="2">
        <v>50</v>
      </c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>
        <v>11.73</v>
      </c>
      <c r="AW407" s="2">
        <v>568.29999999999995</v>
      </c>
      <c r="AX407" s="2">
        <v>15.16</v>
      </c>
      <c r="AY407" s="2">
        <v>21.15</v>
      </c>
      <c r="AZ407" s="2">
        <v>11.4</v>
      </c>
      <c r="BA407" s="2">
        <v>580.33000000000004</v>
      </c>
      <c r="BB407" s="2">
        <v>16.98</v>
      </c>
      <c r="BC407" s="2">
        <v>22.65</v>
      </c>
      <c r="BD407" s="2">
        <v>10.44</v>
      </c>
      <c r="BE407" s="2">
        <v>777.79</v>
      </c>
      <c r="BF407" s="2">
        <v>18.579999999999998</v>
      </c>
      <c r="BG407" s="2">
        <v>23.29</v>
      </c>
      <c r="BH407" s="2">
        <v>10.46</v>
      </c>
      <c r="BI407" s="2">
        <v>777.79</v>
      </c>
      <c r="BJ407" s="2">
        <v>19</v>
      </c>
      <c r="BK407" s="2">
        <v>23.73</v>
      </c>
    </row>
    <row r="408" spans="1:63" x14ac:dyDescent="0.25">
      <c r="A408" s="2" t="s">
        <v>71</v>
      </c>
      <c r="B408" s="2">
        <v>1502</v>
      </c>
      <c r="C408" s="2" t="s">
        <v>276</v>
      </c>
      <c r="D408" s="2" t="s">
        <v>73</v>
      </c>
      <c r="E408" s="2" t="s">
        <v>218</v>
      </c>
      <c r="F408" s="2">
        <v>10421</v>
      </c>
      <c r="G408" s="2" t="s">
        <v>75</v>
      </c>
      <c r="H408" s="2" t="s">
        <v>76</v>
      </c>
      <c r="I408" s="2" t="s">
        <v>77</v>
      </c>
      <c r="J408" s="2">
        <v>80</v>
      </c>
      <c r="K408" s="2" t="s">
        <v>277</v>
      </c>
      <c r="L408" s="2" t="s">
        <v>266</v>
      </c>
      <c r="M408" s="2">
        <v>10.91</v>
      </c>
      <c r="N408" s="2">
        <v>735.85</v>
      </c>
      <c r="O408" s="4">
        <v>13.19</v>
      </c>
      <c r="P408" s="2">
        <v>17</v>
      </c>
      <c r="Q408" s="2">
        <v>18.37</v>
      </c>
      <c r="R408" s="2">
        <v>10</v>
      </c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>
        <v>8.42</v>
      </c>
      <c r="AW408" s="2">
        <v>813.64</v>
      </c>
      <c r="AX408" s="2">
        <v>9.0299999999999994</v>
      </c>
      <c r="AY408" s="2">
        <v>11.72</v>
      </c>
      <c r="AZ408" s="2">
        <v>8.4</v>
      </c>
      <c r="BA408" s="2">
        <v>735.85</v>
      </c>
      <c r="BB408" s="2">
        <v>12.82</v>
      </c>
      <c r="BC408" s="2">
        <v>15.49</v>
      </c>
      <c r="BD408" s="2">
        <v>10.91</v>
      </c>
      <c r="BE408" s="2">
        <v>735.85</v>
      </c>
      <c r="BF408" s="2">
        <v>13.19</v>
      </c>
      <c r="BG408" s="2">
        <v>18.37</v>
      </c>
      <c r="BH408" s="2">
        <v>7.1</v>
      </c>
      <c r="BI408" s="2">
        <v>747.85</v>
      </c>
      <c r="BJ408" s="2">
        <v>10.24</v>
      </c>
      <c r="BK408" s="2">
        <v>11.61</v>
      </c>
    </row>
    <row r="409" spans="1:63" x14ac:dyDescent="0.25">
      <c r="A409" s="2" t="s">
        <v>71</v>
      </c>
      <c r="B409" s="2">
        <v>1502</v>
      </c>
      <c r="C409" s="2" t="s">
        <v>276</v>
      </c>
      <c r="D409" s="2" t="s">
        <v>73</v>
      </c>
      <c r="E409" s="2" t="s">
        <v>218</v>
      </c>
      <c r="F409" s="2">
        <v>10421</v>
      </c>
      <c r="G409" s="2" t="s">
        <v>75</v>
      </c>
      <c r="H409" s="2" t="s">
        <v>76</v>
      </c>
      <c r="I409" s="2" t="s">
        <v>80</v>
      </c>
      <c r="J409" s="2">
        <v>-40</v>
      </c>
      <c r="K409" s="2" t="s">
        <v>277</v>
      </c>
      <c r="L409" s="2" t="s">
        <v>266</v>
      </c>
      <c r="M409" s="2">
        <v>7.66</v>
      </c>
      <c r="N409" s="2">
        <v>789.74</v>
      </c>
      <c r="O409" s="2">
        <v>11.4</v>
      </c>
      <c r="P409" s="2">
        <v>16</v>
      </c>
      <c r="Q409" s="2">
        <v>13.33</v>
      </c>
      <c r="R409" s="2">
        <v>0</v>
      </c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>
        <v>14.59</v>
      </c>
      <c r="AW409" s="2">
        <v>831.6</v>
      </c>
      <c r="AX409" s="2">
        <v>6.91</v>
      </c>
      <c r="AY409" s="2">
        <v>15.77</v>
      </c>
      <c r="AZ409" s="2">
        <v>10.37</v>
      </c>
      <c r="BA409" s="2">
        <v>831.6</v>
      </c>
      <c r="BB409" s="2">
        <v>10.63</v>
      </c>
      <c r="BC409" s="2">
        <v>15.26</v>
      </c>
      <c r="BD409" s="2">
        <v>7.66</v>
      </c>
      <c r="BE409" s="2">
        <v>789.74</v>
      </c>
      <c r="BF409" s="2">
        <v>11.4</v>
      </c>
      <c r="BG409" s="2">
        <v>13.33</v>
      </c>
      <c r="BH409" s="2">
        <v>9.82</v>
      </c>
      <c r="BI409" s="2">
        <v>783.71</v>
      </c>
      <c r="BJ409" s="2">
        <v>10.06</v>
      </c>
      <c r="BK409" s="2">
        <v>14.14</v>
      </c>
    </row>
    <row r="410" spans="1:63" x14ac:dyDescent="0.25">
      <c r="A410" s="2" t="s">
        <v>71</v>
      </c>
      <c r="B410" s="2">
        <v>1502</v>
      </c>
      <c r="C410" s="2" t="s">
        <v>276</v>
      </c>
      <c r="D410" s="2" t="s">
        <v>73</v>
      </c>
      <c r="E410" s="2" t="s">
        <v>218</v>
      </c>
      <c r="F410" s="2">
        <v>10421</v>
      </c>
      <c r="G410" s="2" t="s">
        <v>75</v>
      </c>
      <c r="H410" s="2" t="s">
        <v>76</v>
      </c>
      <c r="I410" s="2" t="s">
        <v>80</v>
      </c>
      <c r="J410" s="2">
        <v>-10</v>
      </c>
      <c r="K410" s="2" t="s">
        <v>277</v>
      </c>
      <c r="L410" s="2" t="s">
        <v>266</v>
      </c>
      <c r="M410" s="2">
        <v>10.09</v>
      </c>
      <c r="N410" s="2">
        <v>544.47</v>
      </c>
      <c r="O410" s="4">
        <v>15.11</v>
      </c>
      <c r="P410" s="2">
        <v>16</v>
      </c>
      <c r="Q410" s="2">
        <v>19.46</v>
      </c>
      <c r="R410" s="2">
        <v>10</v>
      </c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>
        <v>13.77</v>
      </c>
      <c r="AW410" s="2">
        <v>819.61</v>
      </c>
      <c r="AX410" s="2">
        <v>11.29</v>
      </c>
      <c r="AY410" s="2">
        <v>19.32</v>
      </c>
      <c r="AZ410" s="2">
        <v>10.59</v>
      </c>
      <c r="BA410" s="2">
        <v>580.30999999999995</v>
      </c>
      <c r="BB410" s="2">
        <v>13.19</v>
      </c>
      <c r="BC410" s="2">
        <v>18.04</v>
      </c>
      <c r="BD410" s="2">
        <v>10.09</v>
      </c>
      <c r="BE410" s="2">
        <v>544.47</v>
      </c>
      <c r="BF410" s="2">
        <v>15.11</v>
      </c>
      <c r="BG410" s="2">
        <v>19.46</v>
      </c>
      <c r="BH410" s="2">
        <v>10.31</v>
      </c>
      <c r="BI410" s="2">
        <v>777.85</v>
      </c>
      <c r="BJ410" s="2">
        <v>15.18</v>
      </c>
      <c r="BK410" s="2">
        <v>19.75</v>
      </c>
    </row>
    <row r="411" spans="1:63" x14ac:dyDescent="0.25">
      <c r="A411" s="2" t="s">
        <v>71</v>
      </c>
      <c r="B411" s="2">
        <v>1518</v>
      </c>
      <c r="C411" s="2" t="s">
        <v>278</v>
      </c>
      <c r="D411" s="2" t="s">
        <v>73</v>
      </c>
      <c r="E411" s="2" t="s">
        <v>232</v>
      </c>
      <c r="F411" s="2">
        <v>14528</v>
      </c>
      <c r="G411" s="2" t="s">
        <v>75</v>
      </c>
      <c r="H411" s="2" t="s">
        <v>76</v>
      </c>
      <c r="I411" s="2" t="s">
        <v>77</v>
      </c>
      <c r="J411" s="2">
        <v>80</v>
      </c>
      <c r="K411" s="2" t="s">
        <v>279</v>
      </c>
      <c r="L411" s="2" t="s">
        <v>79</v>
      </c>
      <c r="M411" s="2">
        <v>10.72</v>
      </c>
      <c r="N411" s="2">
        <v>953.79</v>
      </c>
      <c r="O411" s="2">
        <v>10.38</v>
      </c>
      <c r="P411" s="2">
        <v>17</v>
      </c>
      <c r="Q411" s="2">
        <v>17.989999999999998</v>
      </c>
      <c r="R411" s="2">
        <v>10</v>
      </c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>
        <v>11.38</v>
      </c>
      <c r="AW411" s="2">
        <v>960.8</v>
      </c>
      <c r="AX411" s="2">
        <v>8.32</v>
      </c>
      <c r="AY411" s="2">
        <v>16.59</v>
      </c>
      <c r="AZ411" s="2">
        <v>10.26</v>
      </c>
      <c r="BA411" s="2">
        <v>793.76</v>
      </c>
      <c r="BB411" s="2">
        <v>10.75</v>
      </c>
      <c r="BC411" s="2">
        <v>17.899999999999999</v>
      </c>
      <c r="BD411" s="2">
        <v>10.72</v>
      </c>
      <c r="BE411" s="2">
        <v>953.79</v>
      </c>
      <c r="BF411" s="2">
        <v>10.38</v>
      </c>
      <c r="BG411" s="2">
        <v>17.989999999999998</v>
      </c>
      <c r="BH411" s="2">
        <v>11.15</v>
      </c>
      <c r="BI411" s="2">
        <v>960.8</v>
      </c>
      <c r="BJ411" s="2">
        <v>10.119999999999999</v>
      </c>
      <c r="BK411" s="2">
        <v>18.149999999999999</v>
      </c>
    </row>
    <row r="412" spans="1:63" x14ac:dyDescent="0.25">
      <c r="A412" s="2" t="s">
        <v>71</v>
      </c>
      <c r="B412" s="2">
        <v>1518</v>
      </c>
      <c r="C412" s="2" t="s">
        <v>278</v>
      </c>
      <c r="D412" s="2" t="s">
        <v>73</v>
      </c>
      <c r="E412" s="2" t="s">
        <v>232</v>
      </c>
      <c r="F412" s="2">
        <v>14528</v>
      </c>
      <c r="G412" s="2" t="s">
        <v>75</v>
      </c>
      <c r="H412" s="2" t="s">
        <v>76</v>
      </c>
      <c r="I412" s="2" t="s">
        <v>77</v>
      </c>
      <c r="J412" s="2">
        <v>10</v>
      </c>
      <c r="K412" s="2" t="s">
        <v>279</v>
      </c>
      <c r="L412" s="2" t="s">
        <v>79</v>
      </c>
      <c r="M412" s="2">
        <v>8.2899999999999991</v>
      </c>
      <c r="N412" s="2">
        <v>744.98</v>
      </c>
      <c r="O412" s="3">
        <v>22.09</v>
      </c>
      <c r="P412" s="2">
        <v>17</v>
      </c>
      <c r="Q412" s="2">
        <v>27.27</v>
      </c>
      <c r="R412" s="2">
        <v>50</v>
      </c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>
        <v>9.58</v>
      </c>
      <c r="AW412" s="2">
        <v>758.87</v>
      </c>
      <c r="AX412" s="2">
        <v>17.149999999999999</v>
      </c>
      <c r="AY412" s="2">
        <v>23.62</v>
      </c>
      <c r="AZ412" s="2">
        <v>10.18</v>
      </c>
      <c r="BA412" s="2">
        <v>577.88</v>
      </c>
      <c r="BB412" s="2">
        <v>19.23</v>
      </c>
      <c r="BC412" s="2">
        <v>26.3</v>
      </c>
      <c r="BD412" s="2">
        <v>8.2899999999999991</v>
      </c>
      <c r="BE412" s="2">
        <v>744.98</v>
      </c>
      <c r="BF412" s="2">
        <v>22.09</v>
      </c>
      <c r="BG412" s="2">
        <v>27.27</v>
      </c>
      <c r="BH412" s="2">
        <v>7.53</v>
      </c>
      <c r="BI412" s="2">
        <v>744.98</v>
      </c>
      <c r="BJ412" s="2">
        <v>22.7</v>
      </c>
      <c r="BK412" s="2">
        <v>27.12</v>
      </c>
    </row>
    <row r="413" spans="1:63" x14ac:dyDescent="0.25">
      <c r="A413" s="2" t="s">
        <v>71</v>
      </c>
      <c r="B413" s="2">
        <v>1518</v>
      </c>
      <c r="C413" s="2" t="s">
        <v>278</v>
      </c>
      <c r="D413" s="2" t="s">
        <v>73</v>
      </c>
      <c r="E413" s="2" t="s">
        <v>232</v>
      </c>
      <c r="F413" s="2">
        <v>14528</v>
      </c>
      <c r="G413" s="2" t="s">
        <v>75</v>
      </c>
      <c r="H413" s="2" t="s">
        <v>76</v>
      </c>
      <c r="I413" s="2" t="s">
        <v>80</v>
      </c>
      <c r="J413" s="2">
        <v>-40</v>
      </c>
      <c r="K413" s="2" t="s">
        <v>279</v>
      </c>
      <c r="L413" s="2" t="s">
        <v>79</v>
      </c>
      <c r="M413" s="2">
        <v>7.73</v>
      </c>
      <c r="N413" s="2">
        <v>786.69</v>
      </c>
      <c r="O413" s="2">
        <v>9.3800000000000008</v>
      </c>
      <c r="P413" s="2">
        <v>16</v>
      </c>
      <c r="Q413" s="2">
        <v>14</v>
      </c>
      <c r="R413" s="2">
        <v>0</v>
      </c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>
        <v>11.2</v>
      </c>
      <c r="AW413" s="2">
        <v>842.49</v>
      </c>
      <c r="AX413" s="2">
        <v>6.05</v>
      </c>
      <c r="AY413" s="2">
        <v>14.14</v>
      </c>
      <c r="AZ413" s="2">
        <v>8.3699999999999992</v>
      </c>
      <c r="BA413" s="2">
        <v>842.49</v>
      </c>
      <c r="BB413" s="2">
        <v>8.85</v>
      </c>
      <c r="BC413" s="2">
        <v>14.1</v>
      </c>
      <c r="BD413" s="2">
        <v>7.73</v>
      </c>
      <c r="BE413" s="2">
        <v>786.69</v>
      </c>
      <c r="BF413" s="2">
        <v>9.3800000000000008</v>
      </c>
      <c r="BG413" s="2">
        <v>14</v>
      </c>
      <c r="BH413" s="2">
        <v>9.61</v>
      </c>
      <c r="BI413" s="2">
        <v>786.69</v>
      </c>
      <c r="BJ413" s="2">
        <v>9.39</v>
      </c>
      <c r="BK413" s="2">
        <v>15.89</v>
      </c>
    </row>
    <row r="414" spans="1:63" x14ac:dyDescent="0.25">
      <c r="A414" s="2" t="s">
        <v>71</v>
      </c>
      <c r="B414" s="2">
        <v>1518</v>
      </c>
      <c r="C414" s="2" t="s">
        <v>278</v>
      </c>
      <c r="D414" s="2" t="s">
        <v>73</v>
      </c>
      <c r="E414" s="2" t="s">
        <v>232</v>
      </c>
      <c r="F414" s="2">
        <v>14528</v>
      </c>
      <c r="G414" s="2" t="s">
        <v>75</v>
      </c>
      <c r="H414" s="2" t="s">
        <v>76</v>
      </c>
      <c r="I414" s="2" t="s">
        <v>80</v>
      </c>
      <c r="J414" s="2">
        <v>-10</v>
      </c>
      <c r="K414" s="2" t="s">
        <v>279</v>
      </c>
      <c r="L414" s="2" t="s">
        <v>79</v>
      </c>
      <c r="M414" s="2">
        <v>9.7899999999999991</v>
      </c>
      <c r="N414" s="2">
        <v>779.81</v>
      </c>
      <c r="O414" s="3">
        <v>18.16</v>
      </c>
      <c r="P414" s="2">
        <v>16</v>
      </c>
      <c r="Q414" s="2">
        <v>24.84</v>
      </c>
      <c r="R414" s="2">
        <v>50</v>
      </c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>
        <v>12.36</v>
      </c>
      <c r="AW414" s="2">
        <v>779.81</v>
      </c>
      <c r="AX414" s="2">
        <v>13.29</v>
      </c>
      <c r="AY414" s="2">
        <v>22.54</v>
      </c>
      <c r="AZ414" s="2">
        <v>10.19</v>
      </c>
      <c r="BA414" s="2">
        <v>828.55</v>
      </c>
      <c r="BB414" s="2">
        <v>15.6</v>
      </c>
      <c r="BC414" s="2">
        <v>22.68</v>
      </c>
      <c r="BD414" s="2">
        <v>9.7899999999999991</v>
      </c>
      <c r="BE414" s="2">
        <v>779.81</v>
      </c>
      <c r="BF414" s="2">
        <v>18.16</v>
      </c>
      <c r="BG414" s="2">
        <v>24.84</v>
      </c>
      <c r="BH414" s="2">
        <v>11.26</v>
      </c>
      <c r="BI414" s="2">
        <v>779.81</v>
      </c>
      <c r="BJ414" s="2">
        <v>17.850000000000001</v>
      </c>
      <c r="BK414" s="2">
        <v>26</v>
      </c>
    </row>
    <row r="415" spans="1:63" x14ac:dyDescent="0.25">
      <c r="A415" s="2" t="s">
        <v>71</v>
      </c>
      <c r="B415" s="2">
        <v>1518</v>
      </c>
      <c r="C415" s="2" t="s">
        <v>280</v>
      </c>
      <c r="D415" s="2" t="s">
        <v>73</v>
      </c>
      <c r="E415" s="2" t="s">
        <v>232</v>
      </c>
      <c r="F415" s="2">
        <v>14525</v>
      </c>
      <c r="G415" s="2" t="s">
        <v>75</v>
      </c>
      <c r="H415" s="2" t="s">
        <v>76</v>
      </c>
      <c r="I415" s="2" t="s">
        <v>77</v>
      </c>
      <c r="J415" s="2">
        <v>80</v>
      </c>
      <c r="K415" s="2" t="s">
        <v>279</v>
      </c>
      <c r="L415" s="2" t="s">
        <v>79</v>
      </c>
      <c r="M415" s="2">
        <v>12.72</v>
      </c>
      <c r="N415" s="2">
        <v>926.08</v>
      </c>
      <c r="O415" s="2">
        <v>10.09</v>
      </c>
      <c r="P415" s="2">
        <v>17</v>
      </c>
      <c r="Q415" s="2">
        <v>19.7</v>
      </c>
      <c r="R415" s="2">
        <v>10</v>
      </c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>
        <v>12.72</v>
      </c>
      <c r="BE415" s="2">
        <v>926.08</v>
      </c>
      <c r="BF415" s="2">
        <v>10.09</v>
      </c>
      <c r="BG415" s="2">
        <v>19.7</v>
      </c>
      <c r="BH415" s="2"/>
      <c r="BI415" s="2"/>
      <c r="BJ415" s="2"/>
      <c r="BK415" s="2"/>
    </row>
    <row r="416" spans="1:63" x14ac:dyDescent="0.25">
      <c r="A416" s="2" t="s">
        <v>71</v>
      </c>
      <c r="B416" s="2">
        <v>1518</v>
      </c>
      <c r="C416" s="2" t="s">
        <v>280</v>
      </c>
      <c r="D416" s="2" t="s">
        <v>73</v>
      </c>
      <c r="E416" s="2" t="s">
        <v>232</v>
      </c>
      <c r="F416" s="2">
        <v>14525</v>
      </c>
      <c r="G416" s="2" t="s">
        <v>75</v>
      </c>
      <c r="H416" s="2" t="s">
        <v>76</v>
      </c>
      <c r="I416" s="2" t="s">
        <v>77</v>
      </c>
      <c r="J416" s="2">
        <v>10</v>
      </c>
      <c r="K416" s="2" t="s">
        <v>279</v>
      </c>
      <c r="L416" s="2" t="s">
        <v>79</v>
      </c>
      <c r="M416" s="2">
        <v>8.9499999999999993</v>
      </c>
      <c r="N416" s="2">
        <v>919.01</v>
      </c>
      <c r="O416" s="3">
        <v>22.29</v>
      </c>
      <c r="P416" s="2">
        <v>17</v>
      </c>
      <c r="Q416" s="2">
        <v>28.13</v>
      </c>
      <c r="R416" s="2">
        <v>50</v>
      </c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>
        <v>8.9499999999999993</v>
      </c>
      <c r="BE416" s="2">
        <v>919.01</v>
      </c>
      <c r="BF416" s="2">
        <v>22.29</v>
      </c>
      <c r="BG416" s="2">
        <v>28.13</v>
      </c>
      <c r="BH416" s="2"/>
      <c r="BI416" s="2"/>
      <c r="BJ416" s="2"/>
      <c r="BK416" s="2"/>
    </row>
    <row r="417" spans="1:63" x14ac:dyDescent="0.25">
      <c r="A417" s="2" t="s">
        <v>71</v>
      </c>
      <c r="B417" s="2">
        <v>1518</v>
      </c>
      <c r="C417" s="2" t="s">
        <v>280</v>
      </c>
      <c r="D417" s="2" t="s">
        <v>73</v>
      </c>
      <c r="E417" s="2" t="s">
        <v>232</v>
      </c>
      <c r="F417" s="2">
        <v>14525</v>
      </c>
      <c r="G417" s="2" t="s">
        <v>75</v>
      </c>
      <c r="H417" s="2" t="s">
        <v>76</v>
      </c>
      <c r="I417" s="2" t="s">
        <v>80</v>
      </c>
      <c r="J417" s="2">
        <v>-40</v>
      </c>
      <c r="K417" s="2" t="s">
        <v>279</v>
      </c>
      <c r="L417" s="2" t="s">
        <v>79</v>
      </c>
      <c r="M417" s="2">
        <v>10.24</v>
      </c>
      <c r="N417" s="2">
        <v>925.96</v>
      </c>
      <c r="O417" s="2">
        <v>4.6399999999999997</v>
      </c>
      <c r="P417" s="2">
        <v>16</v>
      </c>
      <c r="Q417" s="2">
        <v>11.77</v>
      </c>
      <c r="R417" s="2">
        <v>0</v>
      </c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>
        <v>10.24</v>
      </c>
      <c r="BE417" s="2">
        <v>925.96</v>
      </c>
      <c r="BF417" s="2">
        <v>4.6399999999999997</v>
      </c>
      <c r="BG417" s="2">
        <v>11.77</v>
      </c>
      <c r="BH417" s="2"/>
      <c r="BI417" s="2"/>
      <c r="BJ417" s="2"/>
      <c r="BK417" s="2"/>
    </row>
    <row r="418" spans="1:63" x14ac:dyDescent="0.25">
      <c r="A418" s="2" t="s">
        <v>71</v>
      </c>
      <c r="B418" s="2">
        <v>1518</v>
      </c>
      <c r="C418" s="2" t="s">
        <v>280</v>
      </c>
      <c r="D418" s="2" t="s">
        <v>73</v>
      </c>
      <c r="E418" s="2" t="s">
        <v>232</v>
      </c>
      <c r="F418" s="2">
        <v>14525</v>
      </c>
      <c r="G418" s="2" t="s">
        <v>75</v>
      </c>
      <c r="H418" s="2" t="s">
        <v>76</v>
      </c>
      <c r="I418" s="2" t="s">
        <v>80</v>
      </c>
      <c r="J418" s="2">
        <v>-10</v>
      </c>
      <c r="K418" s="2" t="s">
        <v>279</v>
      </c>
      <c r="L418" s="2" t="s">
        <v>79</v>
      </c>
      <c r="M418" s="2">
        <v>9.27</v>
      </c>
      <c r="N418" s="2">
        <v>835.45</v>
      </c>
      <c r="O418" s="4">
        <v>15.15</v>
      </c>
      <c r="P418" s="2">
        <v>16</v>
      </c>
      <c r="Q418" s="2">
        <v>21.3</v>
      </c>
      <c r="R418" s="2">
        <v>10</v>
      </c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>
        <v>9.27</v>
      </c>
      <c r="BE418" s="2">
        <v>835.45</v>
      </c>
      <c r="BF418" s="2">
        <v>15.15</v>
      </c>
      <c r="BG418" s="2">
        <v>21.3</v>
      </c>
      <c r="BH418" s="2"/>
      <c r="BI418" s="2"/>
      <c r="BJ418" s="2"/>
      <c r="BK418" s="2"/>
    </row>
    <row r="419" spans="1:63" x14ac:dyDescent="0.25">
      <c r="A419" s="2" t="s">
        <v>71</v>
      </c>
      <c r="B419" s="2">
        <v>1518</v>
      </c>
      <c r="C419" s="2" t="s">
        <v>280</v>
      </c>
      <c r="D419" s="2" t="s">
        <v>73</v>
      </c>
      <c r="E419" s="2" t="s">
        <v>232</v>
      </c>
      <c r="F419" s="2">
        <v>14527</v>
      </c>
      <c r="G419" s="2" t="s">
        <v>75</v>
      </c>
      <c r="H419" s="2" t="s">
        <v>76</v>
      </c>
      <c r="I419" s="2" t="s">
        <v>77</v>
      </c>
      <c r="J419" s="2">
        <v>80</v>
      </c>
      <c r="K419" s="2" t="s">
        <v>279</v>
      </c>
      <c r="L419" s="2" t="s">
        <v>79</v>
      </c>
      <c r="M419" s="2">
        <v>12.95</v>
      </c>
      <c r="N419" s="2">
        <v>925.99</v>
      </c>
      <c r="O419" s="2">
        <v>8.59</v>
      </c>
      <c r="P419" s="2">
        <v>17</v>
      </c>
      <c r="Q419" s="2">
        <v>18.43</v>
      </c>
      <c r="R419" s="2">
        <v>10</v>
      </c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>
        <v>11.95</v>
      </c>
      <c r="AW419" s="2">
        <v>919.09</v>
      </c>
      <c r="AX419" s="2">
        <v>8.02</v>
      </c>
      <c r="AY419" s="2">
        <v>16.850000000000001</v>
      </c>
      <c r="AZ419" s="2">
        <v>9.36</v>
      </c>
      <c r="BA419" s="2">
        <v>919.09</v>
      </c>
      <c r="BB419" s="2">
        <v>8.2899999999999991</v>
      </c>
      <c r="BC419" s="2">
        <v>14.54</v>
      </c>
      <c r="BD419" s="2">
        <v>12.95</v>
      </c>
      <c r="BE419" s="2">
        <v>925.99</v>
      </c>
      <c r="BF419" s="2">
        <v>8.59</v>
      </c>
      <c r="BG419" s="2">
        <v>18.43</v>
      </c>
      <c r="BH419" s="2">
        <v>13.11</v>
      </c>
      <c r="BI419" s="2">
        <v>953.83</v>
      </c>
      <c r="BJ419" s="2">
        <v>10.17</v>
      </c>
      <c r="BK419" s="2">
        <v>20.170000000000002</v>
      </c>
    </row>
    <row r="420" spans="1:63" x14ac:dyDescent="0.25">
      <c r="A420" s="2" t="s">
        <v>71</v>
      </c>
      <c r="B420" s="2">
        <v>1518</v>
      </c>
      <c r="C420" s="2" t="s">
        <v>280</v>
      </c>
      <c r="D420" s="2" t="s">
        <v>73</v>
      </c>
      <c r="E420" s="2" t="s">
        <v>232</v>
      </c>
      <c r="F420" s="2">
        <v>14527</v>
      </c>
      <c r="G420" s="2" t="s">
        <v>75</v>
      </c>
      <c r="H420" s="2" t="s">
        <v>76</v>
      </c>
      <c r="I420" s="2" t="s">
        <v>77</v>
      </c>
      <c r="J420" s="2">
        <v>10</v>
      </c>
      <c r="K420" s="2" t="s">
        <v>279</v>
      </c>
      <c r="L420" s="2" t="s">
        <v>79</v>
      </c>
      <c r="M420" s="2">
        <v>8.08</v>
      </c>
      <c r="N420" s="2">
        <v>905.13</v>
      </c>
      <c r="O420" s="3">
        <v>21.45</v>
      </c>
      <c r="P420" s="2">
        <v>17</v>
      </c>
      <c r="Q420" s="2">
        <v>26.42</v>
      </c>
      <c r="R420" s="2">
        <v>50</v>
      </c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>
        <v>9.06</v>
      </c>
      <c r="AW420" s="2">
        <v>772.81</v>
      </c>
      <c r="AX420" s="2">
        <v>17.02</v>
      </c>
      <c r="AY420" s="2">
        <v>22.97</v>
      </c>
      <c r="AZ420" s="2">
        <v>9.89</v>
      </c>
      <c r="BA420" s="2">
        <v>591.80999999999995</v>
      </c>
      <c r="BB420" s="2">
        <v>17.149999999999999</v>
      </c>
      <c r="BC420" s="2">
        <v>23.93</v>
      </c>
      <c r="BD420" s="2">
        <v>8.08</v>
      </c>
      <c r="BE420" s="2">
        <v>905.13</v>
      </c>
      <c r="BF420" s="2">
        <v>21.45</v>
      </c>
      <c r="BG420" s="2">
        <v>26.42</v>
      </c>
      <c r="BH420" s="2">
        <v>8.3000000000000007</v>
      </c>
      <c r="BI420" s="2">
        <v>842.46</v>
      </c>
      <c r="BJ420" s="2">
        <v>23.2</v>
      </c>
      <c r="BK420" s="2">
        <v>28.39</v>
      </c>
    </row>
    <row r="421" spans="1:63" x14ac:dyDescent="0.25">
      <c r="A421" s="2" t="s">
        <v>71</v>
      </c>
      <c r="B421" s="2">
        <v>1518</v>
      </c>
      <c r="C421" s="2" t="s">
        <v>280</v>
      </c>
      <c r="D421" s="2" t="s">
        <v>73</v>
      </c>
      <c r="E421" s="2" t="s">
        <v>232</v>
      </c>
      <c r="F421" s="2">
        <v>14527</v>
      </c>
      <c r="G421" s="2" t="s">
        <v>75</v>
      </c>
      <c r="H421" s="2" t="s">
        <v>76</v>
      </c>
      <c r="I421" s="2" t="s">
        <v>80</v>
      </c>
      <c r="J421" s="2">
        <v>-10</v>
      </c>
      <c r="K421" s="2" t="s">
        <v>279</v>
      </c>
      <c r="L421" s="2" t="s">
        <v>79</v>
      </c>
      <c r="M421" s="2">
        <v>9</v>
      </c>
      <c r="N421" s="2">
        <v>828.53</v>
      </c>
      <c r="O421" s="3">
        <v>17.13</v>
      </c>
      <c r="P421" s="2">
        <v>16</v>
      </c>
      <c r="Q421" s="2">
        <v>23.02</v>
      </c>
      <c r="R421" s="2">
        <v>50</v>
      </c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>
        <v>13.94</v>
      </c>
      <c r="AW421" s="2">
        <v>828.53</v>
      </c>
      <c r="AX421" s="2">
        <v>12.2</v>
      </c>
      <c r="AY421" s="2">
        <v>23.03</v>
      </c>
      <c r="AZ421" s="2">
        <v>10.28</v>
      </c>
      <c r="BA421" s="2">
        <v>835.51</v>
      </c>
      <c r="BB421" s="2">
        <v>13.45</v>
      </c>
      <c r="BC421" s="2">
        <v>20.62</v>
      </c>
      <c r="BD421" s="2">
        <v>9</v>
      </c>
      <c r="BE421" s="2">
        <v>828.53</v>
      </c>
      <c r="BF421" s="2">
        <v>17.13</v>
      </c>
      <c r="BG421" s="2">
        <v>23.02</v>
      </c>
      <c r="BH421" s="2">
        <v>10.18</v>
      </c>
      <c r="BI421" s="2">
        <v>828.53</v>
      </c>
      <c r="BJ421" s="2">
        <v>17.64</v>
      </c>
      <c r="BK421" s="2">
        <v>24.71</v>
      </c>
    </row>
    <row r="422" spans="1:63" x14ac:dyDescent="0.25">
      <c r="A422" s="2" t="s">
        <v>71</v>
      </c>
      <c r="B422" s="2">
        <v>1518</v>
      </c>
      <c r="C422" s="2" t="s">
        <v>280</v>
      </c>
      <c r="D422" s="2" t="s">
        <v>73</v>
      </c>
      <c r="E422" s="2" t="s">
        <v>232</v>
      </c>
      <c r="F422" s="2">
        <v>14527</v>
      </c>
      <c r="G422" s="2" t="s">
        <v>75</v>
      </c>
      <c r="H422" s="2" t="s">
        <v>76</v>
      </c>
      <c r="I422" s="2" t="s">
        <v>80</v>
      </c>
      <c r="J422" s="2">
        <v>-40</v>
      </c>
      <c r="K422" s="2" t="s">
        <v>279</v>
      </c>
      <c r="L422" s="2" t="s">
        <v>79</v>
      </c>
      <c r="M422" s="2">
        <v>8.9600000000000009</v>
      </c>
      <c r="N422" s="2">
        <v>932.99</v>
      </c>
      <c r="O422" s="2">
        <v>6.12</v>
      </c>
      <c r="P422" s="2">
        <v>16</v>
      </c>
      <c r="Q422" s="2">
        <v>11.97</v>
      </c>
      <c r="R422" s="2">
        <v>0</v>
      </c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>
        <v>11.75</v>
      </c>
      <c r="AW422" s="2">
        <v>842.45</v>
      </c>
      <c r="AX422" s="2">
        <v>2.98</v>
      </c>
      <c r="AY422" s="2">
        <v>11.61</v>
      </c>
      <c r="AZ422" s="2">
        <v>7.86</v>
      </c>
      <c r="BA422" s="2">
        <v>884.2</v>
      </c>
      <c r="BB422" s="2">
        <v>5.27</v>
      </c>
      <c r="BC422" s="2">
        <v>10.02</v>
      </c>
      <c r="BD422" s="2">
        <v>8.9600000000000009</v>
      </c>
      <c r="BE422" s="2">
        <v>932.99</v>
      </c>
      <c r="BF422" s="2">
        <v>6.12</v>
      </c>
      <c r="BG422" s="2">
        <v>11.97</v>
      </c>
      <c r="BH422" s="2">
        <v>10.06</v>
      </c>
      <c r="BI422" s="2">
        <v>842.45</v>
      </c>
      <c r="BJ422" s="2">
        <v>7.08</v>
      </c>
      <c r="BK422" s="2">
        <v>14.03</v>
      </c>
    </row>
    <row r="423" spans="1:63" x14ac:dyDescent="0.25">
      <c r="A423" s="2" t="s">
        <v>71</v>
      </c>
      <c r="B423" s="2">
        <v>1518</v>
      </c>
      <c r="C423" s="2" t="s">
        <v>280</v>
      </c>
      <c r="D423" s="2" t="s">
        <v>73</v>
      </c>
      <c r="E423" s="2" t="s">
        <v>232</v>
      </c>
      <c r="F423" s="2">
        <v>14529</v>
      </c>
      <c r="G423" s="2" t="s">
        <v>75</v>
      </c>
      <c r="H423" s="2" t="s">
        <v>76</v>
      </c>
      <c r="I423" s="2" t="s">
        <v>77</v>
      </c>
      <c r="J423" s="2">
        <v>10</v>
      </c>
      <c r="K423" s="2" t="s">
        <v>279</v>
      </c>
      <c r="L423" s="2" t="s">
        <v>79</v>
      </c>
      <c r="M423" s="2">
        <v>7.79</v>
      </c>
      <c r="N423" s="2">
        <v>946.81</v>
      </c>
      <c r="O423" s="3">
        <v>21.68</v>
      </c>
      <c r="P423" s="2">
        <v>17</v>
      </c>
      <c r="Q423" s="2">
        <v>26.35</v>
      </c>
      <c r="R423" s="2">
        <v>50</v>
      </c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>
        <v>9.92</v>
      </c>
      <c r="AW423" s="2">
        <v>884.28</v>
      </c>
      <c r="AX423" s="2">
        <v>17.11</v>
      </c>
      <c r="AY423" s="2">
        <v>23.92</v>
      </c>
      <c r="AZ423" s="2">
        <v>9.81</v>
      </c>
      <c r="BA423" s="2">
        <v>584.87</v>
      </c>
      <c r="BB423" s="2">
        <v>18.45</v>
      </c>
      <c r="BC423" s="2">
        <v>25.15</v>
      </c>
      <c r="BD423" s="2">
        <v>7.79</v>
      </c>
      <c r="BE423" s="2">
        <v>946.81</v>
      </c>
      <c r="BF423" s="2">
        <v>21.68</v>
      </c>
      <c r="BG423" s="2">
        <v>26.35</v>
      </c>
      <c r="BH423" s="2">
        <v>7.8</v>
      </c>
      <c r="BI423" s="2">
        <v>856.39</v>
      </c>
      <c r="BJ423" s="2">
        <v>22.73</v>
      </c>
      <c r="BK423" s="2">
        <v>27.42</v>
      </c>
    </row>
    <row r="424" spans="1:63" x14ac:dyDescent="0.25">
      <c r="A424" s="2" t="s">
        <v>71</v>
      </c>
      <c r="B424" s="2">
        <v>1518</v>
      </c>
      <c r="C424" s="2" t="s">
        <v>280</v>
      </c>
      <c r="D424" s="2" t="s">
        <v>73</v>
      </c>
      <c r="E424" s="2" t="s">
        <v>232</v>
      </c>
      <c r="F424" s="2">
        <v>14529</v>
      </c>
      <c r="G424" s="2" t="s">
        <v>75</v>
      </c>
      <c r="H424" s="2" t="s">
        <v>76</v>
      </c>
      <c r="I424" s="2" t="s">
        <v>77</v>
      </c>
      <c r="J424" s="2">
        <v>80</v>
      </c>
      <c r="K424" s="2" t="s">
        <v>279</v>
      </c>
      <c r="L424" s="2" t="s">
        <v>79</v>
      </c>
      <c r="M424" s="2">
        <v>12.48</v>
      </c>
      <c r="N424" s="2">
        <v>946.82</v>
      </c>
      <c r="O424" s="2">
        <v>11.57</v>
      </c>
      <c r="P424" s="2">
        <v>17</v>
      </c>
      <c r="Q424" s="2">
        <v>20.94</v>
      </c>
      <c r="R424" s="2">
        <v>10</v>
      </c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>
        <v>11.71</v>
      </c>
      <c r="AW424" s="2">
        <v>967.65</v>
      </c>
      <c r="AX424" s="2">
        <v>8.98</v>
      </c>
      <c r="AY424" s="2">
        <v>17.57</v>
      </c>
      <c r="AZ424" s="2">
        <v>9.83</v>
      </c>
      <c r="BA424" s="2">
        <v>891.27</v>
      </c>
      <c r="BB424" s="2">
        <v>10.37</v>
      </c>
      <c r="BC424" s="2">
        <v>17.100000000000001</v>
      </c>
      <c r="BD424" s="2">
        <v>12.48</v>
      </c>
      <c r="BE424" s="2">
        <v>946.82</v>
      </c>
      <c r="BF424" s="2">
        <v>11.57</v>
      </c>
      <c r="BG424" s="2">
        <v>20.94</v>
      </c>
      <c r="BH424" s="2">
        <v>12.95</v>
      </c>
      <c r="BI424" s="2">
        <v>960.84</v>
      </c>
      <c r="BJ424" s="2">
        <v>11.22</v>
      </c>
      <c r="BK424" s="2">
        <v>21.06</v>
      </c>
    </row>
    <row r="425" spans="1:63" x14ac:dyDescent="0.25">
      <c r="A425" s="2" t="s">
        <v>71</v>
      </c>
      <c r="B425" s="2">
        <v>1518</v>
      </c>
      <c r="C425" s="2" t="s">
        <v>280</v>
      </c>
      <c r="D425" s="2" t="s">
        <v>73</v>
      </c>
      <c r="E425" s="2" t="s">
        <v>232</v>
      </c>
      <c r="F425" s="2">
        <v>14529</v>
      </c>
      <c r="G425" s="2" t="s">
        <v>75</v>
      </c>
      <c r="H425" s="2" t="s">
        <v>76</v>
      </c>
      <c r="I425" s="2" t="s">
        <v>80</v>
      </c>
      <c r="J425" s="2">
        <v>-40</v>
      </c>
      <c r="K425" s="2" t="s">
        <v>279</v>
      </c>
      <c r="L425" s="2" t="s">
        <v>79</v>
      </c>
      <c r="M425" s="2">
        <v>9.99</v>
      </c>
      <c r="N425" s="2">
        <v>793.76</v>
      </c>
      <c r="O425" s="3">
        <v>16.61</v>
      </c>
      <c r="P425" s="2">
        <v>16</v>
      </c>
      <c r="Q425" s="2">
        <v>23.49</v>
      </c>
      <c r="R425" s="2">
        <v>50</v>
      </c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>
        <v>14.42</v>
      </c>
      <c r="AW425" s="2">
        <v>842.37</v>
      </c>
      <c r="AX425" s="2">
        <v>13.45</v>
      </c>
      <c r="AY425" s="2">
        <v>24.76</v>
      </c>
      <c r="AZ425" s="2">
        <v>13.91</v>
      </c>
      <c r="BA425" s="2">
        <v>849.36</v>
      </c>
      <c r="BB425" s="2">
        <v>14.51</v>
      </c>
      <c r="BC425" s="2">
        <v>25.31</v>
      </c>
      <c r="BD425" s="2">
        <v>9.99</v>
      </c>
      <c r="BE425" s="2">
        <v>793.76</v>
      </c>
      <c r="BF425" s="2">
        <v>16.61</v>
      </c>
      <c r="BG425" s="2">
        <v>23.49</v>
      </c>
      <c r="BH425" s="2">
        <v>11.76</v>
      </c>
      <c r="BI425" s="2">
        <v>793.76</v>
      </c>
      <c r="BJ425" s="2">
        <v>15.83</v>
      </c>
      <c r="BK425" s="2">
        <v>24.48</v>
      </c>
    </row>
    <row r="426" spans="1:63" x14ac:dyDescent="0.25">
      <c r="A426" s="2" t="s">
        <v>71</v>
      </c>
      <c r="B426" s="2">
        <v>1518</v>
      </c>
      <c r="C426" s="2" t="s">
        <v>280</v>
      </c>
      <c r="D426" s="2" t="s">
        <v>73</v>
      </c>
      <c r="E426" s="2" t="s">
        <v>232</v>
      </c>
      <c r="F426" s="2">
        <v>14529</v>
      </c>
      <c r="G426" s="2" t="s">
        <v>75</v>
      </c>
      <c r="H426" s="2" t="s">
        <v>76</v>
      </c>
      <c r="I426" s="2" t="s">
        <v>80</v>
      </c>
      <c r="J426" s="2">
        <v>-10</v>
      </c>
      <c r="K426" s="2" t="s">
        <v>279</v>
      </c>
      <c r="L426" s="2" t="s">
        <v>79</v>
      </c>
      <c r="M426" s="2">
        <v>9.6999999999999993</v>
      </c>
      <c r="N426" s="2">
        <v>786.72</v>
      </c>
      <c r="O426" s="3">
        <v>21.63</v>
      </c>
      <c r="P426" s="2">
        <v>16</v>
      </c>
      <c r="Q426" s="2">
        <v>28.22</v>
      </c>
      <c r="R426" s="2">
        <v>50</v>
      </c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>
        <v>12.57</v>
      </c>
      <c r="AW426" s="2">
        <v>835.49</v>
      </c>
      <c r="AX426" s="2">
        <v>18.43</v>
      </c>
      <c r="AY426" s="2">
        <v>27.89</v>
      </c>
      <c r="AZ426" s="2">
        <v>11.71</v>
      </c>
      <c r="BA426" s="2">
        <v>842.46</v>
      </c>
      <c r="BB426" s="2">
        <v>18.97</v>
      </c>
      <c r="BC426" s="2">
        <v>27.56</v>
      </c>
      <c r="BD426" s="2">
        <v>9.6999999999999993</v>
      </c>
      <c r="BE426" s="2">
        <v>786.72</v>
      </c>
      <c r="BF426" s="2">
        <v>21.63</v>
      </c>
      <c r="BG426" s="2">
        <v>28.22</v>
      </c>
      <c r="BH426" s="2">
        <v>10.92</v>
      </c>
      <c r="BI426" s="2">
        <v>786.72</v>
      </c>
      <c r="BJ426" s="2">
        <v>21.61</v>
      </c>
      <c r="BK426" s="2">
        <v>29.43</v>
      </c>
    </row>
    <row r="427" spans="1:63" x14ac:dyDescent="0.25">
      <c r="A427" s="2" t="s">
        <v>71</v>
      </c>
      <c r="B427" s="2">
        <v>1520</v>
      </c>
      <c r="C427" s="2" t="s">
        <v>280</v>
      </c>
      <c r="D427" s="2" t="s">
        <v>73</v>
      </c>
      <c r="E427" s="2" t="s">
        <v>232</v>
      </c>
      <c r="F427" s="2">
        <v>14524</v>
      </c>
      <c r="G427" s="2" t="s">
        <v>75</v>
      </c>
      <c r="H427" s="2" t="s">
        <v>76</v>
      </c>
      <c r="I427" s="2" t="s">
        <v>77</v>
      </c>
      <c r="J427" s="2">
        <v>10</v>
      </c>
      <c r="K427" s="2" t="s">
        <v>279</v>
      </c>
      <c r="L427" s="2" t="s">
        <v>79</v>
      </c>
      <c r="M427" s="2">
        <v>9.44</v>
      </c>
      <c r="N427" s="2">
        <v>744.88</v>
      </c>
      <c r="O427" s="3">
        <v>22.04</v>
      </c>
      <c r="P427" s="2">
        <v>17</v>
      </c>
      <c r="Q427" s="2">
        <v>28.36</v>
      </c>
      <c r="R427" s="2">
        <v>50</v>
      </c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>
        <v>11.07</v>
      </c>
      <c r="AW427" s="2">
        <v>744.88</v>
      </c>
      <c r="AX427" s="2">
        <v>17.489999999999998</v>
      </c>
      <c r="AY427" s="2">
        <v>25.45</v>
      </c>
      <c r="AZ427" s="2">
        <v>9.32</v>
      </c>
      <c r="BA427" s="2">
        <v>577.94000000000005</v>
      </c>
      <c r="BB427" s="2">
        <v>19.850000000000001</v>
      </c>
      <c r="BC427" s="2">
        <v>26.07</v>
      </c>
      <c r="BD427" s="2">
        <v>9.44</v>
      </c>
      <c r="BE427" s="2">
        <v>744.88</v>
      </c>
      <c r="BF427" s="2">
        <v>22.04</v>
      </c>
      <c r="BG427" s="2">
        <v>28.36</v>
      </c>
      <c r="BH427" s="2">
        <v>8.75</v>
      </c>
      <c r="BI427" s="2">
        <v>738.04</v>
      </c>
      <c r="BJ427" s="2">
        <v>23.56</v>
      </c>
      <c r="BK427" s="2">
        <v>29.19</v>
      </c>
    </row>
    <row r="428" spans="1:63" x14ac:dyDescent="0.25">
      <c r="A428" s="2" t="s">
        <v>71</v>
      </c>
      <c r="B428" s="2">
        <v>1520</v>
      </c>
      <c r="C428" s="2" t="s">
        <v>280</v>
      </c>
      <c r="D428" s="2" t="s">
        <v>73</v>
      </c>
      <c r="E428" s="2" t="s">
        <v>232</v>
      </c>
      <c r="F428" s="2">
        <v>14524</v>
      </c>
      <c r="G428" s="2" t="s">
        <v>75</v>
      </c>
      <c r="H428" s="2" t="s">
        <v>76</v>
      </c>
      <c r="I428" s="2" t="s">
        <v>77</v>
      </c>
      <c r="J428" s="2">
        <v>80</v>
      </c>
      <c r="K428" s="2" t="s">
        <v>279</v>
      </c>
      <c r="L428" s="2" t="s">
        <v>79</v>
      </c>
      <c r="M428" s="2">
        <v>11.99</v>
      </c>
      <c r="N428" s="2">
        <v>946.84</v>
      </c>
      <c r="O428" s="2">
        <v>11.03</v>
      </c>
      <c r="P428" s="2">
        <v>17</v>
      </c>
      <c r="Q428" s="2">
        <v>19.899999999999999</v>
      </c>
      <c r="R428" s="2">
        <v>10</v>
      </c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>
        <v>11.73</v>
      </c>
      <c r="AW428" s="2">
        <v>967.78</v>
      </c>
      <c r="AX428" s="2">
        <v>9.4499999999999993</v>
      </c>
      <c r="AY428" s="2">
        <v>18.059999999999999</v>
      </c>
      <c r="AZ428" s="2">
        <v>9.73</v>
      </c>
      <c r="BA428" s="2">
        <v>884.15</v>
      </c>
      <c r="BB428" s="2">
        <v>10.86</v>
      </c>
      <c r="BC428" s="2">
        <v>17.47</v>
      </c>
      <c r="BD428" s="2">
        <v>11.99</v>
      </c>
      <c r="BE428" s="2">
        <v>946.84</v>
      </c>
      <c r="BF428" s="2">
        <v>11.03</v>
      </c>
      <c r="BG428" s="2">
        <v>19.899999999999999</v>
      </c>
      <c r="BH428" s="2">
        <v>12.39</v>
      </c>
      <c r="BI428" s="2">
        <v>953.78</v>
      </c>
      <c r="BJ428" s="2">
        <v>11.78</v>
      </c>
      <c r="BK428" s="2">
        <v>21.06</v>
      </c>
    </row>
    <row r="429" spans="1:63" x14ac:dyDescent="0.25">
      <c r="A429" s="2" t="s">
        <v>71</v>
      </c>
      <c r="B429" s="2">
        <v>1520</v>
      </c>
      <c r="C429" s="2" t="s">
        <v>280</v>
      </c>
      <c r="D429" s="2" t="s">
        <v>73</v>
      </c>
      <c r="E429" s="2" t="s">
        <v>232</v>
      </c>
      <c r="F429" s="2">
        <v>14524</v>
      </c>
      <c r="G429" s="2" t="s">
        <v>75</v>
      </c>
      <c r="H429" s="2" t="s">
        <v>76</v>
      </c>
      <c r="I429" s="2" t="s">
        <v>80</v>
      </c>
      <c r="J429" s="2">
        <v>-10</v>
      </c>
      <c r="K429" s="2" t="s">
        <v>279</v>
      </c>
      <c r="L429" s="2" t="s">
        <v>79</v>
      </c>
      <c r="M429" s="2">
        <v>10.050000000000001</v>
      </c>
      <c r="N429" s="2">
        <v>772.77</v>
      </c>
      <c r="O429" s="3">
        <v>22.41</v>
      </c>
      <c r="P429" s="2">
        <v>16</v>
      </c>
      <c r="Q429" s="2">
        <v>29.35</v>
      </c>
      <c r="R429" s="2">
        <v>50</v>
      </c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>
        <v>12.62</v>
      </c>
      <c r="AW429" s="2">
        <v>772.77</v>
      </c>
      <c r="AX429" s="2">
        <v>18.36</v>
      </c>
      <c r="AY429" s="2">
        <v>27.87</v>
      </c>
      <c r="AZ429" s="2">
        <v>9.34</v>
      </c>
      <c r="BA429" s="2">
        <v>842.46</v>
      </c>
      <c r="BB429" s="2">
        <v>19.82</v>
      </c>
      <c r="BC429" s="2">
        <v>26.05</v>
      </c>
      <c r="BD429" s="2">
        <v>10.050000000000001</v>
      </c>
      <c r="BE429" s="2">
        <v>772.77</v>
      </c>
      <c r="BF429" s="2">
        <v>22.41</v>
      </c>
      <c r="BG429" s="2">
        <v>29.35</v>
      </c>
      <c r="BH429" s="2">
        <v>11.48</v>
      </c>
      <c r="BI429" s="2">
        <v>779.75</v>
      </c>
      <c r="BJ429" s="2">
        <v>23.08</v>
      </c>
      <c r="BK429" s="2">
        <v>31.44</v>
      </c>
    </row>
    <row r="430" spans="1:63" x14ac:dyDescent="0.25">
      <c r="A430" s="2" t="s">
        <v>71</v>
      </c>
      <c r="B430" s="2">
        <v>1520</v>
      </c>
      <c r="C430" s="2" t="s">
        <v>280</v>
      </c>
      <c r="D430" s="2" t="s">
        <v>73</v>
      </c>
      <c r="E430" s="2" t="s">
        <v>232</v>
      </c>
      <c r="F430" s="2">
        <v>14524</v>
      </c>
      <c r="G430" s="2" t="s">
        <v>75</v>
      </c>
      <c r="H430" s="2" t="s">
        <v>76</v>
      </c>
      <c r="I430" s="2" t="s">
        <v>80</v>
      </c>
      <c r="J430" s="2">
        <v>-40</v>
      </c>
      <c r="K430" s="2" t="s">
        <v>279</v>
      </c>
      <c r="L430" s="2" t="s">
        <v>79</v>
      </c>
      <c r="M430" s="2">
        <v>10.5</v>
      </c>
      <c r="N430" s="2">
        <v>779.78</v>
      </c>
      <c r="O430" s="3">
        <v>17.64</v>
      </c>
      <c r="P430" s="2">
        <v>16</v>
      </c>
      <c r="Q430" s="2">
        <v>25.03</v>
      </c>
      <c r="R430" s="2">
        <v>50</v>
      </c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>
        <v>13.15</v>
      </c>
      <c r="AW430" s="2">
        <v>828.47</v>
      </c>
      <c r="AX430" s="2">
        <v>14.99</v>
      </c>
      <c r="AY430" s="2">
        <v>25.02</v>
      </c>
      <c r="AZ430" s="2">
        <v>10.4</v>
      </c>
      <c r="BA430" s="2">
        <v>842.48</v>
      </c>
      <c r="BB430" s="2">
        <v>15.88</v>
      </c>
      <c r="BC430" s="2">
        <v>23.17</v>
      </c>
      <c r="BD430" s="2">
        <v>10.5</v>
      </c>
      <c r="BE430" s="2">
        <v>779.78</v>
      </c>
      <c r="BF430" s="2">
        <v>17.64</v>
      </c>
      <c r="BG430" s="2">
        <v>25.03</v>
      </c>
      <c r="BH430" s="2">
        <v>12.5</v>
      </c>
      <c r="BI430" s="2">
        <v>786.73</v>
      </c>
      <c r="BJ430" s="2">
        <v>18.23</v>
      </c>
      <c r="BK430" s="2">
        <v>27.62</v>
      </c>
    </row>
    <row r="431" spans="1:63" x14ac:dyDescent="0.25">
      <c r="A431" s="2" t="s">
        <v>71</v>
      </c>
      <c r="B431" s="2">
        <v>1521</v>
      </c>
      <c r="C431" s="2" t="s">
        <v>281</v>
      </c>
      <c r="D431" s="2" t="s">
        <v>73</v>
      </c>
      <c r="E431" s="2" t="s">
        <v>232</v>
      </c>
      <c r="F431" s="2">
        <v>14526</v>
      </c>
      <c r="G431" s="2" t="s">
        <v>75</v>
      </c>
      <c r="H431" s="2" t="s">
        <v>76</v>
      </c>
      <c r="I431" s="2" t="s">
        <v>77</v>
      </c>
      <c r="J431" s="2">
        <v>80</v>
      </c>
      <c r="K431" s="2" t="s">
        <v>279</v>
      </c>
      <c r="L431" s="2" t="s">
        <v>79</v>
      </c>
      <c r="M431" s="2">
        <v>12.71</v>
      </c>
      <c r="N431" s="2">
        <v>925.92</v>
      </c>
      <c r="O431" s="2">
        <v>9.7200000000000006</v>
      </c>
      <c r="P431" s="2">
        <v>17</v>
      </c>
      <c r="Q431" s="2">
        <v>19.32</v>
      </c>
      <c r="R431" s="2">
        <v>10</v>
      </c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>
        <v>12</v>
      </c>
      <c r="AW431" s="2">
        <v>933.01</v>
      </c>
      <c r="AX431" s="2">
        <v>7.87</v>
      </c>
      <c r="AY431" s="2">
        <v>16.760000000000002</v>
      </c>
      <c r="AZ431" s="2">
        <v>10.15</v>
      </c>
      <c r="BA431" s="2">
        <v>870.36</v>
      </c>
      <c r="BB431" s="2">
        <v>10.55</v>
      </c>
      <c r="BC431" s="2">
        <v>17.59</v>
      </c>
      <c r="BD431" s="2">
        <v>12.71</v>
      </c>
      <c r="BE431" s="2">
        <v>925.92</v>
      </c>
      <c r="BF431" s="2">
        <v>9.7200000000000006</v>
      </c>
      <c r="BG431" s="2">
        <v>19.32</v>
      </c>
      <c r="BH431" s="2">
        <v>13.26</v>
      </c>
      <c r="BI431" s="2">
        <v>933.01</v>
      </c>
      <c r="BJ431" s="2">
        <v>10.98</v>
      </c>
      <c r="BK431" s="2">
        <v>21.13</v>
      </c>
    </row>
    <row r="432" spans="1:63" x14ac:dyDescent="0.25">
      <c r="A432" s="2" t="s">
        <v>71</v>
      </c>
      <c r="B432" s="2">
        <v>1521</v>
      </c>
      <c r="C432" s="2" t="s">
        <v>281</v>
      </c>
      <c r="D432" s="2" t="s">
        <v>73</v>
      </c>
      <c r="E432" s="2" t="s">
        <v>232</v>
      </c>
      <c r="F432" s="2">
        <v>14526</v>
      </c>
      <c r="G432" s="2" t="s">
        <v>75</v>
      </c>
      <c r="H432" s="2" t="s">
        <v>76</v>
      </c>
      <c r="I432" s="2" t="s">
        <v>77</v>
      </c>
      <c r="J432" s="2">
        <v>10</v>
      </c>
      <c r="K432" s="2" t="s">
        <v>279</v>
      </c>
      <c r="L432" s="2" t="s">
        <v>79</v>
      </c>
      <c r="M432" s="2">
        <v>8.9499999999999993</v>
      </c>
      <c r="N432" s="2">
        <v>918.99</v>
      </c>
      <c r="O432" s="3">
        <v>21.36</v>
      </c>
      <c r="P432" s="2">
        <v>17</v>
      </c>
      <c r="Q432" s="2">
        <v>27.2</v>
      </c>
      <c r="R432" s="2">
        <v>50</v>
      </c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>
        <v>10.07</v>
      </c>
      <c r="AW432" s="2">
        <v>918.99</v>
      </c>
      <c r="AX432" s="2">
        <v>17.420000000000002</v>
      </c>
      <c r="AY432" s="2">
        <v>24.38</v>
      </c>
      <c r="AZ432" s="2">
        <v>8.4499999999999993</v>
      </c>
      <c r="BA432" s="2">
        <v>584.85</v>
      </c>
      <c r="BB432" s="2">
        <v>18.89</v>
      </c>
      <c r="BC432" s="2">
        <v>24.23</v>
      </c>
      <c r="BD432" s="2">
        <v>8.9499999999999993</v>
      </c>
      <c r="BE432" s="2">
        <v>918.99</v>
      </c>
      <c r="BF432" s="2">
        <v>21.36</v>
      </c>
      <c r="BG432" s="2">
        <v>27.2</v>
      </c>
      <c r="BH432" s="2">
        <v>8.51</v>
      </c>
      <c r="BI432" s="2">
        <v>842.44</v>
      </c>
      <c r="BJ432" s="2">
        <v>23.03</v>
      </c>
      <c r="BK432" s="2">
        <v>28.43</v>
      </c>
    </row>
    <row r="433" spans="1:63" x14ac:dyDescent="0.25">
      <c r="A433" s="2" t="s">
        <v>71</v>
      </c>
      <c r="B433" s="2">
        <v>1521</v>
      </c>
      <c r="C433" s="2" t="s">
        <v>281</v>
      </c>
      <c r="D433" s="2" t="s">
        <v>73</v>
      </c>
      <c r="E433" s="2" t="s">
        <v>232</v>
      </c>
      <c r="F433" s="2">
        <v>14526</v>
      </c>
      <c r="G433" s="2" t="s">
        <v>75</v>
      </c>
      <c r="H433" s="2" t="s">
        <v>76</v>
      </c>
      <c r="I433" s="2" t="s">
        <v>80</v>
      </c>
      <c r="J433" s="2">
        <v>-10</v>
      </c>
      <c r="K433" s="2" t="s">
        <v>279</v>
      </c>
      <c r="L433" s="2" t="s">
        <v>79</v>
      </c>
      <c r="M433" s="2">
        <v>8.8699999999999992</v>
      </c>
      <c r="N433" s="2">
        <v>821.56</v>
      </c>
      <c r="O433" s="3">
        <v>21.78</v>
      </c>
      <c r="P433" s="2">
        <v>16</v>
      </c>
      <c r="Q433" s="2">
        <v>27.54</v>
      </c>
      <c r="R433" s="2">
        <v>50</v>
      </c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>
        <v>14.29</v>
      </c>
      <c r="AW433" s="2">
        <v>828.53</v>
      </c>
      <c r="AX433" s="2">
        <v>17.61</v>
      </c>
      <c r="AY433" s="2">
        <v>28.78</v>
      </c>
      <c r="AZ433" s="2">
        <v>11.87</v>
      </c>
      <c r="BA433" s="2">
        <v>828.53</v>
      </c>
      <c r="BB433" s="2">
        <v>19.5</v>
      </c>
      <c r="BC433" s="2">
        <v>28.26</v>
      </c>
      <c r="BD433" s="2">
        <v>8.8699999999999992</v>
      </c>
      <c r="BE433" s="2">
        <v>821.56</v>
      </c>
      <c r="BF433" s="2">
        <v>21.78</v>
      </c>
      <c r="BG433" s="2">
        <v>27.54</v>
      </c>
      <c r="BH433" s="2">
        <v>9.59</v>
      </c>
      <c r="BI433" s="2">
        <v>828.53</v>
      </c>
      <c r="BJ433" s="2">
        <v>22.2</v>
      </c>
      <c r="BK433" s="2">
        <v>28.68</v>
      </c>
    </row>
    <row r="434" spans="1:63" x14ac:dyDescent="0.25">
      <c r="A434" s="2" t="s">
        <v>71</v>
      </c>
      <c r="B434" s="2">
        <v>1521</v>
      </c>
      <c r="C434" s="2" t="s">
        <v>281</v>
      </c>
      <c r="D434" s="2" t="s">
        <v>73</v>
      </c>
      <c r="E434" s="2" t="s">
        <v>232</v>
      </c>
      <c r="F434" s="2">
        <v>14526</v>
      </c>
      <c r="G434" s="2" t="s">
        <v>75</v>
      </c>
      <c r="H434" s="2" t="s">
        <v>76</v>
      </c>
      <c r="I434" s="2" t="s">
        <v>80</v>
      </c>
      <c r="J434" s="2">
        <v>-40</v>
      </c>
      <c r="K434" s="2" t="s">
        <v>279</v>
      </c>
      <c r="L434" s="2" t="s">
        <v>79</v>
      </c>
      <c r="M434" s="2">
        <v>9.89</v>
      </c>
      <c r="N434" s="2">
        <v>939.94</v>
      </c>
      <c r="O434" s="3">
        <v>17.149999999999999</v>
      </c>
      <c r="P434" s="2">
        <v>16</v>
      </c>
      <c r="Q434" s="2">
        <v>23.93</v>
      </c>
      <c r="R434" s="2">
        <v>50</v>
      </c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>
        <v>15.65</v>
      </c>
      <c r="AW434" s="2">
        <v>835.54</v>
      </c>
      <c r="AX434" s="2">
        <v>12.65</v>
      </c>
      <c r="AY434" s="2">
        <v>25.19</v>
      </c>
      <c r="AZ434" s="2">
        <v>12.83</v>
      </c>
      <c r="BA434" s="2">
        <v>842.48</v>
      </c>
      <c r="BB434" s="2">
        <v>15.44</v>
      </c>
      <c r="BC434" s="2">
        <v>25.16</v>
      </c>
      <c r="BD434" s="2">
        <v>9.89</v>
      </c>
      <c r="BE434" s="2">
        <v>939.94</v>
      </c>
      <c r="BF434" s="2">
        <v>17.149999999999999</v>
      </c>
      <c r="BG434" s="2">
        <v>23.93</v>
      </c>
      <c r="BH434" s="2">
        <v>11.77</v>
      </c>
      <c r="BI434" s="2">
        <v>953.86</v>
      </c>
      <c r="BJ434" s="2">
        <v>16.62</v>
      </c>
      <c r="BK434" s="2">
        <v>25.28</v>
      </c>
    </row>
    <row r="435" spans="1:63" x14ac:dyDescent="0.25">
      <c r="A435" s="2" t="s">
        <v>71</v>
      </c>
      <c r="B435" s="2">
        <v>1522</v>
      </c>
      <c r="C435" s="2" t="s">
        <v>281</v>
      </c>
      <c r="D435" s="2" t="s">
        <v>73</v>
      </c>
      <c r="E435" s="2" t="s">
        <v>218</v>
      </c>
      <c r="F435" s="2">
        <v>4573</v>
      </c>
      <c r="G435" s="2" t="s">
        <v>75</v>
      </c>
      <c r="H435" s="2" t="s">
        <v>76</v>
      </c>
      <c r="I435" s="2" t="s">
        <v>77</v>
      </c>
      <c r="J435" s="2">
        <v>80</v>
      </c>
      <c r="K435" s="2" t="s">
        <v>282</v>
      </c>
      <c r="L435" s="2" t="s">
        <v>83</v>
      </c>
      <c r="M435" s="2">
        <v>10.14</v>
      </c>
      <c r="N435" s="2">
        <v>789.78</v>
      </c>
      <c r="O435" s="2">
        <v>9.4600000000000009</v>
      </c>
      <c r="P435" s="2">
        <v>17</v>
      </c>
      <c r="Q435" s="2">
        <v>13.87</v>
      </c>
      <c r="R435" s="2">
        <v>3</v>
      </c>
      <c r="S435" s="2">
        <v>-12</v>
      </c>
      <c r="T435" s="2">
        <v>-10</v>
      </c>
      <c r="U435" s="2">
        <v>18</v>
      </c>
      <c r="V435" s="2">
        <v>15</v>
      </c>
      <c r="W435" s="2">
        <v>33</v>
      </c>
      <c r="X435" s="2">
        <v>15</v>
      </c>
      <c r="Y435" s="3">
        <v>25</v>
      </c>
      <c r="Z435" s="2">
        <v>11</v>
      </c>
      <c r="AA435" s="2">
        <v>5</v>
      </c>
      <c r="AB435" s="2">
        <v>3</v>
      </c>
      <c r="AC435" s="2">
        <v>22</v>
      </c>
      <c r="AD435" s="2">
        <v>9</v>
      </c>
      <c r="AE435" s="2">
        <v>7</v>
      </c>
      <c r="AF435" s="3">
        <v>50</v>
      </c>
      <c r="AG435" s="2">
        <v>13</v>
      </c>
      <c r="AH435" s="2">
        <v>4</v>
      </c>
      <c r="AI435" s="2">
        <v>27</v>
      </c>
      <c r="AJ435" s="2">
        <v>3</v>
      </c>
      <c r="AK435" s="2">
        <v>6</v>
      </c>
      <c r="AL435" s="2">
        <v>7</v>
      </c>
      <c r="AM435" s="2">
        <v>3</v>
      </c>
      <c r="AN435" s="2">
        <v>-7</v>
      </c>
      <c r="AO435" s="2">
        <v>4</v>
      </c>
      <c r="AP435" s="2">
        <v>6</v>
      </c>
      <c r="AQ435" s="2">
        <v>2</v>
      </c>
      <c r="AR435" s="2">
        <v>22</v>
      </c>
      <c r="AS435" s="2">
        <v>2</v>
      </c>
      <c r="AT435" s="2">
        <v>1</v>
      </c>
      <c r="AU435" s="2">
        <v>23</v>
      </c>
      <c r="AV435" s="2">
        <v>8.7899999999999991</v>
      </c>
      <c r="AW435" s="2">
        <v>789.78</v>
      </c>
      <c r="AX435" s="2">
        <v>10.36</v>
      </c>
      <c r="AY435" s="2">
        <v>13.42</v>
      </c>
      <c r="AZ435" s="2">
        <v>10.07</v>
      </c>
      <c r="BA435" s="2">
        <v>777.76</v>
      </c>
      <c r="BB435" s="2">
        <v>10.8</v>
      </c>
      <c r="BC435" s="2">
        <v>15.13</v>
      </c>
      <c r="BD435" s="2">
        <v>10.14</v>
      </c>
      <c r="BE435" s="2">
        <v>789.78</v>
      </c>
      <c r="BF435" s="2">
        <v>9.4600000000000009</v>
      </c>
      <c r="BG435" s="2">
        <v>13.87</v>
      </c>
      <c r="BH435" s="2">
        <v>11.34</v>
      </c>
      <c r="BI435" s="2">
        <v>789.78</v>
      </c>
      <c r="BJ435" s="2">
        <v>8.76</v>
      </c>
      <c r="BK435" s="2">
        <v>14.37</v>
      </c>
    </row>
    <row r="436" spans="1:63" x14ac:dyDescent="0.25">
      <c r="A436" s="2" t="s">
        <v>71</v>
      </c>
      <c r="B436" s="2">
        <v>1522</v>
      </c>
      <c r="C436" s="2" t="s">
        <v>281</v>
      </c>
      <c r="D436" s="2" t="s">
        <v>73</v>
      </c>
      <c r="E436" s="2" t="s">
        <v>218</v>
      </c>
      <c r="F436" s="2">
        <v>4573</v>
      </c>
      <c r="G436" s="2" t="s">
        <v>75</v>
      </c>
      <c r="H436" s="2" t="s">
        <v>76</v>
      </c>
      <c r="I436" s="2" t="s">
        <v>77</v>
      </c>
      <c r="J436" s="2">
        <v>10</v>
      </c>
      <c r="K436" s="2" t="s">
        <v>282</v>
      </c>
      <c r="L436" s="2" t="s">
        <v>266</v>
      </c>
      <c r="M436" s="2">
        <v>10.76</v>
      </c>
      <c r="N436" s="2">
        <v>550.45000000000005</v>
      </c>
      <c r="O436" s="3">
        <v>20.68</v>
      </c>
      <c r="P436" s="2">
        <v>17</v>
      </c>
      <c r="Q436" s="2">
        <v>25.7</v>
      </c>
      <c r="R436" s="2">
        <v>50</v>
      </c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>
        <v>12.06</v>
      </c>
      <c r="AW436" s="2">
        <v>789.73</v>
      </c>
      <c r="AX436" s="2">
        <v>15.95</v>
      </c>
      <c r="AY436" s="2">
        <v>22.27</v>
      </c>
      <c r="AZ436" s="2">
        <v>13.51</v>
      </c>
      <c r="BA436" s="2">
        <v>574.44000000000005</v>
      </c>
      <c r="BB436" s="2">
        <v>18.45</v>
      </c>
      <c r="BC436" s="2">
        <v>26.22</v>
      </c>
      <c r="BD436" s="2">
        <v>10.76</v>
      </c>
      <c r="BE436" s="2">
        <v>550.45000000000005</v>
      </c>
      <c r="BF436" s="2">
        <v>20.68</v>
      </c>
      <c r="BG436" s="2">
        <v>25.7</v>
      </c>
      <c r="BH436" s="2">
        <v>11.2</v>
      </c>
      <c r="BI436" s="2">
        <v>795.75</v>
      </c>
      <c r="BJ436" s="2">
        <v>20.260000000000002</v>
      </c>
      <c r="BK436" s="2">
        <v>25.73</v>
      </c>
    </row>
    <row r="437" spans="1:63" x14ac:dyDescent="0.25">
      <c r="A437" s="2" t="s">
        <v>71</v>
      </c>
      <c r="B437" s="2">
        <v>1522</v>
      </c>
      <c r="C437" s="2" t="s">
        <v>281</v>
      </c>
      <c r="D437" s="2" t="s">
        <v>73</v>
      </c>
      <c r="E437" s="2" t="s">
        <v>218</v>
      </c>
      <c r="F437" s="2">
        <v>4573</v>
      </c>
      <c r="G437" s="2" t="s">
        <v>75</v>
      </c>
      <c r="H437" s="2" t="s">
        <v>76</v>
      </c>
      <c r="I437" s="2" t="s">
        <v>80</v>
      </c>
      <c r="J437" s="2">
        <v>-40</v>
      </c>
      <c r="K437" s="2" t="s">
        <v>282</v>
      </c>
      <c r="L437" s="2" t="s">
        <v>83</v>
      </c>
      <c r="M437" s="2">
        <v>8.98</v>
      </c>
      <c r="N437" s="2">
        <v>556.38</v>
      </c>
      <c r="O437" s="2">
        <v>10.69</v>
      </c>
      <c r="P437" s="2">
        <v>16</v>
      </c>
      <c r="Q437" s="2">
        <v>13.93</v>
      </c>
      <c r="R437" s="2">
        <v>0</v>
      </c>
      <c r="S437" s="2">
        <v>-13</v>
      </c>
      <c r="T437" s="2">
        <v>3</v>
      </c>
      <c r="U437" s="2">
        <v>15</v>
      </c>
      <c r="V437" s="2">
        <v>11</v>
      </c>
      <c r="W437" s="2">
        <v>26</v>
      </c>
      <c r="X437" s="2">
        <v>7</v>
      </c>
      <c r="Y437" s="2">
        <v>23</v>
      </c>
      <c r="Z437" s="2">
        <v>8</v>
      </c>
      <c r="AA437" s="2">
        <v>9</v>
      </c>
      <c r="AB437" s="2">
        <v>6</v>
      </c>
      <c r="AC437" s="2">
        <v>20</v>
      </c>
      <c r="AD437" s="2">
        <v>6</v>
      </c>
      <c r="AE437" s="2">
        <v>3</v>
      </c>
      <c r="AF437" s="2">
        <v>43</v>
      </c>
      <c r="AG437" s="2">
        <v>12</v>
      </c>
      <c r="AH437" s="2">
        <v>4</v>
      </c>
      <c r="AI437" s="2">
        <v>27</v>
      </c>
      <c r="AJ437" s="2">
        <v>-6</v>
      </c>
      <c r="AK437" s="2">
        <v>4</v>
      </c>
      <c r="AL437" s="2">
        <v>7</v>
      </c>
      <c r="AM437" s="2">
        <v>2</v>
      </c>
      <c r="AN437" s="2">
        <v>9</v>
      </c>
      <c r="AO437" s="2">
        <v>4</v>
      </c>
      <c r="AP437" s="2">
        <v>5</v>
      </c>
      <c r="AQ437" s="2">
        <v>4</v>
      </c>
      <c r="AR437" s="2">
        <v>27</v>
      </c>
      <c r="AS437" s="2">
        <v>2</v>
      </c>
      <c r="AT437" s="2">
        <v>1</v>
      </c>
      <c r="AU437" s="2">
        <v>23</v>
      </c>
      <c r="AV437" s="2">
        <v>12.6</v>
      </c>
      <c r="AW437" s="2">
        <v>837.56</v>
      </c>
      <c r="AX437" s="2">
        <v>8.4700000000000006</v>
      </c>
      <c r="AY437" s="2">
        <v>15.34</v>
      </c>
      <c r="AZ437" s="2">
        <v>11.83</v>
      </c>
      <c r="BA437" s="2">
        <v>574.34</v>
      </c>
      <c r="BB437" s="2">
        <v>10.48</v>
      </c>
      <c r="BC437" s="2">
        <v>16.579999999999998</v>
      </c>
      <c r="BD437" s="2">
        <v>8.98</v>
      </c>
      <c r="BE437" s="2">
        <v>556.38</v>
      </c>
      <c r="BF437" s="2">
        <v>10.69</v>
      </c>
      <c r="BG437" s="2">
        <v>13.93</v>
      </c>
      <c r="BH437" s="2">
        <v>8.9700000000000006</v>
      </c>
      <c r="BI437" s="2">
        <v>837.56</v>
      </c>
      <c r="BJ437" s="2">
        <v>8.8800000000000008</v>
      </c>
      <c r="BK437" s="2">
        <v>12.11</v>
      </c>
    </row>
    <row r="438" spans="1:63" x14ac:dyDescent="0.25">
      <c r="A438" s="2" t="s">
        <v>71</v>
      </c>
      <c r="B438" s="2">
        <v>1522</v>
      </c>
      <c r="C438" s="2" t="s">
        <v>281</v>
      </c>
      <c r="D438" s="2" t="s">
        <v>73</v>
      </c>
      <c r="E438" s="2" t="s">
        <v>218</v>
      </c>
      <c r="F438" s="2">
        <v>4573</v>
      </c>
      <c r="G438" s="2" t="s">
        <v>75</v>
      </c>
      <c r="H438" s="2" t="s">
        <v>76</v>
      </c>
      <c r="I438" s="2" t="s">
        <v>80</v>
      </c>
      <c r="J438" s="2">
        <v>-10</v>
      </c>
      <c r="K438" s="2" t="s">
        <v>282</v>
      </c>
      <c r="L438" s="2" t="s">
        <v>266</v>
      </c>
      <c r="M438" s="2">
        <v>12.13</v>
      </c>
      <c r="N438" s="2">
        <v>544.46</v>
      </c>
      <c r="O438" s="3">
        <v>16.64</v>
      </c>
      <c r="P438" s="2">
        <v>16</v>
      </c>
      <c r="Q438" s="2">
        <v>23.03</v>
      </c>
      <c r="R438" s="2">
        <v>50</v>
      </c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>
        <v>14.26</v>
      </c>
      <c r="AW438" s="2">
        <v>831.67</v>
      </c>
      <c r="AX438" s="2">
        <v>14.2</v>
      </c>
      <c r="AY438" s="2">
        <v>22.72</v>
      </c>
      <c r="AZ438" s="2">
        <v>12.61</v>
      </c>
      <c r="BA438" s="2">
        <v>574.34</v>
      </c>
      <c r="BB438" s="2">
        <v>15.73</v>
      </c>
      <c r="BC438" s="2">
        <v>22.61</v>
      </c>
      <c r="BD438" s="2">
        <v>12.13</v>
      </c>
      <c r="BE438" s="2">
        <v>544.46</v>
      </c>
      <c r="BF438" s="2">
        <v>16.64</v>
      </c>
      <c r="BG438" s="2">
        <v>23.03</v>
      </c>
      <c r="BH438" s="2">
        <v>12.16</v>
      </c>
      <c r="BI438" s="2">
        <v>789.75</v>
      </c>
      <c r="BJ438" s="2">
        <v>15.8</v>
      </c>
      <c r="BK438" s="2">
        <v>22.22</v>
      </c>
    </row>
    <row r="439" spans="1:63" x14ac:dyDescent="0.25">
      <c r="A439" s="2" t="s">
        <v>71</v>
      </c>
      <c r="B439" s="2">
        <v>1522</v>
      </c>
      <c r="C439" s="2" t="s">
        <v>281</v>
      </c>
      <c r="D439" s="2" t="s">
        <v>73</v>
      </c>
      <c r="E439" s="2" t="s">
        <v>218</v>
      </c>
      <c r="F439" s="2">
        <v>17297</v>
      </c>
      <c r="G439" s="2" t="s">
        <v>75</v>
      </c>
      <c r="H439" s="2" t="s">
        <v>76</v>
      </c>
      <c r="I439" s="2" t="s">
        <v>77</v>
      </c>
      <c r="J439" s="2">
        <v>80</v>
      </c>
      <c r="K439" s="2" t="s">
        <v>283</v>
      </c>
      <c r="L439" s="2" t="s">
        <v>83</v>
      </c>
      <c r="M439" s="2">
        <v>10.36</v>
      </c>
      <c r="N439" s="2">
        <v>753.8</v>
      </c>
      <c r="O439" s="2">
        <v>10.43</v>
      </c>
      <c r="P439" s="2">
        <v>17</v>
      </c>
      <c r="Q439" s="2">
        <v>15.05</v>
      </c>
      <c r="R439" s="2">
        <v>3</v>
      </c>
      <c r="S439" s="2">
        <v>-14</v>
      </c>
      <c r="T439" s="2">
        <v>-14</v>
      </c>
      <c r="U439" s="2">
        <v>17</v>
      </c>
      <c r="V439" s="2">
        <v>15</v>
      </c>
      <c r="W439" s="2">
        <v>32</v>
      </c>
      <c r="X439" s="2">
        <v>17</v>
      </c>
      <c r="Y439" s="2">
        <v>23</v>
      </c>
      <c r="Z439" s="2">
        <v>10</v>
      </c>
      <c r="AA439" s="2">
        <v>5</v>
      </c>
      <c r="AB439" s="2">
        <v>9</v>
      </c>
      <c r="AC439" s="2">
        <v>20</v>
      </c>
      <c r="AD439" s="2">
        <v>9</v>
      </c>
      <c r="AE439" s="2">
        <v>9</v>
      </c>
      <c r="AF439" s="2">
        <v>42</v>
      </c>
      <c r="AG439" s="2">
        <v>11</v>
      </c>
      <c r="AH439" s="2">
        <v>3</v>
      </c>
      <c r="AI439" s="2">
        <v>23</v>
      </c>
      <c r="AJ439" s="2">
        <v>3</v>
      </c>
      <c r="AK439" s="2">
        <v>5</v>
      </c>
      <c r="AL439" s="2">
        <v>7</v>
      </c>
      <c r="AM439" s="2">
        <v>1</v>
      </c>
      <c r="AN439" s="2">
        <v>-5</v>
      </c>
      <c r="AO439" s="2">
        <v>1</v>
      </c>
      <c r="AP439" s="2">
        <v>6</v>
      </c>
      <c r="AQ439" s="2">
        <v>2</v>
      </c>
      <c r="AR439" s="2">
        <v>9</v>
      </c>
      <c r="AS439" s="2">
        <v>2</v>
      </c>
      <c r="AT439" s="2">
        <v>1</v>
      </c>
      <c r="AU439" s="2">
        <v>9</v>
      </c>
      <c r="AV439" s="2">
        <v>9.74</v>
      </c>
      <c r="AW439" s="2">
        <v>789.72</v>
      </c>
      <c r="AX439" s="2">
        <v>8.6999999999999993</v>
      </c>
      <c r="AY439" s="2">
        <v>12.7</v>
      </c>
      <c r="AZ439" s="2">
        <v>9.91</v>
      </c>
      <c r="BA439" s="2">
        <v>753.8</v>
      </c>
      <c r="BB439" s="2">
        <v>11.42</v>
      </c>
      <c r="BC439" s="2">
        <v>15.59</v>
      </c>
      <c r="BD439" s="2">
        <v>10.36</v>
      </c>
      <c r="BE439" s="2">
        <v>753.8</v>
      </c>
      <c r="BF439" s="2">
        <v>10.43</v>
      </c>
      <c r="BG439" s="2">
        <v>15.05</v>
      </c>
      <c r="BH439" s="2">
        <v>7.57</v>
      </c>
      <c r="BI439" s="2">
        <v>789.72</v>
      </c>
      <c r="BJ439" s="2">
        <v>8.86</v>
      </c>
      <c r="BK439" s="2">
        <v>10.69</v>
      </c>
    </row>
    <row r="440" spans="1:63" x14ac:dyDescent="0.25">
      <c r="A440" s="2" t="s">
        <v>71</v>
      </c>
      <c r="B440" s="2">
        <v>1522</v>
      </c>
      <c r="C440" s="2" t="s">
        <v>281</v>
      </c>
      <c r="D440" s="2" t="s">
        <v>73</v>
      </c>
      <c r="E440" s="2" t="s">
        <v>218</v>
      </c>
      <c r="F440" s="2">
        <v>17297</v>
      </c>
      <c r="G440" s="2" t="s">
        <v>75</v>
      </c>
      <c r="H440" s="2" t="s">
        <v>76</v>
      </c>
      <c r="I440" s="2" t="s">
        <v>77</v>
      </c>
      <c r="J440" s="2">
        <v>10</v>
      </c>
      <c r="K440" s="2" t="s">
        <v>283</v>
      </c>
      <c r="L440" s="2" t="s">
        <v>266</v>
      </c>
      <c r="M440" s="2">
        <v>9.82</v>
      </c>
      <c r="N440" s="2">
        <v>741.85</v>
      </c>
      <c r="O440" s="3">
        <v>21.42</v>
      </c>
      <c r="P440" s="2">
        <v>17</v>
      </c>
      <c r="Q440" s="2">
        <v>25.5</v>
      </c>
      <c r="R440" s="2">
        <v>50</v>
      </c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>
        <v>11.37</v>
      </c>
      <c r="AW440" s="2">
        <v>741.85</v>
      </c>
      <c r="AX440" s="2">
        <v>17.45</v>
      </c>
      <c r="AY440" s="2">
        <v>23.09</v>
      </c>
      <c r="AZ440" s="2">
        <v>11.28</v>
      </c>
      <c r="BA440" s="2">
        <v>586.32000000000005</v>
      </c>
      <c r="BB440" s="2">
        <v>19.61</v>
      </c>
      <c r="BC440" s="2">
        <v>25.15</v>
      </c>
      <c r="BD440" s="2">
        <v>9.82</v>
      </c>
      <c r="BE440" s="2">
        <v>741.85</v>
      </c>
      <c r="BF440" s="2">
        <v>21.42</v>
      </c>
      <c r="BG440" s="2">
        <v>25.5</v>
      </c>
      <c r="BH440" s="2">
        <v>9</v>
      </c>
      <c r="BI440" s="2">
        <v>777.71</v>
      </c>
      <c r="BJ440" s="2">
        <v>21.79</v>
      </c>
      <c r="BK440" s="2">
        <v>25.06</v>
      </c>
    </row>
    <row r="441" spans="1:63" x14ac:dyDescent="0.25">
      <c r="A441" s="2" t="s">
        <v>71</v>
      </c>
      <c r="B441" s="2">
        <v>1522</v>
      </c>
      <c r="C441" s="2" t="s">
        <v>281</v>
      </c>
      <c r="D441" s="2" t="s">
        <v>73</v>
      </c>
      <c r="E441" s="2" t="s">
        <v>218</v>
      </c>
      <c r="F441" s="2">
        <v>17297</v>
      </c>
      <c r="G441" s="2" t="s">
        <v>75</v>
      </c>
      <c r="H441" s="2" t="s">
        <v>76</v>
      </c>
      <c r="I441" s="2" t="s">
        <v>80</v>
      </c>
      <c r="J441" s="2">
        <v>-10</v>
      </c>
      <c r="K441" s="2" t="s">
        <v>283</v>
      </c>
      <c r="L441" s="2" t="s">
        <v>266</v>
      </c>
      <c r="M441" s="2">
        <v>7.46</v>
      </c>
      <c r="N441" s="2">
        <v>532.44000000000005</v>
      </c>
      <c r="O441" s="4">
        <v>13.57</v>
      </c>
      <c r="P441" s="2">
        <v>16</v>
      </c>
      <c r="Q441" s="2">
        <v>15.29</v>
      </c>
      <c r="R441" s="2">
        <v>3</v>
      </c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>
        <v>15.21</v>
      </c>
      <c r="AW441" s="2">
        <v>837.56</v>
      </c>
      <c r="AX441" s="2">
        <v>10.17</v>
      </c>
      <c r="AY441" s="2">
        <v>19.64</v>
      </c>
      <c r="AZ441" s="2">
        <v>11.82</v>
      </c>
      <c r="BA441" s="2">
        <v>837.56</v>
      </c>
      <c r="BB441" s="2">
        <v>12.36</v>
      </c>
      <c r="BC441" s="2">
        <v>18.440000000000001</v>
      </c>
      <c r="BD441" s="2">
        <v>7.46</v>
      </c>
      <c r="BE441" s="2">
        <v>532.44000000000005</v>
      </c>
      <c r="BF441" s="2">
        <v>13.57</v>
      </c>
      <c r="BG441" s="2">
        <v>15.29</v>
      </c>
      <c r="BH441" s="2">
        <v>9.4600000000000009</v>
      </c>
      <c r="BI441" s="2">
        <v>837.56</v>
      </c>
      <c r="BJ441" s="2">
        <v>13.14</v>
      </c>
      <c r="BK441" s="2">
        <v>16.86</v>
      </c>
    </row>
    <row r="442" spans="1:63" x14ac:dyDescent="0.25">
      <c r="A442" s="2" t="s">
        <v>71</v>
      </c>
      <c r="B442" s="2">
        <v>1522</v>
      </c>
      <c r="C442" s="2" t="s">
        <v>281</v>
      </c>
      <c r="D442" s="2" t="s">
        <v>73</v>
      </c>
      <c r="E442" s="2" t="s">
        <v>218</v>
      </c>
      <c r="F442" s="2">
        <v>17297</v>
      </c>
      <c r="G442" s="2" t="s">
        <v>75</v>
      </c>
      <c r="H442" s="2" t="s">
        <v>76</v>
      </c>
      <c r="I442" s="2" t="s">
        <v>80</v>
      </c>
      <c r="J442" s="2">
        <v>-40</v>
      </c>
      <c r="K442" s="2" t="s">
        <v>283</v>
      </c>
      <c r="L442" s="2" t="s">
        <v>83</v>
      </c>
      <c r="M442" s="2">
        <v>5.91</v>
      </c>
      <c r="N442" s="2">
        <v>670.16</v>
      </c>
      <c r="O442" s="2">
        <v>8.4499999999999993</v>
      </c>
      <c r="P442" s="2">
        <v>16</v>
      </c>
      <c r="Q442" s="2">
        <v>8.6199999999999992</v>
      </c>
      <c r="R442" s="2">
        <v>0</v>
      </c>
      <c r="S442" s="2">
        <v>-7</v>
      </c>
      <c r="T442" s="2">
        <v>-8</v>
      </c>
      <c r="U442" s="2">
        <v>13</v>
      </c>
      <c r="V442" s="2">
        <v>8</v>
      </c>
      <c r="W442" s="2">
        <v>21</v>
      </c>
      <c r="X442" s="2">
        <v>9</v>
      </c>
      <c r="Y442" s="3">
        <v>25</v>
      </c>
      <c r="Z442" s="2">
        <v>5</v>
      </c>
      <c r="AA442" s="2">
        <v>9</v>
      </c>
      <c r="AB442" s="2">
        <v>11</v>
      </c>
      <c r="AC442" s="2">
        <v>15</v>
      </c>
      <c r="AD442" s="2">
        <v>6</v>
      </c>
      <c r="AE442" s="2">
        <v>3</v>
      </c>
      <c r="AF442" s="2">
        <v>31</v>
      </c>
      <c r="AG442" s="2">
        <v>10</v>
      </c>
      <c r="AH442" s="2">
        <v>3</v>
      </c>
      <c r="AI442" s="2">
        <v>23</v>
      </c>
      <c r="AJ442" s="2">
        <v>2</v>
      </c>
      <c r="AK442" s="2">
        <v>5</v>
      </c>
      <c r="AL442" s="2">
        <v>8</v>
      </c>
      <c r="AM442" s="2">
        <v>3</v>
      </c>
      <c r="AN442" s="2">
        <v>3</v>
      </c>
      <c r="AO442" s="2">
        <v>2</v>
      </c>
      <c r="AP442" s="2">
        <v>2</v>
      </c>
      <c r="AQ442" s="2">
        <v>1</v>
      </c>
      <c r="AR442" s="2">
        <v>13</v>
      </c>
      <c r="AS442" s="2">
        <v>2</v>
      </c>
      <c r="AT442" s="2">
        <v>1</v>
      </c>
      <c r="AU442" s="2">
        <v>9</v>
      </c>
      <c r="AV442" s="2">
        <v>8.06</v>
      </c>
      <c r="AW442" s="2">
        <v>813.69</v>
      </c>
      <c r="AX442" s="2">
        <v>3.24</v>
      </c>
      <c r="AY442" s="2">
        <v>5.56</v>
      </c>
      <c r="AZ442" s="2">
        <v>8.18</v>
      </c>
      <c r="BA442" s="2">
        <v>568.42999999999995</v>
      </c>
      <c r="BB442" s="2">
        <v>6.62</v>
      </c>
      <c r="BC442" s="2">
        <v>9.07</v>
      </c>
      <c r="BD442" s="2">
        <v>5.91</v>
      </c>
      <c r="BE442" s="2">
        <v>670.16</v>
      </c>
      <c r="BF442" s="2">
        <v>8.4499999999999993</v>
      </c>
      <c r="BG442" s="2">
        <v>8.6199999999999992</v>
      </c>
      <c r="BH442" s="2">
        <v>5.61</v>
      </c>
      <c r="BI442" s="2">
        <v>813.69</v>
      </c>
      <c r="BJ442" s="2">
        <v>7.49</v>
      </c>
      <c r="BK442" s="2">
        <v>7.36</v>
      </c>
    </row>
    <row r="443" spans="1:63" x14ac:dyDescent="0.25">
      <c r="A443" s="2" t="s">
        <v>71</v>
      </c>
      <c r="B443" s="2">
        <v>1527</v>
      </c>
      <c r="C443" s="2" t="s">
        <v>284</v>
      </c>
      <c r="D443" s="2" t="s">
        <v>73</v>
      </c>
      <c r="E443" s="2" t="s">
        <v>95</v>
      </c>
      <c r="F443" s="2">
        <v>134356</v>
      </c>
      <c r="G443" s="2" t="s">
        <v>75</v>
      </c>
      <c r="H443" s="2" t="s">
        <v>76</v>
      </c>
      <c r="I443" s="2" t="s">
        <v>77</v>
      </c>
      <c r="J443" s="2">
        <v>10</v>
      </c>
      <c r="K443" s="2" t="s">
        <v>285</v>
      </c>
      <c r="L443" s="2" t="s">
        <v>266</v>
      </c>
      <c r="M443" s="2">
        <v>11.58</v>
      </c>
      <c r="N443" s="2">
        <v>753.78</v>
      </c>
      <c r="O443" s="3">
        <v>22.14</v>
      </c>
      <c r="P443" s="2">
        <v>17</v>
      </c>
      <c r="Q443" s="2">
        <v>27.98</v>
      </c>
      <c r="R443" s="2">
        <v>50</v>
      </c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>
        <v>12.89</v>
      </c>
      <c r="AW443" s="2">
        <v>753.78</v>
      </c>
      <c r="AX443" s="2">
        <v>18.2</v>
      </c>
      <c r="AY443" s="2">
        <v>25.36</v>
      </c>
      <c r="AZ443" s="2">
        <v>10.95</v>
      </c>
      <c r="BA443" s="2">
        <v>759.84</v>
      </c>
      <c r="BB443" s="2">
        <v>20.38</v>
      </c>
      <c r="BC443" s="2">
        <v>25.6</v>
      </c>
      <c r="BD443" s="2">
        <v>11.58</v>
      </c>
      <c r="BE443" s="2">
        <v>753.78</v>
      </c>
      <c r="BF443" s="2">
        <v>22.14</v>
      </c>
      <c r="BG443" s="2">
        <v>27.98</v>
      </c>
      <c r="BH443" s="2">
        <v>11.12</v>
      </c>
      <c r="BI443" s="2">
        <v>753.78</v>
      </c>
      <c r="BJ443" s="2">
        <v>22.03</v>
      </c>
      <c r="BK443" s="2">
        <v>27.42</v>
      </c>
    </row>
    <row r="444" spans="1:63" x14ac:dyDescent="0.25">
      <c r="A444" s="2" t="s">
        <v>71</v>
      </c>
      <c r="B444" s="2">
        <v>1527</v>
      </c>
      <c r="C444" s="2" t="s">
        <v>284</v>
      </c>
      <c r="D444" s="2" t="s">
        <v>73</v>
      </c>
      <c r="E444" s="2" t="s">
        <v>95</v>
      </c>
      <c r="F444" s="2">
        <v>134356</v>
      </c>
      <c r="G444" s="2" t="s">
        <v>75</v>
      </c>
      <c r="H444" s="2" t="s">
        <v>76</v>
      </c>
      <c r="I444" s="2" t="s">
        <v>77</v>
      </c>
      <c r="J444" s="2">
        <v>80</v>
      </c>
      <c r="K444" s="2" t="s">
        <v>285</v>
      </c>
      <c r="L444" s="2" t="s">
        <v>83</v>
      </c>
      <c r="M444" s="2">
        <v>11.56</v>
      </c>
      <c r="N444" s="2">
        <v>753.82</v>
      </c>
      <c r="O444" s="2">
        <v>8.41</v>
      </c>
      <c r="P444" s="2">
        <v>17</v>
      </c>
      <c r="Q444" s="2">
        <v>14.23</v>
      </c>
      <c r="R444" s="2">
        <v>10</v>
      </c>
      <c r="S444" s="2">
        <v>-15</v>
      </c>
      <c r="T444" s="2">
        <v>-12</v>
      </c>
      <c r="U444" s="2">
        <v>16</v>
      </c>
      <c r="V444" s="2">
        <v>13</v>
      </c>
      <c r="W444" s="2">
        <v>29</v>
      </c>
      <c r="X444" s="2">
        <v>14</v>
      </c>
      <c r="Y444" s="2">
        <v>11</v>
      </c>
      <c r="Z444" s="2">
        <v>10</v>
      </c>
      <c r="AA444" s="2">
        <v>5</v>
      </c>
      <c r="AB444" s="2">
        <v>5</v>
      </c>
      <c r="AC444" s="2">
        <v>2</v>
      </c>
      <c r="AD444" s="2">
        <v>7</v>
      </c>
      <c r="AE444" s="2">
        <v>7</v>
      </c>
      <c r="AF444" s="2">
        <v>8</v>
      </c>
      <c r="AG444" s="2">
        <v>5</v>
      </c>
      <c r="AH444" s="2">
        <v>2</v>
      </c>
      <c r="AI444" s="2">
        <v>7</v>
      </c>
      <c r="AJ444" s="2">
        <v>-1</v>
      </c>
      <c r="AK444" s="2">
        <v>8</v>
      </c>
      <c r="AL444" s="2">
        <v>6</v>
      </c>
      <c r="AM444" s="2">
        <v>4</v>
      </c>
      <c r="AN444" s="2">
        <v>-7</v>
      </c>
      <c r="AO444" s="2">
        <v>3</v>
      </c>
      <c r="AP444" s="2">
        <v>6</v>
      </c>
      <c r="AQ444" s="2">
        <v>2</v>
      </c>
      <c r="AR444" s="2">
        <v>25</v>
      </c>
      <c r="AS444" s="2">
        <v>2</v>
      </c>
      <c r="AT444" s="2">
        <v>1</v>
      </c>
      <c r="AU444" s="2">
        <v>24</v>
      </c>
      <c r="AV444" s="2">
        <v>10.83</v>
      </c>
      <c r="AW444" s="2">
        <v>813.63</v>
      </c>
      <c r="AX444" s="2">
        <v>8.2899999999999991</v>
      </c>
      <c r="AY444" s="2">
        <v>13.38</v>
      </c>
      <c r="AZ444" s="2">
        <v>11.78</v>
      </c>
      <c r="BA444" s="2">
        <v>819.63</v>
      </c>
      <c r="BB444" s="2">
        <v>10.050000000000001</v>
      </c>
      <c r="BC444" s="2">
        <v>16.09</v>
      </c>
      <c r="BD444" s="2">
        <v>11.56</v>
      </c>
      <c r="BE444" s="2">
        <v>753.82</v>
      </c>
      <c r="BF444" s="2">
        <v>8.41</v>
      </c>
      <c r="BG444" s="2">
        <v>14.23</v>
      </c>
      <c r="BH444" s="2">
        <v>10.09</v>
      </c>
      <c r="BI444" s="2">
        <v>753.82</v>
      </c>
      <c r="BJ444" s="2">
        <v>8.76</v>
      </c>
      <c r="BK444" s="2">
        <v>13.12</v>
      </c>
    </row>
    <row r="445" spans="1:63" x14ac:dyDescent="0.25">
      <c r="A445" s="2" t="s">
        <v>71</v>
      </c>
      <c r="B445" s="2">
        <v>1527</v>
      </c>
      <c r="C445" s="2" t="s">
        <v>284</v>
      </c>
      <c r="D445" s="2" t="s">
        <v>73</v>
      </c>
      <c r="E445" s="2" t="s">
        <v>95</v>
      </c>
      <c r="F445" s="2">
        <v>134356</v>
      </c>
      <c r="G445" s="2" t="s">
        <v>75</v>
      </c>
      <c r="H445" s="2" t="s">
        <v>76</v>
      </c>
      <c r="I445" s="2" t="s">
        <v>80</v>
      </c>
      <c r="J445" s="2">
        <v>-40</v>
      </c>
      <c r="K445" s="2" t="s">
        <v>285</v>
      </c>
      <c r="L445" s="2" t="s">
        <v>83</v>
      </c>
      <c r="M445" s="2">
        <v>9.52</v>
      </c>
      <c r="N445" s="2">
        <v>765.76</v>
      </c>
      <c r="O445" s="4">
        <v>14.27</v>
      </c>
      <c r="P445" s="2">
        <v>16</v>
      </c>
      <c r="Q445" s="2">
        <v>18.05</v>
      </c>
      <c r="R445" s="2">
        <v>10</v>
      </c>
      <c r="S445" s="2">
        <v>-12</v>
      </c>
      <c r="T445" s="2">
        <v>-8</v>
      </c>
      <c r="U445" s="2">
        <v>16</v>
      </c>
      <c r="V445" s="2">
        <v>10</v>
      </c>
      <c r="W445" s="2">
        <v>26</v>
      </c>
      <c r="X445" s="2">
        <v>9</v>
      </c>
      <c r="Y445" s="2">
        <v>11</v>
      </c>
      <c r="Z445" s="2">
        <v>8</v>
      </c>
      <c r="AA445" s="2">
        <v>7</v>
      </c>
      <c r="AB445" s="2">
        <v>7</v>
      </c>
      <c r="AC445" s="2">
        <v>7</v>
      </c>
      <c r="AD445" s="2">
        <v>6</v>
      </c>
      <c r="AE445" s="2">
        <v>3</v>
      </c>
      <c r="AF445" s="2">
        <v>9</v>
      </c>
      <c r="AG445" s="2">
        <v>4</v>
      </c>
      <c r="AH445" s="2">
        <v>2</v>
      </c>
      <c r="AI445" s="2">
        <v>7</v>
      </c>
      <c r="AJ445" s="2">
        <v>-3</v>
      </c>
      <c r="AK445" s="2">
        <v>9</v>
      </c>
      <c r="AL445" s="2">
        <v>8</v>
      </c>
      <c r="AM445" s="2">
        <v>2</v>
      </c>
      <c r="AN445" s="2">
        <v>-1</v>
      </c>
      <c r="AO445" s="2">
        <v>3</v>
      </c>
      <c r="AP445" s="2">
        <v>4</v>
      </c>
      <c r="AQ445" s="2">
        <v>2</v>
      </c>
      <c r="AR445" s="2">
        <v>19</v>
      </c>
      <c r="AS445" s="2">
        <v>2</v>
      </c>
      <c r="AT445" s="2">
        <v>1</v>
      </c>
      <c r="AU445" s="2">
        <v>24</v>
      </c>
      <c r="AV445" s="2">
        <v>12.63</v>
      </c>
      <c r="AW445" s="2">
        <v>813.71</v>
      </c>
      <c r="AX445" s="2">
        <v>8.35</v>
      </c>
      <c r="AY445" s="2">
        <v>15.24</v>
      </c>
      <c r="AZ445" s="2">
        <v>10.86</v>
      </c>
      <c r="BA445" s="2">
        <v>813.71</v>
      </c>
      <c r="BB445" s="2">
        <v>12.77</v>
      </c>
      <c r="BC445" s="2">
        <v>17.89</v>
      </c>
      <c r="BD445" s="2">
        <v>9.52</v>
      </c>
      <c r="BE445" s="2">
        <v>765.76</v>
      </c>
      <c r="BF445" s="2">
        <v>14.27</v>
      </c>
      <c r="BG445" s="2">
        <v>18.05</v>
      </c>
      <c r="BH445" s="2">
        <v>10.99</v>
      </c>
      <c r="BI445" s="2">
        <v>765.76</v>
      </c>
      <c r="BJ445" s="2">
        <v>13.12</v>
      </c>
      <c r="BK445" s="2">
        <v>18.37</v>
      </c>
    </row>
    <row r="446" spans="1:63" x14ac:dyDescent="0.25">
      <c r="A446" s="2" t="s">
        <v>71</v>
      </c>
      <c r="B446" s="2">
        <v>1527</v>
      </c>
      <c r="C446" s="2" t="s">
        <v>284</v>
      </c>
      <c r="D446" s="2" t="s">
        <v>73</v>
      </c>
      <c r="E446" s="2" t="s">
        <v>95</v>
      </c>
      <c r="F446" s="2">
        <v>134356</v>
      </c>
      <c r="G446" s="2" t="s">
        <v>75</v>
      </c>
      <c r="H446" s="2" t="s">
        <v>76</v>
      </c>
      <c r="I446" s="2" t="s">
        <v>80</v>
      </c>
      <c r="J446" s="2">
        <v>-10</v>
      </c>
      <c r="K446" s="2" t="s">
        <v>285</v>
      </c>
      <c r="L446" s="2" t="s">
        <v>266</v>
      </c>
      <c r="M446" s="2">
        <v>10.029999999999999</v>
      </c>
      <c r="N446" s="2">
        <v>759.86</v>
      </c>
      <c r="O446" s="3">
        <v>20.87</v>
      </c>
      <c r="P446" s="2">
        <v>16</v>
      </c>
      <c r="Q446" s="2">
        <v>25.17</v>
      </c>
      <c r="R446" s="2">
        <v>50</v>
      </c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>
        <v>12.83</v>
      </c>
      <c r="AW446" s="2">
        <v>753.87</v>
      </c>
      <c r="AX446" s="2">
        <v>15.37</v>
      </c>
      <c r="AY446" s="2">
        <v>22.46</v>
      </c>
      <c r="AZ446" s="2">
        <v>9.69</v>
      </c>
      <c r="BA446" s="2">
        <v>807.75</v>
      </c>
      <c r="BB446" s="2">
        <v>19.02</v>
      </c>
      <c r="BC446" s="2">
        <v>22.97</v>
      </c>
      <c r="BD446" s="2">
        <v>10.029999999999999</v>
      </c>
      <c r="BE446" s="2">
        <v>759.86</v>
      </c>
      <c r="BF446" s="2">
        <v>20.87</v>
      </c>
      <c r="BG446" s="2">
        <v>25.17</v>
      </c>
      <c r="BH446" s="2">
        <v>11.83</v>
      </c>
      <c r="BI446" s="2">
        <v>759.86</v>
      </c>
      <c r="BJ446" s="2">
        <v>19.5</v>
      </c>
      <c r="BK446" s="2">
        <v>25.59</v>
      </c>
    </row>
    <row r="447" spans="1:63" x14ac:dyDescent="0.25">
      <c r="A447" s="2" t="s">
        <v>71</v>
      </c>
      <c r="B447" s="2">
        <v>1535</v>
      </c>
      <c r="C447" s="2" t="s">
        <v>286</v>
      </c>
      <c r="D447" s="2" t="s">
        <v>73</v>
      </c>
      <c r="E447" s="2" t="s">
        <v>95</v>
      </c>
      <c r="F447" s="2">
        <v>218218</v>
      </c>
      <c r="G447" s="2" t="s">
        <v>75</v>
      </c>
      <c r="H447" s="2" t="s">
        <v>76</v>
      </c>
      <c r="I447" s="2" t="s">
        <v>77</v>
      </c>
      <c r="J447" s="2">
        <v>10</v>
      </c>
      <c r="K447" s="2" t="s">
        <v>287</v>
      </c>
      <c r="L447" s="2" t="s">
        <v>79</v>
      </c>
      <c r="M447" s="2">
        <v>11.31</v>
      </c>
      <c r="N447" s="2">
        <v>747.87</v>
      </c>
      <c r="O447" s="4">
        <v>16.260000000000002</v>
      </c>
      <c r="P447" s="2">
        <v>17</v>
      </c>
      <c r="Q447" s="2">
        <v>21.83</v>
      </c>
      <c r="R447" s="2">
        <v>50</v>
      </c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>
        <v>11.3</v>
      </c>
      <c r="AW447" s="2">
        <v>753.88</v>
      </c>
      <c r="AX447" s="2">
        <v>13.44</v>
      </c>
      <c r="AY447" s="2">
        <v>19</v>
      </c>
      <c r="AZ447" s="2">
        <v>9.92</v>
      </c>
      <c r="BA447" s="2">
        <v>592.30999999999995</v>
      </c>
      <c r="BB447" s="2">
        <v>15.3</v>
      </c>
      <c r="BC447" s="2">
        <v>19.48</v>
      </c>
      <c r="BD447" s="2">
        <v>11.31</v>
      </c>
      <c r="BE447" s="2">
        <v>747.87</v>
      </c>
      <c r="BF447" s="2">
        <v>16.260000000000002</v>
      </c>
      <c r="BG447" s="2">
        <v>21.83</v>
      </c>
      <c r="BH447" s="2">
        <v>10.220000000000001</v>
      </c>
      <c r="BI447" s="2">
        <v>753.88</v>
      </c>
      <c r="BJ447" s="2">
        <v>16.690000000000001</v>
      </c>
      <c r="BK447" s="2">
        <v>21.17</v>
      </c>
    </row>
    <row r="448" spans="1:63" x14ac:dyDescent="0.25">
      <c r="A448" s="2" t="s">
        <v>71</v>
      </c>
      <c r="B448" s="2">
        <v>1535</v>
      </c>
      <c r="C448" s="2" t="s">
        <v>286</v>
      </c>
      <c r="D448" s="2" t="s">
        <v>73</v>
      </c>
      <c r="E448" s="2" t="s">
        <v>95</v>
      </c>
      <c r="F448" s="2">
        <v>218218</v>
      </c>
      <c r="G448" s="2" t="s">
        <v>75</v>
      </c>
      <c r="H448" s="2" t="s">
        <v>76</v>
      </c>
      <c r="I448" s="2" t="s">
        <v>77</v>
      </c>
      <c r="J448" s="2">
        <v>80</v>
      </c>
      <c r="K448" s="2" t="s">
        <v>287</v>
      </c>
      <c r="L448" s="2" t="s">
        <v>79</v>
      </c>
      <c r="M448" s="2">
        <v>9.69</v>
      </c>
      <c r="N448" s="2">
        <v>765.79</v>
      </c>
      <c r="O448" s="3">
        <v>17.02</v>
      </c>
      <c r="P448" s="2">
        <v>17</v>
      </c>
      <c r="Q448" s="2">
        <v>20.97</v>
      </c>
      <c r="R448" s="2">
        <v>50</v>
      </c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>
        <v>11.46</v>
      </c>
      <c r="AW448" s="2">
        <v>765.79</v>
      </c>
      <c r="AX448" s="2">
        <v>13.49</v>
      </c>
      <c r="AY448" s="2">
        <v>19.22</v>
      </c>
      <c r="AZ448" s="2">
        <v>9</v>
      </c>
      <c r="BA448" s="2">
        <v>837.57</v>
      </c>
      <c r="BB448" s="2">
        <v>16.22</v>
      </c>
      <c r="BC448" s="2">
        <v>19.48</v>
      </c>
      <c r="BD448" s="2">
        <v>9.69</v>
      </c>
      <c r="BE448" s="2">
        <v>765.79</v>
      </c>
      <c r="BF448" s="2">
        <v>17.02</v>
      </c>
      <c r="BG448" s="2">
        <v>20.97</v>
      </c>
      <c r="BH448" s="2">
        <v>10.72</v>
      </c>
      <c r="BI448" s="2">
        <v>777.81</v>
      </c>
      <c r="BJ448" s="2">
        <v>16.489999999999998</v>
      </c>
      <c r="BK448" s="2">
        <v>21.47</v>
      </c>
    </row>
    <row r="449" spans="1:63" x14ac:dyDescent="0.25">
      <c r="A449" s="2" t="s">
        <v>71</v>
      </c>
      <c r="B449" s="2">
        <v>1535</v>
      </c>
      <c r="C449" s="2" t="s">
        <v>286</v>
      </c>
      <c r="D449" s="2" t="s">
        <v>73</v>
      </c>
      <c r="E449" s="2" t="s">
        <v>95</v>
      </c>
      <c r="F449" s="2">
        <v>218218</v>
      </c>
      <c r="G449" s="2" t="s">
        <v>75</v>
      </c>
      <c r="H449" s="2" t="s">
        <v>76</v>
      </c>
      <c r="I449" s="2" t="s">
        <v>80</v>
      </c>
      <c r="J449" s="2">
        <v>-40</v>
      </c>
      <c r="K449" s="2" t="s">
        <v>287</v>
      </c>
      <c r="L449" s="2" t="s">
        <v>79</v>
      </c>
      <c r="M449" s="2">
        <v>10.14</v>
      </c>
      <c r="N449" s="2">
        <v>777.75</v>
      </c>
      <c r="O449" s="2">
        <v>10.28</v>
      </c>
      <c r="P449" s="2">
        <v>16</v>
      </c>
      <c r="Q449" s="2">
        <v>14.69</v>
      </c>
      <c r="R449" s="2">
        <v>3</v>
      </c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>
        <v>12.99</v>
      </c>
      <c r="AW449" s="2">
        <v>777.75</v>
      </c>
      <c r="AX449" s="2">
        <v>6.1</v>
      </c>
      <c r="AY449" s="2">
        <v>13.35</v>
      </c>
      <c r="AZ449" s="2">
        <v>12.18</v>
      </c>
      <c r="BA449" s="2">
        <v>825.63</v>
      </c>
      <c r="BB449" s="2">
        <v>9.26</v>
      </c>
      <c r="BC449" s="2">
        <v>15.71</v>
      </c>
      <c r="BD449" s="2">
        <v>10.14</v>
      </c>
      <c r="BE449" s="2">
        <v>777.75</v>
      </c>
      <c r="BF449" s="2">
        <v>10.28</v>
      </c>
      <c r="BG449" s="2">
        <v>14.69</v>
      </c>
      <c r="BH449" s="2">
        <v>10.93</v>
      </c>
      <c r="BI449" s="2">
        <v>777.75</v>
      </c>
      <c r="BJ449" s="2">
        <v>8.93</v>
      </c>
      <c r="BK449" s="2">
        <v>14.13</v>
      </c>
    </row>
    <row r="450" spans="1:63" x14ac:dyDescent="0.25">
      <c r="A450" s="2" t="s">
        <v>71</v>
      </c>
      <c r="B450" s="2">
        <v>1535</v>
      </c>
      <c r="C450" s="2" t="s">
        <v>286</v>
      </c>
      <c r="D450" s="2" t="s">
        <v>73</v>
      </c>
      <c r="E450" s="2" t="s">
        <v>95</v>
      </c>
      <c r="F450" s="2">
        <v>218218</v>
      </c>
      <c r="G450" s="2" t="s">
        <v>75</v>
      </c>
      <c r="H450" s="2" t="s">
        <v>76</v>
      </c>
      <c r="I450" s="2" t="s">
        <v>80</v>
      </c>
      <c r="J450" s="2">
        <v>-10</v>
      </c>
      <c r="K450" s="2" t="s">
        <v>287</v>
      </c>
      <c r="L450" s="2" t="s">
        <v>79</v>
      </c>
      <c r="M450" s="2">
        <v>11.16</v>
      </c>
      <c r="N450" s="2">
        <v>765.83</v>
      </c>
      <c r="O450" s="3">
        <v>16.149999999999999</v>
      </c>
      <c r="P450" s="2">
        <v>16</v>
      </c>
      <c r="Q450" s="2">
        <v>21.58</v>
      </c>
      <c r="R450" s="2">
        <v>50</v>
      </c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>
        <v>12.66</v>
      </c>
      <c r="AW450" s="2">
        <v>765.83</v>
      </c>
      <c r="AX450" s="2">
        <v>12.97</v>
      </c>
      <c r="AY450" s="2">
        <v>19.89</v>
      </c>
      <c r="AZ450" s="2">
        <v>10.42</v>
      </c>
      <c r="BA450" s="2">
        <v>819.65</v>
      </c>
      <c r="BB450" s="2">
        <v>15.21</v>
      </c>
      <c r="BC450" s="2">
        <v>19.89</v>
      </c>
      <c r="BD450" s="2">
        <v>11.16</v>
      </c>
      <c r="BE450" s="2">
        <v>765.83</v>
      </c>
      <c r="BF450" s="2">
        <v>16.149999999999999</v>
      </c>
      <c r="BG450" s="2">
        <v>21.58</v>
      </c>
      <c r="BH450" s="2">
        <v>12.14</v>
      </c>
      <c r="BI450" s="2">
        <v>771.83</v>
      </c>
      <c r="BJ450" s="2">
        <v>15.84</v>
      </c>
      <c r="BK450" s="2">
        <v>22.24</v>
      </c>
    </row>
    <row r="451" spans="1:63" x14ac:dyDescent="0.25">
      <c r="A451" s="2" t="s">
        <v>71</v>
      </c>
      <c r="B451" s="2">
        <v>1539</v>
      </c>
      <c r="C451" s="2" t="s">
        <v>288</v>
      </c>
      <c r="D451" s="2" t="s">
        <v>73</v>
      </c>
      <c r="E451" s="2" t="s">
        <v>247</v>
      </c>
      <c r="F451" s="2">
        <v>63</v>
      </c>
      <c r="G451" s="2" t="s">
        <v>75</v>
      </c>
      <c r="H451" s="2" t="s">
        <v>76</v>
      </c>
      <c r="I451" s="2" t="s">
        <v>77</v>
      </c>
      <c r="J451" s="2">
        <v>10</v>
      </c>
      <c r="K451" s="2" t="s">
        <v>289</v>
      </c>
      <c r="L451" s="2" t="s">
        <v>79</v>
      </c>
      <c r="M451" s="2">
        <v>9.64</v>
      </c>
      <c r="N451" s="2">
        <v>912.05</v>
      </c>
      <c r="O451" s="3">
        <v>23.5</v>
      </c>
      <c r="P451" s="2">
        <v>17</v>
      </c>
      <c r="Q451" s="2">
        <v>30.03</v>
      </c>
      <c r="R451" s="2">
        <v>50</v>
      </c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>
        <v>9.35</v>
      </c>
      <c r="AW451" s="2">
        <v>842.47</v>
      </c>
      <c r="AX451" s="2">
        <v>19.559999999999999</v>
      </c>
      <c r="AY451" s="2">
        <v>25.8</v>
      </c>
      <c r="AZ451" s="2">
        <v>10.71</v>
      </c>
      <c r="BA451" s="2">
        <v>591.80999999999995</v>
      </c>
      <c r="BB451" s="2">
        <v>19.329999999999998</v>
      </c>
      <c r="BC451" s="2">
        <v>26.93</v>
      </c>
      <c r="BD451" s="2">
        <v>9.64</v>
      </c>
      <c r="BE451" s="2">
        <v>912.05</v>
      </c>
      <c r="BF451" s="2">
        <v>23.5</v>
      </c>
      <c r="BG451" s="2">
        <v>30.03</v>
      </c>
      <c r="BH451" s="2">
        <v>8.85</v>
      </c>
      <c r="BI451" s="2">
        <v>849.44</v>
      </c>
      <c r="BJ451" s="2">
        <v>25.2</v>
      </c>
      <c r="BK451" s="2">
        <v>30.93</v>
      </c>
    </row>
    <row r="452" spans="1:63" x14ac:dyDescent="0.25">
      <c r="A452" s="2" t="s">
        <v>71</v>
      </c>
      <c r="B452" s="2">
        <v>1539</v>
      </c>
      <c r="C452" s="2" t="s">
        <v>288</v>
      </c>
      <c r="D452" s="2" t="s">
        <v>73</v>
      </c>
      <c r="E452" s="2" t="s">
        <v>247</v>
      </c>
      <c r="F452" s="2">
        <v>63</v>
      </c>
      <c r="G452" s="2" t="s">
        <v>75</v>
      </c>
      <c r="H452" s="2" t="s">
        <v>76</v>
      </c>
      <c r="I452" s="2" t="s">
        <v>77</v>
      </c>
      <c r="J452" s="2">
        <v>80</v>
      </c>
      <c r="K452" s="2" t="s">
        <v>289</v>
      </c>
      <c r="L452" s="2" t="s">
        <v>79</v>
      </c>
      <c r="M452" s="2">
        <v>14.18</v>
      </c>
      <c r="N452" s="2">
        <v>939.97</v>
      </c>
      <c r="O452" s="4">
        <v>13.5</v>
      </c>
      <c r="P452" s="2">
        <v>17</v>
      </c>
      <c r="Q452" s="2">
        <v>24.57</v>
      </c>
      <c r="R452" s="2">
        <v>50</v>
      </c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>
        <v>14.35</v>
      </c>
      <c r="AW452" s="2">
        <v>953.93</v>
      </c>
      <c r="AX452" s="2">
        <v>12.06</v>
      </c>
      <c r="AY452" s="2">
        <v>23.3</v>
      </c>
      <c r="AZ452" s="2">
        <v>11.4</v>
      </c>
      <c r="BA452" s="2">
        <v>877.2</v>
      </c>
      <c r="BB452" s="2">
        <v>12.78</v>
      </c>
      <c r="BC452" s="2">
        <v>21.07</v>
      </c>
      <c r="BD452" s="2">
        <v>14.18</v>
      </c>
      <c r="BE452" s="2">
        <v>939.97</v>
      </c>
      <c r="BF452" s="2">
        <v>13.5</v>
      </c>
      <c r="BG452" s="2">
        <v>24.57</v>
      </c>
      <c r="BH452" s="2">
        <v>15.41</v>
      </c>
      <c r="BI452" s="2">
        <v>946.79</v>
      </c>
      <c r="BJ452" s="2">
        <v>14.19</v>
      </c>
      <c r="BK452" s="2">
        <v>26.48</v>
      </c>
    </row>
    <row r="453" spans="1:63" x14ac:dyDescent="0.25">
      <c r="A453" s="2" t="s">
        <v>71</v>
      </c>
      <c r="B453" s="2">
        <v>1539</v>
      </c>
      <c r="C453" s="2" t="s">
        <v>288</v>
      </c>
      <c r="D453" s="2" t="s">
        <v>73</v>
      </c>
      <c r="E453" s="2" t="s">
        <v>247</v>
      </c>
      <c r="F453" s="2">
        <v>63</v>
      </c>
      <c r="G453" s="2" t="s">
        <v>75</v>
      </c>
      <c r="H453" s="2" t="s">
        <v>76</v>
      </c>
      <c r="I453" s="2" t="s">
        <v>80</v>
      </c>
      <c r="J453" s="2">
        <v>-10</v>
      </c>
      <c r="K453" s="2" t="s">
        <v>289</v>
      </c>
      <c r="L453" s="2" t="s">
        <v>79</v>
      </c>
      <c r="M453" s="2">
        <v>9.61</v>
      </c>
      <c r="N453" s="2">
        <v>835.49</v>
      </c>
      <c r="O453" s="3">
        <v>16.899999999999999</v>
      </c>
      <c r="P453" s="2">
        <v>16</v>
      </c>
      <c r="Q453" s="2">
        <v>23.39</v>
      </c>
      <c r="R453" s="2">
        <v>50</v>
      </c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>
        <v>15.31</v>
      </c>
      <c r="AW453" s="2">
        <v>835.49</v>
      </c>
      <c r="AX453" s="2">
        <v>13.25</v>
      </c>
      <c r="AY453" s="2">
        <v>25.45</v>
      </c>
      <c r="AZ453" s="2">
        <v>13.74</v>
      </c>
      <c r="BA453" s="2">
        <v>835.49</v>
      </c>
      <c r="BB453" s="2">
        <v>13.41</v>
      </c>
      <c r="BC453" s="2">
        <v>24.04</v>
      </c>
      <c r="BD453" s="2">
        <v>9.61</v>
      </c>
      <c r="BE453" s="2">
        <v>835.49</v>
      </c>
      <c r="BF453" s="2">
        <v>16.899999999999999</v>
      </c>
      <c r="BG453" s="2">
        <v>23.39</v>
      </c>
      <c r="BH453" s="2">
        <v>10.61</v>
      </c>
      <c r="BI453" s="2">
        <v>835.49</v>
      </c>
      <c r="BJ453" s="2">
        <v>17.7</v>
      </c>
      <c r="BK453" s="2">
        <v>25.2</v>
      </c>
    </row>
    <row r="454" spans="1:63" x14ac:dyDescent="0.25">
      <c r="A454" s="2" t="s">
        <v>71</v>
      </c>
      <c r="B454" s="2">
        <v>1539</v>
      </c>
      <c r="C454" s="2" t="s">
        <v>288</v>
      </c>
      <c r="D454" s="2" t="s">
        <v>73</v>
      </c>
      <c r="E454" s="2" t="s">
        <v>247</v>
      </c>
      <c r="F454" s="2">
        <v>63</v>
      </c>
      <c r="G454" s="2" t="s">
        <v>75</v>
      </c>
      <c r="H454" s="2" t="s">
        <v>76</v>
      </c>
      <c r="I454" s="2" t="s">
        <v>80</v>
      </c>
      <c r="J454" s="2">
        <v>-40</v>
      </c>
      <c r="K454" s="2" t="s">
        <v>289</v>
      </c>
      <c r="L454" s="2" t="s">
        <v>79</v>
      </c>
      <c r="M454" s="2">
        <v>12.68</v>
      </c>
      <c r="N454" s="2">
        <v>939.86</v>
      </c>
      <c r="O454" s="2">
        <v>5.82</v>
      </c>
      <c r="P454" s="2">
        <v>16</v>
      </c>
      <c r="Q454" s="2">
        <v>15.39</v>
      </c>
      <c r="R454" s="2">
        <v>3</v>
      </c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>
        <v>16.32</v>
      </c>
      <c r="AW454" s="2">
        <v>870.33</v>
      </c>
      <c r="AX454" s="2">
        <v>3.73</v>
      </c>
      <c r="AY454" s="2">
        <v>16.940000000000001</v>
      </c>
      <c r="AZ454" s="2">
        <v>13.91</v>
      </c>
      <c r="BA454" s="2">
        <v>870.33</v>
      </c>
      <c r="BB454" s="2">
        <v>5.62</v>
      </c>
      <c r="BC454" s="2">
        <v>16.420000000000002</v>
      </c>
      <c r="BD454" s="2">
        <v>12.68</v>
      </c>
      <c r="BE454" s="2">
        <v>939.86</v>
      </c>
      <c r="BF454" s="2">
        <v>5.82</v>
      </c>
      <c r="BG454" s="2">
        <v>15.39</v>
      </c>
      <c r="BH454" s="2">
        <v>15.03</v>
      </c>
      <c r="BI454" s="2">
        <v>974.71</v>
      </c>
      <c r="BJ454" s="2">
        <v>6.92</v>
      </c>
      <c r="BK454" s="2">
        <v>18.84</v>
      </c>
    </row>
    <row r="455" spans="1:63" x14ac:dyDescent="0.25">
      <c r="A455" s="2" t="s">
        <v>71</v>
      </c>
      <c r="B455" s="2">
        <v>1544</v>
      </c>
      <c r="C455" s="2" t="s">
        <v>290</v>
      </c>
      <c r="D455" s="2" t="s">
        <v>73</v>
      </c>
      <c r="E455" s="2" t="s">
        <v>232</v>
      </c>
      <c r="F455" s="2">
        <v>26038</v>
      </c>
      <c r="G455" s="2" t="s">
        <v>75</v>
      </c>
      <c r="H455" s="2" t="s">
        <v>76</v>
      </c>
      <c r="I455" s="2" t="s">
        <v>77</v>
      </c>
      <c r="J455" s="2">
        <v>10</v>
      </c>
      <c r="K455" s="2" t="s">
        <v>291</v>
      </c>
      <c r="L455" s="2" t="s">
        <v>79</v>
      </c>
      <c r="M455" s="2">
        <v>10.71</v>
      </c>
      <c r="N455" s="2">
        <v>932.92</v>
      </c>
      <c r="O455" s="3">
        <v>20.52</v>
      </c>
      <c r="P455" s="2">
        <v>17</v>
      </c>
      <c r="Q455" s="2">
        <v>28.12</v>
      </c>
      <c r="R455" s="2">
        <v>50</v>
      </c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>
        <v>8.81</v>
      </c>
      <c r="AW455" s="2">
        <v>877.15</v>
      </c>
      <c r="AX455" s="2">
        <v>17.43</v>
      </c>
      <c r="AY455" s="2">
        <v>23.12</v>
      </c>
      <c r="AZ455" s="2">
        <v>10.57</v>
      </c>
      <c r="BA455" s="2">
        <v>591.78</v>
      </c>
      <c r="BB455" s="2">
        <v>15.55</v>
      </c>
      <c r="BC455" s="2">
        <v>23.02</v>
      </c>
      <c r="BD455" s="2">
        <v>10.71</v>
      </c>
      <c r="BE455" s="2">
        <v>932.92</v>
      </c>
      <c r="BF455" s="2">
        <v>20.52</v>
      </c>
      <c r="BG455" s="2">
        <v>28.12</v>
      </c>
      <c r="BH455" s="2">
        <v>9.9600000000000009</v>
      </c>
      <c r="BI455" s="2">
        <v>877.15</v>
      </c>
      <c r="BJ455" s="2">
        <v>22.32</v>
      </c>
      <c r="BK455" s="2">
        <v>29.17</v>
      </c>
    </row>
    <row r="456" spans="1:63" x14ac:dyDescent="0.25">
      <c r="A456" s="2" t="s">
        <v>71</v>
      </c>
      <c r="B456" s="2">
        <v>1544</v>
      </c>
      <c r="C456" s="2" t="s">
        <v>290</v>
      </c>
      <c r="D456" s="2" t="s">
        <v>73</v>
      </c>
      <c r="E456" s="2" t="s">
        <v>232</v>
      </c>
      <c r="F456" s="2">
        <v>26038</v>
      </c>
      <c r="G456" s="2" t="s">
        <v>75</v>
      </c>
      <c r="H456" s="2" t="s">
        <v>76</v>
      </c>
      <c r="I456" s="2" t="s">
        <v>77</v>
      </c>
      <c r="J456" s="2">
        <v>80</v>
      </c>
      <c r="K456" s="2" t="s">
        <v>291</v>
      </c>
      <c r="L456" s="2" t="s">
        <v>79</v>
      </c>
      <c r="M456" s="2">
        <v>13.82</v>
      </c>
      <c r="N456" s="2">
        <v>946.9</v>
      </c>
      <c r="O456" s="2">
        <v>5.91</v>
      </c>
      <c r="P456" s="2">
        <v>17</v>
      </c>
      <c r="Q456" s="2">
        <v>16.62</v>
      </c>
      <c r="R456" s="2">
        <v>3</v>
      </c>
      <c r="S456" s="2">
        <v>-8</v>
      </c>
      <c r="T456" s="2">
        <v>-13</v>
      </c>
      <c r="U456" s="2">
        <v>15</v>
      </c>
      <c r="V456" s="2">
        <v>15</v>
      </c>
      <c r="W456" s="2">
        <v>30</v>
      </c>
      <c r="X456" s="2">
        <v>12</v>
      </c>
      <c r="Y456" s="2">
        <v>13</v>
      </c>
      <c r="Z456" s="2">
        <v>8</v>
      </c>
      <c r="AA456" s="2">
        <v>6</v>
      </c>
      <c r="AB456" s="2">
        <v>5</v>
      </c>
      <c r="AC456" s="2">
        <v>4</v>
      </c>
      <c r="AD456" s="2">
        <v>8</v>
      </c>
      <c r="AE456" s="2">
        <v>4</v>
      </c>
      <c r="AF456" s="2">
        <v>15</v>
      </c>
      <c r="AG456" s="2">
        <v>6</v>
      </c>
      <c r="AH456" s="2">
        <v>3</v>
      </c>
      <c r="AI456" s="2">
        <v>21</v>
      </c>
      <c r="AJ456" s="2">
        <v>4</v>
      </c>
      <c r="AK456" s="2">
        <v>9</v>
      </c>
      <c r="AL456" s="2">
        <v>7</v>
      </c>
      <c r="AM456" s="2">
        <v>2</v>
      </c>
      <c r="AN456" s="2">
        <v>-8</v>
      </c>
      <c r="AO456" s="2">
        <v>3</v>
      </c>
      <c r="AP456" s="2">
        <v>7</v>
      </c>
      <c r="AQ456" s="2">
        <v>2</v>
      </c>
      <c r="AR456" s="2">
        <v>33</v>
      </c>
      <c r="AS456" s="2">
        <v>3</v>
      </c>
      <c r="AT456" s="2">
        <v>1</v>
      </c>
      <c r="AU456" s="2">
        <v>16</v>
      </c>
      <c r="AV456" s="2">
        <v>11.94</v>
      </c>
      <c r="AW456" s="2">
        <v>960.79</v>
      </c>
      <c r="AX456" s="2">
        <v>4.91</v>
      </c>
      <c r="AY456" s="2">
        <v>13.74</v>
      </c>
      <c r="AZ456" s="2">
        <v>9.14</v>
      </c>
      <c r="BA456" s="2">
        <v>835.45</v>
      </c>
      <c r="BB456" s="2">
        <v>6.15</v>
      </c>
      <c r="BC456" s="2">
        <v>12.17</v>
      </c>
      <c r="BD456" s="2">
        <v>13.82</v>
      </c>
      <c r="BE456" s="2">
        <v>946.9</v>
      </c>
      <c r="BF456" s="2">
        <v>5.91</v>
      </c>
      <c r="BG456" s="2">
        <v>16.62</v>
      </c>
      <c r="BH456" s="2">
        <v>11.81</v>
      </c>
      <c r="BI456" s="2">
        <v>946.9</v>
      </c>
      <c r="BJ456" s="2">
        <v>7.26</v>
      </c>
      <c r="BK456" s="2">
        <v>15.96</v>
      </c>
    </row>
    <row r="457" spans="1:63" x14ac:dyDescent="0.25">
      <c r="A457" s="2" t="s">
        <v>71</v>
      </c>
      <c r="B457" s="2">
        <v>1544</v>
      </c>
      <c r="C457" s="2" t="s">
        <v>290</v>
      </c>
      <c r="D457" s="2" t="s">
        <v>73</v>
      </c>
      <c r="E457" s="2" t="s">
        <v>232</v>
      </c>
      <c r="F457" s="2">
        <v>26038</v>
      </c>
      <c r="G457" s="2" t="s">
        <v>75</v>
      </c>
      <c r="H457" s="2" t="s">
        <v>76</v>
      </c>
      <c r="I457" s="2" t="s">
        <v>80</v>
      </c>
      <c r="J457" s="2">
        <v>-40</v>
      </c>
      <c r="K457" s="2" t="s">
        <v>291</v>
      </c>
      <c r="L457" s="2" t="s">
        <v>83</v>
      </c>
      <c r="M457" s="2">
        <v>10.49</v>
      </c>
      <c r="N457" s="2">
        <v>925.99</v>
      </c>
      <c r="O457" s="4">
        <v>12.94</v>
      </c>
      <c r="P457" s="2">
        <v>16</v>
      </c>
      <c r="Q457" s="2">
        <v>20.32</v>
      </c>
      <c r="R457" s="2">
        <v>10</v>
      </c>
      <c r="S457" s="2">
        <v>1</v>
      </c>
      <c r="T457" s="2">
        <v>-9</v>
      </c>
      <c r="U457" s="2">
        <v>18</v>
      </c>
      <c r="V457" s="2">
        <v>14</v>
      </c>
      <c r="W457" s="2">
        <v>32</v>
      </c>
      <c r="X457" s="2">
        <v>-3</v>
      </c>
      <c r="Y457" s="2">
        <v>2</v>
      </c>
      <c r="Z457" s="2">
        <v>9</v>
      </c>
      <c r="AA457" s="2">
        <v>10</v>
      </c>
      <c r="AB457" s="2">
        <v>3</v>
      </c>
      <c r="AC457" s="2">
        <v>14</v>
      </c>
      <c r="AD457" s="2">
        <v>9</v>
      </c>
      <c r="AE457" s="2">
        <v>4</v>
      </c>
      <c r="AF457" s="2">
        <v>29</v>
      </c>
      <c r="AG457" s="2">
        <v>8</v>
      </c>
      <c r="AH457" s="2">
        <v>4</v>
      </c>
      <c r="AI457" s="2">
        <v>21</v>
      </c>
      <c r="AJ457" s="2">
        <v>-2</v>
      </c>
      <c r="AK457" s="2">
        <v>8</v>
      </c>
      <c r="AL457" s="2">
        <v>9</v>
      </c>
      <c r="AM457" s="2">
        <v>2</v>
      </c>
      <c r="AN457" s="2">
        <v>-6</v>
      </c>
      <c r="AO457" s="2">
        <v>1</v>
      </c>
      <c r="AP457" s="2">
        <v>5</v>
      </c>
      <c r="AQ457" s="2">
        <v>2</v>
      </c>
      <c r="AR457" s="2">
        <v>26</v>
      </c>
      <c r="AS457" s="2">
        <v>2</v>
      </c>
      <c r="AT457" s="2">
        <v>1</v>
      </c>
      <c r="AU457" s="2">
        <v>16</v>
      </c>
      <c r="AV457" s="2">
        <v>10.83</v>
      </c>
      <c r="AW457" s="2">
        <v>939.98</v>
      </c>
      <c r="AX457" s="2">
        <v>10.210000000000001</v>
      </c>
      <c r="AY457" s="2">
        <v>17.93</v>
      </c>
      <c r="AZ457" s="2">
        <v>7.46</v>
      </c>
      <c r="BA457" s="2">
        <v>591.79</v>
      </c>
      <c r="BB457" s="2">
        <v>13.28</v>
      </c>
      <c r="BC457" s="2">
        <v>17.63</v>
      </c>
      <c r="BD457" s="2">
        <v>10.49</v>
      </c>
      <c r="BE457" s="2">
        <v>925.99</v>
      </c>
      <c r="BF457" s="2">
        <v>12.94</v>
      </c>
      <c r="BG457" s="2">
        <v>20.32</v>
      </c>
      <c r="BH457" s="2">
        <v>11.55</v>
      </c>
      <c r="BI457" s="2">
        <v>939.98</v>
      </c>
      <c r="BJ457" s="2">
        <v>12.09</v>
      </c>
      <c r="BK457" s="2">
        <v>20.53</v>
      </c>
    </row>
    <row r="458" spans="1:63" x14ac:dyDescent="0.25">
      <c r="A458" s="2" t="s">
        <v>71</v>
      </c>
      <c r="B458" s="2">
        <v>1544</v>
      </c>
      <c r="C458" s="2" t="s">
        <v>290</v>
      </c>
      <c r="D458" s="2" t="s">
        <v>73</v>
      </c>
      <c r="E458" s="2" t="s">
        <v>232</v>
      </c>
      <c r="F458" s="2">
        <v>26038</v>
      </c>
      <c r="G458" s="2" t="s">
        <v>75</v>
      </c>
      <c r="H458" s="2" t="s">
        <v>76</v>
      </c>
      <c r="I458" s="2" t="s">
        <v>80</v>
      </c>
      <c r="J458" s="2">
        <v>-10</v>
      </c>
      <c r="K458" s="2" t="s">
        <v>291</v>
      </c>
      <c r="L458" s="2" t="s">
        <v>83</v>
      </c>
      <c r="M458" s="2">
        <v>10.23</v>
      </c>
      <c r="N458" s="2">
        <v>926.02</v>
      </c>
      <c r="O458" s="3">
        <v>16.649999999999999</v>
      </c>
      <c r="P458" s="2">
        <v>16</v>
      </c>
      <c r="Q458" s="2">
        <v>23.77</v>
      </c>
      <c r="R458" s="2">
        <v>50</v>
      </c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>
        <v>10.87</v>
      </c>
      <c r="AW458" s="2">
        <v>877.31</v>
      </c>
      <c r="AX458" s="2">
        <v>13.71</v>
      </c>
      <c r="AY458" s="2">
        <v>21.47</v>
      </c>
      <c r="AZ458" s="2">
        <v>10.66</v>
      </c>
      <c r="BA458" s="2">
        <v>870.29</v>
      </c>
      <c r="BB458" s="2">
        <v>14.17</v>
      </c>
      <c r="BC458" s="2">
        <v>21.72</v>
      </c>
      <c r="BD458" s="2">
        <v>10.23</v>
      </c>
      <c r="BE458" s="2">
        <v>926.02</v>
      </c>
      <c r="BF458" s="2">
        <v>16.649999999999999</v>
      </c>
      <c r="BG458" s="2">
        <v>23.77</v>
      </c>
      <c r="BH458" s="2">
        <v>10.6</v>
      </c>
      <c r="BI458" s="2">
        <v>926.02</v>
      </c>
      <c r="BJ458" s="2">
        <v>15.82</v>
      </c>
      <c r="BK458" s="2">
        <v>23.31</v>
      </c>
    </row>
    <row r="459" spans="1:63" x14ac:dyDescent="0.25">
      <c r="A459" s="2" t="s">
        <v>71</v>
      </c>
      <c r="B459" s="2">
        <v>1544</v>
      </c>
      <c r="C459" s="2" t="s">
        <v>290</v>
      </c>
      <c r="D459" s="2" t="s">
        <v>73</v>
      </c>
      <c r="E459" s="2" t="s">
        <v>232</v>
      </c>
      <c r="F459" s="2">
        <v>26039</v>
      </c>
      <c r="G459" s="2" t="s">
        <v>75</v>
      </c>
      <c r="H459" s="2" t="s">
        <v>76</v>
      </c>
      <c r="I459" s="2" t="s">
        <v>77</v>
      </c>
      <c r="J459" s="2">
        <v>10</v>
      </c>
      <c r="K459" s="2" t="s">
        <v>291</v>
      </c>
      <c r="L459" s="2" t="s">
        <v>79</v>
      </c>
      <c r="M459" s="2">
        <v>9.77</v>
      </c>
      <c r="N459" s="2">
        <v>953.92</v>
      </c>
      <c r="O459" s="3">
        <v>17.190000000000001</v>
      </c>
      <c r="P459" s="2">
        <v>17</v>
      </c>
      <c r="Q459" s="2">
        <v>23.85</v>
      </c>
      <c r="R459" s="2">
        <v>50</v>
      </c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>
        <v>9.5500000000000007</v>
      </c>
      <c r="AW459" s="2">
        <v>884.18</v>
      </c>
      <c r="AX459" s="2">
        <v>14.07</v>
      </c>
      <c r="AY459" s="2">
        <v>20.51</v>
      </c>
      <c r="AZ459" s="2">
        <v>11.56</v>
      </c>
      <c r="BA459" s="2">
        <v>570.91999999999996</v>
      </c>
      <c r="BB459" s="2">
        <v>13.66</v>
      </c>
      <c r="BC459" s="2">
        <v>22.1</v>
      </c>
      <c r="BD459" s="2">
        <v>9.77</v>
      </c>
      <c r="BE459" s="2">
        <v>953.92</v>
      </c>
      <c r="BF459" s="2">
        <v>17.190000000000001</v>
      </c>
      <c r="BG459" s="2">
        <v>23.85</v>
      </c>
      <c r="BH459" s="2">
        <v>9.3000000000000007</v>
      </c>
      <c r="BI459" s="2">
        <v>856.38</v>
      </c>
      <c r="BJ459" s="2">
        <v>19.23</v>
      </c>
      <c r="BK459" s="2">
        <v>25.42</v>
      </c>
    </row>
    <row r="460" spans="1:63" x14ac:dyDescent="0.25">
      <c r="A460" s="2" t="s">
        <v>71</v>
      </c>
      <c r="B460" s="2">
        <v>1544</v>
      </c>
      <c r="C460" s="2" t="s">
        <v>290</v>
      </c>
      <c r="D460" s="2" t="s">
        <v>73</v>
      </c>
      <c r="E460" s="2" t="s">
        <v>232</v>
      </c>
      <c r="F460" s="2">
        <v>26039</v>
      </c>
      <c r="G460" s="2" t="s">
        <v>75</v>
      </c>
      <c r="H460" s="2" t="s">
        <v>76</v>
      </c>
      <c r="I460" s="2" t="s">
        <v>77</v>
      </c>
      <c r="J460" s="2">
        <v>80</v>
      </c>
      <c r="K460" s="2" t="s">
        <v>291</v>
      </c>
      <c r="L460" s="2" t="s">
        <v>79</v>
      </c>
      <c r="M460" s="2">
        <v>12.35</v>
      </c>
      <c r="N460" s="2">
        <v>960.85</v>
      </c>
      <c r="O460" s="2">
        <v>10.46</v>
      </c>
      <c r="P460" s="2">
        <v>17</v>
      </c>
      <c r="Q460" s="2">
        <v>19.7</v>
      </c>
      <c r="R460" s="2">
        <v>10</v>
      </c>
      <c r="S460" s="2">
        <v>-18</v>
      </c>
      <c r="T460" s="2">
        <v>-11</v>
      </c>
      <c r="U460" s="2">
        <v>13</v>
      </c>
      <c r="V460" s="2">
        <v>12</v>
      </c>
      <c r="W460" s="2">
        <v>25</v>
      </c>
      <c r="X460" s="2">
        <v>18</v>
      </c>
      <c r="Y460" s="2">
        <v>12</v>
      </c>
      <c r="Z460" s="2">
        <v>7</v>
      </c>
      <c r="AA460" s="2">
        <v>9</v>
      </c>
      <c r="AB460" s="2">
        <v>4</v>
      </c>
      <c r="AC460" s="2">
        <v>22</v>
      </c>
      <c r="AD460" s="2">
        <v>8</v>
      </c>
      <c r="AE460" s="2">
        <v>4</v>
      </c>
      <c r="AF460" s="2">
        <v>36</v>
      </c>
      <c r="AG460" s="2">
        <v>9</v>
      </c>
      <c r="AH460" s="2">
        <v>4</v>
      </c>
      <c r="AI460" s="2">
        <v>24</v>
      </c>
      <c r="AJ460" s="2">
        <v>0</v>
      </c>
      <c r="AK460" s="2">
        <v>4</v>
      </c>
      <c r="AL460" s="2">
        <v>6</v>
      </c>
      <c r="AM460" s="2">
        <v>1</v>
      </c>
      <c r="AN460" s="2">
        <v>-7</v>
      </c>
      <c r="AO460" s="2">
        <v>2</v>
      </c>
      <c r="AP460" s="2">
        <v>4</v>
      </c>
      <c r="AQ460" s="2">
        <v>2</v>
      </c>
      <c r="AR460" s="2">
        <v>19</v>
      </c>
      <c r="AS460" s="2">
        <v>3</v>
      </c>
      <c r="AT460" s="2">
        <v>1</v>
      </c>
      <c r="AU460" s="2">
        <v>21</v>
      </c>
      <c r="AV460" s="2">
        <v>7.52</v>
      </c>
      <c r="AW460" s="2">
        <v>710.22</v>
      </c>
      <c r="AX460" s="2">
        <v>8.4</v>
      </c>
      <c r="AY460" s="2">
        <v>12.8</v>
      </c>
      <c r="AZ460" s="2">
        <v>9.2100000000000009</v>
      </c>
      <c r="BA460" s="2">
        <v>605.63</v>
      </c>
      <c r="BB460" s="2">
        <v>7.02</v>
      </c>
      <c r="BC460" s="2">
        <v>13.11</v>
      </c>
      <c r="BD460" s="2">
        <v>12.35</v>
      </c>
      <c r="BE460" s="2">
        <v>960.85</v>
      </c>
      <c r="BF460" s="2">
        <v>10.46</v>
      </c>
      <c r="BG460" s="2">
        <v>19.7</v>
      </c>
      <c r="BH460" s="2">
        <v>10.1</v>
      </c>
      <c r="BI460" s="2">
        <v>960.85</v>
      </c>
      <c r="BJ460" s="2">
        <v>12.56</v>
      </c>
      <c r="BK460" s="2">
        <v>19.55</v>
      </c>
    </row>
    <row r="461" spans="1:63" x14ac:dyDescent="0.25">
      <c r="A461" s="2" t="s">
        <v>71</v>
      </c>
      <c r="B461" s="2">
        <v>1544</v>
      </c>
      <c r="C461" s="2" t="s">
        <v>290</v>
      </c>
      <c r="D461" s="2" t="s">
        <v>73</v>
      </c>
      <c r="E461" s="2" t="s">
        <v>232</v>
      </c>
      <c r="F461" s="2">
        <v>26039</v>
      </c>
      <c r="G461" s="2" t="s">
        <v>75</v>
      </c>
      <c r="H461" s="2" t="s">
        <v>76</v>
      </c>
      <c r="I461" s="2" t="s">
        <v>80</v>
      </c>
      <c r="J461" s="2">
        <v>-40</v>
      </c>
      <c r="K461" s="2" t="s">
        <v>291</v>
      </c>
      <c r="L461" s="2" t="s">
        <v>83</v>
      </c>
      <c r="M461" s="2">
        <v>7.32</v>
      </c>
      <c r="N461" s="2">
        <v>856.28</v>
      </c>
      <c r="O461" s="4">
        <v>12.12</v>
      </c>
      <c r="P461" s="2">
        <v>16</v>
      </c>
      <c r="Q461" s="2">
        <v>16.32</v>
      </c>
      <c r="R461" s="2">
        <v>3</v>
      </c>
      <c r="S461" s="2">
        <v>-1</v>
      </c>
      <c r="T461" s="2">
        <v>-13</v>
      </c>
      <c r="U461" s="2">
        <v>15</v>
      </c>
      <c r="V461" s="2">
        <v>13</v>
      </c>
      <c r="W461" s="2">
        <v>28</v>
      </c>
      <c r="X461" s="2">
        <v>3</v>
      </c>
      <c r="Y461" s="2">
        <v>8</v>
      </c>
      <c r="Z461" s="2">
        <v>8</v>
      </c>
      <c r="AA461" s="2">
        <v>9</v>
      </c>
      <c r="AB461" s="2">
        <v>3</v>
      </c>
      <c r="AC461" s="2">
        <v>16</v>
      </c>
      <c r="AD461" s="2">
        <v>8</v>
      </c>
      <c r="AE461" s="2">
        <v>4</v>
      </c>
      <c r="AF461" s="2">
        <v>32</v>
      </c>
      <c r="AG461" s="2">
        <v>9</v>
      </c>
      <c r="AH461" s="2">
        <v>3</v>
      </c>
      <c r="AI461" s="2">
        <v>24</v>
      </c>
      <c r="AJ461" s="2">
        <v>2</v>
      </c>
      <c r="AK461" s="2">
        <v>4</v>
      </c>
      <c r="AL461" s="2">
        <v>7</v>
      </c>
      <c r="AM461" s="2">
        <v>2</v>
      </c>
      <c r="AN461" s="2">
        <v>-10</v>
      </c>
      <c r="AO461" s="2">
        <v>2</v>
      </c>
      <c r="AP461" s="2">
        <v>5</v>
      </c>
      <c r="AQ461" s="2">
        <v>2</v>
      </c>
      <c r="AR461" s="2">
        <v>23</v>
      </c>
      <c r="AS461" s="2">
        <v>4</v>
      </c>
      <c r="AT461" s="2">
        <v>1</v>
      </c>
      <c r="AU461" s="2">
        <v>21</v>
      </c>
      <c r="AV461" s="2">
        <v>11.01</v>
      </c>
      <c r="AW461" s="2">
        <v>849.37</v>
      </c>
      <c r="AX461" s="2">
        <v>8.43</v>
      </c>
      <c r="AY461" s="2">
        <v>16.329999999999998</v>
      </c>
      <c r="AZ461" s="2">
        <v>9.6300000000000008</v>
      </c>
      <c r="BA461" s="2">
        <v>584.78</v>
      </c>
      <c r="BB461" s="2">
        <v>9.7200000000000006</v>
      </c>
      <c r="BC461" s="2">
        <v>16.239999999999998</v>
      </c>
      <c r="BD461" s="2">
        <v>7.32</v>
      </c>
      <c r="BE461" s="2">
        <v>856.28</v>
      </c>
      <c r="BF461" s="2">
        <v>12.12</v>
      </c>
      <c r="BG461" s="2">
        <v>16.32</v>
      </c>
      <c r="BH461" s="2">
        <v>9.6300000000000008</v>
      </c>
      <c r="BI461" s="2">
        <v>891.23</v>
      </c>
      <c r="BJ461" s="2">
        <v>12.79</v>
      </c>
      <c r="BK461" s="2">
        <v>19.309999999999999</v>
      </c>
    </row>
    <row r="462" spans="1:63" x14ac:dyDescent="0.25">
      <c r="A462" s="2" t="s">
        <v>71</v>
      </c>
      <c r="B462" s="2">
        <v>1544</v>
      </c>
      <c r="C462" s="2" t="s">
        <v>290</v>
      </c>
      <c r="D462" s="2" t="s">
        <v>73</v>
      </c>
      <c r="E462" s="2" t="s">
        <v>232</v>
      </c>
      <c r="F462" s="2">
        <v>26039</v>
      </c>
      <c r="G462" s="2" t="s">
        <v>75</v>
      </c>
      <c r="H462" s="2" t="s">
        <v>76</v>
      </c>
      <c r="I462" s="2" t="s">
        <v>80</v>
      </c>
      <c r="J462" s="2">
        <v>-10</v>
      </c>
      <c r="K462" s="2" t="s">
        <v>291</v>
      </c>
      <c r="L462" s="2" t="s">
        <v>83</v>
      </c>
      <c r="M462" s="2">
        <v>9.25</v>
      </c>
      <c r="N462" s="2">
        <v>849.35</v>
      </c>
      <c r="O462" s="3">
        <v>17.91</v>
      </c>
      <c r="P462" s="2">
        <v>16</v>
      </c>
      <c r="Q462" s="2">
        <v>24.05</v>
      </c>
      <c r="R462" s="2">
        <v>50</v>
      </c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>
        <v>13.21</v>
      </c>
      <c r="AW462" s="2">
        <v>842.41</v>
      </c>
      <c r="AX462" s="2">
        <v>14.61</v>
      </c>
      <c r="AY462" s="2">
        <v>24.7</v>
      </c>
      <c r="AZ462" s="2">
        <v>12.02</v>
      </c>
      <c r="BA462" s="2">
        <v>842.41</v>
      </c>
      <c r="BB462" s="2">
        <v>14.23</v>
      </c>
      <c r="BC462" s="2">
        <v>23.14</v>
      </c>
      <c r="BD462" s="2">
        <v>9.25</v>
      </c>
      <c r="BE462" s="2">
        <v>849.35</v>
      </c>
      <c r="BF462" s="2">
        <v>17.91</v>
      </c>
      <c r="BG462" s="2">
        <v>24.05</v>
      </c>
      <c r="BH462" s="2">
        <v>9.83</v>
      </c>
      <c r="BI462" s="2">
        <v>849.35</v>
      </c>
      <c r="BJ462" s="2">
        <v>18.59</v>
      </c>
      <c r="BK462" s="2">
        <v>25.31</v>
      </c>
    </row>
    <row r="463" spans="1:63" x14ac:dyDescent="0.25">
      <c r="A463" s="2" t="s">
        <v>71</v>
      </c>
      <c r="B463" s="2">
        <v>1544</v>
      </c>
      <c r="C463" s="2" t="s">
        <v>290</v>
      </c>
      <c r="D463" s="2" t="s">
        <v>73</v>
      </c>
      <c r="E463" s="2" t="s">
        <v>232</v>
      </c>
      <c r="F463" s="2">
        <v>26041</v>
      </c>
      <c r="G463" s="2" t="s">
        <v>75</v>
      </c>
      <c r="H463" s="2" t="s">
        <v>76</v>
      </c>
      <c r="I463" s="2" t="s">
        <v>77</v>
      </c>
      <c r="J463" s="2">
        <v>10</v>
      </c>
      <c r="K463" s="2" t="s">
        <v>291</v>
      </c>
      <c r="L463" s="2" t="s">
        <v>79</v>
      </c>
      <c r="M463" s="2">
        <v>11.73</v>
      </c>
      <c r="N463" s="2">
        <v>939.95</v>
      </c>
      <c r="O463" s="3">
        <v>18.12</v>
      </c>
      <c r="P463" s="2">
        <v>17</v>
      </c>
      <c r="Q463" s="2">
        <v>26.75</v>
      </c>
      <c r="R463" s="2">
        <v>50</v>
      </c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>
        <v>9.51</v>
      </c>
      <c r="AW463" s="2">
        <v>967.88</v>
      </c>
      <c r="AX463" s="2">
        <v>14.81</v>
      </c>
      <c r="AY463" s="2">
        <v>21.21</v>
      </c>
      <c r="AZ463" s="2">
        <v>10.87</v>
      </c>
      <c r="BA463" s="2">
        <v>591.79</v>
      </c>
      <c r="BB463" s="2">
        <v>15.21</v>
      </c>
      <c r="BC463" s="2">
        <v>22.97</v>
      </c>
      <c r="BD463" s="2">
        <v>11.73</v>
      </c>
      <c r="BE463" s="2">
        <v>939.95</v>
      </c>
      <c r="BF463" s="2">
        <v>18.12</v>
      </c>
      <c r="BG463" s="2">
        <v>26.75</v>
      </c>
      <c r="BH463" s="2">
        <v>10.69</v>
      </c>
      <c r="BI463" s="2">
        <v>884.25</v>
      </c>
      <c r="BJ463" s="2">
        <v>19.899999999999999</v>
      </c>
      <c r="BK463" s="2">
        <v>27.48</v>
      </c>
    </row>
    <row r="464" spans="1:63" x14ac:dyDescent="0.25">
      <c r="A464" s="2" t="s">
        <v>71</v>
      </c>
      <c r="B464" s="2">
        <v>1544</v>
      </c>
      <c r="C464" s="2" t="s">
        <v>290</v>
      </c>
      <c r="D464" s="2" t="s">
        <v>73</v>
      </c>
      <c r="E464" s="2" t="s">
        <v>232</v>
      </c>
      <c r="F464" s="2">
        <v>26041</v>
      </c>
      <c r="G464" s="2" t="s">
        <v>75</v>
      </c>
      <c r="H464" s="2" t="s">
        <v>76</v>
      </c>
      <c r="I464" s="2" t="s">
        <v>77</v>
      </c>
      <c r="J464" s="2">
        <v>80</v>
      </c>
      <c r="K464" s="2" t="s">
        <v>291</v>
      </c>
      <c r="L464" s="2" t="s">
        <v>79</v>
      </c>
      <c r="M464" s="2">
        <v>9.81</v>
      </c>
      <c r="N464" s="2">
        <v>946.89</v>
      </c>
      <c r="O464" s="2">
        <v>5.73</v>
      </c>
      <c r="P464" s="2">
        <v>17</v>
      </c>
      <c r="Q464" s="2">
        <v>12.43</v>
      </c>
      <c r="R464" s="2">
        <v>0</v>
      </c>
      <c r="S464" s="2">
        <v>-14</v>
      </c>
      <c r="T464" s="2">
        <v>-12</v>
      </c>
      <c r="U464" s="2">
        <v>15</v>
      </c>
      <c r="V464" s="2">
        <v>13</v>
      </c>
      <c r="W464" s="2">
        <v>28</v>
      </c>
      <c r="X464" s="2">
        <v>16</v>
      </c>
      <c r="Y464" s="2">
        <v>15</v>
      </c>
      <c r="Z464" s="2">
        <v>9</v>
      </c>
      <c r="AA464" s="2">
        <v>8</v>
      </c>
      <c r="AB464" s="2">
        <v>5</v>
      </c>
      <c r="AC464" s="2">
        <v>3</v>
      </c>
      <c r="AD464" s="2">
        <v>9</v>
      </c>
      <c r="AE464" s="2">
        <v>4</v>
      </c>
      <c r="AF464" s="2">
        <v>18</v>
      </c>
      <c r="AG464" s="2">
        <v>6</v>
      </c>
      <c r="AH464" s="2">
        <v>2</v>
      </c>
      <c r="AI464" s="2">
        <v>10</v>
      </c>
      <c r="AJ464" s="2">
        <v>2</v>
      </c>
      <c r="AK464" s="2">
        <v>11</v>
      </c>
      <c r="AL464" s="2">
        <v>6</v>
      </c>
      <c r="AM464" s="2">
        <v>2</v>
      </c>
      <c r="AN464" s="2">
        <v>-7</v>
      </c>
      <c r="AO464" s="2">
        <v>2</v>
      </c>
      <c r="AP464" s="2">
        <v>4</v>
      </c>
      <c r="AQ464" s="2">
        <v>2</v>
      </c>
      <c r="AR464" s="2">
        <v>22</v>
      </c>
      <c r="AS464" s="2">
        <v>2</v>
      </c>
      <c r="AT464" s="2">
        <v>1</v>
      </c>
      <c r="AU464" s="2">
        <v>10</v>
      </c>
      <c r="AV464" s="2">
        <v>10.86</v>
      </c>
      <c r="AW464" s="2">
        <v>946.89</v>
      </c>
      <c r="AX464" s="2">
        <v>4.1399999999999997</v>
      </c>
      <c r="AY464" s="2">
        <v>11.88</v>
      </c>
      <c r="AZ464" s="2">
        <v>8.5</v>
      </c>
      <c r="BA464" s="2">
        <v>828.5</v>
      </c>
      <c r="BB464" s="2">
        <v>6.48</v>
      </c>
      <c r="BC464" s="2">
        <v>11.87</v>
      </c>
      <c r="BD464" s="2">
        <v>9.81</v>
      </c>
      <c r="BE464" s="2">
        <v>946.89</v>
      </c>
      <c r="BF464" s="2">
        <v>5.73</v>
      </c>
      <c r="BG464" s="2">
        <v>12.43</v>
      </c>
      <c r="BH464" s="2">
        <v>8.6</v>
      </c>
      <c r="BI464" s="2">
        <v>967.85</v>
      </c>
      <c r="BJ464" s="2">
        <v>7.51</v>
      </c>
      <c r="BK464" s="2">
        <v>13</v>
      </c>
    </row>
    <row r="465" spans="1:63" x14ac:dyDescent="0.25">
      <c r="A465" s="2" t="s">
        <v>71</v>
      </c>
      <c r="B465" s="2">
        <v>1544</v>
      </c>
      <c r="C465" s="2" t="s">
        <v>290</v>
      </c>
      <c r="D465" s="2" t="s">
        <v>73</v>
      </c>
      <c r="E465" s="2" t="s">
        <v>232</v>
      </c>
      <c r="F465" s="2">
        <v>26041</v>
      </c>
      <c r="G465" s="2" t="s">
        <v>75</v>
      </c>
      <c r="H465" s="2" t="s">
        <v>76</v>
      </c>
      <c r="I465" s="2" t="s">
        <v>80</v>
      </c>
      <c r="J465" s="2">
        <v>-10</v>
      </c>
      <c r="K465" s="2" t="s">
        <v>291</v>
      </c>
      <c r="L465" s="2" t="s">
        <v>83</v>
      </c>
      <c r="M465" s="2">
        <v>8.44</v>
      </c>
      <c r="N465" s="2">
        <v>870.33</v>
      </c>
      <c r="O465" s="4">
        <v>13.13</v>
      </c>
      <c r="P465" s="2">
        <v>16</v>
      </c>
      <c r="Q465" s="2">
        <v>18.47</v>
      </c>
      <c r="R465" s="2">
        <v>3</v>
      </c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>
        <v>10.199999999999999</v>
      </c>
      <c r="AW465" s="2">
        <v>870.33</v>
      </c>
      <c r="AX465" s="2">
        <v>10.3</v>
      </c>
      <c r="AY465" s="2">
        <v>17.38</v>
      </c>
      <c r="AZ465" s="2">
        <v>9.93</v>
      </c>
      <c r="BA465" s="2">
        <v>877.24</v>
      </c>
      <c r="BB465" s="2">
        <v>11.24</v>
      </c>
      <c r="BC465" s="2">
        <v>18.05</v>
      </c>
      <c r="BD465" s="2">
        <v>8.44</v>
      </c>
      <c r="BE465" s="2">
        <v>870.33</v>
      </c>
      <c r="BF465" s="2">
        <v>13.13</v>
      </c>
      <c r="BG465" s="2">
        <v>18.47</v>
      </c>
      <c r="BH465" s="2">
        <v>8.43</v>
      </c>
      <c r="BI465" s="2">
        <v>967.76</v>
      </c>
      <c r="BJ465" s="2">
        <v>12.89</v>
      </c>
      <c r="BK465" s="2">
        <v>18.2</v>
      </c>
    </row>
    <row r="466" spans="1:63" x14ac:dyDescent="0.25">
      <c r="A466" s="2" t="s">
        <v>71</v>
      </c>
      <c r="B466" s="2">
        <v>1544</v>
      </c>
      <c r="C466" s="2" t="s">
        <v>290</v>
      </c>
      <c r="D466" s="2" t="s">
        <v>73</v>
      </c>
      <c r="E466" s="2" t="s">
        <v>232</v>
      </c>
      <c r="F466" s="2">
        <v>26041</v>
      </c>
      <c r="G466" s="2" t="s">
        <v>75</v>
      </c>
      <c r="H466" s="2" t="s">
        <v>76</v>
      </c>
      <c r="I466" s="2" t="s">
        <v>80</v>
      </c>
      <c r="J466" s="2">
        <v>-40</v>
      </c>
      <c r="K466" s="2" t="s">
        <v>291</v>
      </c>
      <c r="L466" s="2" t="s">
        <v>83</v>
      </c>
      <c r="M466" s="2">
        <v>7.51</v>
      </c>
      <c r="N466" s="2">
        <v>891.19</v>
      </c>
      <c r="O466" s="2">
        <v>10.32</v>
      </c>
      <c r="P466" s="2">
        <v>16</v>
      </c>
      <c r="Q466" s="2">
        <v>14.72</v>
      </c>
      <c r="R466" s="2">
        <v>0</v>
      </c>
      <c r="S466" s="2">
        <v>0</v>
      </c>
      <c r="T466" s="2">
        <v>-13</v>
      </c>
      <c r="U466" s="2">
        <v>15</v>
      </c>
      <c r="V466" s="2">
        <v>14</v>
      </c>
      <c r="W466" s="2">
        <v>29</v>
      </c>
      <c r="X466" s="2">
        <v>2</v>
      </c>
      <c r="Y466" s="2">
        <v>18</v>
      </c>
      <c r="Z466" s="2">
        <v>8</v>
      </c>
      <c r="AA466" s="2">
        <v>11</v>
      </c>
      <c r="AB466" s="2">
        <v>2</v>
      </c>
      <c r="AC466" s="2">
        <v>10</v>
      </c>
      <c r="AD466" s="2">
        <v>9</v>
      </c>
      <c r="AE466" s="2">
        <v>4</v>
      </c>
      <c r="AF466" s="2">
        <v>23</v>
      </c>
      <c r="AG466" s="2">
        <v>7</v>
      </c>
      <c r="AH466" s="2">
        <v>4</v>
      </c>
      <c r="AI466" s="2">
        <v>10</v>
      </c>
      <c r="AJ466" s="2">
        <v>2</v>
      </c>
      <c r="AK466" s="2">
        <v>10</v>
      </c>
      <c r="AL466" s="2">
        <v>7</v>
      </c>
      <c r="AM466" s="2">
        <v>2</v>
      </c>
      <c r="AN466" s="2">
        <v>-11</v>
      </c>
      <c r="AO466" s="2">
        <v>3</v>
      </c>
      <c r="AP466" s="2">
        <v>5</v>
      </c>
      <c r="AQ466" s="2">
        <v>2</v>
      </c>
      <c r="AR466" s="2">
        <v>23</v>
      </c>
      <c r="AS466" s="2">
        <v>3</v>
      </c>
      <c r="AT466" s="2">
        <v>1</v>
      </c>
      <c r="AU466" s="2">
        <v>10</v>
      </c>
      <c r="AV466" s="2">
        <v>9.11</v>
      </c>
      <c r="AW466" s="2">
        <v>912.03</v>
      </c>
      <c r="AX466" s="2">
        <v>7.14</v>
      </c>
      <c r="AY466" s="2">
        <v>13.13</v>
      </c>
      <c r="AZ466" s="2">
        <v>9</v>
      </c>
      <c r="BA466" s="2">
        <v>591.82000000000005</v>
      </c>
      <c r="BB466" s="2">
        <v>9.82</v>
      </c>
      <c r="BC466" s="2">
        <v>15.7</v>
      </c>
      <c r="BD466" s="2">
        <v>7.51</v>
      </c>
      <c r="BE466" s="2">
        <v>891.19</v>
      </c>
      <c r="BF466" s="2">
        <v>10.32</v>
      </c>
      <c r="BG466" s="2">
        <v>14.72</v>
      </c>
      <c r="BH466" s="2">
        <v>8.98</v>
      </c>
      <c r="BI466" s="2">
        <v>891.19</v>
      </c>
      <c r="BJ466" s="2">
        <v>10.32</v>
      </c>
      <c r="BK466" s="2">
        <v>16.190000000000001</v>
      </c>
    </row>
    <row r="467" spans="1:63" x14ac:dyDescent="0.25">
      <c r="A467" s="2" t="s">
        <v>71</v>
      </c>
      <c r="B467" s="2">
        <v>1544</v>
      </c>
      <c r="C467" s="2" t="s">
        <v>290</v>
      </c>
      <c r="D467" s="2" t="s">
        <v>73</v>
      </c>
      <c r="E467" s="2" t="s">
        <v>232</v>
      </c>
      <c r="F467" s="2">
        <v>26042</v>
      </c>
      <c r="G467" s="2" t="s">
        <v>75</v>
      </c>
      <c r="H467" s="2" t="s">
        <v>76</v>
      </c>
      <c r="I467" s="2" t="s">
        <v>77</v>
      </c>
      <c r="J467" s="2">
        <v>10</v>
      </c>
      <c r="K467" s="2" t="s">
        <v>291</v>
      </c>
      <c r="L467" s="2" t="s">
        <v>79</v>
      </c>
      <c r="M467" s="2">
        <v>10.68</v>
      </c>
      <c r="N467" s="2">
        <v>884.21</v>
      </c>
      <c r="O467" s="3">
        <v>17.78</v>
      </c>
      <c r="P467" s="2">
        <v>17</v>
      </c>
      <c r="Q467" s="2">
        <v>25.35</v>
      </c>
      <c r="R467" s="2">
        <v>50</v>
      </c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>
        <v>10.33</v>
      </c>
      <c r="AW467" s="2">
        <v>884.21</v>
      </c>
      <c r="AX467" s="2">
        <v>13.9</v>
      </c>
      <c r="AY467" s="2">
        <v>21.12</v>
      </c>
      <c r="AZ467" s="2">
        <v>10.65</v>
      </c>
      <c r="BA467" s="2">
        <v>577.89</v>
      </c>
      <c r="BB467" s="2">
        <v>13.92</v>
      </c>
      <c r="BC467" s="2">
        <v>21.46</v>
      </c>
      <c r="BD467" s="2">
        <v>10.68</v>
      </c>
      <c r="BE467" s="2">
        <v>884.21</v>
      </c>
      <c r="BF467" s="2">
        <v>17.78</v>
      </c>
      <c r="BG467" s="2">
        <v>25.35</v>
      </c>
      <c r="BH467" s="2">
        <v>10.7</v>
      </c>
      <c r="BI467" s="2">
        <v>884.21</v>
      </c>
      <c r="BJ467" s="2">
        <v>19.68</v>
      </c>
      <c r="BK467" s="2">
        <v>27.26</v>
      </c>
    </row>
    <row r="468" spans="1:63" x14ac:dyDescent="0.25">
      <c r="A468" s="2" t="s">
        <v>71</v>
      </c>
      <c r="B468" s="2">
        <v>1544</v>
      </c>
      <c r="C468" s="2" t="s">
        <v>290</v>
      </c>
      <c r="D468" s="2" t="s">
        <v>73</v>
      </c>
      <c r="E468" s="2" t="s">
        <v>232</v>
      </c>
      <c r="F468" s="2">
        <v>26042</v>
      </c>
      <c r="G468" s="2" t="s">
        <v>75</v>
      </c>
      <c r="H468" s="2" t="s">
        <v>76</v>
      </c>
      <c r="I468" s="2" t="s">
        <v>77</v>
      </c>
      <c r="J468" s="2">
        <v>80</v>
      </c>
      <c r="K468" s="2" t="s">
        <v>291</v>
      </c>
      <c r="L468" s="2" t="s">
        <v>79</v>
      </c>
      <c r="M468" s="2">
        <v>8.25</v>
      </c>
      <c r="N468" s="2">
        <v>960.81</v>
      </c>
      <c r="O468" s="2">
        <v>8.01</v>
      </c>
      <c r="P468" s="2">
        <v>17</v>
      </c>
      <c r="Q468" s="2">
        <v>13.14</v>
      </c>
      <c r="R468" s="2">
        <v>3</v>
      </c>
      <c r="S468" s="2">
        <v>-15</v>
      </c>
      <c r="T468" s="2">
        <v>-9</v>
      </c>
      <c r="U468" s="2">
        <v>14</v>
      </c>
      <c r="V468" s="2">
        <v>13</v>
      </c>
      <c r="W468" s="2">
        <v>27</v>
      </c>
      <c r="X468" s="2">
        <v>16</v>
      </c>
      <c r="Y468" s="2">
        <v>13</v>
      </c>
      <c r="Z468" s="2">
        <v>8</v>
      </c>
      <c r="AA468" s="2">
        <v>8</v>
      </c>
      <c r="AB468" s="2">
        <v>2</v>
      </c>
      <c r="AC468" s="2">
        <v>12</v>
      </c>
      <c r="AD468" s="2">
        <v>9</v>
      </c>
      <c r="AE468" s="2">
        <v>4</v>
      </c>
      <c r="AF468" s="2">
        <v>31</v>
      </c>
      <c r="AG468" s="2">
        <v>9</v>
      </c>
      <c r="AH468" s="2">
        <v>3</v>
      </c>
      <c r="AI468" s="2">
        <v>17</v>
      </c>
      <c r="AJ468" s="2">
        <v>1</v>
      </c>
      <c r="AK468" s="2">
        <v>10</v>
      </c>
      <c r="AL468" s="2">
        <v>6</v>
      </c>
      <c r="AM468" s="2">
        <v>1</v>
      </c>
      <c r="AN468" s="2">
        <v>-7</v>
      </c>
      <c r="AO468" s="2">
        <v>1</v>
      </c>
      <c r="AP468" s="2">
        <v>4</v>
      </c>
      <c r="AQ468" s="2">
        <v>2</v>
      </c>
      <c r="AR468" s="2">
        <v>19</v>
      </c>
      <c r="AS468" s="2">
        <v>3</v>
      </c>
      <c r="AT468" s="2">
        <v>1</v>
      </c>
      <c r="AU468" s="2">
        <v>6</v>
      </c>
      <c r="AV468" s="2">
        <v>8.9700000000000006</v>
      </c>
      <c r="AW468" s="2">
        <v>953.84</v>
      </c>
      <c r="AX468" s="2">
        <v>4.57</v>
      </c>
      <c r="AY468" s="2">
        <v>10.43</v>
      </c>
      <c r="AZ468" s="2">
        <v>8.59</v>
      </c>
      <c r="BA468" s="2">
        <v>779.84</v>
      </c>
      <c r="BB468" s="2">
        <v>7.57</v>
      </c>
      <c r="BC468" s="2">
        <v>13.04</v>
      </c>
      <c r="BD468" s="2">
        <v>8.25</v>
      </c>
      <c r="BE468" s="2">
        <v>960.81</v>
      </c>
      <c r="BF468" s="2">
        <v>8.01</v>
      </c>
      <c r="BG468" s="2">
        <v>13.14</v>
      </c>
      <c r="BH468" s="2">
        <v>8.08</v>
      </c>
      <c r="BI468" s="2">
        <v>800.72</v>
      </c>
      <c r="BJ468" s="2">
        <v>9.0500000000000007</v>
      </c>
      <c r="BK468" s="2">
        <v>14.02</v>
      </c>
    </row>
    <row r="469" spans="1:63" x14ac:dyDescent="0.25">
      <c r="A469" s="2" t="s">
        <v>71</v>
      </c>
      <c r="B469" s="2">
        <v>1544</v>
      </c>
      <c r="C469" s="2" t="s">
        <v>290</v>
      </c>
      <c r="D469" s="2" t="s">
        <v>73</v>
      </c>
      <c r="E469" s="2" t="s">
        <v>232</v>
      </c>
      <c r="F469" s="2">
        <v>26042</v>
      </c>
      <c r="G469" s="2" t="s">
        <v>75</v>
      </c>
      <c r="H469" s="2" t="s">
        <v>76</v>
      </c>
      <c r="I469" s="2" t="s">
        <v>80</v>
      </c>
      <c r="J469" s="2">
        <v>-10</v>
      </c>
      <c r="K469" s="2" t="s">
        <v>291</v>
      </c>
      <c r="L469" s="2" t="s">
        <v>83</v>
      </c>
      <c r="M469" s="2">
        <v>9.59</v>
      </c>
      <c r="N469" s="2">
        <v>842.43</v>
      </c>
      <c r="O469" s="4">
        <v>15.62</v>
      </c>
      <c r="P469" s="2">
        <v>16</v>
      </c>
      <c r="Q469" s="2">
        <v>22.1</v>
      </c>
      <c r="R469" s="2">
        <v>10</v>
      </c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>
        <v>13.77</v>
      </c>
      <c r="AW469" s="2">
        <v>842.43</v>
      </c>
      <c r="AX469" s="2">
        <v>12.51</v>
      </c>
      <c r="AY469" s="2">
        <v>23.17</v>
      </c>
      <c r="AZ469" s="2">
        <v>12.01</v>
      </c>
      <c r="BA469" s="2">
        <v>842.43</v>
      </c>
      <c r="BB469" s="2">
        <v>13.17</v>
      </c>
      <c r="BC469" s="2">
        <v>22.06</v>
      </c>
      <c r="BD469" s="2">
        <v>9.59</v>
      </c>
      <c r="BE469" s="2">
        <v>842.43</v>
      </c>
      <c r="BF469" s="2">
        <v>15.62</v>
      </c>
      <c r="BG469" s="2">
        <v>22.1</v>
      </c>
      <c r="BH469" s="2">
        <v>10.210000000000001</v>
      </c>
      <c r="BI469" s="2">
        <v>842.43</v>
      </c>
      <c r="BJ469" s="2">
        <v>16.079999999999998</v>
      </c>
      <c r="BK469" s="2">
        <v>23.18</v>
      </c>
    </row>
    <row r="470" spans="1:63" x14ac:dyDescent="0.25">
      <c r="A470" s="2" t="s">
        <v>71</v>
      </c>
      <c r="B470" s="2">
        <v>1544</v>
      </c>
      <c r="C470" s="2" t="s">
        <v>290</v>
      </c>
      <c r="D470" s="2" t="s">
        <v>73</v>
      </c>
      <c r="E470" s="2" t="s">
        <v>232</v>
      </c>
      <c r="F470" s="2">
        <v>26042</v>
      </c>
      <c r="G470" s="2" t="s">
        <v>75</v>
      </c>
      <c r="H470" s="2" t="s">
        <v>76</v>
      </c>
      <c r="I470" s="2" t="s">
        <v>80</v>
      </c>
      <c r="J470" s="2">
        <v>-40</v>
      </c>
      <c r="K470" s="2" t="s">
        <v>291</v>
      </c>
      <c r="L470" s="2" t="s">
        <v>83</v>
      </c>
      <c r="M470" s="2">
        <v>6.07</v>
      </c>
      <c r="N470" s="2">
        <v>863.41</v>
      </c>
      <c r="O470" s="2">
        <v>11.32</v>
      </c>
      <c r="P470" s="2">
        <v>16</v>
      </c>
      <c r="Q470" s="2">
        <v>14.27</v>
      </c>
      <c r="R470" s="2">
        <v>0</v>
      </c>
      <c r="S470" s="2">
        <v>1</v>
      </c>
      <c r="T470" s="2">
        <v>-13</v>
      </c>
      <c r="U470" s="2">
        <v>15</v>
      </c>
      <c r="V470" s="2">
        <v>13</v>
      </c>
      <c r="W470" s="2">
        <v>28</v>
      </c>
      <c r="X470" s="2">
        <v>1</v>
      </c>
      <c r="Y470" s="2">
        <v>8</v>
      </c>
      <c r="Z470" s="2">
        <v>8</v>
      </c>
      <c r="AA470" s="2">
        <v>9</v>
      </c>
      <c r="AB470" s="2">
        <v>2</v>
      </c>
      <c r="AC470" s="2">
        <v>5</v>
      </c>
      <c r="AD470" s="2">
        <v>8</v>
      </c>
      <c r="AE470" s="2">
        <v>4</v>
      </c>
      <c r="AF470" s="2">
        <v>18</v>
      </c>
      <c r="AG470" s="2">
        <v>6</v>
      </c>
      <c r="AH470" s="2">
        <v>4</v>
      </c>
      <c r="AI470" s="2">
        <v>17</v>
      </c>
      <c r="AJ470" s="2">
        <v>2</v>
      </c>
      <c r="AK470" s="2">
        <v>10</v>
      </c>
      <c r="AL470" s="2">
        <v>7</v>
      </c>
      <c r="AM470" s="2">
        <v>2</v>
      </c>
      <c r="AN470" s="2">
        <v>-11</v>
      </c>
      <c r="AO470" s="2">
        <v>1</v>
      </c>
      <c r="AP470" s="2">
        <v>5</v>
      </c>
      <c r="AQ470" s="2">
        <v>2</v>
      </c>
      <c r="AR470" s="2">
        <v>22</v>
      </c>
      <c r="AS470" s="2">
        <v>3</v>
      </c>
      <c r="AT470" s="2">
        <v>1</v>
      </c>
      <c r="AU470" s="2">
        <v>6</v>
      </c>
      <c r="AV470" s="2">
        <v>9.6300000000000008</v>
      </c>
      <c r="AW470" s="2">
        <v>870.38</v>
      </c>
      <c r="AX470" s="2">
        <v>7.65</v>
      </c>
      <c r="AY470" s="2">
        <v>14.17</v>
      </c>
      <c r="AZ470" s="2">
        <v>7.98</v>
      </c>
      <c r="BA470" s="2">
        <v>849.32</v>
      </c>
      <c r="BB470" s="2">
        <v>9.75</v>
      </c>
      <c r="BC470" s="2">
        <v>14.62</v>
      </c>
      <c r="BD470" s="2">
        <v>6.07</v>
      </c>
      <c r="BE470" s="2">
        <v>863.41</v>
      </c>
      <c r="BF470" s="2">
        <v>11.32</v>
      </c>
      <c r="BG470" s="2">
        <v>14.27</v>
      </c>
      <c r="BH470" s="2">
        <v>8.66</v>
      </c>
      <c r="BI470" s="2">
        <v>877.27</v>
      </c>
      <c r="BJ470" s="2">
        <v>11.65</v>
      </c>
      <c r="BK470" s="2">
        <v>17.2</v>
      </c>
    </row>
    <row r="471" spans="1:63" x14ac:dyDescent="0.25">
      <c r="A471" s="2" t="s">
        <v>71</v>
      </c>
      <c r="B471" s="2">
        <v>1544</v>
      </c>
      <c r="C471" s="2" t="s">
        <v>290</v>
      </c>
      <c r="D471" s="2" t="s">
        <v>73</v>
      </c>
      <c r="E471" s="2" t="s">
        <v>232</v>
      </c>
      <c r="F471" s="2">
        <v>26043</v>
      </c>
      <c r="G471" s="2" t="s">
        <v>75</v>
      </c>
      <c r="H471" s="2" t="s">
        <v>76</v>
      </c>
      <c r="I471" s="2" t="s">
        <v>77</v>
      </c>
      <c r="J471" s="2">
        <v>80</v>
      </c>
      <c r="K471" s="2" t="s">
        <v>291</v>
      </c>
      <c r="L471" s="2" t="s">
        <v>79</v>
      </c>
      <c r="M471" s="2">
        <v>12.58</v>
      </c>
      <c r="N471" s="2">
        <v>953.89</v>
      </c>
      <c r="O471" s="2">
        <v>7.27</v>
      </c>
      <c r="P471" s="2">
        <v>17</v>
      </c>
      <c r="Q471" s="2">
        <v>16.739999999999998</v>
      </c>
      <c r="R471" s="2">
        <v>3</v>
      </c>
      <c r="S471" s="2">
        <v>-13</v>
      </c>
      <c r="T471" s="2">
        <v>-12</v>
      </c>
      <c r="U471" s="2">
        <v>15</v>
      </c>
      <c r="V471" s="2">
        <v>16</v>
      </c>
      <c r="W471" s="2">
        <v>31</v>
      </c>
      <c r="X471" s="2">
        <v>17</v>
      </c>
      <c r="Y471" s="2">
        <v>13</v>
      </c>
      <c r="Z471" s="2">
        <v>8</v>
      </c>
      <c r="AA471" s="2">
        <v>10</v>
      </c>
      <c r="AB471" s="2">
        <v>4</v>
      </c>
      <c r="AC471" s="2">
        <v>10</v>
      </c>
      <c r="AD471" s="2">
        <v>9</v>
      </c>
      <c r="AE471" s="2">
        <v>4</v>
      </c>
      <c r="AF471" s="2">
        <v>18</v>
      </c>
      <c r="AG471" s="2">
        <v>9</v>
      </c>
      <c r="AH471" s="2">
        <v>4</v>
      </c>
      <c r="AI471" s="2">
        <v>23</v>
      </c>
      <c r="AJ471" s="2">
        <v>4</v>
      </c>
      <c r="AK471" s="2">
        <v>6</v>
      </c>
      <c r="AL471" s="2">
        <v>7</v>
      </c>
      <c r="AM471" s="2">
        <v>2</v>
      </c>
      <c r="AN471" s="2">
        <v>-8</v>
      </c>
      <c r="AO471" s="2">
        <v>1</v>
      </c>
      <c r="AP471" s="2">
        <v>7</v>
      </c>
      <c r="AQ471" s="2">
        <v>2</v>
      </c>
      <c r="AR471" s="2">
        <v>13</v>
      </c>
      <c r="AS471" s="2">
        <v>2</v>
      </c>
      <c r="AT471" s="2">
        <v>1</v>
      </c>
      <c r="AU471" s="2">
        <v>11</v>
      </c>
      <c r="AV471" s="2">
        <v>9.81</v>
      </c>
      <c r="AW471" s="2">
        <v>953.89</v>
      </c>
      <c r="AX471" s="2">
        <v>7.07</v>
      </c>
      <c r="AY471" s="2">
        <v>13.77</v>
      </c>
      <c r="AZ471" s="2">
        <v>8.51</v>
      </c>
      <c r="BA471" s="2">
        <v>835.55</v>
      </c>
      <c r="BB471" s="2">
        <v>6.9</v>
      </c>
      <c r="BC471" s="2">
        <v>12.29</v>
      </c>
      <c r="BD471" s="2">
        <v>12.58</v>
      </c>
      <c r="BE471" s="2">
        <v>953.89</v>
      </c>
      <c r="BF471" s="2">
        <v>7.27</v>
      </c>
      <c r="BG471" s="2">
        <v>16.739999999999998</v>
      </c>
      <c r="BH471" s="2">
        <v>10.91</v>
      </c>
      <c r="BI471" s="2">
        <v>953.89</v>
      </c>
      <c r="BJ471" s="2">
        <v>9.56</v>
      </c>
      <c r="BK471" s="2">
        <v>17.36</v>
      </c>
    </row>
    <row r="472" spans="1:63" x14ac:dyDescent="0.25">
      <c r="A472" s="2" t="s">
        <v>71</v>
      </c>
      <c r="B472" s="2">
        <v>1544</v>
      </c>
      <c r="C472" s="2" t="s">
        <v>290</v>
      </c>
      <c r="D472" s="2" t="s">
        <v>73</v>
      </c>
      <c r="E472" s="2" t="s">
        <v>232</v>
      </c>
      <c r="F472" s="2">
        <v>26043</v>
      </c>
      <c r="G472" s="2" t="s">
        <v>75</v>
      </c>
      <c r="H472" s="2" t="s">
        <v>76</v>
      </c>
      <c r="I472" s="2" t="s">
        <v>77</v>
      </c>
      <c r="J472" s="2">
        <v>10</v>
      </c>
      <c r="K472" s="2" t="s">
        <v>291</v>
      </c>
      <c r="L472" s="2" t="s">
        <v>79</v>
      </c>
      <c r="M472" s="2">
        <v>9.48</v>
      </c>
      <c r="N472" s="2">
        <v>884.16</v>
      </c>
      <c r="O472" s="3">
        <v>22.08</v>
      </c>
      <c r="P472" s="2">
        <v>17</v>
      </c>
      <c r="Q472" s="2">
        <v>28.45</v>
      </c>
      <c r="R472" s="2">
        <v>50</v>
      </c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>
        <v>9.94</v>
      </c>
      <c r="AW472" s="2">
        <v>563.97</v>
      </c>
      <c r="AX472" s="2">
        <v>17.899999999999999</v>
      </c>
      <c r="AY472" s="2">
        <v>24.73</v>
      </c>
      <c r="AZ472" s="2">
        <v>11.49</v>
      </c>
      <c r="BA472" s="2">
        <v>577.85</v>
      </c>
      <c r="BB472" s="2">
        <v>17.72</v>
      </c>
      <c r="BC472" s="2">
        <v>26.11</v>
      </c>
      <c r="BD472" s="2">
        <v>9.48</v>
      </c>
      <c r="BE472" s="2">
        <v>884.16</v>
      </c>
      <c r="BF472" s="2">
        <v>22.08</v>
      </c>
      <c r="BG472" s="2">
        <v>28.45</v>
      </c>
      <c r="BH472" s="2">
        <v>9.2899999999999991</v>
      </c>
      <c r="BI472" s="2">
        <v>884.16</v>
      </c>
      <c r="BJ472" s="2">
        <v>24.04</v>
      </c>
      <c r="BK472" s="2">
        <v>30.22</v>
      </c>
    </row>
    <row r="473" spans="1:63" x14ac:dyDescent="0.25">
      <c r="A473" s="2" t="s">
        <v>71</v>
      </c>
      <c r="B473" s="2">
        <v>1544</v>
      </c>
      <c r="C473" s="2" t="s">
        <v>290</v>
      </c>
      <c r="D473" s="2" t="s">
        <v>73</v>
      </c>
      <c r="E473" s="2" t="s">
        <v>232</v>
      </c>
      <c r="F473" s="2">
        <v>26043</v>
      </c>
      <c r="G473" s="2" t="s">
        <v>75</v>
      </c>
      <c r="H473" s="2" t="s">
        <v>76</v>
      </c>
      <c r="I473" s="2" t="s">
        <v>80</v>
      </c>
      <c r="J473" s="2">
        <v>-10</v>
      </c>
      <c r="K473" s="2" t="s">
        <v>291</v>
      </c>
      <c r="L473" s="2" t="s">
        <v>83</v>
      </c>
      <c r="M473" s="2">
        <v>9.69</v>
      </c>
      <c r="N473" s="2">
        <v>849.42</v>
      </c>
      <c r="O473" s="3">
        <v>19.36</v>
      </c>
      <c r="P473" s="2">
        <v>16</v>
      </c>
      <c r="Q473" s="2">
        <v>25.93</v>
      </c>
      <c r="R473" s="2">
        <v>50</v>
      </c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>
        <v>13.99</v>
      </c>
      <c r="AW473" s="2">
        <v>849.42</v>
      </c>
      <c r="AX473" s="2">
        <v>15.32</v>
      </c>
      <c r="AY473" s="2">
        <v>26.2</v>
      </c>
      <c r="AZ473" s="2">
        <v>13.21</v>
      </c>
      <c r="BA473" s="2">
        <v>877.25</v>
      </c>
      <c r="BB473" s="2">
        <v>16.079999999999998</v>
      </c>
      <c r="BC473" s="2">
        <v>26.18</v>
      </c>
      <c r="BD473" s="2">
        <v>9.69</v>
      </c>
      <c r="BE473" s="2">
        <v>849.42</v>
      </c>
      <c r="BF473" s="2">
        <v>19.36</v>
      </c>
      <c r="BG473" s="2">
        <v>25.93</v>
      </c>
      <c r="BH473" s="2">
        <v>10.34</v>
      </c>
      <c r="BI473" s="2">
        <v>849.42</v>
      </c>
      <c r="BJ473" s="2">
        <v>19.66</v>
      </c>
      <c r="BK473" s="2">
        <v>26.89</v>
      </c>
    </row>
    <row r="474" spans="1:63" x14ac:dyDescent="0.25">
      <c r="A474" s="2" t="s">
        <v>71</v>
      </c>
      <c r="B474" s="2">
        <v>1544</v>
      </c>
      <c r="C474" s="2" t="s">
        <v>290</v>
      </c>
      <c r="D474" s="2" t="s">
        <v>73</v>
      </c>
      <c r="E474" s="2" t="s">
        <v>232</v>
      </c>
      <c r="F474" s="2">
        <v>26043</v>
      </c>
      <c r="G474" s="2" t="s">
        <v>75</v>
      </c>
      <c r="H474" s="2" t="s">
        <v>76</v>
      </c>
      <c r="I474" s="2" t="s">
        <v>80</v>
      </c>
      <c r="J474" s="2">
        <v>-40</v>
      </c>
      <c r="K474" s="2" t="s">
        <v>291</v>
      </c>
      <c r="L474" s="2" t="s">
        <v>83</v>
      </c>
      <c r="M474" s="2">
        <v>10.09</v>
      </c>
      <c r="N474" s="2">
        <v>877.3</v>
      </c>
      <c r="O474" s="4">
        <v>13.33</v>
      </c>
      <c r="P474" s="2">
        <v>16</v>
      </c>
      <c r="Q474" s="2">
        <v>20.309999999999999</v>
      </c>
      <c r="R474" s="2">
        <v>10</v>
      </c>
      <c r="S474" s="2">
        <v>-5</v>
      </c>
      <c r="T474" s="2">
        <v>-11</v>
      </c>
      <c r="U474" s="2">
        <v>19</v>
      </c>
      <c r="V474" s="2">
        <v>14</v>
      </c>
      <c r="W474" s="2">
        <v>33</v>
      </c>
      <c r="X474" s="2">
        <v>2</v>
      </c>
      <c r="Y474" s="2">
        <v>17</v>
      </c>
      <c r="Z474" s="2">
        <v>10</v>
      </c>
      <c r="AA474" s="2">
        <v>9</v>
      </c>
      <c r="AB474" s="2">
        <v>4</v>
      </c>
      <c r="AC474" s="2">
        <v>10</v>
      </c>
      <c r="AD474" s="2">
        <v>9</v>
      </c>
      <c r="AE474" s="2">
        <v>4</v>
      </c>
      <c r="AF474" s="2">
        <v>26</v>
      </c>
      <c r="AG474" s="2">
        <v>8</v>
      </c>
      <c r="AH474" s="2">
        <v>4</v>
      </c>
      <c r="AI474" s="2">
        <v>23</v>
      </c>
      <c r="AJ474" s="2">
        <v>-3</v>
      </c>
      <c r="AK474" s="2">
        <v>5</v>
      </c>
      <c r="AL474" s="2">
        <v>9</v>
      </c>
      <c r="AM474" s="2">
        <v>2</v>
      </c>
      <c r="AN474" s="2">
        <v>-7</v>
      </c>
      <c r="AO474" s="2">
        <v>1</v>
      </c>
      <c r="AP474" s="2">
        <v>5</v>
      </c>
      <c r="AQ474" s="2">
        <v>2</v>
      </c>
      <c r="AR474" s="2">
        <v>9</v>
      </c>
      <c r="AS474" s="2">
        <v>1</v>
      </c>
      <c r="AT474" s="2">
        <v>1</v>
      </c>
      <c r="AU474" s="2">
        <v>11</v>
      </c>
      <c r="AV474" s="2">
        <v>13.29</v>
      </c>
      <c r="AW474" s="2">
        <v>877.3</v>
      </c>
      <c r="AX474" s="2">
        <v>10.15</v>
      </c>
      <c r="AY474" s="2">
        <v>20.329999999999998</v>
      </c>
      <c r="AZ474" s="2">
        <v>11.96</v>
      </c>
      <c r="BA474" s="2">
        <v>877.3</v>
      </c>
      <c r="BB474" s="2">
        <v>11.38</v>
      </c>
      <c r="BC474" s="2">
        <v>20.22</v>
      </c>
      <c r="BD474" s="2">
        <v>10.09</v>
      </c>
      <c r="BE474" s="2">
        <v>877.3</v>
      </c>
      <c r="BF474" s="2">
        <v>13.33</v>
      </c>
      <c r="BG474" s="2">
        <v>20.309999999999999</v>
      </c>
      <c r="BH474" s="2">
        <v>12.51</v>
      </c>
      <c r="BI474" s="2">
        <v>884.21</v>
      </c>
      <c r="BJ474" s="2">
        <v>13.17</v>
      </c>
      <c r="BK474" s="2">
        <v>22.56</v>
      </c>
    </row>
    <row r="475" spans="1:63" x14ac:dyDescent="0.25">
      <c r="A475" s="2" t="s">
        <v>71</v>
      </c>
      <c r="B475" s="2">
        <v>1544</v>
      </c>
      <c r="C475" s="2" t="s">
        <v>292</v>
      </c>
      <c r="D475" s="2" t="s">
        <v>73</v>
      </c>
      <c r="E475" s="2" t="s">
        <v>232</v>
      </c>
      <c r="F475" s="2">
        <v>26040</v>
      </c>
      <c r="G475" s="2" t="s">
        <v>75</v>
      </c>
      <c r="H475" s="2" t="s">
        <v>76</v>
      </c>
      <c r="I475" s="2" t="s">
        <v>77</v>
      </c>
      <c r="J475" s="2">
        <v>80</v>
      </c>
      <c r="K475" s="2" t="s">
        <v>291</v>
      </c>
      <c r="L475" s="2" t="s">
        <v>83</v>
      </c>
      <c r="M475" s="2">
        <v>10.44</v>
      </c>
      <c r="N475" s="2">
        <v>946.9</v>
      </c>
      <c r="O475" s="2">
        <v>7.26</v>
      </c>
      <c r="P475" s="2">
        <v>17</v>
      </c>
      <c r="Q475" s="2">
        <v>14.59</v>
      </c>
      <c r="R475" s="2">
        <v>3</v>
      </c>
      <c r="S475" s="2">
        <v>-10</v>
      </c>
      <c r="T475" s="2">
        <v>-12</v>
      </c>
      <c r="U475" s="2">
        <v>14</v>
      </c>
      <c r="V475" s="2">
        <v>15</v>
      </c>
      <c r="W475" s="2">
        <v>29</v>
      </c>
      <c r="X475" s="2">
        <v>14</v>
      </c>
      <c r="Y475" s="2">
        <v>19</v>
      </c>
      <c r="Z475" s="2">
        <v>8</v>
      </c>
      <c r="AA475" s="2">
        <v>8</v>
      </c>
      <c r="AB475" s="2">
        <v>4</v>
      </c>
      <c r="AC475" s="2">
        <v>16</v>
      </c>
      <c r="AD475" s="2">
        <v>8</v>
      </c>
      <c r="AE475" s="2">
        <v>4</v>
      </c>
      <c r="AF475" s="2">
        <v>31</v>
      </c>
      <c r="AG475" s="2">
        <v>11</v>
      </c>
      <c r="AH475" s="2">
        <v>3</v>
      </c>
      <c r="AI475" s="2">
        <v>8</v>
      </c>
      <c r="AJ475" s="2">
        <v>4</v>
      </c>
      <c r="AK475" s="2">
        <v>2</v>
      </c>
      <c r="AL475" s="2">
        <v>6</v>
      </c>
      <c r="AM475" s="2">
        <v>2</v>
      </c>
      <c r="AN475" s="2">
        <v>-8</v>
      </c>
      <c r="AO475" s="2">
        <v>2</v>
      </c>
      <c r="AP475" s="2">
        <v>7</v>
      </c>
      <c r="AQ475" s="2">
        <v>1</v>
      </c>
      <c r="AR475" s="2">
        <v>18</v>
      </c>
      <c r="AS475" s="2">
        <v>2</v>
      </c>
      <c r="AT475" s="2">
        <v>1</v>
      </c>
      <c r="AU475" s="2">
        <v>11</v>
      </c>
      <c r="AV475" s="2">
        <v>9.74</v>
      </c>
      <c r="AW475" s="2">
        <v>919.02</v>
      </c>
      <c r="AX475" s="2">
        <v>7.07</v>
      </c>
      <c r="AY475" s="2">
        <v>13.7</v>
      </c>
      <c r="AZ475" s="2">
        <v>7.63</v>
      </c>
      <c r="BA475" s="2">
        <v>877.28</v>
      </c>
      <c r="BB475" s="2">
        <v>7.39</v>
      </c>
      <c r="BC475" s="2">
        <v>11.91</v>
      </c>
      <c r="BD475" s="2">
        <v>10.44</v>
      </c>
      <c r="BE475" s="2">
        <v>946.9</v>
      </c>
      <c r="BF475" s="2">
        <v>7.26</v>
      </c>
      <c r="BG475" s="2">
        <v>14.59</v>
      </c>
      <c r="BH475" s="2">
        <v>10.52</v>
      </c>
      <c r="BI475" s="2">
        <v>939.92</v>
      </c>
      <c r="BJ475" s="2">
        <v>8.8699999999999992</v>
      </c>
      <c r="BK475" s="2">
        <v>16.28</v>
      </c>
    </row>
    <row r="476" spans="1:63" x14ac:dyDescent="0.25">
      <c r="A476" s="2" t="s">
        <v>71</v>
      </c>
      <c r="B476" s="2">
        <v>1544</v>
      </c>
      <c r="C476" s="2" t="s">
        <v>292</v>
      </c>
      <c r="D476" s="2" t="s">
        <v>73</v>
      </c>
      <c r="E476" s="2" t="s">
        <v>232</v>
      </c>
      <c r="F476" s="2">
        <v>26040</v>
      </c>
      <c r="G476" s="2" t="s">
        <v>75</v>
      </c>
      <c r="H476" s="2" t="s">
        <v>76</v>
      </c>
      <c r="I476" s="2" t="s">
        <v>77</v>
      </c>
      <c r="J476" s="2">
        <v>10</v>
      </c>
      <c r="K476" s="2" t="s">
        <v>291</v>
      </c>
      <c r="L476" s="2" t="s">
        <v>79</v>
      </c>
      <c r="M476" s="2">
        <v>9.64</v>
      </c>
      <c r="N476" s="2">
        <v>918.91</v>
      </c>
      <c r="O476" s="3">
        <v>22.74</v>
      </c>
      <c r="P476" s="2">
        <v>17</v>
      </c>
      <c r="Q476" s="2">
        <v>29.27</v>
      </c>
      <c r="R476" s="2">
        <v>50</v>
      </c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>
        <v>9.7100000000000009</v>
      </c>
      <c r="AW476" s="2">
        <v>765.84</v>
      </c>
      <c r="AX476" s="2">
        <v>19.41</v>
      </c>
      <c r="AY476" s="2">
        <v>26.01</v>
      </c>
      <c r="AZ476" s="2">
        <v>10.19</v>
      </c>
      <c r="BA476" s="2">
        <v>584.86</v>
      </c>
      <c r="BB476" s="2">
        <v>19.850000000000001</v>
      </c>
      <c r="BC476" s="2">
        <v>26.93</v>
      </c>
      <c r="BD476" s="2">
        <v>9.64</v>
      </c>
      <c r="BE476" s="2">
        <v>918.91</v>
      </c>
      <c r="BF476" s="2">
        <v>22.74</v>
      </c>
      <c r="BG476" s="2">
        <v>29.27</v>
      </c>
      <c r="BH476" s="2">
        <v>8.33</v>
      </c>
      <c r="BI476" s="2">
        <v>772.88</v>
      </c>
      <c r="BJ476" s="2">
        <v>24.42</v>
      </c>
      <c r="BK476" s="2">
        <v>29.64</v>
      </c>
    </row>
    <row r="477" spans="1:63" x14ac:dyDescent="0.25">
      <c r="A477" s="2" t="s">
        <v>71</v>
      </c>
      <c r="B477" s="2">
        <v>1544</v>
      </c>
      <c r="C477" s="2" t="s">
        <v>292</v>
      </c>
      <c r="D477" s="2" t="s">
        <v>73</v>
      </c>
      <c r="E477" s="2" t="s">
        <v>232</v>
      </c>
      <c r="F477" s="2">
        <v>26040</v>
      </c>
      <c r="G477" s="2" t="s">
        <v>75</v>
      </c>
      <c r="H477" s="2" t="s">
        <v>76</v>
      </c>
      <c r="I477" s="2" t="s">
        <v>80</v>
      </c>
      <c r="J477" s="2">
        <v>-40</v>
      </c>
      <c r="K477" s="2" t="s">
        <v>291</v>
      </c>
      <c r="L477" s="2" t="s">
        <v>83</v>
      </c>
      <c r="M477" s="2">
        <v>7.99</v>
      </c>
      <c r="N477" s="2">
        <v>835.45</v>
      </c>
      <c r="O477" s="4">
        <v>15.46</v>
      </c>
      <c r="P477" s="2">
        <v>16</v>
      </c>
      <c r="Q477" s="2">
        <v>20.329999999999998</v>
      </c>
      <c r="R477" s="2">
        <v>10</v>
      </c>
      <c r="S477" s="2">
        <v>-2</v>
      </c>
      <c r="T477" s="2">
        <v>-9</v>
      </c>
      <c r="U477" s="2">
        <v>18</v>
      </c>
      <c r="V477" s="2">
        <v>15</v>
      </c>
      <c r="W477" s="2">
        <v>33</v>
      </c>
      <c r="X477" s="2">
        <v>0</v>
      </c>
      <c r="Y477" s="2">
        <v>24</v>
      </c>
      <c r="Z477" s="2">
        <v>9</v>
      </c>
      <c r="AA477" s="2">
        <v>8</v>
      </c>
      <c r="AB477" s="2">
        <v>3</v>
      </c>
      <c r="AC477" s="2">
        <v>10</v>
      </c>
      <c r="AD477" s="2">
        <v>10</v>
      </c>
      <c r="AE477" s="2">
        <v>4</v>
      </c>
      <c r="AF477" s="2">
        <v>31</v>
      </c>
      <c r="AG477" s="2">
        <v>8</v>
      </c>
      <c r="AH477" s="2">
        <v>3</v>
      </c>
      <c r="AI477" s="2">
        <v>8</v>
      </c>
      <c r="AJ477" s="2">
        <v>-2</v>
      </c>
      <c r="AK477" s="2">
        <v>4</v>
      </c>
      <c r="AL477" s="2">
        <v>9</v>
      </c>
      <c r="AM477" s="2">
        <v>3</v>
      </c>
      <c r="AN477" s="2">
        <v>-6</v>
      </c>
      <c r="AO477" s="2">
        <v>1</v>
      </c>
      <c r="AP477" s="2">
        <v>5</v>
      </c>
      <c r="AQ477" s="2">
        <v>2</v>
      </c>
      <c r="AR477" s="2">
        <v>16</v>
      </c>
      <c r="AS477" s="2">
        <v>2</v>
      </c>
      <c r="AT477" s="2">
        <v>1</v>
      </c>
      <c r="AU477" s="2">
        <v>11</v>
      </c>
      <c r="AV477" s="2">
        <v>14.25</v>
      </c>
      <c r="AW477" s="2">
        <v>835.45</v>
      </c>
      <c r="AX477" s="2">
        <v>12.13</v>
      </c>
      <c r="AY477" s="2">
        <v>23.26</v>
      </c>
      <c r="AZ477" s="2">
        <v>11.24</v>
      </c>
      <c r="BA477" s="2">
        <v>835.45</v>
      </c>
      <c r="BB477" s="2">
        <v>13.35</v>
      </c>
      <c r="BC477" s="2">
        <v>21.48</v>
      </c>
      <c r="BD477" s="2">
        <v>7.99</v>
      </c>
      <c r="BE477" s="2">
        <v>835.45</v>
      </c>
      <c r="BF477" s="2">
        <v>15.46</v>
      </c>
      <c r="BG477" s="2">
        <v>20.329999999999998</v>
      </c>
      <c r="BH477" s="2">
        <v>10.53</v>
      </c>
      <c r="BI477" s="2">
        <v>835.45</v>
      </c>
      <c r="BJ477" s="2">
        <v>15.49</v>
      </c>
      <c r="BK477" s="2">
        <v>22.91</v>
      </c>
    </row>
    <row r="478" spans="1:63" x14ac:dyDescent="0.25">
      <c r="A478" s="2" t="s">
        <v>71</v>
      </c>
      <c r="B478" s="2">
        <v>1544</v>
      </c>
      <c r="C478" s="2" t="s">
        <v>292</v>
      </c>
      <c r="D478" s="2" t="s">
        <v>73</v>
      </c>
      <c r="E478" s="2" t="s">
        <v>232</v>
      </c>
      <c r="F478" s="2">
        <v>26040</v>
      </c>
      <c r="G478" s="2" t="s">
        <v>75</v>
      </c>
      <c r="H478" s="2" t="s">
        <v>76</v>
      </c>
      <c r="I478" s="2" t="s">
        <v>80</v>
      </c>
      <c r="J478" s="2">
        <v>-10</v>
      </c>
      <c r="K478" s="2" t="s">
        <v>291</v>
      </c>
      <c r="L478" s="2" t="s">
        <v>83</v>
      </c>
      <c r="M478" s="2">
        <v>8.02</v>
      </c>
      <c r="N478" s="2">
        <v>828.54</v>
      </c>
      <c r="O478" s="3">
        <v>20.45</v>
      </c>
      <c r="P478" s="2">
        <v>16</v>
      </c>
      <c r="Q478" s="2">
        <v>25.35</v>
      </c>
      <c r="R478" s="2">
        <v>50</v>
      </c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>
        <v>14.12</v>
      </c>
      <c r="AW478" s="2">
        <v>828.54</v>
      </c>
      <c r="AX478" s="2">
        <v>16.98</v>
      </c>
      <c r="AY478" s="2">
        <v>27.99</v>
      </c>
      <c r="AZ478" s="2">
        <v>11.43</v>
      </c>
      <c r="BA478" s="2">
        <v>821.55</v>
      </c>
      <c r="BB478" s="2">
        <v>17.399999999999999</v>
      </c>
      <c r="BC478" s="2">
        <v>25.72</v>
      </c>
      <c r="BD478" s="2">
        <v>8.02</v>
      </c>
      <c r="BE478" s="2">
        <v>828.54</v>
      </c>
      <c r="BF478" s="2">
        <v>20.45</v>
      </c>
      <c r="BG478" s="2">
        <v>25.35</v>
      </c>
      <c r="BH478" s="2">
        <v>10</v>
      </c>
      <c r="BI478" s="2">
        <v>835.48</v>
      </c>
      <c r="BJ478" s="2">
        <v>20.72</v>
      </c>
      <c r="BK478" s="2">
        <v>27.61</v>
      </c>
    </row>
    <row r="479" spans="1:63" x14ac:dyDescent="0.25">
      <c r="A479" s="2" t="s">
        <v>71</v>
      </c>
      <c r="B479" s="2">
        <v>1548</v>
      </c>
      <c r="C479" s="2" t="s">
        <v>293</v>
      </c>
      <c r="D479" s="2" t="s">
        <v>73</v>
      </c>
      <c r="E479" s="2" t="s">
        <v>294</v>
      </c>
      <c r="F479" s="2">
        <v>88</v>
      </c>
      <c r="G479" s="2" t="s">
        <v>75</v>
      </c>
      <c r="H479" s="2" t="s">
        <v>76</v>
      </c>
      <c r="I479" s="2" t="s">
        <v>77</v>
      </c>
      <c r="J479" s="2">
        <v>80</v>
      </c>
      <c r="K479" s="2" t="s">
        <v>295</v>
      </c>
      <c r="L479" s="2" t="s">
        <v>79</v>
      </c>
      <c r="M479" s="2">
        <v>5.98</v>
      </c>
      <c r="N479" s="2">
        <v>550.53</v>
      </c>
      <c r="O479" s="2">
        <v>7.23</v>
      </c>
      <c r="P479" s="2">
        <v>17</v>
      </c>
      <c r="Q479" s="2">
        <v>7.47</v>
      </c>
      <c r="R479" s="2">
        <v>0</v>
      </c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>
        <v>5.7</v>
      </c>
      <c r="AW479" s="2">
        <v>789.79</v>
      </c>
      <c r="AX479" s="2">
        <v>7.18</v>
      </c>
      <c r="AY479" s="2">
        <v>7.14</v>
      </c>
      <c r="AZ479" s="2">
        <v>6.56</v>
      </c>
      <c r="BA479" s="2">
        <v>837.59</v>
      </c>
      <c r="BB479" s="2">
        <v>5.94</v>
      </c>
      <c r="BC479" s="2">
        <v>6.76</v>
      </c>
      <c r="BD479" s="2">
        <v>5.98</v>
      </c>
      <c r="BE479" s="2">
        <v>550.53</v>
      </c>
      <c r="BF479" s="2">
        <v>7.23</v>
      </c>
      <c r="BG479" s="2">
        <v>7.47</v>
      </c>
      <c r="BH479" s="2">
        <v>8.83</v>
      </c>
      <c r="BI479" s="2">
        <v>765.81</v>
      </c>
      <c r="BJ479" s="2">
        <v>10.039999999999999</v>
      </c>
      <c r="BK479" s="2">
        <v>13.14</v>
      </c>
    </row>
    <row r="480" spans="1:63" x14ac:dyDescent="0.25">
      <c r="A480" s="2" t="s">
        <v>71</v>
      </c>
      <c r="B480" s="2">
        <v>1548</v>
      </c>
      <c r="C480" s="2" t="s">
        <v>293</v>
      </c>
      <c r="D480" s="2" t="s">
        <v>73</v>
      </c>
      <c r="E480" s="2" t="s">
        <v>294</v>
      </c>
      <c r="F480" s="2">
        <v>88</v>
      </c>
      <c r="G480" s="2" t="s">
        <v>75</v>
      </c>
      <c r="H480" s="2" t="s">
        <v>76</v>
      </c>
      <c r="I480" s="2" t="s">
        <v>77</v>
      </c>
      <c r="J480" s="2">
        <v>10</v>
      </c>
      <c r="K480" s="2" t="s">
        <v>295</v>
      </c>
      <c r="L480" s="2" t="s">
        <v>79</v>
      </c>
      <c r="M480" s="2">
        <v>10.57</v>
      </c>
      <c r="N480" s="2">
        <v>598.34</v>
      </c>
      <c r="O480" s="4">
        <v>16.61</v>
      </c>
      <c r="P480" s="2">
        <v>17</v>
      </c>
      <c r="Q480" s="2">
        <v>21.44</v>
      </c>
      <c r="R480" s="2">
        <v>50</v>
      </c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>
        <v>8.23</v>
      </c>
      <c r="AW480" s="2">
        <v>520.54</v>
      </c>
      <c r="AX480" s="2">
        <v>12.21</v>
      </c>
      <c r="AY480" s="2">
        <v>14.7</v>
      </c>
      <c r="AZ480" s="2">
        <v>12.04</v>
      </c>
      <c r="BA480" s="2">
        <v>628.23</v>
      </c>
      <c r="BB480" s="2">
        <v>11.35</v>
      </c>
      <c r="BC480" s="2">
        <v>17.649999999999999</v>
      </c>
      <c r="BD480" s="2">
        <v>10.57</v>
      </c>
      <c r="BE480" s="2">
        <v>598.34</v>
      </c>
      <c r="BF480" s="2">
        <v>16.61</v>
      </c>
      <c r="BG480" s="2">
        <v>21.44</v>
      </c>
      <c r="BH480" s="2">
        <v>9.83</v>
      </c>
      <c r="BI480" s="2">
        <v>610.32000000000005</v>
      </c>
      <c r="BJ480" s="2">
        <v>17.53</v>
      </c>
      <c r="BK480" s="2">
        <v>21.62</v>
      </c>
    </row>
    <row r="481" spans="1:63" x14ac:dyDescent="0.25">
      <c r="A481" s="2" t="s">
        <v>71</v>
      </c>
      <c r="B481" s="2">
        <v>1548</v>
      </c>
      <c r="C481" s="2" t="s">
        <v>293</v>
      </c>
      <c r="D481" s="2" t="s">
        <v>73</v>
      </c>
      <c r="E481" s="2" t="s">
        <v>294</v>
      </c>
      <c r="F481" s="2">
        <v>88</v>
      </c>
      <c r="G481" s="2" t="s">
        <v>75</v>
      </c>
      <c r="H481" s="2" t="s">
        <v>76</v>
      </c>
      <c r="I481" s="2" t="s">
        <v>80</v>
      </c>
      <c r="J481" s="2">
        <v>-10</v>
      </c>
      <c r="K481" s="2" t="s">
        <v>295</v>
      </c>
      <c r="L481" s="2" t="s">
        <v>79</v>
      </c>
      <c r="M481" s="2">
        <v>10.26</v>
      </c>
      <c r="N481" s="2">
        <v>598.4</v>
      </c>
      <c r="O481" s="3">
        <v>18.75</v>
      </c>
      <c r="P481" s="2">
        <v>16</v>
      </c>
      <c r="Q481" s="2">
        <v>23.28</v>
      </c>
      <c r="R481" s="2">
        <v>50</v>
      </c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>
        <v>5.8</v>
      </c>
      <c r="AW481" s="2">
        <v>688</v>
      </c>
      <c r="AX481" s="2">
        <v>13.45</v>
      </c>
      <c r="AY481" s="2">
        <v>13.51</v>
      </c>
      <c r="AZ481" s="2">
        <v>8.89</v>
      </c>
      <c r="BA481" s="2">
        <v>628.19000000000005</v>
      </c>
      <c r="BB481" s="2">
        <v>13.91</v>
      </c>
      <c r="BC481" s="2">
        <v>17.059999999999999</v>
      </c>
      <c r="BD481" s="2">
        <v>10.26</v>
      </c>
      <c r="BE481" s="2">
        <v>598.4</v>
      </c>
      <c r="BF481" s="2">
        <v>18.75</v>
      </c>
      <c r="BG481" s="2">
        <v>23.28</v>
      </c>
      <c r="BH481" s="2">
        <v>8.86</v>
      </c>
      <c r="BI481" s="2">
        <v>616.25</v>
      </c>
      <c r="BJ481" s="2">
        <v>17.760000000000002</v>
      </c>
      <c r="BK481" s="2">
        <v>20.88</v>
      </c>
    </row>
    <row r="482" spans="1:63" x14ac:dyDescent="0.25">
      <c r="A482" s="2" t="s">
        <v>71</v>
      </c>
      <c r="B482" s="2">
        <v>1548</v>
      </c>
      <c r="C482" s="2" t="s">
        <v>293</v>
      </c>
      <c r="D482" s="2" t="s">
        <v>73</v>
      </c>
      <c r="E482" s="2" t="s">
        <v>294</v>
      </c>
      <c r="F482" s="2">
        <v>88</v>
      </c>
      <c r="G482" s="2" t="s">
        <v>75</v>
      </c>
      <c r="H482" s="2" t="s">
        <v>76</v>
      </c>
      <c r="I482" s="2" t="s">
        <v>80</v>
      </c>
      <c r="J482" s="2">
        <v>-40</v>
      </c>
      <c r="K482" s="2" t="s">
        <v>295</v>
      </c>
      <c r="L482" s="2" t="s">
        <v>79</v>
      </c>
      <c r="M482" s="2">
        <v>11.46</v>
      </c>
      <c r="N482" s="2">
        <v>610.19000000000005</v>
      </c>
      <c r="O482" s="4">
        <v>13.99</v>
      </c>
      <c r="P482" s="2">
        <v>16</v>
      </c>
      <c r="Q482" s="2">
        <v>19.71</v>
      </c>
      <c r="R482" s="2">
        <v>10</v>
      </c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>
        <v>5.8</v>
      </c>
      <c r="AW482" s="2">
        <v>616.17999999999995</v>
      </c>
      <c r="AX482" s="2">
        <v>8.75</v>
      </c>
      <c r="AY482" s="2">
        <v>8.82</v>
      </c>
      <c r="AZ482" s="2">
        <v>8.15</v>
      </c>
      <c r="BA482" s="2">
        <v>628.16999999999996</v>
      </c>
      <c r="BB482" s="2">
        <v>9.24</v>
      </c>
      <c r="BC482" s="2">
        <v>11.65</v>
      </c>
      <c r="BD482" s="2">
        <v>11.46</v>
      </c>
      <c r="BE482" s="2">
        <v>610.19000000000005</v>
      </c>
      <c r="BF482" s="2">
        <v>13.99</v>
      </c>
      <c r="BG482" s="2">
        <v>19.71</v>
      </c>
      <c r="BH482" s="2">
        <v>9.99</v>
      </c>
      <c r="BI482" s="2">
        <v>616.17999999999995</v>
      </c>
      <c r="BJ482" s="2">
        <v>13.92</v>
      </c>
      <c r="BK482" s="2">
        <v>18.170000000000002</v>
      </c>
    </row>
    <row r="483" spans="1:63" x14ac:dyDescent="0.25">
      <c r="A483" s="2" t="s">
        <v>71</v>
      </c>
      <c r="B483" s="2">
        <v>1548</v>
      </c>
      <c r="C483" s="2" t="s">
        <v>293</v>
      </c>
      <c r="D483" s="2" t="s">
        <v>73</v>
      </c>
      <c r="E483" s="2" t="s">
        <v>294</v>
      </c>
      <c r="F483" s="2">
        <v>89</v>
      </c>
      <c r="G483" s="2" t="s">
        <v>75</v>
      </c>
      <c r="H483" s="2" t="s">
        <v>76</v>
      </c>
      <c r="I483" s="2" t="s">
        <v>77</v>
      </c>
      <c r="J483" s="2">
        <v>80</v>
      </c>
      <c r="K483" s="2" t="s">
        <v>295</v>
      </c>
      <c r="L483" s="2" t="s">
        <v>79</v>
      </c>
      <c r="M483" s="2">
        <v>6.8</v>
      </c>
      <c r="N483" s="2">
        <v>538.47</v>
      </c>
      <c r="O483" s="2">
        <v>9.4600000000000009</v>
      </c>
      <c r="P483" s="2">
        <v>17</v>
      </c>
      <c r="Q483" s="2">
        <v>10.53</v>
      </c>
      <c r="R483" s="2">
        <v>3</v>
      </c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>
        <v>6.86</v>
      </c>
      <c r="AW483" s="2">
        <v>789.74</v>
      </c>
      <c r="AX483" s="2">
        <v>9.25</v>
      </c>
      <c r="AY483" s="2">
        <v>10.36</v>
      </c>
      <c r="AZ483" s="2">
        <v>6.26</v>
      </c>
      <c r="BA483" s="2">
        <v>759.79</v>
      </c>
      <c r="BB483" s="2">
        <v>7.84</v>
      </c>
      <c r="BC483" s="2">
        <v>8.3699999999999992</v>
      </c>
      <c r="BD483" s="2">
        <v>6.8</v>
      </c>
      <c r="BE483" s="2">
        <v>538.47</v>
      </c>
      <c r="BF483" s="2">
        <v>9.4600000000000009</v>
      </c>
      <c r="BG483" s="2">
        <v>10.53</v>
      </c>
      <c r="BH483" s="2">
        <v>9.11</v>
      </c>
      <c r="BI483" s="2">
        <v>837.58</v>
      </c>
      <c r="BJ483" s="2">
        <v>10.92</v>
      </c>
      <c r="BK483" s="2">
        <v>14.3</v>
      </c>
    </row>
    <row r="484" spans="1:63" x14ac:dyDescent="0.25">
      <c r="A484" s="2" t="s">
        <v>71</v>
      </c>
      <c r="B484" s="2">
        <v>1548</v>
      </c>
      <c r="C484" s="2" t="s">
        <v>293</v>
      </c>
      <c r="D484" s="2" t="s">
        <v>73</v>
      </c>
      <c r="E484" s="2" t="s">
        <v>294</v>
      </c>
      <c r="F484" s="2">
        <v>89</v>
      </c>
      <c r="G484" s="2" t="s">
        <v>75</v>
      </c>
      <c r="H484" s="2" t="s">
        <v>76</v>
      </c>
      <c r="I484" s="2" t="s">
        <v>77</v>
      </c>
      <c r="J484" s="2">
        <v>10</v>
      </c>
      <c r="K484" s="2" t="s">
        <v>295</v>
      </c>
      <c r="L484" s="2" t="s">
        <v>79</v>
      </c>
      <c r="M484" s="2">
        <v>10.84</v>
      </c>
      <c r="N484" s="2">
        <v>598.37</v>
      </c>
      <c r="O484" s="3">
        <v>19.03</v>
      </c>
      <c r="P484" s="2">
        <v>17</v>
      </c>
      <c r="Q484" s="2">
        <v>24.13</v>
      </c>
      <c r="R484" s="2">
        <v>50</v>
      </c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>
        <v>11.46</v>
      </c>
      <c r="AW484" s="2">
        <v>526.45000000000005</v>
      </c>
      <c r="AX484" s="2">
        <v>14.41</v>
      </c>
      <c r="AY484" s="2">
        <v>20.13</v>
      </c>
      <c r="AZ484" s="2">
        <v>10.84</v>
      </c>
      <c r="BA484" s="2">
        <v>634.24</v>
      </c>
      <c r="BB484" s="2">
        <v>13.07</v>
      </c>
      <c r="BC484" s="2">
        <v>18.170000000000002</v>
      </c>
      <c r="BD484" s="2">
        <v>10.84</v>
      </c>
      <c r="BE484" s="2">
        <v>598.37</v>
      </c>
      <c r="BF484" s="2">
        <v>19.03</v>
      </c>
      <c r="BG484" s="2">
        <v>24.13</v>
      </c>
      <c r="BH484" s="2">
        <v>10.34</v>
      </c>
      <c r="BI484" s="2">
        <v>532.49</v>
      </c>
      <c r="BJ484" s="2">
        <v>20.68</v>
      </c>
      <c r="BK484" s="2">
        <v>25.28</v>
      </c>
    </row>
    <row r="485" spans="1:63" x14ac:dyDescent="0.25">
      <c r="A485" s="2" t="s">
        <v>71</v>
      </c>
      <c r="B485" s="2">
        <v>1548</v>
      </c>
      <c r="C485" s="2" t="s">
        <v>293</v>
      </c>
      <c r="D485" s="2" t="s">
        <v>73</v>
      </c>
      <c r="E485" s="2" t="s">
        <v>294</v>
      </c>
      <c r="F485" s="2">
        <v>89</v>
      </c>
      <c r="G485" s="2" t="s">
        <v>75</v>
      </c>
      <c r="H485" s="2" t="s">
        <v>76</v>
      </c>
      <c r="I485" s="2" t="s">
        <v>80</v>
      </c>
      <c r="J485" s="2">
        <v>-10</v>
      </c>
      <c r="K485" s="2" t="s">
        <v>295</v>
      </c>
      <c r="L485" s="2" t="s">
        <v>79</v>
      </c>
      <c r="M485" s="2">
        <v>10.96</v>
      </c>
      <c r="N485" s="2">
        <v>598.29</v>
      </c>
      <c r="O485" s="3">
        <v>18.37</v>
      </c>
      <c r="P485" s="2">
        <v>16</v>
      </c>
      <c r="Q485" s="2">
        <v>23.59</v>
      </c>
      <c r="R485" s="2">
        <v>50</v>
      </c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>
        <v>5.57</v>
      </c>
      <c r="AW485" s="2">
        <v>753.88</v>
      </c>
      <c r="AX485" s="2">
        <v>11.92</v>
      </c>
      <c r="AY485" s="2">
        <v>11.75</v>
      </c>
      <c r="AZ485" s="2">
        <v>11.06</v>
      </c>
      <c r="BA485" s="2">
        <v>538.49</v>
      </c>
      <c r="BB485" s="2">
        <v>12.18</v>
      </c>
      <c r="BC485" s="2">
        <v>17.510000000000002</v>
      </c>
      <c r="BD485" s="2">
        <v>10.96</v>
      </c>
      <c r="BE485" s="2">
        <v>598.29</v>
      </c>
      <c r="BF485" s="2">
        <v>18.37</v>
      </c>
      <c r="BG485" s="2">
        <v>23.59</v>
      </c>
      <c r="BH485" s="2">
        <v>9.8699999999999992</v>
      </c>
      <c r="BI485" s="2">
        <v>616.23</v>
      </c>
      <c r="BJ485" s="2">
        <v>17.23</v>
      </c>
      <c r="BK485" s="2">
        <v>21.36</v>
      </c>
    </row>
    <row r="486" spans="1:63" x14ac:dyDescent="0.25">
      <c r="A486" s="2" t="s">
        <v>71</v>
      </c>
      <c r="B486" s="2">
        <v>1548</v>
      </c>
      <c r="C486" s="2" t="s">
        <v>293</v>
      </c>
      <c r="D486" s="2" t="s">
        <v>73</v>
      </c>
      <c r="E486" s="2" t="s">
        <v>294</v>
      </c>
      <c r="F486" s="2">
        <v>89</v>
      </c>
      <c r="G486" s="2" t="s">
        <v>75</v>
      </c>
      <c r="H486" s="2" t="s">
        <v>76</v>
      </c>
      <c r="I486" s="2" t="s">
        <v>80</v>
      </c>
      <c r="J486" s="2">
        <v>-40</v>
      </c>
      <c r="K486" s="2" t="s">
        <v>295</v>
      </c>
      <c r="L486" s="2" t="s">
        <v>79</v>
      </c>
      <c r="M486" s="2">
        <v>11.88</v>
      </c>
      <c r="N486" s="2">
        <v>604.23</v>
      </c>
      <c r="O486" s="4">
        <v>14.88</v>
      </c>
      <c r="P486" s="2">
        <v>16</v>
      </c>
      <c r="Q486" s="2">
        <v>21.03</v>
      </c>
      <c r="R486" s="2">
        <v>50</v>
      </c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>
        <v>5.58</v>
      </c>
      <c r="AW486" s="2">
        <v>616.20000000000005</v>
      </c>
      <c r="AX486" s="2">
        <v>9.0500000000000007</v>
      </c>
      <c r="AY486" s="2">
        <v>8.89</v>
      </c>
      <c r="AZ486" s="2">
        <v>11.26</v>
      </c>
      <c r="BA486" s="2">
        <v>550.39</v>
      </c>
      <c r="BB486" s="2">
        <v>8.76</v>
      </c>
      <c r="BC486" s="2">
        <v>14.28</v>
      </c>
      <c r="BD486" s="2">
        <v>11.88</v>
      </c>
      <c r="BE486" s="2">
        <v>604.23</v>
      </c>
      <c r="BF486" s="2">
        <v>14.88</v>
      </c>
      <c r="BG486" s="2">
        <v>21.03</v>
      </c>
      <c r="BH486" s="2">
        <v>9.9700000000000006</v>
      </c>
      <c r="BI486" s="2">
        <v>616.20000000000005</v>
      </c>
      <c r="BJ486" s="2">
        <v>14.87</v>
      </c>
      <c r="BK486" s="2">
        <v>19.100000000000001</v>
      </c>
    </row>
    <row r="487" spans="1:63" x14ac:dyDescent="0.25">
      <c r="A487" s="2" t="s">
        <v>71</v>
      </c>
      <c r="B487" s="2">
        <v>1548</v>
      </c>
      <c r="C487" s="2" t="s">
        <v>293</v>
      </c>
      <c r="D487" s="2" t="s">
        <v>73</v>
      </c>
      <c r="E487" s="2" t="s">
        <v>294</v>
      </c>
      <c r="F487" s="2">
        <v>90</v>
      </c>
      <c r="G487" s="2" t="s">
        <v>75</v>
      </c>
      <c r="H487" s="2" t="s">
        <v>76</v>
      </c>
      <c r="I487" s="2" t="s">
        <v>77</v>
      </c>
      <c r="J487" s="2">
        <v>10</v>
      </c>
      <c r="K487" s="2" t="s">
        <v>295</v>
      </c>
      <c r="L487" s="2" t="s">
        <v>79</v>
      </c>
      <c r="M487" s="2">
        <v>9.15</v>
      </c>
      <c r="N487" s="2">
        <v>831.64</v>
      </c>
      <c r="O487" s="3">
        <v>18.59</v>
      </c>
      <c r="P487" s="2">
        <v>17</v>
      </c>
      <c r="Q487" s="2">
        <v>22</v>
      </c>
      <c r="R487" s="2">
        <v>50</v>
      </c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>
        <v>10.34</v>
      </c>
      <c r="AW487" s="2">
        <v>526.54</v>
      </c>
      <c r="AX487" s="2">
        <v>13.87</v>
      </c>
      <c r="AY487" s="2">
        <v>18.48</v>
      </c>
      <c r="AZ487" s="2">
        <v>11.74</v>
      </c>
      <c r="BA487" s="2">
        <v>628.22</v>
      </c>
      <c r="BB487" s="2">
        <v>12.24</v>
      </c>
      <c r="BC487" s="2">
        <v>18.25</v>
      </c>
      <c r="BD487" s="2">
        <v>9.15</v>
      </c>
      <c r="BE487" s="2">
        <v>831.64</v>
      </c>
      <c r="BF487" s="2">
        <v>18.59</v>
      </c>
      <c r="BG487" s="2">
        <v>22</v>
      </c>
      <c r="BH487" s="2">
        <v>9.52</v>
      </c>
      <c r="BI487" s="2">
        <v>532.48</v>
      </c>
      <c r="BJ487" s="2">
        <v>19.510000000000002</v>
      </c>
      <c r="BK487" s="2">
        <v>23.3</v>
      </c>
    </row>
    <row r="488" spans="1:63" x14ac:dyDescent="0.25">
      <c r="A488" s="2" t="s">
        <v>71</v>
      </c>
      <c r="B488" s="2">
        <v>1548</v>
      </c>
      <c r="C488" s="2" t="s">
        <v>293</v>
      </c>
      <c r="D488" s="2" t="s">
        <v>73</v>
      </c>
      <c r="E488" s="2" t="s">
        <v>294</v>
      </c>
      <c r="F488" s="2">
        <v>90</v>
      </c>
      <c r="G488" s="2" t="s">
        <v>75</v>
      </c>
      <c r="H488" s="2" t="s">
        <v>76</v>
      </c>
      <c r="I488" s="2" t="s">
        <v>77</v>
      </c>
      <c r="J488" s="2">
        <v>80</v>
      </c>
      <c r="K488" s="2" t="s">
        <v>295</v>
      </c>
      <c r="L488" s="2" t="s">
        <v>79</v>
      </c>
      <c r="M488" s="2">
        <v>10.67</v>
      </c>
      <c r="N488" s="2">
        <v>610.25</v>
      </c>
      <c r="O488" s="2">
        <v>12.53</v>
      </c>
      <c r="P488" s="2">
        <v>17</v>
      </c>
      <c r="Q488" s="2">
        <v>17.47</v>
      </c>
      <c r="R488" s="2">
        <v>50</v>
      </c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>
        <v>7.25</v>
      </c>
      <c r="AW488" s="2">
        <v>586.39</v>
      </c>
      <c r="AX488" s="2">
        <v>10.4</v>
      </c>
      <c r="AY488" s="2">
        <v>11.91</v>
      </c>
      <c r="AZ488" s="2">
        <v>11.73</v>
      </c>
      <c r="BA488" s="2">
        <v>634.13</v>
      </c>
      <c r="BB488" s="2">
        <v>9.68</v>
      </c>
      <c r="BC488" s="2">
        <v>15.67</v>
      </c>
      <c r="BD488" s="2">
        <v>10.67</v>
      </c>
      <c r="BE488" s="2">
        <v>610.25</v>
      </c>
      <c r="BF488" s="2">
        <v>12.53</v>
      </c>
      <c r="BG488" s="2">
        <v>17.47</v>
      </c>
      <c r="BH488" s="2">
        <v>8.8000000000000007</v>
      </c>
      <c r="BI488" s="2">
        <v>604.22</v>
      </c>
      <c r="BJ488" s="2">
        <v>13.54</v>
      </c>
      <c r="BK488" s="2">
        <v>16.600000000000001</v>
      </c>
    </row>
    <row r="489" spans="1:63" x14ac:dyDescent="0.25">
      <c r="A489" s="2" t="s">
        <v>71</v>
      </c>
      <c r="B489" s="2">
        <v>1548</v>
      </c>
      <c r="C489" s="2" t="s">
        <v>293</v>
      </c>
      <c r="D489" s="2" t="s">
        <v>73</v>
      </c>
      <c r="E489" s="2" t="s">
        <v>294</v>
      </c>
      <c r="F489" s="2">
        <v>90</v>
      </c>
      <c r="G489" s="2" t="s">
        <v>75</v>
      </c>
      <c r="H489" s="2" t="s">
        <v>76</v>
      </c>
      <c r="I489" s="2" t="s">
        <v>80</v>
      </c>
      <c r="J489" s="2">
        <v>-40</v>
      </c>
      <c r="K489" s="2" t="s">
        <v>295</v>
      </c>
      <c r="L489" s="2" t="s">
        <v>79</v>
      </c>
      <c r="M489" s="2">
        <v>10.89</v>
      </c>
      <c r="N489" s="2">
        <v>604.29</v>
      </c>
      <c r="O489" s="2">
        <v>11.28</v>
      </c>
      <c r="P489" s="2">
        <v>16</v>
      </c>
      <c r="Q489" s="2">
        <v>16.43</v>
      </c>
      <c r="R489" s="2">
        <v>10</v>
      </c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>
        <v>4.0999999999999996</v>
      </c>
      <c r="AW489" s="2">
        <v>640.16</v>
      </c>
      <c r="AX489" s="2">
        <v>7.72</v>
      </c>
      <c r="AY489" s="2">
        <v>6.08</v>
      </c>
      <c r="AZ489" s="2">
        <v>10.62</v>
      </c>
      <c r="BA489" s="2">
        <v>634.22</v>
      </c>
      <c r="BB489" s="2">
        <v>6.91</v>
      </c>
      <c r="BC489" s="2">
        <v>11.79</v>
      </c>
      <c r="BD489" s="2">
        <v>10.89</v>
      </c>
      <c r="BE489" s="2">
        <v>604.29</v>
      </c>
      <c r="BF489" s="2">
        <v>11.28</v>
      </c>
      <c r="BG489" s="2">
        <v>16.43</v>
      </c>
      <c r="BH489" s="2">
        <v>8.2100000000000009</v>
      </c>
      <c r="BI489" s="2">
        <v>586.35</v>
      </c>
      <c r="BJ489" s="2">
        <v>11.96</v>
      </c>
      <c r="BK489" s="2">
        <v>14.44</v>
      </c>
    </row>
    <row r="490" spans="1:63" x14ac:dyDescent="0.25">
      <c r="A490" s="2" t="s">
        <v>71</v>
      </c>
      <c r="B490" s="2">
        <v>1548</v>
      </c>
      <c r="C490" s="2" t="s">
        <v>293</v>
      </c>
      <c r="D490" s="2" t="s">
        <v>73</v>
      </c>
      <c r="E490" s="2" t="s">
        <v>294</v>
      </c>
      <c r="F490" s="2">
        <v>90</v>
      </c>
      <c r="G490" s="2" t="s">
        <v>75</v>
      </c>
      <c r="H490" s="2" t="s">
        <v>76</v>
      </c>
      <c r="I490" s="2" t="s">
        <v>80</v>
      </c>
      <c r="J490" s="2">
        <v>-10</v>
      </c>
      <c r="K490" s="2" t="s">
        <v>295</v>
      </c>
      <c r="L490" s="2" t="s">
        <v>79</v>
      </c>
      <c r="M490" s="2">
        <v>10.65</v>
      </c>
      <c r="N490" s="2">
        <v>598.28</v>
      </c>
      <c r="O490" s="4">
        <v>14.37</v>
      </c>
      <c r="P490" s="2">
        <v>16</v>
      </c>
      <c r="Q490" s="2">
        <v>19.28</v>
      </c>
      <c r="R490" s="2">
        <v>10</v>
      </c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>
        <v>6.52</v>
      </c>
      <c r="AW490" s="2">
        <v>508.5</v>
      </c>
      <c r="AX490" s="2">
        <v>10.46</v>
      </c>
      <c r="AY490" s="2">
        <v>11.25</v>
      </c>
      <c r="AZ490" s="2">
        <v>8.92</v>
      </c>
      <c r="BA490" s="2">
        <v>550.41</v>
      </c>
      <c r="BB490" s="2">
        <v>10.86</v>
      </c>
      <c r="BC490" s="2">
        <v>14.04</v>
      </c>
      <c r="BD490" s="2">
        <v>10.65</v>
      </c>
      <c r="BE490" s="2">
        <v>598.28</v>
      </c>
      <c r="BF490" s="2">
        <v>14.37</v>
      </c>
      <c r="BG490" s="2">
        <v>19.28</v>
      </c>
      <c r="BH490" s="2">
        <v>8.85</v>
      </c>
      <c r="BI490" s="2">
        <v>616.22</v>
      </c>
      <c r="BJ490" s="2">
        <v>13.92</v>
      </c>
      <c r="BK490" s="2">
        <v>17.04</v>
      </c>
    </row>
    <row r="491" spans="1:63" x14ac:dyDescent="0.25">
      <c r="A491" s="2" t="s">
        <v>71</v>
      </c>
      <c r="B491" s="2">
        <v>1548</v>
      </c>
      <c r="C491" s="2" t="s">
        <v>293</v>
      </c>
      <c r="D491" s="2" t="s">
        <v>73</v>
      </c>
      <c r="E491" s="2" t="s">
        <v>294</v>
      </c>
      <c r="F491" s="2">
        <v>92</v>
      </c>
      <c r="G491" s="2" t="s">
        <v>75</v>
      </c>
      <c r="H491" s="2" t="s">
        <v>76</v>
      </c>
      <c r="I491" s="2" t="s">
        <v>77</v>
      </c>
      <c r="J491" s="2">
        <v>10</v>
      </c>
      <c r="K491" s="2" t="s">
        <v>295</v>
      </c>
      <c r="L491" s="2" t="s">
        <v>79</v>
      </c>
      <c r="M491" s="2">
        <v>10.72</v>
      </c>
      <c r="N491" s="2">
        <v>598.34</v>
      </c>
      <c r="O491" s="3">
        <v>19.28</v>
      </c>
      <c r="P491" s="2">
        <v>17</v>
      </c>
      <c r="Q491" s="2">
        <v>24.26</v>
      </c>
      <c r="R491" s="2">
        <v>50</v>
      </c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>
        <v>12.14</v>
      </c>
      <c r="AW491" s="2">
        <v>526.44000000000005</v>
      </c>
      <c r="AX491" s="2">
        <v>14.71</v>
      </c>
      <c r="AY491" s="2">
        <v>21.11</v>
      </c>
      <c r="AZ491" s="2">
        <v>12.47</v>
      </c>
      <c r="BA491" s="2">
        <v>634.23</v>
      </c>
      <c r="BB491" s="2">
        <v>12.89</v>
      </c>
      <c r="BC491" s="2">
        <v>19.63</v>
      </c>
      <c r="BD491" s="2">
        <v>10.72</v>
      </c>
      <c r="BE491" s="2">
        <v>598.34</v>
      </c>
      <c r="BF491" s="2">
        <v>19.28</v>
      </c>
      <c r="BG491" s="2">
        <v>24.26</v>
      </c>
      <c r="BH491" s="2">
        <v>10.8</v>
      </c>
      <c r="BI491" s="2">
        <v>526.44000000000005</v>
      </c>
      <c r="BJ491" s="2">
        <v>20.59</v>
      </c>
      <c r="BK491" s="2">
        <v>25.65</v>
      </c>
    </row>
    <row r="492" spans="1:63" x14ac:dyDescent="0.25">
      <c r="A492" s="2" t="s">
        <v>71</v>
      </c>
      <c r="B492" s="2">
        <v>1548</v>
      </c>
      <c r="C492" s="2" t="s">
        <v>293</v>
      </c>
      <c r="D492" s="2" t="s">
        <v>73</v>
      </c>
      <c r="E492" s="2" t="s">
        <v>294</v>
      </c>
      <c r="F492" s="2">
        <v>92</v>
      </c>
      <c r="G492" s="2" t="s">
        <v>75</v>
      </c>
      <c r="H492" s="2" t="s">
        <v>76</v>
      </c>
      <c r="I492" s="2" t="s">
        <v>77</v>
      </c>
      <c r="J492" s="2">
        <v>80</v>
      </c>
      <c r="K492" s="2" t="s">
        <v>295</v>
      </c>
      <c r="L492" s="2" t="s">
        <v>79</v>
      </c>
      <c r="M492" s="2">
        <v>4.41</v>
      </c>
      <c r="N492" s="2">
        <v>789.68</v>
      </c>
      <c r="O492" s="2">
        <v>8.07</v>
      </c>
      <c r="P492" s="2">
        <v>17</v>
      </c>
      <c r="Q492" s="2">
        <v>6.75</v>
      </c>
      <c r="R492" s="2">
        <v>0</v>
      </c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>
        <v>5.0999999999999996</v>
      </c>
      <c r="AW492" s="2">
        <v>753.84</v>
      </c>
      <c r="AX492" s="2">
        <v>6.99</v>
      </c>
      <c r="AY492" s="2">
        <v>6.36</v>
      </c>
      <c r="AZ492" s="2">
        <v>6.11</v>
      </c>
      <c r="BA492" s="2">
        <v>634.19000000000005</v>
      </c>
      <c r="BB492" s="2">
        <v>6.41</v>
      </c>
      <c r="BC492" s="2">
        <v>6.78</v>
      </c>
      <c r="BD492" s="2">
        <v>4.41</v>
      </c>
      <c r="BE492" s="2">
        <v>789.68</v>
      </c>
      <c r="BF492" s="2">
        <v>8.07</v>
      </c>
      <c r="BG492" s="2">
        <v>6.75</v>
      </c>
      <c r="BH492" s="2">
        <v>6.98</v>
      </c>
      <c r="BI492" s="2">
        <v>837.59</v>
      </c>
      <c r="BJ492" s="2">
        <v>9.6199999999999992</v>
      </c>
      <c r="BK492" s="2">
        <v>10.86</v>
      </c>
    </row>
    <row r="493" spans="1:63" x14ac:dyDescent="0.25">
      <c r="A493" s="2" t="s">
        <v>71</v>
      </c>
      <c r="B493" s="2">
        <v>1548</v>
      </c>
      <c r="C493" s="2" t="s">
        <v>293</v>
      </c>
      <c r="D493" s="2" t="s">
        <v>73</v>
      </c>
      <c r="E493" s="2" t="s">
        <v>294</v>
      </c>
      <c r="F493" s="2">
        <v>92</v>
      </c>
      <c r="G493" s="2" t="s">
        <v>75</v>
      </c>
      <c r="H493" s="2" t="s">
        <v>76</v>
      </c>
      <c r="I493" s="2" t="s">
        <v>80</v>
      </c>
      <c r="J493" s="2">
        <v>-10</v>
      </c>
      <c r="K493" s="2" t="s">
        <v>295</v>
      </c>
      <c r="L493" s="2" t="s">
        <v>79</v>
      </c>
      <c r="M493" s="2">
        <v>11</v>
      </c>
      <c r="N493" s="2">
        <v>598.34</v>
      </c>
      <c r="O493" s="3">
        <v>17.54</v>
      </c>
      <c r="P493" s="2">
        <v>16</v>
      </c>
      <c r="Q493" s="2">
        <v>22.8</v>
      </c>
      <c r="R493" s="2">
        <v>50</v>
      </c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>
        <v>6.56</v>
      </c>
      <c r="AW493" s="2">
        <v>514.41999999999996</v>
      </c>
      <c r="AX493" s="2">
        <v>12.01</v>
      </c>
      <c r="AY493" s="2">
        <v>12.83</v>
      </c>
      <c r="AZ493" s="2">
        <v>9.5399999999999991</v>
      </c>
      <c r="BA493" s="2">
        <v>556.37</v>
      </c>
      <c r="BB493" s="2">
        <v>12.76</v>
      </c>
      <c r="BC493" s="2">
        <v>16.57</v>
      </c>
      <c r="BD493" s="2">
        <v>11</v>
      </c>
      <c r="BE493" s="2">
        <v>598.34</v>
      </c>
      <c r="BF493" s="2">
        <v>17.54</v>
      </c>
      <c r="BG493" s="2">
        <v>22.8</v>
      </c>
      <c r="BH493" s="2">
        <v>9.9</v>
      </c>
      <c r="BI493" s="2">
        <v>526.47</v>
      </c>
      <c r="BJ493" s="2">
        <v>16.7</v>
      </c>
      <c r="BK493" s="2">
        <v>20.86</v>
      </c>
    </row>
    <row r="494" spans="1:63" x14ac:dyDescent="0.25">
      <c r="A494" s="2" t="s">
        <v>71</v>
      </c>
      <c r="B494" s="2">
        <v>1548</v>
      </c>
      <c r="C494" s="2" t="s">
        <v>293</v>
      </c>
      <c r="D494" s="2" t="s">
        <v>73</v>
      </c>
      <c r="E494" s="2" t="s">
        <v>294</v>
      </c>
      <c r="F494" s="2">
        <v>92</v>
      </c>
      <c r="G494" s="2" t="s">
        <v>75</v>
      </c>
      <c r="H494" s="2" t="s">
        <v>76</v>
      </c>
      <c r="I494" s="2" t="s">
        <v>80</v>
      </c>
      <c r="J494" s="2">
        <v>-40</v>
      </c>
      <c r="K494" s="2" t="s">
        <v>295</v>
      </c>
      <c r="L494" s="2" t="s">
        <v>79</v>
      </c>
      <c r="M494" s="2">
        <v>11.43</v>
      </c>
      <c r="N494" s="2">
        <v>604.25</v>
      </c>
      <c r="O494" s="4">
        <v>14.03</v>
      </c>
      <c r="P494" s="2">
        <v>16</v>
      </c>
      <c r="Q494" s="2">
        <v>19.72</v>
      </c>
      <c r="R494" s="2">
        <v>10</v>
      </c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>
        <v>4.32</v>
      </c>
      <c r="AW494" s="2">
        <v>622.24</v>
      </c>
      <c r="AX494" s="2">
        <v>8.57</v>
      </c>
      <c r="AY494" s="2">
        <v>7.16</v>
      </c>
      <c r="AZ494" s="2">
        <v>10.7</v>
      </c>
      <c r="BA494" s="2">
        <v>556.5</v>
      </c>
      <c r="BB494" s="2">
        <v>9.0399999999999991</v>
      </c>
      <c r="BC494" s="2">
        <v>14.01</v>
      </c>
      <c r="BD494" s="2">
        <v>11.43</v>
      </c>
      <c r="BE494" s="2">
        <v>604.25</v>
      </c>
      <c r="BF494" s="2">
        <v>14.03</v>
      </c>
      <c r="BG494" s="2">
        <v>19.72</v>
      </c>
      <c r="BH494" s="2">
        <v>9.59</v>
      </c>
      <c r="BI494" s="2">
        <v>604.25</v>
      </c>
      <c r="BJ494" s="2">
        <v>13.61</v>
      </c>
      <c r="BK494" s="2">
        <v>17.46</v>
      </c>
    </row>
    <row r="495" spans="1:63" x14ac:dyDescent="0.25">
      <c r="A495" s="2" t="s">
        <v>71</v>
      </c>
      <c r="B495" s="2">
        <v>1548</v>
      </c>
      <c r="C495" s="2" t="s">
        <v>293</v>
      </c>
      <c r="D495" s="2" t="s">
        <v>73</v>
      </c>
      <c r="E495" s="2" t="s">
        <v>294</v>
      </c>
      <c r="F495" s="2">
        <v>93</v>
      </c>
      <c r="G495" s="2" t="s">
        <v>75</v>
      </c>
      <c r="H495" s="2" t="s">
        <v>76</v>
      </c>
      <c r="I495" s="2" t="s">
        <v>77</v>
      </c>
      <c r="J495" s="2">
        <v>80</v>
      </c>
      <c r="K495" s="2" t="s">
        <v>295</v>
      </c>
      <c r="L495" s="2" t="s">
        <v>79</v>
      </c>
      <c r="M495" s="2">
        <v>8.11</v>
      </c>
      <c r="N495" s="2">
        <v>544.46</v>
      </c>
      <c r="O495" s="2">
        <v>9.59</v>
      </c>
      <c r="P495" s="2">
        <v>17</v>
      </c>
      <c r="Q495" s="2">
        <v>11.96</v>
      </c>
      <c r="R495" s="2">
        <v>3</v>
      </c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>
        <v>7.55</v>
      </c>
      <c r="AW495" s="2">
        <v>813.7</v>
      </c>
      <c r="AX495" s="2">
        <v>9.4</v>
      </c>
      <c r="AY495" s="2">
        <v>11.21</v>
      </c>
      <c r="AZ495" s="2">
        <v>6.72</v>
      </c>
      <c r="BA495" s="2">
        <v>747.86</v>
      </c>
      <c r="BB495" s="2">
        <v>7.79</v>
      </c>
      <c r="BC495" s="2">
        <v>8.7799999999999994</v>
      </c>
      <c r="BD495" s="2">
        <v>8.11</v>
      </c>
      <c r="BE495" s="2">
        <v>544.46</v>
      </c>
      <c r="BF495" s="2">
        <v>9.59</v>
      </c>
      <c r="BG495" s="2">
        <v>11.96</v>
      </c>
      <c r="BH495" s="2">
        <v>9.83</v>
      </c>
      <c r="BI495" s="2">
        <v>831.68</v>
      </c>
      <c r="BJ495" s="2">
        <v>10.94</v>
      </c>
      <c r="BK495" s="2">
        <v>15.04</v>
      </c>
    </row>
    <row r="496" spans="1:63" x14ac:dyDescent="0.25">
      <c r="A496" s="2" t="s">
        <v>71</v>
      </c>
      <c r="B496" s="2">
        <v>1548</v>
      </c>
      <c r="C496" s="2" t="s">
        <v>293</v>
      </c>
      <c r="D496" s="2" t="s">
        <v>73</v>
      </c>
      <c r="E496" s="2" t="s">
        <v>294</v>
      </c>
      <c r="F496" s="2">
        <v>93</v>
      </c>
      <c r="G496" s="2" t="s">
        <v>75</v>
      </c>
      <c r="H496" s="2" t="s">
        <v>76</v>
      </c>
      <c r="I496" s="2" t="s">
        <v>77</v>
      </c>
      <c r="J496" s="2">
        <v>10</v>
      </c>
      <c r="K496" s="2" t="s">
        <v>295</v>
      </c>
      <c r="L496" s="2" t="s">
        <v>79</v>
      </c>
      <c r="M496" s="2">
        <v>11.12</v>
      </c>
      <c r="N496" s="2">
        <v>837.57</v>
      </c>
      <c r="O496" s="3">
        <v>18.809999999999999</v>
      </c>
      <c r="P496" s="2">
        <v>17</v>
      </c>
      <c r="Q496" s="2">
        <v>24.19</v>
      </c>
      <c r="R496" s="2">
        <v>50</v>
      </c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>
        <v>10.91</v>
      </c>
      <c r="AW496" s="2">
        <v>526.51</v>
      </c>
      <c r="AX496" s="2">
        <v>14.36</v>
      </c>
      <c r="AY496" s="2">
        <v>19.53</v>
      </c>
      <c r="AZ496" s="2">
        <v>11.54</v>
      </c>
      <c r="BA496" s="2">
        <v>628.25</v>
      </c>
      <c r="BB496" s="2">
        <v>12.05</v>
      </c>
      <c r="BC496" s="2">
        <v>17.850000000000001</v>
      </c>
      <c r="BD496" s="2">
        <v>11.12</v>
      </c>
      <c r="BE496" s="2">
        <v>837.57</v>
      </c>
      <c r="BF496" s="2">
        <v>18.809999999999999</v>
      </c>
      <c r="BG496" s="2">
        <v>24.19</v>
      </c>
      <c r="BH496" s="2">
        <v>9.59</v>
      </c>
      <c r="BI496" s="2">
        <v>526.51</v>
      </c>
      <c r="BJ496" s="2">
        <v>20.46</v>
      </c>
      <c r="BK496" s="2">
        <v>24.32</v>
      </c>
    </row>
    <row r="497" spans="1:63" x14ac:dyDescent="0.25">
      <c r="A497" s="2" t="s">
        <v>71</v>
      </c>
      <c r="B497" s="2">
        <v>1548</v>
      </c>
      <c r="C497" s="2" t="s">
        <v>293</v>
      </c>
      <c r="D497" s="2" t="s">
        <v>73</v>
      </c>
      <c r="E497" s="2" t="s">
        <v>294</v>
      </c>
      <c r="F497" s="2">
        <v>93</v>
      </c>
      <c r="G497" s="2" t="s">
        <v>75</v>
      </c>
      <c r="H497" s="2" t="s">
        <v>76</v>
      </c>
      <c r="I497" s="2" t="s">
        <v>80</v>
      </c>
      <c r="J497" s="2">
        <v>-40</v>
      </c>
      <c r="K497" s="2" t="s">
        <v>295</v>
      </c>
      <c r="L497" s="2" t="s">
        <v>79</v>
      </c>
      <c r="M497" s="2">
        <v>11.55</v>
      </c>
      <c r="N497" s="2">
        <v>598.28</v>
      </c>
      <c r="O497" s="2">
        <v>11.55</v>
      </c>
      <c r="P497" s="2">
        <v>16</v>
      </c>
      <c r="Q497" s="2">
        <v>17.36</v>
      </c>
      <c r="R497" s="2">
        <v>10</v>
      </c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>
        <v>4.29</v>
      </c>
      <c r="AW497" s="2">
        <v>646.16999999999996</v>
      </c>
      <c r="AX497" s="2">
        <v>7.35</v>
      </c>
      <c r="AY497" s="2">
        <v>5.91</v>
      </c>
      <c r="AZ497" s="2">
        <v>9.4600000000000009</v>
      </c>
      <c r="BA497" s="2">
        <v>556.34</v>
      </c>
      <c r="BB497" s="2">
        <v>5.8</v>
      </c>
      <c r="BC497" s="2">
        <v>9.52</v>
      </c>
      <c r="BD497" s="2">
        <v>11.55</v>
      </c>
      <c r="BE497" s="2">
        <v>598.28</v>
      </c>
      <c r="BF497" s="2">
        <v>11.55</v>
      </c>
      <c r="BG497" s="2">
        <v>17.36</v>
      </c>
      <c r="BH497" s="2">
        <v>8.91</v>
      </c>
      <c r="BI497" s="2">
        <v>598.28</v>
      </c>
      <c r="BJ497" s="2">
        <v>11.97</v>
      </c>
      <c r="BK497" s="2">
        <v>15.15</v>
      </c>
    </row>
    <row r="498" spans="1:63" x14ac:dyDescent="0.25">
      <c r="A498" s="2" t="s">
        <v>71</v>
      </c>
      <c r="B498" s="2">
        <v>1548</v>
      </c>
      <c r="C498" s="2" t="s">
        <v>293</v>
      </c>
      <c r="D498" s="2" t="s">
        <v>73</v>
      </c>
      <c r="E498" s="2" t="s">
        <v>294</v>
      </c>
      <c r="F498" s="2">
        <v>93</v>
      </c>
      <c r="G498" s="2" t="s">
        <v>75</v>
      </c>
      <c r="H498" s="2" t="s">
        <v>76</v>
      </c>
      <c r="I498" s="2" t="s">
        <v>80</v>
      </c>
      <c r="J498" s="2">
        <v>-10</v>
      </c>
      <c r="K498" s="2" t="s">
        <v>295</v>
      </c>
      <c r="L498" s="2" t="s">
        <v>79</v>
      </c>
      <c r="M498" s="2">
        <v>11.43</v>
      </c>
      <c r="N498" s="2">
        <v>598.29999999999995</v>
      </c>
      <c r="O498" s="4">
        <v>15.61</v>
      </c>
      <c r="P498" s="2">
        <v>16</v>
      </c>
      <c r="Q498" s="2">
        <v>21.31</v>
      </c>
      <c r="R498" s="2">
        <v>50</v>
      </c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>
        <v>6.83</v>
      </c>
      <c r="AW498" s="2">
        <v>508.52</v>
      </c>
      <c r="AX498" s="2">
        <v>10.46</v>
      </c>
      <c r="AY498" s="2">
        <v>11.55</v>
      </c>
      <c r="AZ498" s="2">
        <v>10.11</v>
      </c>
      <c r="BA498" s="2">
        <v>526.49</v>
      </c>
      <c r="BB498" s="2">
        <v>10.48</v>
      </c>
      <c r="BC498" s="2">
        <v>14.86</v>
      </c>
      <c r="BD498" s="2">
        <v>11.43</v>
      </c>
      <c r="BE498" s="2">
        <v>598.29999999999995</v>
      </c>
      <c r="BF498" s="2">
        <v>15.61</v>
      </c>
      <c r="BG498" s="2">
        <v>21.31</v>
      </c>
      <c r="BH498" s="2">
        <v>9.82</v>
      </c>
      <c r="BI498" s="2">
        <v>526.49</v>
      </c>
      <c r="BJ498" s="2">
        <v>14.95</v>
      </c>
      <c r="BK498" s="2">
        <v>19.03</v>
      </c>
    </row>
    <row r="499" spans="1:63" x14ac:dyDescent="0.25">
      <c r="A499" s="2" t="s">
        <v>71</v>
      </c>
      <c r="B499" s="2">
        <v>1548</v>
      </c>
      <c r="C499" s="2" t="s">
        <v>293</v>
      </c>
      <c r="D499" s="2" t="s">
        <v>73</v>
      </c>
      <c r="E499" s="2" t="s">
        <v>294</v>
      </c>
      <c r="F499" s="2">
        <v>94</v>
      </c>
      <c r="G499" s="2" t="s">
        <v>75</v>
      </c>
      <c r="H499" s="2" t="s">
        <v>76</v>
      </c>
      <c r="I499" s="2" t="s">
        <v>77</v>
      </c>
      <c r="J499" s="2">
        <v>80</v>
      </c>
      <c r="K499" s="2" t="s">
        <v>295</v>
      </c>
      <c r="L499" s="2" t="s">
        <v>79</v>
      </c>
      <c r="M499" s="2">
        <v>8.9600000000000009</v>
      </c>
      <c r="N499" s="2">
        <v>729.93</v>
      </c>
      <c r="O499" s="2">
        <v>11.64</v>
      </c>
      <c r="P499" s="2">
        <v>17</v>
      </c>
      <c r="Q499" s="2">
        <v>14.86</v>
      </c>
      <c r="R499" s="2">
        <v>10</v>
      </c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>
        <v>4.4000000000000004</v>
      </c>
      <c r="AW499" s="2">
        <v>789.7</v>
      </c>
      <c r="AX499" s="2">
        <v>9.01</v>
      </c>
      <c r="AY499" s="2">
        <v>7.68</v>
      </c>
      <c r="AZ499" s="2">
        <v>10.85</v>
      </c>
      <c r="BA499" s="2">
        <v>789.7</v>
      </c>
      <c r="BB499" s="2">
        <v>12.36</v>
      </c>
      <c r="BC499" s="2">
        <v>17.48</v>
      </c>
      <c r="BD499" s="2">
        <v>8.9600000000000009</v>
      </c>
      <c r="BE499" s="2">
        <v>729.93</v>
      </c>
      <c r="BF499" s="2">
        <v>11.64</v>
      </c>
      <c r="BG499" s="2">
        <v>14.86</v>
      </c>
      <c r="BH499" s="2">
        <v>5.99</v>
      </c>
      <c r="BI499" s="2">
        <v>610.30999999999995</v>
      </c>
      <c r="BJ499" s="2">
        <v>11.17</v>
      </c>
      <c r="BK499" s="2">
        <v>11.42</v>
      </c>
    </row>
    <row r="500" spans="1:63" x14ac:dyDescent="0.25">
      <c r="A500" s="2" t="s">
        <v>71</v>
      </c>
      <c r="B500" s="2">
        <v>1548</v>
      </c>
      <c r="C500" s="2" t="s">
        <v>293</v>
      </c>
      <c r="D500" s="2" t="s">
        <v>73</v>
      </c>
      <c r="E500" s="2" t="s">
        <v>294</v>
      </c>
      <c r="F500" s="2">
        <v>94</v>
      </c>
      <c r="G500" s="2" t="s">
        <v>75</v>
      </c>
      <c r="H500" s="2" t="s">
        <v>76</v>
      </c>
      <c r="I500" s="2" t="s">
        <v>77</v>
      </c>
      <c r="J500" s="2">
        <v>10</v>
      </c>
      <c r="K500" s="2" t="s">
        <v>295</v>
      </c>
      <c r="L500" s="2" t="s">
        <v>79</v>
      </c>
      <c r="M500" s="2">
        <v>11.56</v>
      </c>
      <c r="N500" s="2">
        <v>735.87</v>
      </c>
      <c r="O500" s="3">
        <v>20.84</v>
      </c>
      <c r="P500" s="2">
        <v>17</v>
      </c>
      <c r="Q500" s="2">
        <v>26.66</v>
      </c>
      <c r="R500" s="2">
        <v>50</v>
      </c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>
        <v>11.74</v>
      </c>
      <c r="AW500" s="2">
        <v>747.87</v>
      </c>
      <c r="AX500" s="2">
        <v>17.309999999999999</v>
      </c>
      <c r="AY500" s="2">
        <v>23.31</v>
      </c>
      <c r="AZ500" s="2">
        <v>9.9600000000000009</v>
      </c>
      <c r="BA500" s="2">
        <v>765.8</v>
      </c>
      <c r="BB500" s="2">
        <v>19.350000000000001</v>
      </c>
      <c r="BC500" s="2">
        <v>23.58</v>
      </c>
      <c r="BD500" s="2">
        <v>11.56</v>
      </c>
      <c r="BE500" s="2">
        <v>735.87</v>
      </c>
      <c r="BF500" s="2">
        <v>20.84</v>
      </c>
      <c r="BG500" s="2">
        <v>26.66</v>
      </c>
      <c r="BH500" s="2">
        <v>9.77</v>
      </c>
      <c r="BI500" s="2">
        <v>771.8</v>
      </c>
      <c r="BJ500" s="2">
        <v>22.38</v>
      </c>
      <c r="BK500" s="2">
        <v>26.41</v>
      </c>
    </row>
    <row r="501" spans="1:63" x14ac:dyDescent="0.25">
      <c r="A501" s="2" t="s">
        <v>71</v>
      </c>
      <c r="B501" s="2">
        <v>1548</v>
      </c>
      <c r="C501" s="2" t="s">
        <v>293</v>
      </c>
      <c r="D501" s="2" t="s">
        <v>73</v>
      </c>
      <c r="E501" s="2" t="s">
        <v>294</v>
      </c>
      <c r="F501" s="2">
        <v>94</v>
      </c>
      <c r="G501" s="2" t="s">
        <v>75</v>
      </c>
      <c r="H501" s="2" t="s">
        <v>76</v>
      </c>
      <c r="I501" s="2" t="s">
        <v>80</v>
      </c>
      <c r="J501" s="2">
        <v>-10</v>
      </c>
      <c r="K501" s="2" t="s">
        <v>295</v>
      </c>
      <c r="L501" s="2" t="s">
        <v>79</v>
      </c>
      <c r="M501" s="2">
        <v>12.11</v>
      </c>
      <c r="N501" s="2">
        <v>765.82</v>
      </c>
      <c r="O501" s="3">
        <v>20.68</v>
      </c>
      <c r="P501" s="2">
        <v>16</v>
      </c>
      <c r="Q501" s="2">
        <v>27.05</v>
      </c>
      <c r="R501" s="2">
        <v>50</v>
      </c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>
        <v>13.28</v>
      </c>
      <c r="AW501" s="2">
        <v>759.86</v>
      </c>
      <c r="AX501" s="2">
        <v>17.07</v>
      </c>
      <c r="AY501" s="2">
        <v>24.61</v>
      </c>
      <c r="AZ501" s="2">
        <v>11.49</v>
      </c>
      <c r="BA501" s="2">
        <v>771.85</v>
      </c>
      <c r="BB501" s="2">
        <v>19.100000000000001</v>
      </c>
      <c r="BC501" s="2">
        <v>24.86</v>
      </c>
      <c r="BD501" s="2">
        <v>12.11</v>
      </c>
      <c r="BE501" s="2">
        <v>765.82</v>
      </c>
      <c r="BF501" s="2">
        <v>20.68</v>
      </c>
      <c r="BG501" s="2">
        <v>27.05</v>
      </c>
      <c r="BH501" s="2">
        <v>12.73</v>
      </c>
      <c r="BI501" s="2">
        <v>759.86</v>
      </c>
      <c r="BJ501" s="2">
        <v>21.27</v>
      </c>
      <c r="BK501" s="2">
        <v>28.26</v>
      </c>
    </row>
    <row r="502" spans="1:63" x14ac:dyDescent="0.25">
      <c r="A502" s="2" t="s">
        <v>71</v>
      </c>
      <c r="B502" s="2">
        <v>1548</v>
      </c>
      <c r="C502" s="2" t="s">
        <v>293</v>
      </c>
      <c r="D502" s="2" t="s">
        <v>73</v>
      </c>
      <c r="E502" s="2" t="s">
        <v>294</v>
      </c>
      <c r="F502" s="2">
        <v>94</v>
      </c>
      <c r="G502" s="2" t="s">
        <v>75</v>
      </c>
      <c r="H502" s="2" t="s">
        <v>76</v>
      </c>
      <c r="I502" s="2" t="s">
        <v>80</v>
      </c>
      <c r="J502" s="2">
        <v>-40</v>
      </c>
      <c r="K502" s="2" t="s">
        <v>295</v>
      </c>
      <c r="L502" s="2" t="s">
        <v>79</v>
      </c>
      <c r="M502" s="2">
        <v>9.1300000000000008</v>
      </c>
      <c r="N502" s="2">
        <v>777.76</v>
      </c>
      <c r="O502" s="3">
        <v>16.13</v>
      </c>
      <c r="P502" s="2">
        <v>16</v>
      </c>
      <c r="Q502" s="2">
        <v>19.52</v>
      </c>
      <c r="R502" s="2">
        <v>10</v>
      </c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>
        <v>11.56</v>
      </c>
      <c r="AW502" s="2">
        <v>777.76</v>
      </c>
      <c r="AX502" s="2">
        <v>11.65</v>
      </c>
      <c r="AY502" s="2">
        <v>17.48</v>
      </c>
      <c r="AZ502" s="2">
        <v>10.24</v>
      </c>
      <c r="BA502" s="2">
        <v>807.71</v>
      </c>
      <c r="BB502" s="2">
        <v>13.34</v>
      </c>
      <c r="BC502" s="2">
        <v>17.84</v>
      </c>
      <c r="BD502" s="2">
        <v>9.1300000000000008</v>
      </c>
      <c r="BE502" s="2">
        <v>777.76</v>
      </c>
      <c r="BF502" s="2">
        <v>16.13</v>
      </c>
      <c r="BG502" s="2">
        <v>19.52</v>
      </c>
      <c r="BH502" s="2">
        <v>10.82</v>
      </c>
      <c r="BI502" s="2">
        <v>777.76</v>
      </c>
      <c r="BJ502" s="2">
        <v>16.399999999999999</v>
      </c>
      <c r="BK502" s="2">
        <v>21.48</v>
      </c>
    </row>
    <row r="503" spans="1:63" x14ac:dyDescent="0.25">
      <c r="A503" s="2" t="s">
        <v>71</v>
      </c>
      <c r="B503" s="2">
        <v>1549</v>
      </c>
      <c r="C503" s="2" t="s">
        <v>296</v>
      </c>
      <c r="D503" s="2" t="s">
        <v>73</v>
      </c>
      <c r="E503" s="2" t="s">
        <v>294</v>
      </c>
      <c r="F503" s="2">
        <v>91</v>
      </c>
      <c r="G503" s="2" t="s">
        <v>75</v>
      </c>
      <c r="H503" s="2" t="s">
        <v>76</v>
      </c>
      <c r="I503" s="2" t="s">
        <v>77</v>
      </c>
      <c r="J503" s="2">
        <v>80</v>
      </c>
      <c r="K503" s="2" t="s">
        <v>295</v>
      </c>
      <c r="L503" s="2" t="s">
        <v>79</v>
      </c>
      <c r="M503" s="2">
        <v>3.9</v>
      </c>
      <c r="N503" s="2">
        <v>610.28</v>
      </c>
      <c r="O503" s="2">
        <v>8.98</v>
      </c>
      <c r="P503" s="2">
        <v>17</v>
      </c>
      <c r="Q503" s="2">
        <v>7.14</v>
      </c>
      <c r="R503" s="2">
        <v>0</v>
      </c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>
        <v>4.8899999999999997</v>
      </c>
      <c r="AW503" s="2">
        <v>700.02</v>
      </c>
      <c r="AX503" s="2">
        <v>8.01</v>
      </c>
      <c r="AY503" s="2">
        <v>7.16</v>
      </c>
      <c r="AZ503" s="2">
        <v>7.4</v>
      </c>
      <c r="BA503" s="2">
        <v>634.13</v>
      </c>
      <c r="BB503" s="2">
        <v>6.55</v>
      </c>
      <c r="BC503" s="2">
        <v>8.2200000000000006</v>
      </c>
      <c r="BD503" s="2">
        <v>3.9</v>
      </c>
      <c r="BE503" s="2">
        <v>610.28</v>
      </c>
      <c r="BF503" s="2">
        <v>8.98</v>
      </c>
      <c r="BG503" s="2">
        <v>7.14</v>
      </c>
      <c r="BH503" s="2">
        <v>4.53</v>
      </c>
      <c r="BI503" s="2">
        <v>676.05</v>
      </c>
      <c r="BJ503" s="2">
        <v>10.130000000000001</v>
      </c>
      <c r="BK503" s="2">
        <v>8.93</v>
      </c>
    </row>
    <row r="504" spans="1:63" x14ac:dyDescent="0.25">
      <c r="A504" s="2" t="s">
        <v>71</v>
      </c>
      <c r="B504" s="2">
        <v>1549</v>
      </c>
      <c r="C504" s="2" t="s">
        <v>296</v>
      </c>
      <c r="D504" s="2" t="s">
        <v>73</v>
      </c>
      <c r="E504" s="2" t="s">
        <v>294</v>
      </c>
      <c r="F504" s="2">
        <v>91</v>
      </c>
      <c r="G504" s="2" t="s">
        <v>75</v>
      </c>
      <c r="H504" s="2" t="s">
        <v>76</v>
      </c>
      <c r="I504" s="2" t="s">
        <v>77</v>
      </c>
      <c r="J504" s="2">
        <v>10</v>
      </c>
      <c r="K504" s="2" t="s">
        <v>295</v>
      </c>
      <c r="L504" s="2" t="s">
        <v>79</v>
      </c>
      <c r="M504" s="2">
        <v>9.26</v>
      </c>
      <c r="N504" s="2">
        <v>598.32000000000005</v>
      </c>
      <c r="O504" s="3">
        <v>19.440000000000001</v>
      </c>
      <c r="P504" s="2">
        <v>17</v>
      </c>
      <c r="Q504" s="2">
        <v>22.96</v>
      </c>
      <c r="R504" s="2">
        <v>50</v>
      </c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>
        <v>9.1199999999999992</v>
      </c>
      <c r="AW504" s="2">
        <v>520.58000000000004</v>
      </c>
      <c r="AX504" s="2">
        <v>14.39</v>
      </c>
      <c r="AY504" s="2">
        <v>17.77</v>
      </c>
      <c r="AZ504" s="2">
        <v>11.3</v>
      </c>
      <c r="BA504" s="2">
        <v>628.16999999999996</v>
      </c>
      <c r="BB504" s="2">
        <v>13.26</v>
      </c>
      <c r="BC504" s="2">
        <v>18.829999999999998</v>
      </c>
      <c r="BD504" s="2">
        <v>9.26</v>
      </c>
      <c r="BE504" s="2">
        <v>598.32000000000005</v>
      </c>
      <c r="BF504" s="2">
        <v>19.440000000000001</v>
      </c>
      <c r="BG504" s="2">
        <v>22.96</v>
      </c>
      <c r="BH504" s="2">
        <v>9.42</v>
      </c>
      <c r="BI504" s="2">
        <v>526.49</v>
      </c>
      <c r="BJ504" s="2">
        <v>20.420000000000002</v>
      </c>
      <c r="BK504" s="2">
        <v>24.1</v>
      </c>
    </row>
    <row r="505" spans="1:63" x14ac:dyDescent="0.25">
      <c r="A505" s="2" t="s">
        <v>71</v>
      </c>
      <c r="B505" s="2">
        <v>1549</v>
      </c>
      <c r="C505" s="2" t="s">
        <v>296</v>
      </c>
      <c r="D505" s="2" t="s">
        <v>73</v>
      </c>
      <c r="E505" s="2" t="s">
        <v>294</v>
      </c>
      <c r="F505" s="2">
        <v>91</v>
      </c>
      <c r="G505" s="2" t="s">
        <v>75</v>
      </c>
      <c r="H505" s="2" t="s">
        <v>76</v>
      </c>
      <c r="I505" s="2" t="s">
        <v>80</v>
      </c>
      <c r="J505" s="2">
        <v>-40</v>
      </c>
      <c r="K505" s="2" t="s">
        <v>295</v>
      </c>
      <c r="L505" s="2" t="s">
        <v>79</v>
      </c>
      <c r="M505" s="2">
        <v>11.65</v>
      </c>
      <c r="N505" s="2">
        <v>604.22</v>
      </c>
      <c r="O505" s="4">
        <v>14.06</v>
      </c>
      <c r="P505" s="2">
        <v>16</v>
      </c>
      <c r="Q505" s="2">
        <v>19.98</v>
      </c>
      <c r="R505" s="2">
        <v>10</v>
      </c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>
        <v>5.23</v>
      </c>
      <c r="AW505" s="2">
        <v>693.99</v>
      </c>
      <c r="AX505" s="2">
        <v>9.17</v>
      </c>
      <c r="AY505" s="2">
        <v>8.66</v>
      </c>
      <c r="AZ505" s="2">
        <v>11.16</v>
      </c>
      <c r="BA505" s="2">
        <v>550.33000000000004</v>
      </c>
      <c r="BB505" s="2">
        <v>8.74</v>
      </c>
      <c r="BC505" s="2">
        <v>14.16</v>
      </c>
      <c r="BD505" s="2">
        <v>11.65</v>
      </c>
      <c r="BE505" s="2">
        <v>604.22</v>
      </c>
      <c r="BF505" s="2">
        <v>14.06</v>
      </c>
      <c r="BG505" s="2">
        <v>19.98</v>
      </c>
      <c r="BH505" s="2">
        <v>9.83</v>
      </c>
      <c r="BI505" s="2">
        <v>622.17999999999995</v>
      </c>
      <c r="BJ505" s="2">
        <v>14.05</v>
      </c>
      <c r="BK505" s="2">
        <v>18.149999999999999</v>
      </c>
    </row>
    <row r="506" spans="1:63" x14ac:dyDescent="0.25">
      <c r="A506" s="2" t="s">
        <v>71</v>
      </c>
      <c r="B506" s="2">
        <v>1549</v>
      </c>
      <c r="C506" s="2" t="s">
        <v>296</v>
      </c>
      <c r="D506" s="2" t="s">
        <v>73</v>
      </c>
      <c r="E506" s="2" t="s">
        <v>294</v>
      </c>
      <c r="F506" s="2">
        <v>91</v>
      </c>
      <c r="G506" s="2" t="s">
        <v>75</v>
      </c>
      <c r="H506" s="2" t="s">
        <v>76</v>
      </c>
      <c r="I506" s="2" t="s">
        <v>80</v>
      </c>
      <c r="J506" s="2">
        <v>-10</v>
      </c>
      <c r="K506" s="2" t="s">
        <v>295</v>
      </c>
      <c r="L506" s="2" t="s">
        <v>79</v>
      </c>
      <c r="M506" s="2">
        <v>10.44</v>
      </c>
      <c r="N506" s="2">
        <v>604.28</v>
      </c>
      <c r="O506" s="3">
        <v>17.23</v>
      </c>
      <c r="P506" s="2">
        <v>16</v>
      </c>
      <c r="Q506" s="2">
        <v>21.93</v>
      </c>
      <c r="R506" s="2">
        <v>50</v>
      </c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>
        <v>6.31</v>
      </c>
      <c r="AW506" s="2">
        <v>694.03</v>
      </c>
      <c r="AX506" s="2">
        <v>12.15</v>
      </c>
      <c r="AY506" s="2">
        <v>12.72</v>
      </c>
      <c r="AZ506" s="2">
        <v>10.130000000000001</v>
      </c>
      <c r="BA506" s="2">
        <v>550.38</v>
      </c>
      <c r="BB506" s="2">
        <v>12.9</v>
      </c>
      <c r="BC506" s="2">
        <v>17.29</v>
      </c>
      <c r="BD506" s="2">
        <v>10.44</v>
      </c>
      <c r="BE506" s="2">
        <v>604.28</v>
      </c>
      <c r="BF506" s="2">
        <v>17.23</v>
      </c>
      <c r="BG506" s="2">
        <v>21.93</v>
      </c>
      <c r="BH506" s="2">
        <v>10.01</v>
      </c>
      <c r="BI506" s="2">
        <v>526.57000000000005</v>
      </c>
      <c r="BJ506" s="2">
        <v>16.420000000000002</v>
      </c>
      <c r="BK506" s="2">
        <v>20.69</v>
      </c>
    </row>
    <row r="507" spans="1:63" x14ac:dyDescent="0.25">
      <c r="A507" s="2" t="s">
        <v>71</v>
      </c>
      <c r="B507" s="2">
        <v>1550</v>
      </c>
      <c r="C507" s="2" t="s">
        <v>296</v>
      </c>
      <c r="D507" s="2" t="s">
        <v>73</v>
      </c>
      <c r="E507" s="2" t="s">
        <v>294</v>
      </c>
      <c r="F507" s="2">
        <v>119</v>
      </c>
      <c r="G507" s="2" t="s">
        <v>75</v>
      </c>
      <c r="H507" s="2" t="s">
        <v>76</v>
      </c>
      <c r="I507" s="2" t="s">
        <v>77</v>
      </c>
      <c r="J507" s="2">
        <v>10</v>
      </c>
      <c r="K507" s="2" t="s">
        <v>297</v>
      </c>
      <c r="L507" s="2" t="s">
        <v>79</v>
      </c>
      <c r="M507" s="2">
        <v>10.99</v>
      </c>
      <c r="N507" s="2">
        <v>837.59</v>
      </c>
      <c r="O507" s="3">
        <v>17.64</v>
      </c>
      <c r="P507" s="2">
        <v>17</v>
      </c>
      <c r="Q507" s="2">
        <v>22.89</v>
      </c>
      <c r="R507" s="2">
        <v>50</v>
      </c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>
        <v>12.27</v>
      </c>
      <c r="AW507" s="2">
        <v>526.49</v>
      </c>
      <c r="AX507" s="2">
        <v>12.76</v>
      </c>
      <c r="AY507" s="2">
        <v>19.3</v>
      </c>
      <c r="AZ507" s="2">
        <v>12.04</v>
      </c>
      <c r="BA507" s="2">
        <v>837.59</v>
      </c>
      <c r="BB507" s="2">
        <v>10.99</v>
      </c>
      <c r="BC507" s="2">
        <v>17.29</v>
      </c>
      <c r="BD507" s="2">
        <v>10.99</v>
      </c>
      <c r="BE507" s="2">
        <v>837.59</v>
      </c>
      <c r="BF507" s="2">
        <v>17.64</v>
      </c>
      <c r="BG507" s="2">
        <v>22.89</v>
      </c>
      <c r="BH507" s="2">
        <v>10.45</v>
      </c>
      <c r="BI507" s="2">
        <v>526.49</v>
      </c>
      <c r="BJ507" s="2">
        <v>18.600000000000001</v>
      </c>
      <c r="BK507" s="2">
        <v>23.31</v>
      </c>
    </row>
    <row r="508" spans="1:63" x14ac:dyDescent="0.25">
      <c r="A508" s="2" t="s">
        <v>71</v>
      </c>
      <c r="B508" s="2">
        <v>1550</v>
      </c>
      <c r="C508" s="2" t="s">
        <v>296</v>
      </c>
      <c r="D508" s="2" t="s">
        <v>73</v>
      </c>
      <c r="E508" s="2" t="s">
        <v>294</v>
      </c>
      <c r="F508" s="2">
        <v>119</v>
      </c>
      <c r="G508" s="2" t="s">
        <v>75</v>
      </c>
      <c r="H508" s="2" t="s">
        <v>76</v>
      </c>
      <c r="I508" s="2" t="s">
        <v>77</v>
      </c>
      <c r="J508" s="2">
        <v>80</v>
      </c>
      <c r="K508" s="2" t="s">
        <v>297</v>
      </c>
      <c r="L508" s="2" t="s">
        <v>79</v>
      </c>
      <c r="M508" s="2">
        <v>5.85</v>
      </c>
      <c r="N508" s="2">
        <v>628.17999999999995</v>
      </c>
      <c r="O508" s="2">
        <v>5.93</v>
      </c>
      <c r="P508" s="2">
        <v>17</v>
      </c>
      <c r="Q508" s="2">
        <v>6.04</v>
      </c>
      <c r="R508" s="2">
        <v>0</v>
      </c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>
        <v>6.01</v>
      </c>
      <c r="AW508" s="2">
        <v>771.84</v>
      </c>
      <c r="AX508" s="2">
        <v>9.01</v>
      </c>
      <c r="AY508" s="2">
        <v>9.2799999999999994</v>
      </c>
      <c r="AZ508" s="2">
        <v>6.17</v>
      </c>
      <c r="BA508" s="2">
        <v>801.68</v>
      </c>
      <c r="BB508" s="2">
        <v>5.38</v>
      </c>
      <c r="BC508" s="2">
        <v>5.81</v>
      </c>
      <c r="BD508" s="2">
        <v>5.85</v>
      </c>
      <c r="BE508" s="2">
        <v>628.17999999999995</v>
      </c>
      <c r="BF508" s="2">
        <v>5.93</v>
      </c>
      <c r="BG508" s="2">
        <v>6.04</v>
      </c>
      <c r="BH508" s="2">
        <v>6.93</v>
      </c>
      <c r="BI508" s="2">
        <v>777.76</v>
      </c>
      <c r="BJ508" s="2">
        <v>10.17</v>
      </c>
      <c r="BK508" s="2">
        <v>11.37</v>
      </c>
    </row>
    <row r="509" spans="1:63" x14ac:dyDescent="0.25">
      <c r="A509" s="2" t="s">
        <v>71</v>
      </c>
      <c r="B509" s="2">
        <v>1550</v>
      </c>
      <c r="C509" s="2" t="s">
        <v>296</v>
      </c>
      <c r="D509" s="2" t="s">
        <v>73</v>
      </c>
      <c r="E509" s="2" t="s">
        <v>294</v>
      </c>
      <c r="F509" s="2">
        <v>119</v>
      </c>
      <c r="G509" s="2" t="s">
        <v>75</v>
      </c>
      <c r="H509" s="2" t="s">
        <v>76</v>
      </c>
      <c r="I509" s="2" t="s">
        <v>80</v>
      </c>
      <c r="J509" s="2">
        <v>-10</v>
      </c>
      <c r="K509" s="2" t="s">
        <v>297</v>
      </c>
      <c r="L509" s="2" t="s">
        <v>79</v>
      </c>
      <c r="M509" s="2">
        <v>10.92</v>
      </c>
      <c r="N509" s="2">
        <v>592.29</v>
      </c>
      <c r="O509" s="3">
        <v>20.85</v>
      </c>
      <c r="P509" s="2">
        <v>16</v>
      </c>
      <c r="Q509" s="2">
        <v>26.04</v>
      </c>
      <c r="R509" s="2">
        <v>50</v>
      </c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>
        <v>6.72</v>
      </c>
      <c r="AW509" s="2">
        <v>520.52</v>
      </c>
      <c r="AX509" s="2">
        <v>16.399999999999999</v>
      </c>
      <c r="AY509" s="2">
        <v>17.38</v>
      </c>
      <c r="AZ509" s="2">
        <v>10.06</v>
      </c>
      <c r="BA509" s="2">
        <v>532.45000000000005</v>
      </c>
      <c r="BB509" s="2">
        <v>14.8</v>
      </c>
      <c r="BC509" s="2">
        <v>19.12</v>
      </c>
      <c r="BD509" s="2">
        <v>10.92</v>
      </c>
      <c r="BE509" s="2">
        <v>592.29</v>
      </c>
      <c r="BF509" s="2">
        <v>20.85</v>
      </c>
      <c r="BG509" s="2">
        <v>26.04</v>
      </c>
      <c r="BH509" s="2">
        <v>9.2100000000000009</v>
      </c>
      <c r="BI509" s="2">
        <v>574.39</v>
      </c>
      <c r="BJ509" s="2">
        <v>20.260000000000002</v>
      </c>
      <c r="BK509" s="2">
        <v>23.74</v>
      </c>
    </row>
    <row r="510" spans="1:63" x14ac:dyDescent="0.25">
      <c r="A510" s="2" t="s">
        <v>71</v>
      </c>
      <c r="B510" s="2">
        <v>1550</v>
      </c>
      <c r="C510" s="2" t="s">
        <v>296</v>
      </c>
      <c r="D510" s="2" t="s">
        <v>73</v>
      </c>
      <c r="E510" s="2" t="s">
        <v>294</v>
      </c>
      <c r="F510" s="2">
        <v>119</v>
      </c>
      <c r="G510" s="2" t="s">
        <v>75</v>
      </c>
      <c r="H510" s="2" t="s">
        <v>76</v>
      </c>
      <c r="I510" s="2" t="s">
        <v>80</v>
      </c>
      <c r="J510" s="2">
        <v>-40</v>
      </c>
      <c r="K510" s="2" t="s">
        <v>297</v>
      </c>
      <c r="L510" s="2" t="s">
        <v>79</v>
      </c>
      <c r="M510" s="2">
        <v>12.25</v>
      </c>
      <c r="N510" s="2">
        <v>604.26</v>
      </c>
      <c r="O510" s="3">
        <v>17.2</v>
      </c>
      <c r="P510" s="2">
        <v>16</v>
      </c>
      <c r="Q510" s="2">
        <v>23.71</v>
      </c>
      <c r="R510" s="2">
        <v>50</v>
      </c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>
        <v>6.63</v>
      </c>
      <c r="AW510" s="2">
        <v>616.21</v>
      </c>
      <c r="AX510" s="2">
        <v>13.16</v>
      </c>
      <c r="AY510" s="2">
        <v>14.05</v>
      </c>
      <c r="AZ510" s="2">
        <v>10.86</v>
      </c>
      <c r="BA510" s="2">
        <v>538.47</v>
      </c>
      <c r="BB510" s="2">
        <v>11.16</v>
      </c>
      <c r="BC510" s="2">
        <v>16.29</v>
      </c>
      <c r="BD510" s="2">
        <v>12.25</v>
      </c>
      <c r="BE510" s="2">
        <v>604.26</v>
      </c>
      <c r="BF510" s="2">
        <v>17.2</v>
      </c>
      <c r="BG510" s="2">
        <v>23.71</v>
      </c>
      <c r="BH510" s="2">
        <v>9.6199999999999992</v>
      </c>
      <c r="BI510" s="2">
        <v>616.21</v>
      </c>
      <c r="BJ510" s="2">
        <v>17.32</v>
      </c>
      <c r="BK510" s="2">
        <v>21.2</v>
      </c>
    </row>
    <row r="511" spans="1:63" x14ac:dyDescent="0.25">
      <c r="A511" s="2" t="s">
        <v>71</v>
      </c>
      <c r="B511" s="2">
        <v>1550</v>
      </c>
      <c r="C511" s="2" t="s">
        <v>296</v>
      </c>
      <c r="D511" s="2" t="s">
        <v>73</v>
      </c>
      <c r="E511" s="2" t="s">
        <v>294</v>
      </c>
      <c r="F511" s="2">
        <v>120</v>
      </c>
      <c r="G511" s="2" t="s">
        <v>75</v>
      </c>
      <c r="H511" s="2" t="s">
        <v>76</v>
      </c>
      <c r="I511" s="2" t="s">
        <v>77</v>
      </c>
      <c r="J511" s="2">
        <v>10</v>
      </c>
      <c r="K511" s="2" t="s">
        <v>297</v>
      </c>
      <c r="L511" s="2" t="s">
        <v>79</v>
      </c>
      <c r="M511" s="2">
        <v>12.01</v>
      </c>
      <c r="N511" s="2">
        <v>598.29999999999995</v>
      </c>
      <c r="O511" s="3">
        <v>18.04</v>
      </c>
      <c r="P511" s="2">
        <v>17</v>
      </c>
      <c r="Q511" s="2">
        <v>24.31</v>
      </c>
      <c r="R511" s="2">
        <v>50</v>
      </c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>
        <v>9.3000000000000007</v>
      </c>
      <c r="AW511" s="2">
        <v>520.5</v>
      </c>
      <c r="AX511" s="2">
        <v>13.14</v>
      </c>
      <c r="AY511" s="2">
        <v>16.7</v>
      </c>
      <c r="AZ511" s="2">
        <v>9.9600000000000009</v>
      </c>
      <c r="BA511" s="2">
        <v>628.25</v>
      </c>
      <c r="BB511" s="2">
        <v>12.49</v>
      </c>
      <c r="BC511" s="2">
        <v>16.72</v>
      </c>
      <c r="BD511" s="2">
        <v>12.01</v>
      </c>
      <c r="BE511" s="2">
        <v>598.29999999999995</v>
      </c>
      <c r="BF511" s="2">
        <v>18.04</v>
      </c>
      <c r="BG511" s="2">
        <v>24.31</v>
      </c>
      <c r="BH511" s="2">
        <v>10.15</v>
      </c>
      <c r="BI511" s="2">
        <v>610.22</v>
      </c>
      <c r="BJ511" s="2">
        <v>19.010000000000002</v>
      </c>
      <c r="BK511" s="2">
        <v>23.43</v>
      </c>
    </row>
    <row r="512" spans="1:63" x14ac:dyDescent="0.25">
      <c r="A512" s="2" t="s">
        <v>71</v>
      </c>
      <c r="B512" s="2">
        <v>1550</v>
      </c>
      <c r="C512" s="2" t="s">
        <v>296</v>
      </c>
      <c r="D512" s="2" t="s">
        <v>73</v>
      </c>
      <c r="E512" s="2" t="s">
        <v>294</v>
      </c>
      <c r="F512" s="2">
        <v>120</v>
      </c>
      <c r="G512" s="2" t="s">
        <v>75</v>
      </c>
      <c r="H512" s="2" t="s">
        <v>76</v>
      </c>
      <c r="I512" s="2" t="s">
        <v>77</v>
      </c>
      <c r="J512" s="2">
        <v>80</v>
      </c>
      <c r="K512" s="2" t="s">
        <v>297</v>
      </c>
      <c r="L512" s="2" t="s">
        <v>79</v>
      </c>
      <c r="M512" s="2">
        <v>7.62</v>
      </c>
      <c r="N512" s="2">
        <v>622.23</v>
      </c>
      <c r="O512" s="2">
        <v>8.67</v>
      </c>
      <c r="P512" s="2">
        <v>17</v>
      </c>
      <c r="Q512" s="2">
        <v>10.55</v>
      </c>
      <c r="R512" s="2">
        <v>3</v>
      </c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>
        <v>7.48</v>
      </c>
      <c r="AW512" s="2">
        <v>795.75</v>
      </c>
      <c r="AX512" s="2">
        <v>9.25</v>
      </c>
      <c r="AY512" s="2">
        <v>11</v>
      </c>
      <c r="AZ512" s="2">
        <v>5.04</v>
      </c>
      <c r="BA512" s="2">
        <v>634.15</v>
      </c>
      <c r="BB512" s="2">
        <v>7.3</v>
      </c>
      <c r="BC512" s="2">
        <v>6.61</v>
      </c>
      <c r="BD512" s="2">
        <v>7.62</v>
      </c>
      <c r="BE512" s="2">
        <v>622.23</v>
      </c>
      <c r="BF512" s="2">
        <v>8.67</v>
      </c>
      <c r="BG512" s="2">
        <v>10.55</v>
      </c>
      <c r="BH512" s="2">
        <v>9.16</v>
      </c>
      <c r="BI512" s="2">
        <v>759.88</v>
      </c>
      <c r="BJ512" s="2">
        <v>11.32</v>
      </c>
      <c r="BK512" s="2">
        <v>14.74</v>
      </c>
    </row>
    <row r="513" spans="1:63" x14ac:dyDescent="0.25">
      <c r="A513" s="2" t="s">
        <v>71</v>
      </c>
      <c r="B513" s="2">
        <v>1550</v>
      </c>
      <c r="C513" s="2" t="s">
        <v>296</v>
      </c>
      <c r="D513" s="2" t="s">
        <v>73</v>
      </c>
      <c r="E513" s="2" t="s">
        <v>294</v>
      </c>
      <c r="F513" s="2">
        <v>120</v>
      </c>
      <c r="G513" s="2" t="s">
        <v>75</v>
      </c>
      <c r="H513" s="2" t="s">
        <v>76</v>
      </c>
      <c r="I513" s="2" t="s">
        <v>80</v>
      </c>
      <c r="J513" s="2">
        <v>-40</v>
      </c>
      <c r="K513" s="2" t="s">
        <v>297</v>
      </c>
      <c r="L513" s="2" t="s">
        <v>79</v>
      </c>
      <c r="M513" s="2">
        <v>11.14</v>
      </c>
      <c r="N513" s="2">
        <v>604.32000000000005</v>
      </c>
      <c r="O513" s="2">
        <v>11.75</v>
      </c>
      <c r="P513" s="2">
        <v>16</v>
      </c>
      <c r="Q513" s="2">
        <v>17.149999999999999</v>
      </c>
      <c r="R513" s="2">
        <v>10</v>
      </c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>
        <v>4.13</v>
      </c>
      <c r="AW513" s="2">
        <v>735.9</v>
      </c>
      <c r="AX513" s="2">
        <v>8.48</v>
      </c>
      <c r="AY513" s="2">
        <v>6.88</v>
      </c>
      <c r="AZ513" s="2">
        <v>10.34</v>
      </c>
      <c r="BA513" s="2">
        <v>556.42999999999995</v>
      </c>
      <c r="BB513" s="2">
        <v>7.66</v>
      </c>
      <c r="BC513" s="2">
        <v>12.26</v>
      </c>
      <c r="BD513" s="2">
        <v>11.14</v>
      </c>
      <c r="BE513" s="2">
        <v>604.32000000000005</v>
      </c>
      <c r="BF513" s="2">
        <v>11.75</v>
      </c>
      <c r="BG513" s="2">
        <v>17.149999999999999</v>
      </c>
      <c r="BH513" s="2">
        <v>8.41</v>
      </c>
      <c r="BI513" s="2">
        <v>622.24</v>
      </c>
      <c r="BJ513" s="2">
        <v>12.91</v>
      </c>
      <c r="BK513" s="2">
        <v>15.58</v>
      </c>
    </row>
    <row r="514" spans="1:63" x14ac:dyDescent="0.25">
      <c r="A514" s="2" t="s">
        <v>71</v>
      </c>
      <c r="B514" s="2">
        <v>1550</v>
      </c>
      <c r="C514" s="2" t="s">
        <v>296</v>
      </c>
      <c r="D514" s="2" t="s">
        <v>73</v>
      </c>
      <c r="E514" s="2" t="s">
        <v>294</v>
      </c>
      <c r="F514" s="2">
        <v>120</v>
      </c>
      <c r="G514" s="2" t="s">
        <v>75</v>
      </c>
      <c r="H514" s="2" t="s">
        <v>76</v>
      </c>
      <c r="I514" s="2" t="s">
        <v>80</v>
      </c>
      <c r="J514" s="2">
        <v>-10</v>
      </c>
      <c r="K514" s="2" t="s">
        <v>297</v>
      </c>
      <c r="L514" s="2" t="s">
        <v>79</v>
      </c>
      <c r="M514" s="2">
        <v>10.49</v>
      </c>
      <c r="N514" s="2">
        <v>604.24</v>
      </c>
      <c r="O514" s="3">
        <v>16.43</v>
      </c>
      <c r="P514" s="2">
        <v>16</v>
      </c>
      <c r="Q514" s="2">
        <v>21.19</v>
      </c>
      <c r="R514" s="2">
        <v>50</v>
      </c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>
        <v>6.71</v>
      </c>
      <c r="AW514" s="2">
        <v>514.53</v>
      </c>
      <c r="AX514" s="2">
        <v>11.47</v>
      </c>
      <c r="AY514" s="2">
        <v>12.44</v>
      </c>
      <c r="AZ514" s="2">
        <v>8.7799999999999994</v>
      </c>
      <c r="BA514" s="2">
        <v>556.41999999999996</v>
      </c>
      <c r="BB514" s="2">
        <v>12.78</v>
      </c>
      <c r="BC514" s="2">
        <v>15.82</v>
      </c>
      <c r="BD514" s="2">
        <v>10.49</v>
      </c>
      <c r="BE514" s="2">
        <v>604.24</v>
      </c>
      <c r="BF514" s="2">
        <v>16.43</v>
      </c>
      <c r="BG514" s="2">
        <v>21.19</v>
      </c>
      <c r="BH514" s="2">
        <v>10.39</v>
      </c>
      <c r="BI514" s="2">
        <v>532.53</v>
      </c>
      <c r="BJ514" s="2">
        <v>15.57</v>
      </c>
      <c r="BK514" s="2">
        <v>20.22</v>
      </c>
    </row>
    <row r="515" spans="1:63" x14ac:dyDescent="0.25">
      <c r="A515" s="2" t="s">
        <v>71</v>
      </c>
      <c r="B515" s="2">
        <v>1550</v>
      </c>
      <c r="C515" s="2" t="s">
        <v>296</v>
      </c>
      <c r="D515" s="2" t="s">
        <v>73</v>
      </c>
      <c r="E515" s="2" t="s">
        <v>294</v>
      </c>
      <c r="F515" s="2">
        <v>122</v>
      </c>
      <c r="G515" s="2" t="s">
        <v>75</v>
      </c>
      <c r="H515" s="2" t="s">
        <v>76</v>
      </c>
      <c r="I515" s="2" t="s">
        <v>77</v>
      </c>
      <c r="J515" s="2">
        <v>80</v>
      </c>
      <c r="K515" s="2" t="s">
        <v>297</v>
      </c>
      <c r="L515" s="2" t="s">
        <v>79</v>
      </c>
      <c r="M515" s="2">
        <v>7.4</v>
      </c>
      <c r="N515" s="2">
        <v>550.4</v>
      </c>
      <c r="O515" s="2">
        <v>7.95</v>
      </c>
      <c r="P515" s="2">
        <v>17</v>
      </c>
      <c r="Q515" s="2">
        <v>9.61</v>
      </c>
      <c r="R515" s="2">
        <v>3</v>
      </c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>
        <v>4.87</v>
      </c>
      <c r="AW515" s="2">
        <v>699.96</v>
      </c>
      <c r="AX515" s="2">
        <v>8.35</v>
      </c>
      <c r="AY515" s="2">
        <v>7.48</v>
      </c>
      <c r="AZ515" s="2">
        <v>5.75</v>
      </c>
      <c r="BA515" s="2">
        <v>634.16999999999996</v>
      </c>
      <c r="BB515" s="2">
        <v>7.16</v>
      </c>
      <c r="BC515" s="2">
        <v>7.17</v>
      </c>
      <c r="BD515" s="2">
        <v>7.4</v>
      </c>
      <c r="BE515" s="2">
        <v>550.4</v>
      </c>
      <c r="BF515" s="2">
        <v>7.95</v>
      </c>
      <c r="BG515" s="2">
        <v>9.61</v>
      </c>
      <c r="BH515" s="2">
        <v>8.77</v>
      </c>
      <c r="BI515" s="2">
        <v>765.85</v>
      </c>
      <c r="BJ515" s="2">
        <v>10.62</v>
      </c>
      <c r="BK515" s="2">
        <v>13.65</v>
      </c>
    </row>
    <row r="516" spans="1:63" x14ac:dyDescent="0.25">
      <c r="A516" s="2" t="s">
        <v>71</v>
      </c>
      <c r="B516" s="2">
        <v>1550</v>
      </c>
      <c r="C516" s="2" t="s">
        <v>296</v>
      </c>
      <c r="D516" s="2" t="s">
        <v>73</v>
      </c>
      <c r="E516" s="2" t="s">
        <v>294</v>
      </c>
      <c r="F516" s="2">
        <v>122</v>
      </c>
      <c r="G516" s="2" t="s">
        <v>75</v>
      </c>
      <c r="H516" s="2" t="s">
        <v>76</v>
      </c>
      <c r="I516" s="2" t="s">
        <v>77</v>
      </c>
      <c r="J516" s="2">
        <v>10</v>
      </c>
      <c r="K516" s="2" t="s">
        <v>297</v>
      </c>
      <c r="L516" s="2" t="s">
        <v>79</v>
      </c>
      <c r="M516" s="2">
        <v>10.53</v>
      </c>
      <c r="N516" s="2">
        <v>598.29</v>
      </c>
      <c r="O516" s="4">
        <v>16.190000000000001</v>
      </c>
      <c r="P516" s="2">
        <v>17</v>
      </c>
      <c r="Q516" s="2">
        <v>20.98</v>
      </c>
      <c r="R516" s="2">
        <v>50</v>
      </c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>
        <v>9.0399999999999991</v>
      </c>
      <c r="AW516" s="2">
        <v>520.52</v>
      </c>
      <c r="AX516" s="2">
        <v>11.19</v>
      </c>
      <c r="AY516" s="2">
        <v>14.49</v>
      </c>
      <c r="AZ516" s="2">
        <v>10.73</v>
      </c>
      <c r="BA516" s="2">
        <v>628.19000000000005</v>
      </c>
      <c r="BB516" s="2">
        <v>11.31</v>
      </c>
      <c r="BC516" s="2">
        <v>16.309999999999999</v>
      </c>
      <c r="BD516" s="2">
        <v>10.53</v>
      </c>
      <c r="BE516" s="2">
        <v>598.29</v>
      </c>
      <c r="BF516" s="2">
        <v>16.190000000000001</v>
      </c>
      <c r="BG516" s="2">
        <v>20.98</v>
      </c>
      <c r="BH516" s="2">
        <v>10.07</v>
      </c>
      <c r="BI516" s="2">
        <v>616.25</v>
      </c>
      <c r="BJ516" s="2">
        <v>16.82</v>
      </c>
      <c r="BK516" s="2">
        <v>21.16</v>
      </c>
    </row>
    <row r="517" spans="1:63" x14ac:dyDescent="0.25">
      <c r="A517" s="2" t="s">
        <v>71</v>
      </c>
      <c r="B517" s="2">
        <v>1550</v>
      </c>
      <c r="C517" s="2" t="s">
        <v>296</v>
      </c>
      <c r="D517" s="2" t="s">
        <v>73</v>
      </c>
      <c r="E517" s="2" t="s">
        <v>294</v>
      </c>
      <c r="F517" s="2">
        <v>122</v>
      </c>
      <c r="G517" s="2" t="s">
        <v>75</v>
      </c>
      <c r="H517" s="2" t="s">
        <v>76</v>
      </c>
      <c r="I517" s="2" t="s">
        <v>80</v>
      </c>
      <c r="J517" s="2">
        <v>-40</v>
      </c>
      <c r="K517" s="2" t="s">
        <v>297</v>
      </c>
      <c r="L517" s="2" t="s">
        <v>79</v>
      </c>
      <c r="M517" s="2">
        <v>11.45</v>
      </c>
      <c r="N517" s="2">
        <v>604.26</v>
      </c>
      <c r="O517" s="4">
        <v>12.91</v>
      </c>
      <c r="P517" s="2">
        <v>16</v>
      </c>
      <c r="Q517" s="2">
        <v>18.62</v>
      </c>
      <c r="R517" s="2">
        <v>10</v>
      </c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>
        <v>6.44</v>
      </c>
      <c r="AW517" s="2">
        <v>622.26</v>
      </c>
      <c r="AX517" s="2">
        <v>8.08</v>
      </c>
      <c r="AY517" s="2">
        <v>8.7799999999999994</v>
      </c>
      <c r="AZ517" s="2">
        <v>9.01</v>
      </c>
      <c r="BA517" s="2">
        <v>550.44000000000005</v>
      </c>
      <c r="BB517" s="2">
        <v>8.61</v>
      </c>
      <c r="BC517" s="2">
        <v>11.89</v>
      </c>
      <c r="BD517" s="2">
        <v>11.45</v>
      </c>
      <c r="BE517" s="2">
        <v>604.26</v>
      </c>
      <c r="BF517" s="2">
        <v>12.91</v>
      </c>
      <c r="BG517" s="2">
        <v>18.62</v>
      </c>
      <c r="BH517" s="2">
        <v>9.3699999999999992</v>
      </c>
      <c r="BI517" s="2">
        <v>622.26</v>
      </c>
      <c r="BJ517" s="2">
        <v>13.26</v>
      </c>
      <c r="BK517" s="2">
        <v>16.899999999999999</v>
      </c>
    </row>
    <row r="518" spans="1:63" x14ac:dyDescent="0.25">
      <c r="A518" s="2" t="s">
        <v>71</v>
      </c>
      <c r="B518" s="2">
        <v>1550</v>
      </c>
      <c r="C518" s="2" t="s">
        <v>296</v>
      </c>
      <c r="D518" s="2" t="s">
        <v>73</v>
      </c>
      <c r="E518" s="2" t="s">
        <v>294</v>
      </c>
      <c r="F518" s="2">
        <v>122</v>
      </c>
      <c r="G518" s="2" t="s">
        <v>75</v>
      </c>
      <c r="H518" s="2" t="s">
        <v>76</v>
      </c>
      <c r="I518" s="2" t="s">
        <v>80</v>
      </c>
      <c r="J518" s="2">
        <v>-10</v>
      </c>
      <c r="K518" s="2" t="s">
        <v>297</v>
      </c>
      <c r="L518" s="2" t="s">
        <v>79</v>
      </c>
      <c r="M518" s="2">
        <v>9.82</v>
      </c>
      <c r="N518" s="2">
        <v>598.26</v>
      </c>
      <c r="O518" s="3">
        <v>18.32</v>
      </c>
      <c r="P518" s="2">
        <v>16</v>
      </c>
      <c r="Q518" s="2">
        <v>22.41</v>
      </c>
      <c r="R518" s="2">
        <v>50</v>
      </c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>
        <v>4.3499999999999996</v>
      </c>
      <c r="AW518" s="2">
        <v>514.51</v>
      </c>
      <c r="AX518" s="2">
        <v>13.22</v>
      </c>
      <c r="AY518" s="2">
        <v>11.84</v>
      </c>
      <c r="AZ518" s="2">
        <v>8.3800000000000008</v>
      </c>
      <c r="BA518" s="2">
        <v>556.38</v>
      </c>
      <c r="BB518" s="2">
        <v>14.71</v>
      </c>
      <c r="BC518" s="2">
        <v>17.350000000000001</v>
      </c>
      <c r="BD518" s="2">
        <v>9.82</v>
      </c>
      <c r="BE518" s="2">
        <v>598.26</v>
      </c>
      <c r="BF518" s="2">
        <v>18.32</v>
      </c>
      <c r="BG518" s="2">
        <v>22.41</v>
      </c>
      <c r="BH518" s="2">
        <v>9.26</v>
      </c>
      <c r="BI518" s="2">
        <v>526.48</v>
      </c>
      <c r="BJ518" s="2">
        <v>17.09</v>
      </c>
      <c r="BK518" s="2">
        <v>20.62</v>
      </c>
    </row>
    <row r="519" spans="1:63" x14ac:dyDescent="0.25">
      <c r="A519" s="2" t="s">
        <v>71</v>
      </c>
      <c r="B519" s="2">
        <v>1550</v>
      </c>
      <c r="C519" s="2" t="s">
        <v>296</v>
      </c>
      <c r="D519" s="2" t="s">
        <v>73</v>
      </c>
      <c r="E519" s="2" t="s">
        <v>294</v>
      </c>
      <c r="F519" s="2">
        <v>123</v>
      </c>
      <c r="G519" s="2" t="s">
        <v>75</v>
      </c>
      <c r="H519" s="2" t="s">
        <v>76</v>
      </c>
      <c r="I519" s="2" t="s">
        <v>77</v>
      </c>
      <c r="J519" s="2">
        <v>80</v>
      </c>
      <c r="K519" s="2" t="s">
        <v>297</v>
      </c>
      <c r="L519" s="2" t="s">
        <v>79</v>
      </c>
      <c r="M519" s="2">
        <v>5.36</v>
      </c>
      <c r="N519" s="2">
        <v>795.75</v>
      </c>
      <c r="O519" s="2">
        <v>8.08</v>
      </c>
      <c r="P519" s="2">
        <v>17</v>
      </c>
      <c r="Q519" s="2">
        <v>7.7</v>
      </c>
      <c r="R519" s="2">
        <v>0</v>
      </c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>
        <v>4.4400000000000004</v>
      </c>
      <c r="AW519" s="2">
        <v>747.87</v>
      </c>
      <c r="AX519" s="2">
        <v>7.12</v>
      </c>
      <c r="AY519" s="2">
        <v>5.83</v>
      </c>
      <c r="AZ519" s="2">
        <v>6.22</v>
      </c>
      <c r="BA519" s="2">
        <v>825.61</v>
      </c>
      <c r="BB519" s="2">
        <v>6.8</v>
      </c>
      <c r="BC519" s="2">
        <v>7.28</v>
      </c>
      <c r="BD519" s="2">
        <v>5.36</v>
      </c>
      <c r="BE519" s="2">
        <v>795.75</v>
      </c>
      <c r="BF519" s="2">
        <v>8.08</v>
      </c>
      <c r="BG519" s="2">
        <v>7.7</v>
      </c>
      <c r="BH519" s="2">
        <v>5.76</v>
      </c>
      <c r="BI519" s="2">
        <v>837.6</v>
      </c>
      <c r="BJ519" s="2">
        <v>9.14</v>
      </c>
      <c r="BK519" s="2">
        <v>9.17</v>
      </c>
    </row>
    <row r="520" spans="1:63" x14ac:dyDescent="0.25">
      <c r="A520" s="2" t="s">
        <v>71</v>
      </c>
      <c r="B520" s="2">
        <v>1550</v>
      </c>
      <c r="C520" s="2" t="s">
        <v>296</v>
      </c>
      <c r="D520" s="2" t="s">
        <v>73</v>
      </c>
      <c r="E520" s="2" t="s">
        <v>294</v>
      </c>
      <c r="F520" s="2">
        <v>123</v>
      </c>
      <c r="G520" s="2" t="s">
        <v>75</v>
      </c>
      <c r="H520" s="2" t="s">
        <v>76</v>
      </c>
      <c r="I520" s="2" t="s">
        <v>77</v>
      </c>
      <c r="J520" s="2">
        <v>10</v>
      </c>
      <c r="K520" s="2" t="s">
        <v>297</v>
      </c>
      <c r="L520" s="2" t="s">
        <v>79</v>
      </c>
      <c r="M520" s="2">
        <v>11.63</v>
      </c>
      <c r="N520" s="2">
        <v>598.29999999999995</v>
      </c>
      <c r="O520" s="3">
        <v>20.079999999999998</v>
      </c>
      <c r="P520" s="2">
        <v>17</v>
      </c>
      <c r="Q520" s="2">
        <v>25.97</v>
      </c>
      <c r="R520" s="2">
        <v>50</v>
      </c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>
        <v>9.8000000000000007</v>
      </c>
      <c r="AW520" s="2">
        <v>520.54999999999995</v>
      </c>
      <c r="AX520" s="2">
        <v>15.2</v>
      </c>
      <c r="AY520" s="2">
        <v>19.260000000000002</v>
      </c>
      <c r="AZ520" s="2">
        <v>11.06</v>
      </c>
      <c r="BA520" s="2">
        <v>837.57</v>
      </c>
      <c r="BB520" s="2">
        <v>14.01</v>
      </c>
      <c r="BC520" s="2">
        <v>19.34</v>
      </c>
      <c r="BD520" s="2">
        <v>11.63</v>
      </c>
      <c r="BE520" s="2">
        <v>598.29999999999995</v>
      </c>
      <c r="BF520" s="2">
        <v>20.079999999999998</v>
      </c>
      <c r="BG520" s="2">
        <v>25.97</v>
      </c>
      <c r="BH520" s="2">
        <v>10.49</v>
      </c>
      <c r="BI520" s="2">
        <v>610.30999999999995</v>
      </c>
      <c r="BJ520" s="2">
        <v>20.94</v>
      </c>
      <c r="BK520" s="2">
        <v>25.7</v>
      </c>
    </row>
    <row r="521" spans="1:63" x14ac:dyDescent="0.25">
      <c r="A521" s="2" t="s">
        <v>71</v>
      </c>
      <c r="B521" s="2">
        <v>1550</v>
      </c>
      <c r="C521" s="2" t="s">
        <v>296</v>
      </c>
      <c r="D521" s="2" t="s">
        <v>73</v>
      </c>
      <c r="E521" s="2" t="s">
        <v>294</v>
      </c>
      <c r="F521" s="2">
        <v>123</v>
      </c>
      <c r="G521" s="2" t="s">
        <v>75</v>
      </c>
      <c r="H521" s="2" t="s">
        <v>76</v>
      </c>
      <c r="I521" s="2" t="s">
        <v>80</v>
      </c>
      <c r="J521" s="2">
        <v>-40</v>
      </c>
      <c r="K521" s="2" t="s">
        <v>297</v>
      </c>
      <c r="L521" s="2" t="s">
        <v>79</v>
      </c>
      <c r="M521" s="2">
        <v>12.24</v>
      </c>
      <c r="N521" s="2">
        <v>604.4</v>
      </c>
      <c r="O521" s="4">
        <v>14.74</v>
      </c>
      <c r="P521" s="2">
        <v>16</v>
      </c>
      <c r="Q521" s="2">
        <v>21.24</v>
      </c>
      <c r="R521" s="2">
        <v>50</v>
      </c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>
        <v>6.57</v>
      </c>
      <c r="AW521" s="2">
        <v>646.22</v>
      </c>
      <c r="AX521" s="2">
        <v>9.56</v>
      </c>
      <c r="AY521" s="2">
        <v>10.39</v>
      </c>
      <c r="AZ521" s="2">
        <v>10.64</v>
      </c>
      <c r="BA521" s="2">
        <v>544.36</v>
      </c>
      <c r="BB521" s="2">
        <v>9.39</v>
      </c>
      <c r="BC521" s="2">
        <v>14.3</v>
      </c>
      <c r="BD521" s="2">
        <v>12.24</v>
      </c>
      <c r="BE521" s="2">
        <v>604.4</v>
      </c>
      <c r="BF521" s="2">
        <v>14.74</v>
      </c>
      <c r="BG521" s="2">
        <v>21.24</v>
      </c>
      <c r="BH521" s="2">
        <v>10.02</v>
      </c>
      <c r="BI521" s="2">
        <v>622.33000000000004</v>
      </c>
      <c r="BJ521" s="2">
        <v>14.22</v>
      </c>
      <c r="BK521" s="2">
        <v>18.510000000000002</v>
      </c>
    </row>
    <row r="522" spans="1:63" x14ac:dyDescent="0.25">
      <c r="A522" s="2" t="s">
        <v>71</v>
      </c>
      <c r="B522" s="2">
        <v>1550</v>
      </c>
      <c r="C522" s="2" t="s">
        <v>296</v>
      </c>
      <c r="D522" s="2" t="s">
        <v>73</v>
      </c>
      <c r="E522" s="2" t="s">
        <v>294</v>
      </c>
      <c r="F522" s="2">
        <v>123</v>
      </c>
      <c r="G522" s="2" t="s">
        <v>75</v>
      </c>
      <c r="H522" s="2" t="s">
        <v>76</v>
      </c>
      <c r="I522" s="2" t="s">
        <v>80</v>
      </c>
      <c r="J522" s="2">
        <v>-10</v>
      </c>
      <c r="K522" s="2" t="s">
        <v>297</v>
      </c>
      <c r="L522" s="2" t="s">
        <v>79</v>
      </c>
      <c r="M522" s="2">
        <v>11.13</v>
      </c>
      <c r="N522" s="2">
        <v>598.24</v>
      </c>
      <c r="O522" s="3">
        <v>18.82</v>
      </c>
      <c r="P522" s="2">
        <v>16</v>
      </c>
      <c r="Q522" s="2">
        <v>24.22</v>
      </c>
      <c r="R522" s="2">
        <v>50</v>
      </c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>
        <v>7.16</v>
      </c>
      <c r="AW522" s="2">
        <v>837.59</v>
      </c>
      <c r="AX522" s="2">
        <v>14.34</v>
      </c>
      <c r="AY522" s="2">
        <v>15.76</v>
      </c>
      <c r="AZ522" s="2">
        <v>9.08</v>
      </c>
      <c r="BA522" s="2">
        <v>526.57000000000005</v>
      </c>
      <c r="BB522" s="2">
        <v>14.46</v>
      </c>
      <c r="BC522" s="2">
        <v>17.8</v>
      </c>
      <c r="BD522" s="2">
        <v>11.13</v>
      </c>
      <c r="BE522" s="2">
        <v>598.24</v>
      </c>
      <c r="BF522" s="2">
        <v>18.82</v>
      </c>
      <c r="BG522" s="2">
        <v>24.22</v>
      </c>
      <c r="BH522" s="2">
        <v>9.8000000000000007</v>
      </c>
      <c r="BI522" s="2">
        <v>526.57000000000005</v>
      </c>
      <c r="BJ522" s="2">
        <v>17.899999999999999</v>
      </c>
      <c r="BK522" s="2">
        <v>21.96</v>
      </c>
    </row>
    <row r="523" spans="1:63" x14ac:dyDescent="0.25">
      <c r="A523" s="2" t="s">
        <v>71</v>
      </c>
      <c r="B523" s="2">
        <v>1550</v>
      </c>
      <c r="C523" s="2" t="s">
        <v>296</v>
      </c>
      <c r="D523" s="2" t="s">
        <v>73</v>
      </c>
      <c r="E523" s="2" t="s">
        <v>294</v>
      </c>
      <c r="F523" s="2">
        <v>124</v>
      </c>
      <c r="G523" s="2" t="s">
        <v>75</v>
      </c>
      <c r="H523" s="2" t="s">
        <v>76</v>
      </c>
      <c r="I523" s="2" t="s">
        <v>77</v>
      </c>
      <c r="J523" s="2">
        <v>80</v>
      </c>
      <c r="K523" s="2" t="s">
        <v>297</v>
      </c>
      <c r="L523" s="2" t="s">
        <v>79</v>
      </c>
      <c r="M523" s="2">
        <v>6.31</v>
      </c>
      <c r="N523" s="2">
        <v>628.17999999999995</v>
      </c>
      <c r="O523" s="2">
        <v>7.99</v>
      </c>
      <c r="P523" s="2">
        <v>17</v>
      </c>
      <c r="Q523" s="2">
        <v>8.56</v>
      </c>
      <c r="R523" s="2">
        <v>0</v>
      </c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>
        <v>6.36</v>
      </c>
      <c r="AW523" s="2">
        <v>789.8</v>
      </c>
      <c r="AX523" s="2">
        <v>7.53</v>
      </c>
      <c r="AY523" s="2">
        <v>8.16</v>
      </c>
      <c r="AZ523" s="2">
        <v>4.54</v>
      </c>
      <c r="BA523" s="2">
        <v>759.86</v>
      </c>
      <c r="BB523" s="2">
        <v>6.53</v>
      </c>
      <c r="BC523" s="2">
        <v>5.33</v>
      </c>
      <c r="BD523" s="2">
        <v>6.31</v>
      </c>
      <c r="BE523" s="2">
        <v>628.17999999999995</v>
      </c>
      <c r="BF523" s="2">
        <v>7.99</v>
      </c>
      <c r="BG523" s="2">
        <v>8.56</v>
      </c>
      <c r="BH523" s="2">
        <v>8.76</v>
      </c>
      <c r="BI523" s="2">
        <v>837.57</v>
      </c>
      <c r="BJ523" s="2">
        <v>9.82</v>
      </c>
      <c r="BK523" s="2">
        <v>12.85</v>
      </c>
    </row>
    <row r="524" spans="1:63" x14ac:dyDescent="0.25">
      <c r="A524" s="2" t="s">
        <v>71</v>
      </c>
      <c r="B524" s="2">
        <v>1550</v>
      </c>
      <c r="C524" s="2" t="s">
        <v>296</v>
      </c>
      <c r="D524" s="2" t="s">
        <v>73</v>
      </c>
      <c r="E524" s="2" t="s">
        <v>294</v>
      </c>
      <c r="F524" s="2">
        <v>124</v>
      </c>
      <c r="G524" s="2" t="s">
        <v>75</v>
      </c>
      <c r="H524" s="2" t="s">
        <v>76</v>
      </c>
      <c r="I524" s="2" t="s">
        <v>77</v>
      </c>
      <c r="J524" s="2">
        <v>10</v>
      </c>
      <c r="K524" s="2" t="s">
        <v>297</v>
      </c>
      <c r="L524" s="2" t="s">
        <v>79</v>
      </c>
      <c r="M524" s="2">
        <v>11.31</v>
      </c>
      <c r="N524" s="2">
        <v>837.59</v>
      </c>
      <c r="O524" s="3">
        <v>19.100000000000001</v>
      </c>
      <c r="P524" s="2">
        <v>17</v>
      </c>
      <c r="Q524" s="2">
        <v>24.68</v>
      </c>
      <c r="R524" s="2">
        <v>50</v>
      </c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>
        <v>9.2100000000000009</v>
      </c>
      <c r="AW524" s="2">
        <v>520.58000000000004</v>
      </c>
      <c r="AX524" s="2">
        <v>14.76</v>
      </c>
      <c r="AY524" s="2">
        <v>18.239999999999998</v>
      </c>
      <c r="AZ524" s="2">
        <v>10.8</v>
      </c>
      <c r="BA524" s="2">
        <v>526.52</v>
      </c>
      <c r="BB524" s="2">
        <v>12.59</v>
      </c>
      <c r="BC524" s="2">
        <v>17.649999999999999</v>
      </c>
      <c r="BD524" s="2">
        <v>11.31</v>
      </c>
      <c r="BE524" s="2">
        <v>837.59</v>
      </c>
      <c r="BF524" s="2">
        <v>19.100000000000001</v>
      </c>
      <c r="BG524" s="2">
        <v>24.68</v>
      </c>
      <c r="BH524" s="2">
        <v>10.15</v>
      </c>
      <c r="BI524" s="2">
        <v>610.19000000000005</v>
      </c>
      <c r="BJ524" s="2">
        <v>20.170000000000002</v>
      </c>
      <c r="BK524" s="2">
        <v>24.59</v>
      </c>
    </row>
    <row r="525" spans="1:63" x14ac:dyDescent="0.25">
      <c r="A525" s="2" t="s">
        <v>71</v>
      </c>
      <c r="B525" s="2">
        <v>1550</v>
      </c>
      <c r="C525" s="2" t="s">
        <v>296</v>
      </c>
      <c r="D525" s="2" t="s">
        <v>73</v>
      </c>
      <c r="E525" s="2" t="s">
        <v>294</v>
      </c>
      <c r="F525" s="2">
        <v>124</v>
      </c>
      <c r="G525" s="2" t="s">
        <v>75</v>
      </c>
      <c r="H525" s="2" t="s">
        <v>76</v>
      </c>
      <c r="I525" s="2" t="s">
        <v>80</v>
      </c>
      <c r="J525" s="2">
        <v>-10</v>
      </c>
      <c r="K525" s="2" t="s">
        <v>297</v>
      </c>
      <c r="L525" s="2" t="s">
        <v>79</v>
      </c>
      <c r="M525" s="2">
        <v>11.15</v>
      </c>
      <c r="N525" s="2">
        <v>604.27</v>
      </c>
      <c r="O525" s="3">
        <v>19.940000000000001</v>
      </c>
      <c r="P525" s="2">
        <v>16</v>
      </c>
      <c r="Q525" s="2">
        <v>25.35</v>
      </c>
      <c r="R525" s="2">
        <v>50</v>
      </c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>
        <v>5.51</v>
      </c>
      <c r="AW525" s="2">
        <v>640.20000000000005</v>
      </c>
      <c r="AX525" s="2">
        <v>14.46</v>
      </c>
      <c r="AY525" s="2">
        <v>14.24</v>
      </c>
      <c r="AZ525" s="2">
        <v>10.6</v>
      </c>
      <c r="BA525" s="2">
        <v>538.49</v>
      </c>
      <c r="BB525" s="2">
        <v>13.88</v>
      </c>
      <c r="BC525" s="2">
        <v>18.739999999999998</v>
      </c>
      <c r="BD525" s="2">
        <v>11.15</v>
      </c>
      <c r="BE525" s="2">
        <v>604.27</v>
      </c>
      <c r="BF525" s="2">
        <v>19.940000000000001</v>
      </c>
      <c r="BG525" s="2">
        <v>25.35</v>
      </c>
      <c r="BH525" s="2">
        <v>9.08</v>
      </c>
      <c r="BI525" s="2">
        <v>616.24</v>
      </c>
      <c r="BJ525" s="2">
        <v>19.309999999999999</v>
      </c>
      <c r="BK525" s="2">
        <v>22.65</v>
      </c>
    </row>
    <row r="526" spans="1:63" x14ac:dyDescent="0.25">
      <c r="A526" s="2" t="s">
        <v>71</v>
      </c>
      <c r="B526" s="2">
        <v>1550</v>
      </c>
      <c r="C526" s="2" t="s">
        <v>296</v>
      </c>
      <c r="D526" s="2" t="s">
        <v>73</v>
      </c>
      <c r="E526" s="2" t="s">
        <v>294</v>
      </c>
      <c r="F526" s="2">
        <v>124</v>
      </c>
      <c r="G526" s="2" t="s">
        <v>75</v>
      </c>
      <c r="H526" s="2" t="s">
        <v>76</v>
      </c>
      <c r="I526" s="2" t="s">
        <v>80</v>
      </c>
      <c r="J526" s="2">
        <v>-40</v>
      </c>
      <c r="K526" s="2" t="s">
        <v>297</v>
      </c>
      <c r="L526" s="2" t="s">
        <v>79</v>
      </c>
      <c r="M526" s="2">
        <v>11.64</v>
      </c>
      <c r="N526" s="2">
        <v>604.23</v>
      </c>
      <c r="O526" s="4">
        <v>15</v>
      </c>
      <c r="P526" s="2">
        <v>16</v>
      </c>
      <c r="Q526" s="2">
        <v>20.91</v>
      </c>
      <c r="R526" s="2">
        <v>50</v>
      </c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>
        <v>6.4</v>
      </c>
      <c r="AW526" s="2">
        <v>616.23</v>
      </c>
      <c r="AX526" s="2">
        <v>9.67</v>
      </c>
      <c r="AY526" s="2">
        <v>10.34</v>
      </c>
      <c r="AZ526" s="2">
        <v>10.45</v>
      </c>
      <c r="BA526" s="2">
        <v>538.46</v>
      </c>
      <c r="BB526" s="2">
        <v>8.35</v>
      </c>
      <c r="BC526" s="2">
        <v>13.07</v>
      </c>
      <c r="BD526" s="2">
        <v>11.64</v>
      </c>
      <c r="BE526" s="2">
        <v>604.23</v>
      </c>
      <c r="BF526" s="2">
        <v>15</v>
      </c>
      <c r="BG526" s="2">
        <v>20.91</v>
      </c>
      <c r="BH526" s="2">
        <v>9.6300000000000008</v>
      </c>
      <c r="BI526" s="2">
        <v>616.23</v>
      </c>
      <c r="BJ526" s="2">
        <v>14.81</v>
      </c>
      <c r="BK526" s="2">
        <v>18.71</v>
      </c>
    </row>
    <row r="527" spans="1:63" x14ac:dyDescent="0.25">
      <c r="A527" s="2" t="s">
        <v>71</v>
      </c>
      <c r="B527" s="2">
        <v>1550</v>
      </c>
      <c r="C527" s="2" t="s">
        <v>298</v>
      </c>
      <c r="D527" s="2" t="s">
        <v>73</v>
      </c>
      <c r="E527" s="2" t="s">
        <v>294</v>
      </c>
      <c r="F527" s="2">
        <v>121</v>
      </c>
      <c r="G527" s="2" t="s">
        <v>75</v>
      </c>
      <c r="H527" s="2" t="s">
        <v>76</v>
      </c>
      <c r="I527" s="2" t="s">
        <v>77</v>
      </c>
      <c r="J527" s="2">
        <v>80</v>
      </c>
      <c r="K527" s="2" t="s">
        <v>297</v>
      </c>
      <c r="L527" s="2" t="s">
        <v>79</v>
      </c>
      <c r="M527" s="2">
        <v>8.5399999999999991</v>
      </c>
      <c r="N527" s="2">
        <v>544.42999999999995</v>
      </c>
      <c r="O527" s="2">
        <v>8.75</v>
      </c>
      <c r="P527" s="2">
        <v>17</v>
      </c>
      <c r="Q527" s="2">
        <v>11.56</v>
      </c>
      <c r="R527" s="2">
        <v>3</v>
      </c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>
        <v>6.86</v>
      </c>
      <c r="AW527" s="2">
        <v>801.71</v>
      </c>
      <c r="AX527" s="2">
        <v>7.64</v>
      </c>
      <c r="AY527" s="2">
        <v>8.76</v>
      </c>
      <c r="AZ527" s="2">
        <v>7.52</v>
      </c>
      <c r="BA527" s="2">
        <v>634.15</v>
      </c>
      <c r="BB527" s="2">
        <v>7.59</v>
      </c>
      <c r="BC527" s="2">
        <v>9.3699999999999992</v>
      </c>
      <c r="BD527" s="2">
        <v>8.5399999999999991</v>
      </c>
      <c r="BE527" s="2">
        <v>544.42999999999995</v>
      </c>
      <c r="BF527" s="2">
        <v>8.75</v>
      </c>
      <c r="BG527" s="2">
        <v>11.56</v>
      </c>
      <c r="BH527" s="2">
        <v>8.6</v>
      </c>
      <c r="BI527" s="2">
        <v>771.8</v>
      </c>
      <c r="BJ527" s="2">
        <v>10.6</v>
      </c>
      <c r="BK527" s="2">
        <v>13.47</v>
      </c>
    </row>
    <row r="528" spans="1:63" x14ac:dyDescent="0.25">
      <c r="A528" s="2" t="s">
        <v>71</v>
      </c>
      <c r="B528" s="2">
        <v>1550</v>
      </c>
      <c r="C528" s="2" t="s">
        <v>298</v>
      </c>
      <c r="D528" s="2" t="s">
        <v>73</v>
      </c>
      <c r="E528" s="2" t="s">
        <v>294</v>
      </c>
      <c r="F528" s="2">
        <v>121</v>
      </c>
      <c r="G528" s="2" t="s">
        <v>75</v>
      </c>
      <c r="H528" s="2" t="s">
        <v>76</v>
      </c>
      <c r="I528" s="2" t="s">
        <v>77</v>
      </c>
      <c r="J528" s="2">
        <v>10</v>
      </c>
      <c r="K528" s="2" t="s">
        <v>297</v>
      </c>
      <c r="L528" s="2" t="s">
        <v>79</v>
      </c>
      <c r="M528" s="2">
        <v>10.7</v>
      </c>
      <c r="N528" s="2">
        <v>831.64</v>
      </c>
      <c r="O528" s="4">
        <v>16.95</v>
      </c>
      <c r="P528" s="2">
        <v>17</v>
      </c>
      <c r="Q528" s="2">
        <v>21.91</v>
      </c>
      <c r="R528" s="2">
        <v>50</v>
      </c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>
        <v>9.9</v>
      </c>
      <c r="AW528" s="2">
        <v>598.30999999999995</v>
      </c>
      <c r="AX528" s="2">
        <v>14.04</v>
      </c>
      <c r="AY528" s="2">
        <v>18.2</v>
      </c>
      <c r="AZ528" s="2">
        <v>14.15</v>
      </c>
      <c r="BA528" s="2">
        <v>604.33000000000004</v>
      </c>
      <c r="BB528" s="2">
        <v>12.36</v>
      </c>
      <c r="BC528" s="2">
        <v>20.77</v>
      </c>
      <c r="BD528" s="2">
        <v>10.7</v>
      </c>
      <c r="BE528" s="2">
        <v>831.64</v>
      </c>
      <c r="BF528" s="2">
        <v>16.95</v>
      </c>
      <c r="BG528" s="2">
        <v>21.91</v>
      </c>
      <c r="BH528" s="2">
        <v>9.98</v>
      </c>
      <c r="BI528" s="2">
        <v>598.30999999999995</v>
      </c>
      <c r="BJ528" s="2">
        <v>18.8</v>
      </c>
      <c r="BK528" s="2">
        <v>23.05</v>
      </c>
    </row>
    <row r="529" spans="1:63" x14ac:dyDescent="0.25">
      <c r="A529" s="2" t="s">
        <v>71</v>
      </c>
      <c r="B529" s="2">
        <v>1550</v>
      </c>
      <c r="C529" s="2" t="s">
        <v>298</v>
      </c>
      <c r="D529" s="2" t="s">
        <v>73</v>
      </c>
      <c r="E529" s="2" t="s">
        <v>294</v>
      </c>
      <c r="F529" s="2">
        <v>121</v>
      </c>
      <c r="G529" s="2" t="s">
        <v>75</v>
      </c>
      <c r="H529" s="2" t="s">
        <v>76</v>
      </c>
      <c r="I529" s="2" t="s">
        <v>80</v>
      </c>
      <c r="J529" s="2">
        <v>-10</v>
      </c>
      <c r="K529" s="2" t="s">
        <v>297</v>
      </c>
      <c r="L529" s="2" t="s">
        <v>79</v>
      </c>
      <c r="M529" s="2">
        <v>11.79</v>
      </c>
      <c r="N529" s="2">
        <v>604.21</v>
      </c>
      <c r="O529" s="3">
        <v>17.100000000000001</v>
      </c>
      <c r="P529" s="2">
        <v>16</v>
      </c>
      <c r="Q529" s="2">
        <v>23.14</v>
      </c>
      <c r="R529" s="2">
        <v>50</v>
      </c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>
        <v>6.81</v>
      </c>
      <c r="AW529" s="2">
        <v>694.04</v>
      </c>
      <c r="AX529" s="2">
        <v>13.56</v>
      </c>
      <c r="AY529" s="2">
        <v>14.63</v>
      </c>
      <c r="AZ529" s="2">
        <v>10.54</v>
      </c>
      <c r="BA529" s="2">
        <v>550.39</v>
      </c>
      <c r="BB529" s="2">
        <v>13.69</v>
      </c>
      <c r="BC529" s="2">
        <v>18.5</v>
      </c>
      <c r="BD529" s="2">
        <v>11.79</v>
      </c>
      <c r="BE529" s="2">
        <v>604.21</v>
      </c>
      <c r="BF529" s="2">
        <v>17.100000000000001</v>
      </c>
      <c r="BG529" s="2">
        <v>23.14</v>
      </c>
      <c r="BH529" s="2">
        <v>9.9700000000000006</v>
      </c>
      <c r="BI529" s="2">
        <v>598.25</v>
      </c>
      <c r="BJ529" s="2">
        <v>16.05</v>
      </c>
      <c r="BK529" s="2">
        <v>20.29</v>
      </c>
    </row>
    <row r="530" spans="1:63" x14ac:dyDescent="0.25">
      <c r="A530" s="2" t="s">
        <v>71</v>
      </c>
      <c r="B530" s="2">
        <v>1550</v>
      </c>
      <c r="C530" s="2" t="s">
        <v>298</v>
      </c>
      <c r="D530" s="2" t="s">
        <v>73</v>
      </c>
      <c r="E530" s="2" t="s">
        <v>294</v>
      </c>
      <c r="F530" s="2">
        <v>121</v>
      </c>
      <c r="G530" s="2" t="s">
        <v>75</v>
      </c>
      <c r="H530" s="2" t="s">
        <v>76</v>
      </c>
      <c r="I530" s="2" t="s">
        <v>80</v>
      </c>
      <c r="J530" s="2">
        <v>-40</v>
      </c>
      <c r="K530" s="2" t="s">
        <v>297</v>
      </c>
      <c r="L530" s="2" t="s">
        <v>79</v>
      </c>
      <c r="M530" s="2">
        <v>12.47</v>
      </c>
      <c r="N530" s="2">
        <v>604.25</v>
      </c>
      <c r="O530" s="4">
        <v>14.53</v>
      </c>
      <c r="P530" s="2">
        <v>16</v>
      </c>
      <c r="Q530" s="2">
        <v>21.26</v>
      </c>
      <c r="R530" s="2">
        <v>50</v>
      </c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>
        <v>8.15</v>
      </c>
      <c r="AW530" s="2">
        <v>592.38</v>
      </c>
      <c r="AX530" s="2">
        <v>9.81</v>
      </c>
      <c r="AY530" s="2">
        <v>12.23</v>
      </c>
      <c r="AZ530" s="2">
        <v>10.71</v>
      </c>
      <c r="BA530" s="2">
        <v>598.29999999999995</v>
      </c>
      <c r="BB530" s="2">
        <v>9.6300000000000008</v>
      </c>
      <c r="BC530" s="2">
        <v>14.61</v>
      </c>
      <c r="BD530" s="2">
        <v>12.47</v>
      </c>
      <c r="BE530" s="2">
        <v>604.25</v>
      </c>
      <c r="BF530" s="2">
        <v>14.53</v>
      </c>
      <c r="BG530" s="2">
        <v>21.26</v>
      </c>
      <c r="BH530" s="2">
        <v>10.73</v>
      </c>
      <c r="BI530" s="2">
        <v>598.29999999999995</v>
      </c>
      <c r="BJ530" s="2">
        <v>13.83</v>
      </c>
      <c r="BK530" s="2">
        <v>18.82</v>
      </c>
    </row>
    <row r="531" spans="1:63" x14ac:dyDescent="0.25">
      <c r="A531" s="2" t="s">
        <v>71</v>
      </c>
      <c r="B531" s="2">
        <v>1551</v>
      </c>
      <c r="C531" s="2" t="s">
        <v>298</v>
      </c>
      <c r="D531" s="2" t="s">
        <v>73</v>
      </c>
      <c r="E531" s="2" t="s">
        <v>294</v>
      </c>
      <c r="F531" s="2">
        <v>63</v>
      </c>
      <c r="G531" s="2" t="s">
        <v>75</v>
      </c>
      <c r="H531" s="2" t="s">
        <v>76</v>
      </c>
      <c r="I531" s="2" t="s">
        <v>77</v>
      </c>
      <c r="J531" s="2">
        <v>10</v>
      </c>
      <c r="K531" s="2" t="s">
        <v>299</v>
      </c>
      <c r="L531" s="2" t="s">
        <v>79</v>
      </c>
      <c r="M531" s="2">
        <v>10.039999999999999</v>
      </c>
      <c r="N531" s="2">
        <v>831.66</v>
      </c>
      <c r="O531" s="3">
        <v>18.600000000000001</v>
      </c>
      <c r="P531" s="2">
        <v>17</v>
      </c>
      <c r="Q531" s="2">
        <v>22.91</v>
      </c>
      <c r="R531" s="2">
        <v>50</v>
      </c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>
        <v>10.46</v>
      </c>
      <c r="AW531" s="2">
        <v>526.49</v>
      </c>
      <c r="AX531" s="2">
        <v>14.58</v>
      </c>
      <c r="AY531" s="2">
        <v>19.309999999999999</v>
      </c>
      <c r="AZ531" s="2">
        <v>14.6</v>
      </c>
      <c r="BA531" s="2">
        <v>604.26</v>
      </c>
      <c r="BB531" s="2">
        <v>11.99</v>
      </c>
      <c r="BC531" s="2">
        <v>20.85</v>
      </c>
      <c r="BD531" s="2">
        <v>10.039999999999999</v>
      </c>
      <c r="BE531" s="2">
        <v>831.66</v>
      </c>
      <c r="BF531" s="2">
        <v>18.600000000000001</v>
      </c>
      <c r="BG531" s="2">
        <v>22.91</v>
      </c>
      <c r="BH531" s="2">
        <v>9.52</v>
      </c>
      <c r="BI531" s="2">
        <v>592.34</v>
      </c>
      <c r="BJ531" s="2">
        <v>20.02</v>
      </c>
      <c r="BK531" s="2">
        <v>23.81</v>
      </c>
    </row>
    <row r="532" spans="1:63" x14ac:dyDescent="0.25">
      <c r="A532" s="2" t="s">
        <v>71</v>
      </c>
      <c r="B532" s="2">
        <v>1551</v>
      </c>
      <c r="C532" s="2" t="s">
        <v>298</v>
      </c>
      <c r="D532" s="2" t="s">
        <v>73</v>
      </c>
      <c r="E532" s="2" t="s">
        <v>294</v>
      </c>
      <c r="F532" s="2">
        <v>63</v>
      </c>
      <c r="G532" s="2" t="s">
        <v>75</v>
      </c>
      <c r="H532" s="2" t="s">
        <v>76</v>
      </c>
      <c r="I532" s="2" t="s">
        <v>77</v>
      </c>
      <c r="J532" s="2">
        <v>80</v>
      </c>
      <c r="K532" s="2" t="s">
        <v>299</v>
      </c>
      <c r="L532" s="2" t="s">
        <v>79</v>
      </c>
      <c r="M532" s="2">
        <v>5.89</v>
      </c>
      <c r="N532" s="2">
        <v>526.54</v>
      </c>
      <c r="O532" s="2">
        <v>7.68</v>
      </c>
      <c r="P532" s="2">
        <v>17</v>
      </c>
      <c r="Q532" s="2">
        <v>7.84</v>
      </c>
      <c r="R532" s="2">
        <v>0</v>
      </c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>
        <v>7.58</v>
      </c>
      <c r="AW532" s="2">
        <v>699.98</v>
      </c>
      <c r="AX532" s="2">
        <v>6.97</v>
      </c>
      <c r="AY532" s="2">
        <v>8.81</v>
      </c>
      <c r="AZ532" s="2">
        <v>8.61</v>
      </c>
      <c r="BA532" s="2">
        <v>753.85</v>
      </c>
      <c r="BB532" s="2">
        <v>6.67</v>
      </c>
      <c r="BC532" s="2">
        <v>9.5399999999999991</v>
      </c>
      <c r="BD532" s="2">
        <v>5.89</v>
      </c>
      <c r="BE532" s="2">
        <v>526.54</v>
      </c>
      <c r="BF532" s="2">
        <v>7.68</v>
      </c>
      <c r="BG532" s="2">
        <v>7.84</v>
      </c>
      <c r="BH532" s="2">
        <v>7.87</v>
      </c>
      <c r="BI532" s="2">
        <v>831.62</v>
      </c>
      <c r="BJ532" s="2">
        <v>8.68</v>
      </c>
      <c r="BK532" s="2">
        <v>10.81</v>
      </c>
    </row>
    <row r="533" spans="1:63" x14ac:dyDescent="0.25">
      <c r="A533" s="2" t="s">
        <v>71</v>
      </c>
      <c r="B533" s="2">
        <v>1551</v>
      </c>
      <c r="C533" s="2" t="s">
        <v>298</v>
      </c>
      <c r="D533" s="2" t="s">
        <v>73</v>
      </c>
      <c r="E533" s="2" t="s">
        <v>294</v>
      </c>
      <c r="F533" s="2">
        <v>63</v>
      </c>
      <c r="G533" s="2" t="s">
        <v>75</v>
      </c>
      <c r="H533" s="2" t="s">
        <v>76</v>
      </c>
      <c r="I533" s="2" t="s">
        <v>80</v>
      </c>
      <c r="J533" s="2">
        <v>-40</v>
      </c>
      <c r="K533" s="2" t="s">
        <v>299</v>
      </c>
      <c r="L533" s="2" t="s">
        <v>79</v>
      </c>
      <c r="M533" s="2">
        <v>12.04</v>
      </c>
      <c r="N533" s="2">
        <v>604.28</v>
      </c>
      <c r="O533" s="4">
        <v>12.62</v>
      </c>
      <c r="P533" s="2">
        <v>16</v>
      </c>
      <c r="Q533" s="2">
        <v>18.93</v>
      </c>
      <c r="R533" s="2">
        <v>10</v>
      </c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>
        <v>7.62</v>
      </c>
      <c r="AW533" s="2">
        <v>592.29999999999995</v>
      </c>
      <c r="AX533" s="2">
        <v>7.88</v>
      </c>
      <c r="AY533" s="2">
        <v>9.76</v>
      </c>
      <c r="AZ533" s="2">
        <v>11.76</v>
      </c>
      <c r="BA533" s="2">
        <v>538.45000000000005</v>
      </c>
      <c r="BB533" s="2">
        <v>6.96</v>
      </c>
      <c r="BC533" s="2">
        <v>12.98</v>
      </c>
      <c r="BD533" s="2">
        <v>12.04</v>
      </c>
      <c r="BE533" s="2">
        <v>604.28</v>
      </c>
      <c r="BF533" s="2">
        <v>12.62</v>
      </c>
      <c r="BG533" s="2">
        <v>18.93</v>
      </c>
      <c r="BH533" s="2">
        <v>10.47</v>
      </c>
      <c r="BI533" s="2">
        <v>604.28</v>
      </c>
      <c r="BJ533" s="2">
        <v>12.21</v>
      </c>
      <c r="BK533" s="2">
        <v>16.940000000000001</v>
      </c>
    </row>
    <row r="534" spans="1:63" x14ac:dyDescent="0.25">
      <c r="A534" s="2" t="s">
        <v>71</v>
      </c>
      <c r="B534" s="2">
        <v>1551</v>
      </c>
      <c r="C534" s="2" t="s">
        <v>298</v>
      </c>
      <c r="D534" s="2" t="s">
        <v>73</v>
      </c>
      <c r="E534" s="2" t="s">
        <v>294</v>
      </c>
      <c r="F534" s="2">
        <v>63</v>
      </c>
      <c r="G534" s="2" t="s">
        <v>75</v>
      </c>
      <c r="H534" s="2" t="s">
        <v>76</v>
      </c>
      <c r="I534" s="2" t="s">
        <v>80</v>
      </c>
      <c r="J534" s="2">
        <v>-10</v>
      </c>
      <c r="K534" s="2" t="s">
        <v>299</v>
      </c>
      <c r="L534" s="2" t="s">
        <v>79</v>
      </c>
      <c r="M534" s="2">
        <v>10.84</v>
      </c>
      <c r="N534" s="2">
        <v>604.23</v>
      </c>
      <c r="O534" s="4">
        <v>15.85</v>
      </c>
      <c r="P534" s="2">
        <v>16</v>
      </c>
      <c r="Q534" s="2">
        <v>20.96</v>
      </c>
      <c r="R534" s="2">
        <v>50</v>
      </c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>
        <v>6.8</v>
      </c>
      <c r="AW534" s="2">
        <v>688.05</v>
      </c>
      <c r="AX534" s="2">
        <v>11.97</v>
      </c>
      <c r="AY534" s="2">
        <v>13.03</v>
      </c>
      <c r="AZ534" s="2">
        <v>9.61</v>
      </c>
      <c r="BA534" s="2">
        <v>526.51</v>
      </c>
      <c r="BB534" s="2">
        <v>11.13</v>
      </c>
      <c r="BC534" s="2">
        <v>15</v>
      </c>
      <c r="BD534" s="2">
        <v>10.84</v>
      </c>
      <c r="BE534" s="2">
        <v>604.23</v>
      </c>
      <c r="BF534" s="2">
        <v>15.85</v>
      </c>
      <c r="BG534" s="2">
        <v>20.96</v>
      </c>
      <c r="BH534" s="2">
        <v>9.43</v>
      </c>
      <c r="BI534" s="2">
        <v>598.26</v>
      </c>
      <c r="BJ534" s="2">
        <v>15.29</v>
      </c>
      <c r="BK534" s="2">
        <v>18.98</v>
      </c>
    </row>
    <row r="535" spans="1:63" x14ac:dyDescent="0.25">
      <c r="A535" s="2" t="s">
        <v>71</v>
      </c>
      <c r="B535" s="2">
        <v>1566</v>
      </c>
      <c r="C535" s="2" t="s">
        <v>300</v>
      </c>
      <c r="D535" s="2" t="s">
        <v>73</v>
      </c>
      <c r="E535" s="2" t="s">
        <v>232</v>
      </c>
      <c r="F535" s="2">
        <v>29619</v>
      </c>
      <c r="G535" s="2" t="s">
        <v>75</v>
      </c>
      <c r="H535" s="2" t="s">
        <v>76</v>
      </c>
      <c r="I535" s="2" t="s">
        <v>77</v>
      </c>
      <c r="J535" s="2">
        <v>10</v>
      </c>
      <c r="K535" s="2" t="s">
        <v>301</v>
      </c>
      <c r="L535" s="2" t="s">
        <v>79</v>
      </c>
      <c r="M535" s="2">
        <v>8.51</v>
      </c>
      <c r="N535" s="2">
        <v>946.98</v>
      </c>
      <c r="O535" s="3">
        <v>20.63</v>
      </c>
      <c r="P535" s="2">
        <v>17</v>
      </c>
      <c r="Q535" s="2">
        <v>26.03</v>
      </c>
      <c r="R535" s="2">
        <v>50</v>
      </c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>
        <v>9.7899999999999991</v>
      </c>
      <c r="AW535" s="2">
        <v>786.75</v>
      </c>
      <c r="AX535" s="2">
        <v>15.95</v>
      </c>
      <c r="AY535" s="2">
        <v>22.63</v>
      </c>
      <c r="AZ535" s="2">
        <v>10.33</v>
      </c>
      <c r="BA535" s="2">
        <v>577.9</v>
      </c>
      <c r="BB535" s="2">
        <v>16.28</v>
      </c>
      <c r="BC535" s="2">
        <v>23.5</v>
      </c>
      <c r="BD535" s="2">
        <v>8.51</v>
      </c>
      <c r="BE535" s="2">
        <v>946.98</v>
      </c>
      <c r="BF535" s="2">
        <v>20.63</v>
      </c>
      <c r="BG535" s="2">
        <v>26.03</v>
      </c>
      <c r="BH535" s="2">
        <v>8.7899999999999991</v>
      </c>
      <c r="BI535" s="2">
        <v>856.35</v>
      </c>
      <c r="BJ535" s="2">
        <v>21.92</v>
      </c>
      <c r="BK535" s="2">
        <v>27.6</v>
      </c>
    </row>
    <row r="536" spans="1:63" x14ac:dyDescent="0.25">
      <c r="A536" s="2" t="s">
        <v>71</v>
      </c>
      <c r="B536" s="2">
        <v>1566</v>
      </c>
      <c r="C536" s="2" t="s">
        <v>300</v>
      </c>
      <c r="D536" s="2" t="s">
        <v>73</v>
      </c>
      <c r="E536" s="2" t="s">
        <v>232</v>
      </c>
      <c r="F536" s="2">
        <v>29619</v>
      </c>
      <c r="G536" s="2" t="s">
        <v>75</v>
      </c>
      <c r="H536" s="2" t="s">
        <v>76</v>
      </c>
      <c r="I536" s="2" t="s">
        <v>77</v>
      </c>
      <c r="J536" s="2">
        <v>80</v>
      </c>
      <c r="K536" s="2" t="s">
        <v>301</v>
      </c>
      <c r="L536" s="2" t="s">
        <v>79</v>
      </c>
      <c r="M536" s="2">
        <v>13.36</v>
      </c>
      <c r="N536" s="2">
        <v>953.83</v>
      </c>
      <c r="O536" s="4">
        <v>16.489999999999998</v>
      </c>
      <c r="P536" s="2">
        <v>17</v>
      </c>
      <c r="Q536" s="2">
        <v>26.73</v>
      </c>
      <c r="R536" s="2">
        <v>50</v>
      </c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>
        <v>10.36</v>
      </c>
      <c r="AW536" s="2">
        <v>884.25</v>
      </c>
      <c r="AX536" s="2">
        <v>13.9</v>
      </c>
      <c r="AY536" s="2">
        <v>21.15</v>
      </c>
      <c r="AZ536" s="2">
        <v>11.04</v>
      </c>
      <c r="BA536" s="2">
        <v>598.79</v>
      </c>
      <c r="BB536" s="2">
        <v>11.99</v>
      </c>
      <c r="BC536" s="2">
        <v>19.920000000000002</v>
      </c>
      <c r="BD536" s="2">
        <v>13.36</v>
      </c>
      <c r="BE536" s="2">
        <v>953.83</v>
      </c>
      <c r="BF536" s="2">
        <v>16.489999999999998</v>
      </c>
      <c r="BG536" s="2">
        <v>26.73</v>
      </c>
      <c r="BH536" s="2">
        <v>12.42</v>
      </c>
      <c r="BI536" s="2">
        <v>960.87</v>
      </c>
      <c r="BJ536" s="2">
        <v>17.809999999999999</v>
      </c>
      <c r="BK536" s="2">
        <v>27.12</v>
      </c>
    </row>
    <row r="537" spans="1:63" x14ac:dyDescent="0.25">
      <c r="A537" s="2" t="s">
        <v>71</v>
      </c>
      <c r="B537" s="2">
        <v>1566</v>
      </c>
      <c r="C537" s="2" t="s">
        <v>300</v>
      </c>
      <c r="D537" s="2" t="s">
        <v>73</v>
      </c>
      <c r="E537" s="2" t="s">
        <v>232</v>
      </c>
      <c r="F537" s="2">
        <v>29619</v>
      </c>
      <c r="G537" s="2" t="s">
        <v>75</v>
      </c>
      <c r="H537" s="2" t="s">
        <v>76</v>
      </c>
      <c r="I537" s="2" t="s">
        <v>80</v>
      </c>
      <c r="J537" s="2">
        <v>-40</v>
      </c>
      <c r="K537" s="2" t="s">
        <v>301</v>
      </c>
      <c r="L537" s="2" t="s">
        <v>79</v>
      </c>
      <c r="M537" s="2">
        <v>10.3</v>
      </c>
      <c r="N537" s="2">
        <v>849.44</v>
      </c>
      <c r="O537" s="3">
        <v>19.25</v>
      </c>
      <c r="P537" s="2">
        <v>16</v>
      </c>
      <c r="Q537" s="2">
        <v>26.44</v>
      </c>
      <c r="R537" s="2">
        <v>50</v>
      </c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>
        <v>15.34</v>
      </c>
      <c r="AW537" s="2">
        <v>877.25</v>
      </c>
      <c r="AX537" s="2">
        <v>14.97</v>
      </c>
      <c r="AY537" s="2">
        <v>27.19</v>
      </c>
      <c r="AZ537" s="2">
        <v>13.5</v>
      </c>
      <c r="BA537" s="2">
        <v>877.25</v>
      </c>
      <c r="BB537" s="2">
        <v>15.05</v>
      </c>
      <c r="BC537" s="2">
        <v>25.45</v>
      </c>
      <c r="BD537" s="2">
        <v>10.3</v>
      </c>
      <c r="BE537" s="2">
        <v>849.44</v>
      </c>
      <c r="BF537" s="2">
        <v>19.25</v>
      </c>
      <c r="BG537" s="2">
        <v>26.44</v>
      </c>
      <c r="BH537" s="2">
        <v>11.86</v>
      </c>
      <c r="BI537" s="2">
        <v>849.44</v>
      </c>
      <c r="BJ537" s="2">
        <v>18.96</v>
      </c>
      <c r="BK537" s="2">
        <v>27.71</v>
      </c>
    </row>
    <row r="538" spans="1:63" x14ac:dyDescent="0.25">
      <c r="A538" s="2" t="s">
        <v>71</v>
      </c>
      <c r="B538" s="2">
        <v>1566</v>
      </c>
      <c r="C538" s="2" t="s">
        <v>300</v>
      </c>
      <c r="D538" s="2" t="s">
        <v>73</v>
      </c>
      <c r="E538" s="2" t="s">
        <v>232</v>
      </c>
      <c r="F538" s="2">
        <v>29619</v>
      </c>
      <c r="G538" s="2" t="s">
        <v>75</v>
      </c>
      <c r="H538" s="2" t="s">
        <v>76</v>
      </c>
      <c r="I538" s="2" t="s">
        <v>80</v>
      </c>
      <c r="J538" s="2">
        <v>-10</v>
      </c>
      <c r="K538" s="2" t="s">
        <v>301</v>
      </c>
      <c r="L538" s="2" t="s">
        <v>79</v>
      </c>
      <c r="M538" s="2">
        <v>9.23</v>
      </c>
      <c r="N538" s="2">
        <v>779.76</v>
      </c>
      <c r="O538" s="3">
        <v>23.52</v>
      </c>
      <c r="P538" s="2">
        <v>16</v>
      </c>
      <c r="Q538" s="2">
        <v>29.63</v>
      </c>
      <c r="R538" s="2">
        <v>50</v>
      </c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>
        <v>13.47</v>
      </c>
      <c r="AW538" s="2">
        <v>842.45</v>
      </c>
      <c r="AX538" s="2">
        <v>18.5</v>
      </c>
      <c r="AY538" s="2">
        <v>28.86</v>
      </c>
      <c r="AZ538" s="2">
        <v>10.88</v>
      </c>
      <c r="BA538" s="2">
        <v>870.33</v>
      </c>
      <c r="BB538" s="2">
        <v>19.670000000000002</v>
      </c>
      <c r="BC538" s="2">
        <v>27.44</v>
      </c>
      <c r="BD538" s="2">
        <v>9.23</v>
      </c>
      <c r="BE538" s="2">
        <v>779.76</v>
      </c>
      <c r="BF538" s="2">
        <v>23.52</v>
      </c>
      <c r="BG538" s="2">
        <v>29.63</v>
      </c>
      <c r="BH538" s="2">
        <v>10.58</v>
      </c>
      <c r="BI538" s="2">
        <v>779.76</v>
      </c>
      <c r="BJ538" s="2">
        <v>23.6</v>
      </c>
      <c r="BK538" s="2">
        <v>31.06</v>
      </c>
    </row>
    <row r="539" spans="1:63" x14ac:dyDescent="0.25">
      <c r="A539" s="2" t="s">
        <v>71</v>
      </c>
      <c r="B539" s="2">
        <v>1566</v>
      </c>
      <c r="C539" s="2" t="s">
        <v>302</v>
      </c>
      <c r="D539" s="2" t="s">
        <v>73</v>
      </c>
      <c r="E539" s="2" t="s">
        <v>232</v>
      </c>
      <c r="F539" s="2">
        <v>29614</v>
      </c>
      <c r="G539" s="2" t="s">
        <v>75</v>
      </c>
      <c r="H539" s="2" t="s">
        <v>76</v>
      </c>
      <c r="I539" s="2" t="s">
        <v>77</v>
      </c>
      <c r="J539" s="2">
        <v>80</v>
      </c>
      <c r="K539" s="2" t="s">
        <v>301</v>
      </c>
      <c r="L539" s="2" t="s">
        <v>79</v>
      </c>
      <c r="M539" s="2">
        <v>12.26</v>
      </c>
      <c r="N539" s="2">
        <v>953.87</v>
      </c>
      <c r="O539" s="4">
        <v>14.5</v>
      </c>
      <c r="P539" s="2">
        <v>17</v>
      </c>
      <c r="Q539" s="2">
        <v>23.65</v>
      </c>
      <c r="R539" s="2">
        <v>50</v>
      </c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>
        <v>11.78</v>
      </c>
      <c r="AW539" s="2">
        <v>967.68</v>
      </c>
      <c r="AX539" s="2">
        <v>12.98</v>
      </c>
      <c r="AY539" s="2">
        <v>21.66</v>
      </c>
      <c r="AZ539" s="2">
        <v>9.48</v>
      </c>
      <c r="BA539" s="2">
        <v>884.26</v>
      </c>
      <c r="BB539" s="2">
        <v>14.11</v>
      </c>
      <c r="BC539" s="2">
        <v>20.47</v>
      </c>
      <c r="BD539" s="2">
        <v>12.26</v>
      </c>
      <c r="BE539" s="2">
        <v>953.87</v>
      </c>
      <c r="BF539" s="2">
        <v>14.5</v>
      </c>
      <c r="BG539" s="2">
        <v>23.65</v>
      </c>
      <c r="BH539" s="2">
        <v>12.32</v>
      </c>
      <c r="BI539" s="2">
        <v>960.81</v>
      </c>
      <c r="BJ539" s="2">
        <v>15.45</v>
      </c>
      <c r="BK539" s="2">
        <v>24.66</v>
      </c>
    </row>
    <row r="540" spans="1:63" x14ac:dyDescent="0.25">
      <c r="A540" s="2" t="s">
        <v>71</v>
      </c>
      <c r="B540" s="2">
        <v>1566</v>
      </c>
      <c r="C540" s="2" t="s">
        <v>302</v>
      </c>
      <c r="D540" s="2" t="s">
        <v>73</v>
      </c>
      <c r="E540" s="2" t="s">
        <v>232</v>
      </c>
      <c r="F540" s="2">
        <v>29614</v>
      </c>
      <c r="G540" s="2" t="s">
        <v>75</v>
      </c>
      <c r="H540" s="2" t="s">
        <v>76</v>
      </c>
      <c r="I540" s="2" t="s">
        <v>77</v>
      </c>
      <c r="J540" s="2">
        <v>10</v>
      </c>
      <c r="K540" s="2" t="s">
        <v>301</v>
      </c>
      <c r="L540" s="2" t="s">
        <v>79</v>
      </c>
      <c r="M540" s="2">
        <v>8.86</v>
      </c>
      <c r="N540" s="2">
        <v>751.87</v>
      </c>
      <c r="O540" s="3">
        <v>23.94</v>
      </c>
      <c r="P540" s="2">
        <v>17</v>
      </c>
      <c r="Q540" s="2">
        <v>29.69</v>
      </c>
      <c r="R540" s="2">
        <v>50</v>
      </c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>
        <v>9.76</v>
      </c>
      <c r="AW540" s="2">
        <v>751.87</v>
      </c>
      <c r="AX540" s="2">
        <v>19.86</v>
      </c>
      <c r="AY540" s="2">
        <v>26.5</v>
      </c>
      <c r="AZ540" s="2">
        <v>8.75</v>
      </c>
      <c r="BA540" s="2">
        <v>570.89</v>
      </c>
      <c r="BB540" s="2">
        <v>21.25</v>
      </c>
      <c r="BC540" s="2">
        <v>26.9</v>
      </c>
      <c r="BD540" s="2">
        <v>8.86</v>
      </c>
      <c r="BE540" s="2">
        <v>751.87</v>
      </c>
      <c r="BF540" s="2">
        <v>23.94</v>
      </c>
      <c r="BG540" s="2">
        <v>29.69</v>
      </c>
      <c r="BH540" s="2">
        <v>7.9</v>
      </c>
      <c r="BI540" s="2">
        <v>751.87</v>
      </c>
      <c r="BJ540" s="2">
        <v>25.67</v>
      </c>
      <c r="BK540" s="2">
        <v>30.46</v>
      </c>
    </row>
    <row r="541" spans="1:63" x14ac:dyDescent="0.25">
      <c r="A541" s="2" t="s">
        <v>71</v>
      </c>
      <c r="B541" s="2">
        <v>1566</v>
      </c>
      <c r="C541" s="2" t="s">
        <v>302</v>
      </c>
      <c r="D541" s="2" t="s">
        <v>73</v>
      </c>
      <c r="E541" s="2" t="s">
        <v>232</v>
      </c>
      <c r="F541" s="2">
        <v>29614</v>
      </c>
      <c r="G541" s="2" t="s">
        <v>75</v>
      </c>
      <c r="H541" s="2" t="s">
        <v>76</v>
      </c>
      <c r="I541" s="2" t="s">
        <v>80</v>
      </c>
      <c r="J541" s="2">
        <v>-10</v>
      </c>
      <c r="K541" s="2" t="s">
        <v>301</v>
      </c>
      <c r="L541" s="2" t="s">
        <v>79</v>
      </c>
      <c r="M541" s="2">
        <v>8.74</v>
      </c>
      <c r="N541" s="2">
        <v>779.8</v>
      </c>
      <c r="O541" s="3">
        <v>22.44</v>
      </c>
      <c r="P541" s="2">
        <v>16</v>
      </c>
      <c r="Q541" s="2">
        <v>28.07</v>
      </c>
      <c r="R541" s="2">
        <v>50</v>
      </c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>
        <v>11.22</v>
      </c>
      <c r="AW541" s="2">
        <v>779.8</v>
      </c>
      <c r="AX541" s="2">
        <v>17.920000000000002</v>
      </c>
      <c r="AY541" s="2">
        <v>26.03</v>
      </c>
      <c r="AZ541" s="2">
        <v>10.52</v>
      </c>
      <c r="BA541" s="2">
        <v>577.83000000000004</v>
      </c>
      <c r="BB541" s="2">
        <v>19.559999999999999</v>
      </c>
      <c r="BC541" s="2">
        <v>26.97</v>
      </c>
      <c r="BD541" s="2">
        <v>8.74</v>
      </c>
      <c r="BE541" s="2">
        <v>779.8</v>
      </c>
      <c r="BF541" s="2">
        <v>22.44</v>
      </c>
      <c r="BG541" s="2">
        <v>28.07</v>
      </c>
      <c r="BH541" s="2">
        <v>10.23</v>
      </c>
      <c r="BI541" s="2">
        <v>779.8</v>
      </c>
      <c r="BJ541" s="2">
        <v>22.55</v>
      </c>
      <c r="BK541" s="2">
        <v>29.67</v>
      </c>
    </row>
    <row r="542" spans="1:63" x14ac:dyDescent="0.25">
      <c r="A542" s="2" t="s">
        <v>71</v>
      </c>
      <c r="B542" s="2">
        <v>1566</v>
      </c>
      <c r="C542" s="2" t="s">
        <v>302</v>
      </c>
      <c r="D542" s="2" t="s">
        <v>73</v>
      </c>
      <c r="E542" s="2" t="s">
        <v>232</v>
      </c>
      <c r="F542" s="2">
        <v>29614</v>
      </c>
      <c r="G542" s="2" t="s">
        <v>75</v>
      </c>
      <c r="H542" s="2" t="s">
        <v>76</v>
      </c>
      <c r="I542" s="2" t="s">
        <v>80</v>
      </c>
      <c r="J542" s="2">
        <v>-40</v>
      </c>
      <c r="K542" s="2" t="s">
        <v>301</v>
      </c>
      <c r="L542" s="2" t="s">
        <v>79</v>
      </c>
      <c r="M542" s="2">
        <v>8.42</v>
      </c>
      <c r="N542" s="2">
        <v>786.75</v>
      </c>
      <c r="O542" s="3">
        <v>18.87</v>
      </c>
      <c r="P542" s="2">
        <v>16</v>
      </c>
      <c r="Q542" s="2">
        <v>24.18</v>
      </c>
      <c r="R542" s="2">
        <v>50</v>
      </c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>
        <v>12.84</v>
      </c>
      <c r="AW542" s="2">
        <v>835.49</v>
      </c>
      <c r="AX542" s="2">
        <v>15.09</v>
      </c>
      <c r="AY542" s="2">
        <v>24.81</v>
      </c>
      <c r="AZ542" s="2">
        <v>10.15</v>
      </c>
      <c r="BA542" s="2">
        <v>570.95000000000005</v>
      </c>
      <c r="BB542" s="2">
        <v>16.62</v>
      </c>
      <c r="BC542" s="2">
        <v>23.65</v>
      </c>
      <c r="BD542" s="2">
        <v>8.42</v>
      </c>
      <c r="BE542" s="2">
        <v>786.75</v>
      </c>
      <c r="BF542" s="2">
        <v>18.87</v>
      </c>
      <c r="BG542" s="2">
        <v>24.18</v>
      </c>
      <c r="BH542" s="2">
        <v>10.57</v>
      </c>
      <c r="BI542" s="2">
        <v>786.75</v>
      </c>
      <c r="BJ542" s="2">
        <v>19.12</v>
      </c>
      <c r="BK542" s="2">
        <v>26.58</v>
      </c>
    </row>
    <row r="543" spans="1:63" x14ac:dyDescent="0.25">
      <c r="A543" s="2" t="s">
        <v>71</v>
      </c>
      <c r="B543" s="2">
        <v>1566</v>
      </c>
      <c r="C543" s="2" t="s">
        <v>302</v>
      </c>
      <c r="D543" s="2" t="s">
        <v>73</v>
      </c>
      <c r="E543" s="2" t="s">
        <v>232</v>
      </c>
      <c r="F543" s="2">
        <v>29617</v>
      </c>
      <c r="G543" s="2" t="s">
        <v>75</v>
      </c>
      <c r="H543" s="2" t="s">
        <v>76</v>
      </c>
      <c r="I543" s="2" t="s">
        <v>77</v>
      </c>
      <c r="J543" s="2">
        <v>80</v>
      </c>
      <c r="K543" s="2" t="s">
        <v>301</v>
      </c>
      <c r="L543" s="2" t="s">
        <v>79</v>
      </c>
      <c r="M543" s="2">
        <v>11.68</v>
      </c>
      <c r="N543" s="2">
        <v>919.01</v>
      </c>
      <c r="O543" s="2">
        <v>10.61</v>
      </c>
      <c r="P543" s="2">
        <v>17</v>
      </c>
      <c r="Q543" s="2">
        <v>19.170000000000002</v>
      </c>
      <c r="R543" s="2">
        <v>10</v>
      </c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>
        <v>13.29</v>
      </c>
      <c r="AW543" s="2">
        <v>946.78</v>
      </c>
      <c r="AX543" s="2">
        <v>10.98</v>
      </c>
      <c r="AY543" s="2">
        <v>21.16</v>
      </c>
      <c r="AZ543" s="2">
        <v>11.46</v>
      </c>
      <c r="BA543" s="2">
        <v>877.25</v>
      </c>
      <c r="BB543" s="2">
        <v>10.44</v>
      </c>
      <c r="BC543" s="2">
        <v>18.78</v>
      </c>
      <c r="BD543" s="2">
        <v>11.68</v>
      </c>
      <c r="BE543" s="2">
        <v>919.01</v>
      </c>
      <c r="BF543" s="2">
        <v>10.61</v>
      </c>
      <c r="BG543" s="2">
        <v>19.170000000000002</v>
      </c>
      <c r="BH543" s="2">
        <v>14.57</v>
      </c>
      <c r="BI543" s="2">
        <v>946.78</v>
      </c>
      <c r="BJ543" s="2">
        <v>12.06</v>
      </c>
      <c r="BK543" s="2">
        <v>23.52</v>
      </c>
    </row>
    <row r="544" spans="1:63" x14ac:dyDescent="0.25">
      <c r="A544" s="2" t="s">
        <v>71</v>
      </c>
      <c r="B544" s="2">
        <v>1566</v>
      </c>
      <c r="C544" s="2" t="s">
        <v>302</v>
      </c>
      <c r="D544" s="2" t="s">
        <v>73</v>
      </c>
      <c r="E544" s="2" t="s">
        <v>232</v>
      </c>
      <c r="F544" s="2">
        <v>29617</v>
      </c>
      <c r="G544" s="2" t="s">
        <v>75</v>
      </c>
      <c r="H544" s="2" t="s">
        <v>76</v>
      </c>
      <c r="I544" s="2" t="s">
        <v>77</v>
      </c>
      <c r="J544" s="2">
        <v>10</v>
      </c>
      <c r="K544" s="2" t="s">
        <v>301</v>
      </c>
      <c r="L544" s="2" t="s">
        <v>79</v>
      </c>
      <c r="M544" s="2">
        <v>9.0299999999999994</v>
      </c>
      <c r="N544" s="2">
        <v>926.04</v>
      </c>
      <c r="O544" s="3">
        <v>23.49</v>
      </c>
      <c r="P544" s="2">
        <v>17</v>
      </c>
      <c r="Q544" s="2">
        <v>29.41</v>
      </c>
      <c r="R544" s="2">
        <v>50</v>
      </c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>
        <v>9.39</v>
      </c>
      <c r="AW544" s="2">
        <v>772.82</v>
      </c>
      <c r="AX544" s="2">
        <v>19.28</v>
      </c>
      <c r="AY544" s="2">
        <v>25.55</v>
      </c>
      <c r="AZ544" s="2">
        <v>11.3</v>
      </c>
      <c r="BA544" s="2">
        <v>577.9</v>
      </c>
      <c r="BB544" s="2">
        <v>18.52</v>
      </c>
      <c r="BC544" s="2">
        <v>26.71</v>
      </c>
      <c r="BD544" s="2">
        <v>9.0299999999999994</v>
      </c>
      <c r="BE544" s="2">
        <v>926.04</v>
      </c>
      <c r="BF544" s="2">
        <v>23.49</v>
      </c>
      <c r="BG544" s="2">
        <v>29.41</v>
      </c>
      <c r="BH544" s="2">
        <v>7.81</v>
      </c>
      <c r="BI544" s="2">
        <v>932.97</v>
      </c>
      <c r="BJ544" s="2">
        <v>25.58</v>
      </c>
      <c r="BK544" s="2">
        <v>30.27</v>
      </c>
    </row>
    <row r="545" spans="1:63" x14ac:dyDescent="0.25">
      <c r="A545" s="2" t="s">
        <v>71</v>
      </c>
      <c r="B545" s="2">
        <v>1566</v>
      </c>
      <c r="C545" s="2" t="s">
        <v>302</v>
      </c>
      <c r="D545" s="2" t="s">
        <v>73</v>
      </c>
      <c r="E545" s="2" t="s">
        <v>232</v>
      </c>
      <c r="F545" s="2">
        <v>29617</v>
      </c>
      <c r="G545" s="2" t="s">
        <v>75</v>
      </c>
      <c r="H545" s="2" t="s">
        <v>76</v>
      </c>
      <c r="I545" s="2" t="s">
        <v>80</v>
      </c>
      <c r="J545" s="2">
        <v>-10</v>
      </c>
      <c r="K545" s="2" t="s">
        <v>301</v>
      </c>
      <c r="L545" s="2" t="s">
        <v>79</v>
      </c>
      <c r="M545" s="2">
        <v>7.96</v>
      </c>
      <c r="N545" s="2">
        <v>800.71</v>
      </c>
      <c r="O545" s="3">
        <v>21.99</v>
      </c>
      <c r="P545" s="2">
        <v>16</v>
      </c>
      <c r="Q545" s="2">
        <v>26.84</v>
      </c>
      <c r="R545" s="2">
        <v>50</v>
      </c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>
        <v>13.09</v>
      </c>
      <c r="AW545" s="2">
        <v>870.31</v>
      </c>
      <c r="AX545" s="2">
        <v>17.22</v>
      </c>
      <c r="AY545" s="2">
        <v>27.19</v>
      </c>
      <c r="AZ545" s="2">
        <v>11.39</v>
      </c>
      <c r="BA545" s="2">
        <v>870.31</v>
      </c>
      <c r="BB545" s="2">
        <v>17.46</v>
      </c>
      <c r="BC545" s="2">
        <v>25.74</v>
      </c>
      <c r="BD545" s="2">
        <v>7.96</v>
      </c>
      <c r="BE545" s="2">
        <v>800.71</v>
      </c>
      <c r="BF545" s="2">
        <v>21.99</v>
      </c>
      <c r="BG545" s="2">
        <v>26.84</v>
      </c>
      <c r="BH545" s="2">
        <v>8.84</v>
      </c>
      <c r="BI545" s="2">
        <v>807.62</v>
      </c>
      <c r="BJ545" s="2">
        <v>22.66</v>
      </c>
      <c r="BK545" s="2">
        <v>28.39</v>
      </c>
    </row>
    <row r="546" spans="1:63" x14ac:dyDescent="0.25">
      <c r="A546" s="2" t="s">
        <v>71</v>
      </c>
      <c r="B546" s="2">
        <v>1566</v>
      </c>
      <c r="C546" s="2" t="s">
        <v>302</v>
      </c>
      <c r="D546" s="2" t="s">
        <v>73</v>
      </c>
      <c r="E546" s="2" t="s">
        <v>232</v>
      </c>
      <c r="F546" s="2">
        <v>29617</v>
      </c>
      <c r="G546" s="2" t="s">
        <v>75</v>
      </c>
      <c r="H546" s="2" t="s">
        <v>76</v>
      </c>
      <c r="I546" s="2" t="s">
        <v>80</v>
      </c>
      <c r="J546" s="2">
        <v>-40</v>
      </c>
      <c r="K546" s="2" t="s">
        <v>301</v>
      </c>
      <c r="L546" s="2" t="s">
        <v>79</v>
      </c>
      <c r="M546" s="2">
        <v>7.95</v>
      </c>
      <c r="N546" s="2">
        <v>932.9</v>
      </c>
      <c r="O546" s="3">
        <v>17.75</v>
      </c>
      <c r="P546" s="2">
        <v>16</v>
      </c>
      <c r="Q546" s="2">
        <v>22.58</v>
      </c>
      <c r="R546" s="2">
        <v>10</v>
      </c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>
        <v>12.28</v>
      </c>
      <c r="AW546" s="2">
        <v>870.24</v>
      </c>
      <c r="AX546" s="2">
        <v>14.79</v>
      </c>
      <c r="AY546" s="2">
        <v>23.96</v>
      </c>
      <c r="AZ546" s="2">
        <v>11</v>
      </c>
      <c r="BA546" s="2">
        <v>877.18</v>
      </c>
      <c r="BB546" s="2">
        <v>14.55</v>
      </c>
      <c r="BC546" s="2">
        <v>22.43</v>
      </c>
      <c r="BD546" s="2">
        <v>7.95</v>
      </c>
      <c r="BE546" s="2">
        <v>932.9</v>
      </c>
      <c r="BF546" s="2">
        <v>17.75</v>
      </c>
      <c r="BG546" s="2">
        <v>22.58</v>
      </c>
      <c r="BH546" s="2">
        <v>9.5500000000000007</v>
      </c>
      <c r="BI546" s="2">
        <v>939.88</v>
      </c>
      <c r="BJ546" s="2">
        <v>18.39</v>
      </c>
      <c r="BK546" s="2">
        <v>24.82</v>
      </c>
    </row>
    <row r="547" spans="1:63" x14ac:dyDescent="0.25">
      <c r="A547" s="2" t="s">
        <v>71</v>
      </c>
      <c r="B547" s="2">
        <v>1566</v>
      </c>
      <c r="C547" s="2" t="s">
        <v>302</v>
      </c>
      <c r="D547" s="2" t="s">
        <v>73</v>
      </c>
      <c r="E547" s="2" t="s">
        <v>232</v>
      </c>
      <c r="F547" s="2">
        <v>29618</v>
      </c>
      <c r="G547" s="2" t="s">
        <v>75</v>
      </c>
      <c r="H547" s="2" t="s">
        <v>76</v>
      </c>
      <c r="I547" s="2" t="s">
        <v>77</v>
      </c>
      <c r="J547" s="2">
        <v>10</v>
      </c>
      <c r="K547" s="2" t="s">
        <v>301</v>
      </c>
      <c r="L547" s="2" t="s">
        <v>79</v>
      </c>
      <c r="M547" s="2">
        <v>6.87</v>
      </c>
      <c r="N547" s="2">
        <v>953.78</v>
      </c>
      <c r="O547" s="3">
        <v>20.83</v>
      </c>
      <c r="P547" s="2">
        <v>17</v>
      </c>
      <c r="Q547" s="2">
        <v>24.59</v>
      </c>
      <c r="R547" s="2">
        <v>50</v>
      </c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>
        <v>9.5500000000000007</v>
      </c>
      <c r="AW547" s="2">
        <v>570.84</v>
      </c>
      <c r="AX547" s="2">
        <v>16.93</v>
      </c>
      <c r="AY547" s="2">
        <v>23.36</v>
      </c>
      <c r="AZ547" s="2">
        <v>8.6999999999999993</v>
      </c>
      <c r="BA547" s="2">
        <v>584.82000000000005</v>
      </c>
      <c r="BB547" s="2">
        <v>17.64</v>
      </c>
      <c r="BC547" s="2">
        <v>23.23</v>
      </c>
      <c r="BD547" s="2">
        <v>6.87</v>
      </c>
      <c r="BE547" s="2">
        <v>953.78</v>
      </c>
      <c r="BF547" s="2">
        <v>20.83</v>
      </c>
      <c r="BG547" s="2">
        <v>24.59</v>
      </c>
      <c r="BH547" s="2">
        <v>7.41</v>
      </c>
      <c r="BI547" s="2">
        <v>849.36</v>
      </c>
      <c r="BJ547" s="2">
        <v>21.86</v>
      </c>
      <c r="BK547" s="2">
        <v>26.17</v>
      </c>
    </row>
    <row r="548" spans="1:63" x14ac:dyDescent="0.25">
      <c r="A548" s="2" t="s">
        <v>71</v>
      </c>
      <c r="B548" s="2">
        <v>1566</v>
      </c>
      <c r="C548" s="2" t="s">
        <v>302</v>
      </c>
      <c r="D548" s="2" t="s">
        <v>73</v>
      </c>
      <c r="E548" s="2" t="s">
        <v>232</v>
      </c>
      <c r="F548" s="2">
        <v>29618</v>
      </c>
      <c r="G548" s="2" t="s">
        <v>75</v>
      </c>
      <c r="H548" s="2" t="s">
        <v>76</v>
      </c>
      <c r="I548" s="2" t="s">
        <v>77</v>
      </c>
      <c r="J548" s="2">
        <v>80</v>
      </c>
      <c r="K548" s="2" t="s">
        <v>301</v>
      </c>
      <c r="L548" s="2" t="s">
        <v>79</v>
      </c>
      <c r="M548" s="2">
        <v>12.46</v>
      </c>
      <c r="N548" s="2">
        <v>946.9</v>
      </c>
      <c r="O548" s="4">
        <v>15.03</v>
      </c>
      <c r="P548" s="2">
        <v>17</v>
      </c>
      <c r="Q548" s="2">
        <v>24.38</v>
      </c>
      <c r="R548" s="2">
        <v>50</v>
      </c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>
        <v>9.86</v>
      </c>
      <c r="AW548" s="2">
        <v>717.14</v>
      </c>
      <c r="AX548" s="2">
        <v>11.94</v>
      </c>
      <c r="AY548" s="2">
        <v>18.690000000000001</v>
      </c>
      <c r="AZ548" s="2">
        <v>9.74</v>
      </c>
      <c r="BA548" s="2">
        <v>605.69000000000005</v>
      </c>
      <c r="BB548" s="2">
        <v>12.07</v>
      </c>
      <c r="BC548" s="2">
        <v>18.7</v>
      </c>
      <c r="BD548" s="2">
        <v>12.46</v>
      </c>
      <c r="BE548" s="2">
        <v>946.9</v>
      </c>
      <c r="BF548" s="2">
        <v>15.03</v>
      </c>
      <c r="BG548" s="2">
        <v>24.38</v>
      </c>
      <c r="BH548" s="2">
        <v>11.1</v>
      </c>
      <c r="BI548" s="2">
        <v>953.79</v>
      </c>
      <c r="BJ548" s="2">
        <v>15.86</v>
      </c>
      <c r="BK548" s="2">
        <v>23.85</v>
      </c>
    </row>
    <row r="549" spans="1:63" x14ac:dyDescent="0.25">
      <c r="A549" s="2" t="s">
        <v>71</v>
      </c>
      <c r="B549" s="2">
        <v>1566</v>
      </c>
      <c r="C549" s="2" t="s">
        <v>302</v>
      </c>
      <c r="D549" s="2" t="s">
        <v>73</v>
      </c>
      <c r="E549" s="2" t="s">
        <v>232</v>
      </c>
      <c r="F549" s="2">
        <v>29618</v>
      </c>
      <c r="G549" s="2" t="s">
        <v>75</v>
      </c>
      <c r="H549" s="2" t="s">
        <v>76</v>
      </c>
      <c r="I549" s="2" t="s">
        <v>80</v>
      </c>
      <c r="J549" s="2">
        <v>-10</v>
      </c>
      <c r="K549" s="2" t="s">
        <v>301</v>
      </c>
      <c r="L549" s="2" t="s">
        <v>79</v>
      </c>
      <c r="M549" s="2">
        <v>9.09</v>
      </c>
      <c r="N549" s="2">
        <v>786.73</v>
      </c>
      <c r="O549" s="3">
        <v>23.75</v>
      </c>
      <c r="P549" s="2">
        <v>16</v>
      </c>
      <c r="Q549" s="2">
        <v>29.72</v>
      </c>
      <c r="R549" s="2">
        <v>50</v>
      </c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>
        <v>13</v>
      </c>
      <c r="AW549" s="2">
        <v>835.46</v>
      </c>
      <c r="AX549" s="2">
        <v>18.89</v>
      </c>
      <c r="AY549" s="2">
        <v>28.78</v>
      </c>
      <c r="AZ549" s="2">
        <v>10.9</v>
      </c>
      <c r="BA549" s="2">
        <v>835.46</v>
      </c>
      <c r="BB549" s="2">
        <v>20.420000000000002</v>
      </c>
      <c r="BC549" s="2">
        <v>28.21</v>
      </c>
      <c r="BD549" s="2">
        <v>9.09</v>
      </c>
      <c r="BE549" s="2">
        <v>786.73</v>
      </c>
      <c r="BF549" s="2">
        <v>23.75</v>
      </c>
      <c r="BG549" s="2">
        <v>29.72</v>
      </c>
      <c r="BH549" s="2">
        <v>10.11</v>
      </c>
      <c r="BI549" s="2">
        <v>786.73</v>
      </c>
      <c r="BJ549" s="2">
        <v>22.89</v>
      </c>
      <c r="BK549" s="2">
        <v>29.89</v>
      </c>
    </row>
    <row r="550" spans="1:63" x14ac:dyDescent="0.25">
      <c r="A550" s="2" t="s">
        <v>71</v>
      </c>
      <c r="B550" s="2">
        <v>1566</v>
      </c>
      <c r="C550" s="2" t="s">
        <v>302</v>
      </c>
      <c r="D550" s="2" t="s">
        <v>73</v>
      </c>
      <c r="E550" s="2" t="s">
        <v>232</v>
      </c>
      <c r="F550" s="2">
        <v>29618</v>
      </c>
      <c r="G550" s="2" t="s">
        <v>75</v>
      </c>
      <c r="H550" s="2" t="s">
        <v>76</v>
      </c>
      <c r="I550" s="2" t="s">
        <v>80</v>
      </c>
      <c r="J550" s="2">
        <v>-40</v>
      </c>
      <c r="K550" s="2" t="s">
        <v>301</v>
      </c>
      <c r="L550" s="2" t="s">
        <v>79</v>
      </c>
      <c r="M550" s="2">
        <v>9.9600000000000009</v>
      </c>
      <c r="N550" s="2">
        <v>842.47</v>
      </c>
      <c r="O550" s="3">
        <v>18.97</v>
      </c>
      <c r="P550" s="2">
        <v>16</v>
      </c>
      <c r="Q550" s="2">
        <v>25.82</v>
      </c>
      <c r="R550" s="2">
        <v>50</v>
      </c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>
        <v>14.82</v>
      </c>
      <c r="AW550" s="2">
        <v>842.47</v>
      </c>
      <c r="AX550" s="2">
        <v>14.95</v>
      </c>
      <c r="AY550" s="2">
        <v>26.65</v>
      </c>
      <c r="AZ550" s="2">
        <v>13.15</v>
      </c>
      <c r="BA550" s="2">
        <v>842.47</v>
      </c>
      <c r="BB550" s="2">
        <v>16.190000000000001</v>
      </c>
      <c r="BC550" s="2">
        <v>26.23</v>
      </c>
      <c r="BD550" s="2">
        <v>9.9600000000000009</v>
      </c>
      <c r="BE550" s="2">
        <v>842.47</v>
      </c>
      <c r="BF550" s="2">
        <v>18.97</v>
      </c>
      <c r="BG550" s="2">
        <v>25.82</v>
      </c>
      <c r="BH550" s="2">
        <v>11.14</v>
      </c>
      <c r="BI550" s="2">
        <v>842.47</v>
      </c>
      <c r="BJ550" s="2">
        <v>17.5</v>
      </c>
      <c r="BK550" s="2">
        <v>25.53</v>
      </c>
    </row>
    <row r="551" spans="1:63" x14ac:dyDescent="0.25">
      <c r="A551" s="2" t="s">
        <v>71</v>
      </c>
      <c r="B551" s="2">
        <v>1568</v>
      </c>
      <c r="C551" s="2" t="s">
        <v>302</v>
      </c>
      <c r="D551" s="2" t="s">
        <v>73</v>
      </c>
      <c r="E551" s="2" t="s">
        <v>232</v>
      </c>
      <c r="F551" s="2">
        <v>29615</v>
      </c>
      <c r="G551" s="2" t="s">
        <v>75</v>
      </c>
      <c r="H551" s="2" t="s">
        <v>76</v>
      </c>
      <c r="I551" s="2" t="s">
        <v>77</v>
      </c>
      <c r="J551" s="2">
        <v>80</v>
      </c>
      <c r="K551" s="2" t="s">
        <v>301</v>
      </c>
      <c r="L551" s="2" t="s">
        <v>79</v>
      </c>
      <c r="M551" s="2">
        <v>13.69</v>
      </c>
      <c r="N551" s="2">
        <v>953.8</v>
      </c>
      <c r="O551" s="2">
        <v>12.81</v>
      </c>
      <c r="P551" s="2">
        <v>17</v>
      </c>
      <c r="Q551" s="2">
        <v>23.39</v>
      </c>
      <c r="R551" s="2">
        <v>50</v>
      </c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>
        <v>12.67</v>
      </c>
      <c r="AW551" s="2">
        <v>960.82</v>
      </c>
      <c r="AX551" s="2">
        <v>11.05</v>
      </c>
      <c r="AY551" s="2">
        <v>20.6</v>
      </c>
      <c r="AZ551" s="2">
        <v>9.1</v>
      </c>
      <c r="BA551" s="2">
        <v>835.43</v>
      </c>
      <c r="BB551" s="2">
        <v>12.36</v>
      </c>
      <c r="BC551" s="2">
        <v>18.34</v>
      </c>
      <c r="BD551" s="2">
        <v>13.69</v>
      </c>
      <c r="BE551" s="2">
        <v>953.8</v>
      </c>
      <c r="BF551" s="2">
        <v>12.81</v>
      </c>
      <c r="BG551" s="2">
        <v>23.39</v>
      </c>
      <c r="BH551" s="2">
        <v>14.2</v>
      </c>
      <c r="BI551" s="2">
        <v>953.8</v>
      </c>
      <c r="BJ551" s="2">
        <v>12.45</v>
      </c>
      <c r="BK551" s="2">
        <v>23.55</v>
      </c>
    </row>
    <row r="552" spans="1:63" x14ac:dyDescent="0.25">
      <c r="A552" s="2" t="s">
        <v>71</v>
      </c>
      <c r="B552" s="2">
        <v>1568</v>
      </c>
      <c r="C552" s="2" t="s">
        <v>302</v>
      </c>
      <c r="D552" s="2" t="s">
        <v>73</v>
      </c>
      <c r="E552" s="2" t="s">
        <v>232</v>
      </c>
      <c r="F552" s="2">
        <v>29615</v>
      </c>
      <c r="G552" s="2" t="s">
        <v>75</v>
      </c>
      <c r="H552" s="2" t="s">
        <v>76</v>
      </c>
      <c r="I552" s="2" t="s">
        <v>77</v>
      </c>
      <c r="J552" s="2">
        <v>10</v>
      </c>
      <c r="K552" s="2" t="s">
        <v>301</v>
      </c>
      <c r="L552" s="2" t="s">
        <v>79</v>
      </c>
      <c r="M552" s="2">
        <v>9.18</v>
      </c>
      <c r="N552" s="2">
        <v>932.81</v>
      </c>
      <c r="O552" s="3">
        <v>23.88</v>
      </c>
      <c r="P552" s="2">
        <v>17</v>
      </c>
      <c r="Q552" s="2">
        <v>29.95</v>
      </c>
      <c r="R552" s="2">
        <v>50</v>
      </c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>
        <v>7.78</v>
      </c>
      <c r="AW552" s="2">
        <v>884.28</v>
      </c>
      <c r="AX552" s="2">
        <v>19.7</v>
      </c>
      <c r="AY552" s="2">
        <v>24.37</v>
      </c>
      <c r="AZ552" s="2">
        <v>8.11</v>
      </c>
      <c r="BA552" s="2">
        <v>800.7</v>
      </c>
      <c r="BB552" s="2">
        <v>19.82</v>
      </c>
      <c r="BC552" s="2">
        <v>24.82</v>
      </c>
      <c r="BD552" s="2">
        <v>9.18</v>
      </c>
      <c r="BE552" s="2">
        <v>932.81</v>
      </c>
      <c r="BF552" s="2">
        <v>23.88</v>
      </c>
      <c r="BG552" s="2">
        <v>29.95</v>
      </c>
      <c r="BH552" s="2">
        <v>8.2200000000000006</v>
      </c>
      <c r="BI552" s="2">
        <v>884.28</v>
      </c>
      <c r="BJ552" s="2">
        <v>24.98</v>
      </c>
      <c r="BK552" s="2">
        <v>30.09</v>
      </c>
    </row>
    <row r="553" spans="1:63" x14ac:dyDescent="0.25">
      <c r="A553" s="2" t="s">
        <v>71</v>
      </c>
      <c r="B553" s="2">
        <v>1568</v>
      </c>
      <c r="C553" s="2" t="s">
        <v>302</v>
      </c>
      <c r="D553" s="2" t="s">
        <v>73</v>
      </c>
      <c r="E553" s="2" t="s">
        <v>232</v>
      </c>
      <c r="F553" s="2">
        <v>29615</v>
      </c>
      <c r="G553" s="2" t="s">
        <v>75</v>
      </c>
      <c r="H553" s="2" t="s">
        <v>76</v>
      </c>
      <c r="I553" s="2" t="s">
        <v>80</v>
      </c>
      <c r="J553" s="2">
        <v>-40</v>
      </c>
      <c r="K553" s="2" t="s">
        <v>301</v>
      </c>
      <c r="L553" s="2" t="s">
        <v>79</v>
      </c>
      <c r="M553" s="2">
        <v>9.19</v>
      </c>
      <c r="N553" s="2">
        <v>884.23</v>
      </c>
      <c r="O553" s="3">
        <v>19.809999999999999</v>
      </c>
      <c r="P553" s="2">
        <v>16</v>
      </c>
      <c r="Q553" s="2">
        <v>25.89</v>
      </c>
      <c r="R553" s="2">
        <v>50</v>
      </c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>
        <v>13.18</v>
      </c>
      <c r="AW553" s="2">
        <v>877.19</v>
      </c>
      <c r="AX553" s="2">
        <v>16.16</v>
      </c>
      <c r="AY553" s="2">
        <v>26.23</v>
      </c>
      <c r="AZ553" s="2">
        <v>12.41</v>
      </c>
      <c r="BA553" s="2">
        <v>877.19</v>
      </c>
      <c r="BB553" s="2">
        <v>17.12</v>
      </c>
      <c r="BC553" s="2">
        <v>26.42</v>
      </c>
      <c r="BD553" s="2">
        <v>9.19</v>
      </c>
      <c r="BE553" s="2">
        <v>884.23</v>
      </c>
      <c r="BF553" s="2">
        <v>19.809999999999999</v>
      </c>
      <c r="BG553" s="2">
        <v>25.89</v>
      </c>
      <c r="BH553" s="2">
        <v>11</v>
      </c>
      <c r="BI553" s="2">
        <v>891.15</v>
      </c>
      <c r="BJ553" s="2">
        <v>18.89</v>
      </c>
      <c r="BK553" s="2">
        <v>26.78</v>
      </c>
    </row>
    <row r="554" spans="1:63" x14ac:dyDescent="0.25">
      <c r="A554" s="2" t="s">
        <v>71</v>
      </c>
      <c r="B554" s="2">
        <v>1568</v>
      </c>
      <c r="C554" s="2" t="s">
        <v>302</v>
      </c>
      <c r="D554" s="2" t="s">
        <v>73</v>
      </c>
      <c r="E554" s="2" t="s">
        <v>232</v>
      </c>
      <c r="F554" s="2">
        <v>29615</v>
      </c>
      <c r="G554" s="2" t="s">
        <v>75</v>
      </c>
      <c r="H554" s="2" t="s">
        <v>76</v>
      </c>
      <c r="I554" s="2" t="s">
        <v>80</v>
      </c>
      <c r="J554" s="2">
        <v>-10</v>
      </c>
      <c r="K554" s="2" t="s">
        <v>301</v>
      </c>
      <c r="L554" s="2" t="s">
        <v>79</v>
      </c>
      <c r="M554" s="2">
        <v>8.67</v>
      </c>
      <c r="N554" s="2">
        <v>849.38</v>
      </c>
      <c r="O554" s="3">
        <v>23.69</v>
      </c>
      <c r="P554" s="2">
        <v>16</v>
      </c>
      <c r="Q554" s="2">
        <v>29.25</v>
      </c>
      <c r="R554" s="2">
        <v>50</v>
      </c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>
        <v>11.87</v>
      </c>
      <c r="AW554" s="2">
        <v>842.5</v>
      </c>
      <c r="AX554" s="2">
        <v>20.190000000000001</v>
      </c>
      <c r="AY554" s="2">
        <v>28.95</v>
      </c>
      <c r="AZ554" s="2">
        <v>11.62</v>
      </c>
      <c r="BA554" s="2">
        <v>842.5</v>
      </c>
      <c r="BB554" s="2">
        <v>20.56</v>
      </c>
      <c r="BC554" s="2">
        <v>29.07</v>
      </c>
      <c r="BD554" s="2">
        <v>8.67</v>
      </c>
      <c r="BE554" s="2">
        <v>849.38</v>
      </c>
      <c r="BF554" s="2">
        <v>23.69</v>
      </c>
      <c r="BG554" s="2">
        <v>29.25</v>
      </c>
      <c r="BH554" s="2">
        <v>8.8699999999999992</v>
      </c>
      <c r="BI554" s="2">
        <v>849.38</v>
      </c>
      <c r="BJ554" s="2">
        <v>23.42</v>
      </c>
      <c r="BK554" s="2">
        <v>29.17</v>
      </c>
    </row>
    <row r="555" spans="1:63" x14ac:dyDescent="0.25">
      <c r="A555" s="2" t="s">
        <v>71</v>
      </c>
      <c r="B555" s="2">
        <v>1568</v>
      </c>
      <c r="C555" s="2" t="s">
        <v>302</v>
      </c>
      <c r="D555" s="2" t="s">
        <v>73</v>
      </c>
      <c r="E555" s="2" t="s">
        <v>232</v>
      </c>
      <c r="F555" s="2">
        <v>29616</v>
      </c>
      <c r="G555" s="2" t="s">
        <v>75</v>
      </c>
      <c r="H555" s="2" t="s">
        <v>76</v>
      </c>
      <c r="I555" s="2" t="s">
        <v>77</v>
      </c>
      <c r="J555" s="2">
        <v>10</v>
      </c>
      <c r="K555" s="2" t="s">
        <v>301</v>
      </c>
      <c r="L555" s="2" t="s">
        <v>79</v>
      </c>
      <c r="M555" s="2">
        <v>8.5299999999999994</v>
      </c>
      <c r="N555" s="2">
        <v>904.88</v>
      </c>
      <c r="O555" s="3">
        <v>24.57</v>
      </c>
      <c r="P555" s="2">
        <v>17</v>
      </c>
      <c r="Q555" s="2">
        <v>29.99</v>
      </c>
      <c r="R555" s="2">
        <v>50</v>
      </c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>
        <v>9.01</v>
      </c>
      <c r="AW555" s="2">
        <v>765.78</v>
      </c>
      <c r="AX555" s="2">
        <v>20.399999999999999</v>
      </c>
      <c r="AY555" s="2">
        <v>26.31</v>
      </c>
      <c r="AZ555" s="2">
        <v>11.03</v>
      </c>
      <c r="BA555" s="2">
        <v>584.84</v>
      </c>
      <c r="BB555" s="2">
        <v>19.73</v>
      </c>
      <c r="BC555" s="2">
        <v>27.64</v>
      </c>
      <c r="BD555" s="2">
        <v>8.5299999999999994</v>
      </c>
      <c r="BE555" s="2">
        <v>904.88</v>
      </c>
      <c r="BF555" s="2">
        <v>24.57</v>
      </c>
      <c r="BG555" s="2">
        <v>29.99</v>
      </c>
      <c r="BH555" s="2">
        <v>7.61</v>
      </c>
      <c r="BI555" s="2">
        <v>953.99</v>
      </c>
      <c r="BJ555" s="2">
        <v>26.88</v>
      </c>
      <c r="BK555" s="2">
        <v>31.38</v>
      </c>
    </row>
    <row r="556" spans="1:63" x14ac:dyDescent="0.25">
      <c r="A556" s="2" t="s">
        <v>71</v>
      </c>
      <c r="B556" s="2">
        <v>1568</v>
      </c>
      <c r="C556" s="2" t="s">
        <v>302</v>
      </c>
      <c r="D556" s="2" t="s">
        <v>73</v>
      </c>
      <c r="E556" s="2" t="s">
        <v>232</v>
      </c>
      <c r="F556" s="2">
        <v>29616</v>
      </c>
      <c r="G556" s="2" t="s">
        <v>75</v>
      </c>
      <c r="H556" s="2" t="s">
        <v>76</v>
      </c>
      <c r="I556" s="2" t="s">
        <v>77</v>
      </c>
      <c r="J556" s="2">
        <v>80</v>
      </c>
      <c r="K556" s="2" t="s">
        <v>301</v>
      </c>
      <c r="L556" s="2" t="s">
        <v>79</v>
      </c>
      <c r="M556" s="2">
        <v>13.47</v>
      </c>
      <c r="N556" s="2">
        <v>932.9</v>
      </c>
      <c r="O556" s="4">
        <v>13.82</v>
      </c>
      <c r="P556" s="2">
        <v>17</v>
      </c>
      <c r="Q556" s="2">
        <v>24.18</v>
      </c>
      <c r="R556" s="2">
        <v>50</v>
      </c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>
        <v>13.28</v>
      </c>
      <c r="AW556" s="2">
        <v>967.73</v>
      </c>
      <c r="AX556" s="2">
        <v>12.29</v>
      </c>
      <c r="AY556" s="2">
        <v>22.46</v>
      </c>
      <c r="AZ556" s="2">
        <v>9.8000000000000007</v>
      </c>
      <c r="BA556" s="2">
        <v>884.24</v>
      </c>
      <c r="BB556" s="2">
        <v>12.51</v>
      </c>
      <c r="BC556" s="2">
        <v>19.2</v>
      </c>
      <c r="BD556" s="2">
        <v>13.47</v>
      </c>
      <c r="BE556" s="2">
        <v>932.9</v>
      </c>
      <c r="BF556" s="2">
        <v>13.82</v>
      </c>
      <c r="BG556" s="2">
        <v>24.18</v>
      </c>
      <c r="BH556" s="2">
        <v>14.66</v>
      </c>
      <c r="BI556" s="2">
        <v>939.87</v>
      </c>
      <c r="BJ556" s="2">
        <v>14.87</v>
      </c>
      <c r="BK556" s="2">
        <v>26.42</v>
      </c>
    </row>
    <row r="557" spans="1:63" x14ac:dyDescent="0.25">
      <c r="A557" s="2" t="s">
        <v>71</v>
      </c>
      <c r="B557" s="2">
        <v>1568</v>
      </c>
      <c r="C557" s="2" t="s">
        <v>302</v>
      </c>
      <c r="D557" s="2" t="s">
        <v>73</v>
      </c>
      <c r="E557" s="2" t="s">
        <v>232</v>
      </c>
      <c r="F557" s="2">
        <v>29616</v>
      </c>
      <c r="G557" s="2" t="s">
        <v>75</v>
      </c>
      <c r="H557" s="2" t="s">
        <v>76</v>
      </c>
      <c r="I557" s="2" t="s">
        <v>80</v>
      </c>
      <c r="J557" s="2">
        <v>-10</v>
      </c>
      <c r="K557" s="2" t="s">
        <v>301</v>
      </c>
      <c r="L557" s="2" t="s">
        <v>79</v>
      </c>
      <c r="M557" s="2">
        <v>7.68</v>
      </c>
      <c r="N557" s="2">
        <v>800.67</v>
      </c>
      <c r="O557" s="3">
        <v>19.309999999999999</v>
      </c>
      <c r="P557" s="2">
        <v>16</v>
      </c>
      <c r="Q557" s="2">
        <v>23.88</v>
      </c>
      <c r="R557" s="2">
        <v>50</v>
      </c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>
        <v>13.36</v>
      </c>
      <c r="AW557" s="2">
        <v>842.45</v>
      </c>
      <c r="AX557" s="2">
        <v>14.78</v>
      </c>
      <c r="AY557" s="2">
        <v>25.03</v>
      </c>
      <c r="AZ557" s="2">
        <v>11.95</v>
      </c>
      <c r="BA557" s="2">
        <v>842.45</v>
      </c>
      <c r="BB557" s="2">
        <v>15.09</v>
      </c>
      <c r="BC557" s="2">
        <v>23.93</v>
      </c>
      <c r="BD557" s="2">
        <v>7.68</v>
      </c>
      <c r="BE557" s="2">
        <v>800.67</v>
      </c>
      <c r="BF557" s="2">
        <v>19.309999999999999</v>
      </c>
      <c r="BG557" s="2">
        <v>23.88</v>
      </c>
      <c r="BH557" s="2">
        <v>8.9</v>
      </c>
      <c r="BI557" s="2">
        <v>807.62</v>
      </c>
      <c r="BJ557" s="2">
        <v>19.98</v>
      </c>
      <c r="BK557" s="2">
        <v>25.78</v>
      </c>
    </row>
    <row r="558" spans="1:63" x14ac:dyDescent="0.25">
      <c r="A558" s="2" t="s">
        <v>71</v>
      </c>
      <c r="B558" s="2">
        <v>1568</v>
      </c>
      <c r="C558" s="2" t="s">
        <v>302</v>
      </c>
      <c r="D558" s="2" t="s">
        <v>73</v>
      </c>
      <c r="E558" s="2" t="s">
        <v>232</v>
      </c>
      <c r="F558" s="2">
        <v>29616</v>
      </c>
      <c r="G558" s="2" t="s">
        <v>75</v>
      </c>
      <c r="H558" s="2" t="s">
        <v>76</v>
      </c>
      <c r="I558" s="2" t="s">
        <v>80</v>
      </c>
      <c r="J558" s="2">
        <v>-40</v>
      </c>
      <c r="K558" s="2" t="s">
        <v>301</v>
      </c>
      <c r="L558" s="2" t="s">
        <v>79</v>
      </c>
      <c r="M558" s="2">
        <v>7.03</v>
      </c>
      <c r="N558" s="2">
        <v>856.36</v>
      </c>
      <c r="O558" s="4">
        <v>14.73</v>
      </c>
      <c r="P558" s="2">
        <v>16</v>
      </c>
      <c r="Q558" s="2">
        <v>18.649999999999999</v>
      </c>
      <c r="R558" s="2">
        <v>3</v>
      </c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>
        <v>10.94</v>
      </c>
      <c r="AW558" s="2">
        <v>877.33</v>
      </c>
      <c r="AX558" s="2">
        <v>11.29</v>
      </c>
      <c r="AY558" s="2">
        <v>19.11</v>
      </c>
      <c r="AZ558" s="2">
        <v>10.5</v>
      </c>
      <c r="BA558" s="2">
        <v>584.84</v>
      </c>
      <c r="BB558" s="2">
        <v>12.12</v>
      </c>
      <c r="BC558" s="2">
        <v>19.510000000000002</v>
      </c>
      <c r="BD558" s="2">
        <v>7.03</v>
      </c>
      <c r="BE558" s="2">
        <v>856.36</v>
      </c>
      <c r="BF558" s="2">
        <v>14.73</v>
      </c>
      <c r="BG558" s="2">
        <v>18.649999999999999</v>
      </c>
      <c r="BH558" s="2">
        <v>8.6199999999999992</v>
      </c>
      <c r="BI558" s="2">
        <v>856.36</v>
      </c>
      <c r="BJ558" s="2">
        <v>15.19</v>
      </c>
      <c r="BK558" s="2">
        <v>20.7</v>
      </c>
    </row>
  </sheetData>
  <sheetProtection formatCells="0" formatColumns="0" formatRows="0" insertColumns="0" insertRows="0" insertHyperlinks="0" deleteColumns="0" deleteRows="0" sort="0" autoFilter="0" pivotTables="0"/>
  <autoFilter ref="A2:BK558" xr:uid="{2993F76B-8692-42EA-BEB5-669BC40D578C}">
    <filterColumn colId="3">
      <filters>
        <filter val="TL4"/>
      </filters>
    </filterColumn>
  </autoFilter>
  <mergeCells count="11">
    <mergeCell ref="A1:C1"/>
    <mergeCell ref="D1:J1"/>
    <mergeCell ref="K1:L1"/>
    <mergeCell ref="M1:R1"/>
    <mergeCell ref="S1:W1"/>
    <mergeCell ref="BH1:BK1"/>
    <mergeCell ref="X1:AI1"/>
    <mergeCell ref="AJ1:AU1"/>
    <mergeCell ref="AV1:AY1"/>
    <mergeCell ref="AZ1:BC1"/>
    <mergeCell ref="BD1:BG1"/>
  </mergeCells>
  <printOptions horizontalCentered="1" verticalCentered="1"/>
  <pageMargins left="0.7" right="0.7" top="0.75" bottom="0.75" header="0.3" footer="0.3"/>
  <pageSetup paperSize="9" orientation="landscape" r:id="rId1"/>
  <headerFooter>
    <oddFooter>&amp;R&amp;1#&amp;"Arial"&amp;10&amp;K000000Confidential 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30DA5-ECE4-45C7-9AD6-8898B265BF27}">
  <dimension ref="B3:F13"/>
  <sheetViews>
    <sheetView zoomScale="145" zoomScaleNormal="145" workbookViewId="0"/>
  </sheetViews>
  <sheetFormatPr defaultRowHeight="15" x14ac:dyDescent="0.25"/>
  <cols>
    <col min="1" max="1" width="9.140625" style="10"/>
    <col min="2" max="2" width="22.140625" style="10" customWidth="1"/>
    <col min="3" max="3" width="14.5703125" style="10" customWidth="1"/>
    <col min="4" max="4" width="11.85546875" style="10" customWidth="1"/>
    <col min="5" max="5" width="13.85546875" style="10" customWidth="1"/>
    <col min="6" max="6" width="13.7109375" style="10" customWidth="1"/>
    <col min="7" max="16384" width="9.140625" style="10"/>
  </cols>
  <sheetData>
    <row r="3" spans="2:6" x14ac:dyDescent="0.25">
      <c r="B3" s="9" t="s">
        <v>322</v>
      </c>
    </row>
    <row r="4" spans="2:6" x14ac:dyDescent="0.25">
      <c r="B4" s="20" t="s">
        <v>311</v>
      </c>
      <c r="C4" s="11" t="s">
        <v>312</v>
      </c>
      <c r="D4" s="11" t="s">
        <v>313</v>
      </c>
      <c r="E4" s="11" t="s">
        <v>314</v>
      </c>
      <c r="F4" s="11" t="s">
        <v>315</v>
      </c>
    </row>
    <row r="5" spans="2:6" x14ac:dyDescent="0.25">
      <c r="B5" s="12">
        <v>80</v>
      </c>
      <c r="C5" s="13" t="s">
        <v>323</v>
      </c>
      <c r="D5" s="11" t="s">
        <v>324</v>
      </c>
      <c r="E5" s="11" t="s">
        <v>325</v>
      </c>
      <c r="F5" s="11" t="s">
        <v>326</v>
      </c>
    </row>
    <row r="6" spans="2:6" x14ac:dyDescent="0.25">
      <c r="B6" s="14">
        <v>10</v>
      </c>
      <c r="C6" s="15" t="s">
        <v>323</v>
      </c>
      <c r="D6" s="11" t="s">
        <v>324</v>
      </c>
      <c r="E6" s="11" t="s">
        <v>325</v>
      </c>
      <c r="F6" s="11" t="s">
        <v>328</v>
      </c>
    </row>
    <row r="7" spans="2:6" x14ac:dyDescent="0.25">
      <c r="B7" s="14">
        <v>-10</v>
      </c>
      <c r="C7" s="15" t="s">
        <v>316</v>
      </c>
      <c r="D7" s="15" t="s">
        <v>323</v>
      </c>
      <c r="E7" s="11" t="s">
        <v>327</v>
      </c>
      <c r="F7" s="11" t="s">
        <v>329</v>
      </c>
    </row>
    <row r="8" spans="2:6" x14ac:dyDescent="0.25">
      <c r="B8" s="14">
        <v>-40</v>
      </c>
      <c r="C8" s="15" t="s">
        <v>330</v>
      </c>
      <c r="D8" s="15" t="s">
        <v>331</v>
      </c>
      <c r="E8" s="11" t="s">
        <v>327</v>
      </c>
      <c r="F8" s="11" t="s">
        <v>329</v>
      </c>
    </row>
    <row r="10" spans="2:6" x14ac:dyDescent="0.25">
      <c r="B10" s="9" t="s">
        <v>317</v>
      </c>
    </row>
    <row r="11" spans="2:6" x14ac:dyDescent="0.25">
      <c r="B11" s="16"/>
      <c r="C11" s="11" t="s">
        <v>312</v>
      </c>
      <c r="D11" s="11" t="s">
        <v>313</v>
      </c>
      <c r="E11" s="11" t="s">
        <v>314</v>
      </c>
      <c r="F11" s="11" t="s">
        <v>315</v>
      </c>
    </row>
    <row r="12" spans="2:6" x14ac:dyDescent="0.25">
      <c r="B12" s="11" t="s">
        <v>318</v>
      </c>
      <c r="C12" s="13" t="s">
        <v>323</v>
      </c>
      <c r="D12" s="15" t="s">
        <v>319</v>
      </c>
      <c r="E12" s="11" t="s">
        <v>332</v>
      </c>
      <c r="F12" s="11" t="s">
        <v>320</v>
      </c>
    </row>
    <row r="13" spans="2:6" x14ac:dyDescent="0.25">
      <c r="B13" s="11" t="s">
        <v>321</v>
      </c>
      <c r="C13" s="17" t="s">
        <v>319</v>
      </c>
      <c r="D13" s="19" t="s">
        <v>323</v>
      </c>
      <c r="E13" s="18" t="s">
        <v>332</v>
      </c>
      <c r="F13" s="18" t="s">
        <v>320</v>
      </c>
    </row>
  </sheetData>
  <pageMargins left="0.7" right="0.7" top="0.75" bottom="0.75" header="0.3" footer="0.3"/>
  <pageSetup orientation="portrait" r:id="rId1"/>
  <headerFooter>
    <oddFooter>&amp;R&amp;1#&amp;"Arial"&amp;10&amp;K000000Confidential 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371CB-6BA8-4D43-84BF-0E115527B642}">
  <dimension ref="A1:CP110"/>
  <sheetViews>
    <sheetView topLeftCell="BF1" zoomScaleNormal="100" workbookViewId="0">
      <selection activeCell="F3" sqref="F3"/>
    </sheetView>
  </sheetViews>
  <sheetFormatPr defaultRowHeight="15" x14ac:dyDescent="0.25"/>
  <cols>
    <col min="11" max="11" width="24.42578125" customWidth="1"/>
    <col min="12" max="12" width="17.28515625" customWidth="1"/>
    <col min="68" max="69" width="11.28515625" customWidth="1"/>
    <col min="70" max="70" width="10.28515625" customWidth="1"/>
  </cols>
  <sheetData>
    <row r="1" spans="1:94" x14ac:dyDescent="0.25">
      <c r="A1" s="68" t="s">
        <v>0</v>
      </c>
      <c r="B1" s="68"/>
      <c r="C1" s="68"/>
      <c r="D1" s="68" t="s">
        <v>1</v>
      </c>
      <c r="E1" s="68"/>
      <c r="F1" s="68"/>
      <c r="G1" s="68"/>
      <c r="H1" s="68"/>
      <c r="I1" s="68"/>
      <c r="J1" s="68"/>
      <c r="K1" s="68" t="s">
        <v>2</v>
      </c>
      <c r="L1" s="68"/>
      <c r="M1" s="68" t="s">
        <v>3</v>
      </c>
      <c r="N1" s="68"/>
      <c r="O1" s="68"/>
      <c r="P1" s="68"/>
      <c r="Q1" s="68"/>
      <c r="R1" s="68"/>
      <c r="S1" s="68" t="s">
        <v>4</v>
      </c>
      <c r="T1" s="68"/>
      <c r="U1" s="68"/>
      <c r="V1" s="68"/>
      <c r="W1" s="68"/>
      <c r="X1" s="68" t="s">
        <v>5</v>
      </c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 t="s">
        <v>6</v>
      </c>
      <c r="AK1" s="68"/>
      <c r="AL1" s="68"/>
      <c r="AM1" s="68"/>
      <c r="AN1" s="68"/>
      <c r="AO1" s="68"/>
      <c r="AP1" s="68"/>
      <c r="AQ1" s="68"/>
      <c r="AR1" s="68"/>
      <c r="AS1" s="68"/>
      <c r="AT1" s="68"/>
      <c r="AU1" s="68"/>
      <c r="AV1" s="68" t="s">
        <v>7</v>
      </c>
      <c r="AW1" s="68"/>
      <c r="AX1" s="68"/>
      <c r="AY1" s="68"/>
      <c r="AZ1" s="68" t="s">
        <v>7</v>
      </c>
      <c r="BA1" s="68"/>
      <c r="BB1" s="68"/>
      <c r="BC1" s="68"/>
      <c r="BD1" s="68" t="s">
        <v>7</v>
      </c>
      <c r="BE1" s="68"/>
      <c r="BF1" s="68"/>
      <c r="BG1" s="68"/>
      <c r="BH1" s="68" t="s">
        <v>7</v>
      </c>
      <c r="BI1" s="68"/>
      <c r="BJ1" s="68"/>
      <c r="BK1" s="68"/>
    </row>
    <row r="2" spans="1:94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  <c r="AM2" s="1" t="s">
        <v>46</v>
      </c>
      <c r="AN2" s="1" t="s">
        <v>47</v>
      </c>
      <c r="AO2" s="1" t="s">
        <v>48</v>
      </c>
      <c r="AP2" s="1" t="s">
        <v>49</v>
      </c>
      <c r="AQ2" s="1" t="s">
        <v>50</v>
      </c>
      <c r="AR2" s="1" t="s">
        <v>51</v>
      </c>
      <c r="AS2" s="1" t="s">
        <v>52</v>
      </c>
      <c r="AT2" s="1" t="s">
        <v>53</v>
      </c>
      <c r="AU2" s="1" t="s">
        <v>54</v>
      </c>
      <c r="AV2" s="1" t="s">
        <v>55</v>
      </c>
      <c r="AW2" s="1" t="s">
        <v>56</v>
      </c>
      <c r="AX2" s="1" t="s">
        <v>57</v>
      </c>
      <c r="AY2" s="1" t="s">
        <v>58</v>
      </c>
      <c r="AZ2" s="1" t="s">
        <v>59</v>
      </c>
      <c r="BA2" s="1" t="s">
        <v>60</v>
      </c>
      <c r="BB2" s="1" t="s">
        <v>61</v>
      </c>
      <c r="BC2" s="1" t="s">
        <v>62</v>
      </c>
      <c r="BD2" s="1" t="s">
        <v>63</v>
      </c>
      <c r="BE2" s="1" t="s">
        <v>64</v>
      </c>
      <c r="BF2" s="1" t="s">
        <v>65</v>
      </c>
      <c r="BG2" s="1" t="s">
        <v>66</v>
      </c>
      <c r="BH2" s="1" t="s">
        <v>67</v>
      </c>
      <c r="BI2" s="1" t="s">
        <v>68</v>
      </c>
      <c r="BJ2" s="1" t="s">
        <v>69</v>
      </c>
      <c r="BK2" s="1" t="s">
        <v>70</v>
      </c>
      <c r="BN2" s="1" t="s">
        <v>26</v>
      </c>
      <c r="BO2" s="1" t="s">
        <v>27</v>
      </c>
      <c r="BP2" s="1" t="s">
        <v>28</v>
      </c>
      <c r="BQ2" s="1" t="s">
        <v>29</v>
      </c>
      <c r="BR2" s="1" t="s">
        <v>30</v>
      </c>
      <c r="BS2" s="1" t="s">
        <v>31</v>
      </c>
      <c r="BT2" s="1" t="s">
        <v>32</v>
      </c>
      <c r="BU2" s="1" t="s">
        <v>33</v>
      </c>
      <c r="BV2" s="1" t="s">
        <v>34</v>
      </c>
      <c r="BW2" s="1" t="s">
        <v>35</v>
      </c>
      <c r="BX2" s="1" t="s">
        <v>36</v>
      </c>
      <c r="BY2" s="1" t="s">
        <v>37</v>
      </c>
      <c r="BZ2" s="1" t="s">
        <v>38</v>
      </c>
      <c r="CA2" s="1" t="s">
        <v>39</v>
      </c>
      <c r="CB2" s="1" t="s">
        <v>40</v>
      </c>
      <c r="CC2" s="1" t="s">
        <v>41</v>
      </c>
      <c r="CD2" s="1" t="s">
        <v>42</v>
      </c>
      <c r="CE2" s="1" t="s">
        <v>43</v>
      </c>
      <c r="CF2" s="1" t="s">
        <v>44</v>
      </c>
      <c r="CG2" s="1" t="s">
        <v>45</v>
      </c>
      <c r="CH2" s="1" t="s">
        <v>46</v>
      </c>
      <c r="CI2" s="1" t="s">
        <v>47</v>
      </c>
      <c r="CJ2" s="1" t="s">
        <v>48</v>
      </c>
      <c r="CK2" s="1" t="s">
        <v>49</v>
      </c>
      <c r="CL2" s="1" t="s">
        <v>50</v>
      </c>
      <c r="CM2" s="1" t="s">
        <v>51</v>
      </c>
      <c r="CN2" s="1" t="s">
        <v>52</v>
      </c>
      <c r="CO2" s="1" t="s">
        <v>53</v>
      </c>
      <c r="CP2" s="1" t="s">
        <v>54</v>
      </c>
    </row>
    <row r="3" spans="1:94" x14ac:dyDescent="0.25">
      <c r="A3" s="2" t="s">
        <v>71</v>
      </c>
      <c r="B3" s="2">
        <v>845</v>
      </c>
      <c r="C3" s="2" t="s">
        <v>81</v>
      </c>
      <c r="D3" s="2" t="s">
        <v>73</v>
      </c>
      <c r="E3" s="2" t="s">
        <v>74</v>
      </c>
      <c r="F3" s="2">
        <v>157455</v>
      </c>
      <c r="G3" s="2" t="s">
        <v>75</v>
      </c>
      <c r="H3" s="2" t="s">
        <v>76</v>
      </c>
      <c r="I3" s="2" t="s">
        <v>77</v>
      </c>
      <c r="J3" s="2">
        <v>80</v>
      </c>
      <c r="K3" s="2" t="s">
        <v>82</v>
      </c>
      <c r="L3" s="2" t="s">
        <v>83</v>
      </c>
      <c r="M3" s="2">
        <v>6.81</v>
      </c>
      <c r="N3" s="2">
        <v>628.23</v>
      </c>
      <c r="O3" s="2">
        <v>9.1300000000000008</v>
      </c>
      <c r="P3" s="2">
        <v>17</v>
      </c>
      <c r="Q3" s="2">
        <v>10.199999999999999</v>
      </c>
      <c r="R3" s="2">
        <v>0</v>
      </c>
      <c r="S3" s="2">
        <v>-11</v>
      </c>
      <c r="T3" s="2">
        <v>-3</v>
      </c>
      <c r="U3" s="2">
        <v>16</v>
      </c>
      <c r="V3" s="2">
        <v>12</v>
      </c>
      <c r="W3" s="2">
        <v>28</v>
      </c>
      <c r="X3" s="2">
        <v>14</v>
      </c>
      <c r="Y3" s="2">
        <v>22</v>
      </c>
      <c r="Z3" s="2">
        <v>9</v>
      </c>
      <c r="AA3" s="2">
        <v>6</v>
      </c>
      <c r="AB3" s="2">
        <v>2</v>
      </c>
      <c r="AC3" s="2">
        <v>13</v>
      </c>
      <c r="AD3" s="2">
        <v>6</v>
      </c>
      <c r="AE3" s="2">
        <v>8</v>
      </c>
      <c r="AF3" s="2">
        <v>29</v>
      </c>
      <c r="AG3" s="2">
        <v>8</v>
      </c>
      <c r="AH3" s="2">
        <v>3</v>
      </c>
      <c r="AI3" s="2">
        <v>13</v>
      </c>
      <c r="AJ3" s="2">
        <v>3</v>
      </c>
      <c r="AK3" s="2">
        <v>8</v>
      </c>
      <c r="AL3" s="2">
        <v>7</v>
      </c>
      <c r="AM3" s="2">
        <v>2</v>
      </c>
      <c r="AN3" s="2">
        <v>-1</v>
      </c>
      <c r="AO3" s="2">
        <v>2</v>
      </c>
      <c r="AP3" s="2">
        <v>6</v>
      </c>
      <c r="AQ3" s="2">
        <v>3</v>
      </c>
      <c r="AR3" s="2">
        <v>22</v>
      </c>
      <c r="AS3" s="2">
        <v>3</v>
      </c>
      <c r="AT3" s="2">
        <v>1</v>
      </c>
      <c r="AU3" s="2">
        <v>19</v>
      </c>
      <c r="AV3" s="2"/>
      <c r="AW3" s="2"/>
      <c r="AX3" s="2"/>
      <c r="AY3" s="2"/>
      <c r="AZ3" s="2"/>
      <c r="BA3" s="2"/>
      <c r="BB3" s="2"/>
      <c r="BC3" s="2"/>
      <c r="BD3" s="2">
        <v>6.81</v>
      </c>
      <c r="BE3" s="2">
        <v>628.23</v>
      </c>
      <c r="BF3" s="2">
        <v>9.1300000000000008</v>
      </c>
      <c r="BG3" s="2">
        <v>10.199999999999999</v>
      </c>
      <c r="BH3" s="2"/>
      <c r="BI3" s="2"/>
      <c r="BJ3" s="2"/>
      <c r="BK3" s="2"/>
      <c r="BN3" s="7">
        <f>CORREL(S3:S43,$O$3:$O$43)</f>
        <v>-0.26009168093651541</v>
      </c>
      <c r="BO3" s="7">
        <f t="shared" ref="BO3:CP3" si="0">CORREL(T3:T43,$O$3:$O$43)</f>
        <v>-0.52854373723795345</v>
      </c>
      <c r="BP3" s="7">
        <f t="shared" si="0"/>
        <v>7.5294705476471751E-4</v>
      </c>
      <c r="BQ3" s="7">
        <f t="shared" si="0"/>
        <v>-0.63803844272105581</v>
      </c>
      <c r="BR3" s="7">
        <f t="shared" si="0"/>
        <v>-0.45852426513222988</v>
      </c>
      <c r="BS3" s="7">
        <f t="shared" si="0"/>
        <v>0.49672109414673565</v>
      </c>
      <c r="BT3" s="7">
        <f t="shared" si="0"/>
        <v>8.7939387450071224E-2</v>
      </c>
      <c r="BU3" s="7">
        <f t="shared" si="0"/>
        <v>-0.22504623482643737</v>
      </c>
      <c r="BV3" s="7">
        <f t="shared" si="0"/>
        <v>-0.24607264742889193</v>
      </c>
      <c r="BW3" s="7">
        <f t="shared" si="0"/>
        <v>1.7835809812623032E-2</v>
      </c>
      <c r="BX3" s="7">
        <f t="shared" si="0"/>
        <v>0.37481147182342173</v>
      </c>
      <c r="BY3" s="7">
        <f t="shared" si="0"/>
        <v>-0.35594911543142538</v>
      </c>
      <c r="BZ3" s="7">
        <f t="shared" si="0"/>
        <v>0.19471732373222286</v>
      </c>
      <c r="CA3" s="7">
        <f t="shared" si="0"/>
        <v>0.25201151073627048</v>
      </c>
      <c r="CB3" s="7">
        <f t="shared" si="0"/>
        <v>0.21453866523142193</v>
      </c>
      <c r="CC3" s="7">
        <f t="shared" si="0"/>
        <v>-5.8336848982507876E-3</v>
      </c>
      <c r="CD3" s="7">
        <f t="shared" si="0"/>
        <v>-3.9038920588597135E-3</v>
      </c>
      <c r="CE3" s="7">
        <f t="shared" si="0"/>
        <v>0.34550707914712447</v>
      </c>
      <c r="CF3" s="7">
        <f t="shared" si="0"/>
        <v>0.27280618675233426</v>
      </c>
      <c r="CG3" s="7">
        <f t="shared" si="0"/>
        <v>0.36890839760178162</v>
      </c>
      <c r="CH3" s="7">
        <f t="shared" si="0"/>
        <v>0.10278890021220866</v>
      </c>
      <c r="CI3" s="7">
        <f t="shared" si="0"/>
        <v>-0.60338508124151502</v>
      </c>
      <c r="CJ3" s="7">
        <f t="shared" si="0"/>
        <v>0.1151520722281113</v>
      </c>
      <c r="CK3" s="7">
        <f t="shared" si="0"/>
        <v>-0.64582115555089159</v>
      </c>
      <c r="CL3" s="7">
        <f t="shared" si="0"/>
        <v>-6.5487895713141009E-2</v>
      </c>
      <c r="CM3" s="7">
        <f t="shared" si="0"/>
        <v>0.20314485135124805</v>
      </c>
      <c r="CN3" s="7">
        <f t="shared" si="0"/>
        <v>-1.859049047304661E-2</v>
      </c>
      <c r="CO3" s="7">
        <f t="shared" si="0"/>
        <v>1.7491356941728108E-2</v>
      </c>
      <c r="CP3" s="7">
        <f t="shared" si="0"/>
        <v>-2.8826504319119456E-2</v>
      </c>
    </row>
    <row r="4" spans="1:94" x14ac:dyDescent="0.25">
      <c r="A4" s="2" t="s">
        <v>71</v>
      </c>
      <c r="B4" s="2">
        <v>847</v>
      </c>
      <c r="C4" s="2" t="s">
        <v>81</v>
      </c>
      <c r="D4" s="2" t="s">
        <v>73</v>
      </c>
      <c r="E4" s="2" t="s">
        <v>84</v>
      </c>
      <c r="F4" s="2">
        <v>25</v>
      </c>
      <c r="G4" s="2" t="s">
        <v>75</v>
      </c>
      <c r="H4" s="2" t="s">
        <v>76</v>
      </c>
      <c r="I4" s="2" t="s">
        <v>77</v>
      </c>
      <c r="J4" s="2">
        <v>80</v>
      </c>
      <c r="K4" s="2" t="s">
        <v>85</v>
      </c>
      <c r="L4" s="2" t="s">
        <v>83</v>
      </c>
      <c r="M4" s="2">
        <v>5.88</v>
      </c>
      <c r="N4" s="2">
        <v>298.81</v>
      </c>
      <c r="O4" s="2">
        <v>5.03</v>
      </c>
      <c r="P4" s="2">
        <v>17</v>
      </c>
      <c r="Q4" s="2">
        <v>2.14</v>
      </c>
      <c r="R4" s="2">
        <v>0</v>
      </c>
      <c r="S4" s="2">
        <v>-18</v>
      </c>
      <c r="T4" s="2">
        <v>1</v>
      </c>
      <c r="U4" s="2">
        <v>15</v>
      </c>
      <c r="V4" s="2">
        <v>15</v>
      </c>
      <c r="W4" s="2">
        <v>30</v>
      </c>
      <c r="X4" s="2">
        <v>16</v>
      </c>
      <c r="Y4" s="2">
        <v>9</v>
      </c>
      <c r="Z4" s="2">
        <v>10</v>
      </c>
      <c r="AA4" s="2">
        <v>8</v>
      </c>
      <c r="AB4" s="2">
        <v>3</v>
      </c>
      <c r="AC4" s="2">
        <v>6</v>
      </c>
      <c r="AD4" s="2">
        <v>9</v>
      </c>
      <c r="AE4" s="2">
        <v>4</v>
      </c>
      <c r="AF4" s="2">
        <v>10</v>
      </c>
      <c r="AG4" s="2">
        <v>5</v>
      </c>
      <c r="AH4" s="2">
        <v>2</v>
      </c>
      <c r="AI4" s="2">
        <v>12</v>
      </c>
      <c r="AJ4" s="2">
        <v>-2</v>
      </c>
      <c r="AK4" s="2">
        <v>6</v>
      </c>
      <c r="AL4" s="2">
        <v>5</v>
      </c>
      <c r="AM4" s="2">
        <v>3</v>
      </c>
      <c r="AN4" s="2">
        <v>4</v>
      </c>
      <c r="AO4" s="2">
        <v>3</v>
      </c>
      <c r="AP4" s="2">
        <v>6</v>
      </c>
      <c r="AQ4" s="2">
        <v>3</v>
      </c>
      <c r="AR4" s="2">
        <v>28</v>
      </c>
      <c r="AS4" s="2">
        <v>2</v>
      </c>
      <c r="AT4" s="2">
        <v>1</v>
      </c>
      <c r="AU4" s="2">
        <v>20</v>
      </c>
      <c r="AV4" s="2"/>
      <c r="AW4" s="2"/>
      <c r="AX4" s="2"/>
      <c r="AY4" s="2"/>
      <c r="AZ4" s="2"/>
      <c r="BA4" s="2"/>
      <c r="BB4" s="2"/>
      <c r="BC4" s="2"/>
      <c r="BD4" s="2">
        <v>5.88</v>
      </c>
      <c r="BE4" s="2">
        <v>298.81</v>
      </c>
      <c r="BF4" s="2">
        <v>5.03</v>
      </c>
      <c r="BG4" s="2">
        <v>2.14</v>
      </c>
      <c r="BH4" s="2"/>
      <c r="BI4" s="2"/>
      <c r="BJ4" s="2"/>
      <c r="BK4" s="2"/>
    </row>
    <row r="5" spans="1:94" x14ac:dyDescent="0.25">
      <c r="A5" s="2" t="s">
        <v>71</v>
      </c>
      <c r="B5" s="2">
        <v>847</v>
      </c>
      <c r="C5" s="2" t="s">
        <v>86</v>
      </c>
      <c r="D5" s="2" t="s">
        <v>73</v>
      </c>
      <c r="E5" s="2" t="s">
        <v>84</v>
      </c>
      <c r="F5" s="2">
        <v>20</v>
      </c>
      <c r="G5" s="2" t="s">
        <v>75</v>
      </c>
      <c r="H5" s="2" t="s">
        <v>76</v>
      </c>
      <c r="I5" s="2" t="s">
        <v>77</v>
      </c>
      <c r="J5" s="2">
        <v>80</v>
      </c>
      <c r="K5" s="2" t="s">
        <v>87</v>
      </c>
      <c r="L5" s="2" t="s">
        <v>83</v>
      </c>
      <c r="M5" s="2">
        <v>6</v>
      </c>
      <c r="N5" s="2">
        <v>542.73</v>
      </c>
      <c r="O5" s="2">
        <v>10.71</v>
      </c>
      <c r="P5" s="2">
        <v>17</v>
      </c>
      <c r="Q5" s="2">
        <v>7.8</v>
      </c>
      <c r="R5" s="2">
        <v>0</v>
      </c>
      <c r="S5" s="2">
        <v>-12</v>
      </c>
      <c r="T5" s="2">
        <v>1</v>
      </c>
      <c r="U5" s="2">
        <v>14</v>
      </c>
      <c r="V5" s="2">
        <v>15</v>
      </c>
      <c r="W5" s="2">
        <v>29</v>
      </c>
      <c r="X5" s="2">
        <v>8</v>
      </c>
      <c r="Y5" s="2">
        <v>15</v>
      </c>
      <c r="Z5" s="2">
        <v>9</v>
      </c>
      <c r="AA5" s="2">
        <v>9</v>
      </c>
      <c r="AB5" s="2">
        <v>4</v>
      </c>
      <c r="AC5" s="2">
        <v>13</v>
      </c>
      <c r="AD5" s="2">
        <v>9</v>
      </c>
      <c r="AE5" s="2">
        <v>4</v>
      </c>
      <c r="AF5" s="2">
        <v>25</v>
      </c>
      <c r="AG5" s="2">
        <v>9</v>
      </c>
      <c r="AH5" s="2">
        <v>4</v>
      </c>
      <c r="AI5" s="2">
        <v>15</v>
      </c>
      <c r="AJ5" s="2">
        <v>-4</v>
      </c>
      <c r="AK5" s="2">
        <v>6</v>
      </c>
      <c r="AL5" s="2">
        <v>5</v>
      </c>
      <c r="AM5" s="2">
        <v>3</v>
      </c>
      <c r="AN5" s="2">
        <v>5</v>
      </c>
      <c r="AO5" s="2">
        <v>4</v>
      </c>
      <c r="AP5" s="2">
        <v>6</v>
      </c>
      <c r="AQ5" s="2">
        <v>3</v>
      </c>
      <c r="AR5" s="2">
        <v>44</v>
      </c>
      <c r="AS5" s="2">
        <v>4</v>
      </c>
      <c r="AT5" s="2">
        <v>1</v>
      </c>
      <c r="AU5" s="2">
        <v>38</v>
      </c>
      <c r="AV5" s="2"/>
      <c r="AW5" s="2"/>
      <c r="AX5" s="2"/>
      <c r="AY5" s="2"/>
      <c r="AZ5" s="2"/>
      <c r="BA5" s="2"/>
      <c r="BB5" s="2"/>
      <c r="BC5" s="2"/>
      <c r="BD5" s="2">
        <v>6</v>
      </c>
      <c r="BE5" s="2">
        <v>542.73</v>
      </c>
      <c r="BF5" s="2">
        <v>10.71</v>
      </c>
      <c r="BG5" s="2">
        <v>7.8</v>
      </c>
      <c r="BH5" s="2"/>
      <c r="BI5" s="2"/>
      <c r="BJ5" s="2"/>
      <c r="BK5" s="2"/>
    </row>
    <row r="6" spans="1:94" x14ac:dyDescent="0.25">
      <c r="A6" s="2" t="s">
        <v>71</v>
      </c>
      <c r="B6" s="2">
        <v>847</v>
      </c>
      <c r="C6" s="2" t="s">
        <v>86</v>
      </c>
      <c r="D6" s="2" t="s">
        <v>73</v>
      </c>
      <c r="E6" s="2" t="s">
        <v>84</v>
      </c>
      <c r="F6" s="2">
        <v>22</v>
      </c>
      <c r="G6" s="2" t="s">
        <v>75</v>
      </c>
      <c r="H6" s="2" t="s">
        <v>76</v>
      </c>
      <c r="I6" s="2" t="s">
        <v>77</v>
      </c>
      <c r="J6" s="2">
        <v>80</v>
      </c>
      <c r="K6" s="2" t="s">
        <v>87</v>
      </c>
      <c r="L6" s="2" t="s">
        <v>83</v>
      </c>
      <c r="M6" s="2">
        <v>7.25</v>
      </c>
      <c r="N6" s="2">
        <v>547.75</v>
      </c>
      <c r="O6" s="2">
        <v>6.36</v>
      </c>
      <c r="P6" s="2">
        <v>17</v>
      </c>
      <c r="Q6" s="2">
        <v>4.6900000000000004</v>
      </c>
      <c r="R6" s="2">
        <v>0</v>
      </c>
      <c r="S6" s="2">
        <v>-16</v>
      </c>
      <c r="T6" s="2">
        <v>3</v>
      </c>
      <c r="U6" s="2">
        <v>14</v>
      </c>
      <c r="V6" s="2">
        <v>15</v>
      </c>
      <c r="W6" s="2">
        <v>29</v>
      </c>
      <c r="X6" s="2">
        <v>16</v>
      </c>
      <c r="Y6" s="2">
        <v>5</v>
      </c>
      <c r="Z6" s="2">
        <v>8</v>
      </c>
      <c r="AA6" s="2">
        <v>7</v>
      </c>
      <c r="AB6" s="2">
        <v>0</v>
      </c>
      <c r="AC6" s="2">
        <v>6</v>
      </c>
      <c r="AD6" s="2">
        <v>9</v>
      </c>
      <c r="AE6" s="2">
        <v>4</v>
      </c>
      <c r="AF6" s="2">
        <v>21</v>
      </c>
      <c r="AG6" s="2">
        <v>6</v>
      </c>
      <c r="AH6" s="2">
        <v>4</v>
      </c>
      <c r="AI6" s="2">
        <v>7</v>
      </c>
      <c r="AJ6" s="2">
        <v>0</v>
      </c>
      <c r="AK6" s="2">
        <v>9</v>
      </c>
      <c r="AL6" s="2">
        <v>6</v>
      </c>
      <c r="AM6" s="2">
        <v>3</v>
      </c>
      <c r="AN6" s="2">
        <v>3</v>
      </c>
      <c r="AO6" s="2">
        <v>5</v>
      </c>
      <c r="AP6" s="2">
        <v>6</v>
      </c>
      <c r="AQ6" s="2">
        <v>3</v>
      </c>
      <c r="AR6" s="2">
        <v>32</v>
      </c>
      <c r="AS6" s="2">
        <v>7</v>
      </c>
      <c r="AT6" s="2">
        <v>1</v>
      </c>
      <c r="AU6" s="2">
        <v>36</v>
      </c>
      <c r="AV6" s="2"/>
      <c r="AW6" s="2"/>
      <c r="AX6" s="2"/>
      <c r="AY6" s="2"/>
      <c r="AZ6" s="2"/>
      <c r="BA6" s="2"/>
      <c r="BB6" s="2"/>
      <c r="BC6" s="2"/>
      <c r="BD6" s="2">
        <v>7.25</v>
      </c>
      <c r="BE6" s="2">
        <v>547.75</v>
      </c>
      <c r="BF6" s="2">
        <v>6.36</v>
      </c>
      <c r="BG6" s="2">
        <v>4.6900000000000004</v>
      </c>
      <c r="BH6" s="2"/>
      <c r="BI6" s="2"/>
      <c r="BJ6" s="2"/>
      <c r="BK6" s="2"/>
    </row>
    <row r="7" spans="1:94" x14ac:dyDescent="0.25">
      <c r="A7" s="2" t="s">
        <v>71</v>
      </c>
      <c r="B7" s="2">
        <v>847</v>
      </c>
      <c r="C7" s="2" t="s">
        <v>86</v>
      </c>
      <c r="D7" s="2" t="s">
        <v>73</v>
      </c>
      <c r="E7" s="2" t="s">
        <v>84</v>
      </c>
      <c r="F7" s="2">
        <v>23</v>
      </c>
      <c r="G7" s="2" t="s">
        <v>75</v>
      </c>
      <c r="H7" s="2" t="s">
        <v>76</v>
      </c>
      <c r="I7" s="2" t="s">
        <v>77</v>
      </c>
      <c r="J7" s="2">
        <v>80</v>
      </c>
      <c r="K7" s="2" t="s">
        <v>85</v>
      </c>
      <c r="L7" s="2" t="s">
        <v>83</v>
      </c>
      <c r="M7" s="2">
        <v>5.15</v>
      </c>
      <c r="N7" s="2">
        <v>642.39</v>
      </c>
      <c r="O7" s="2">
        <v>2.63</v>
      </c>
      <c r="P7" s="2">
        <v>17</v>
      </c>
      <c r="Q7" s="2">
        <v>-0.6</v>
      </c>
      <c r="R7" s="2">
        <v>0</v>
      </c>
      <c r="S7" s="2">
        <v>-14</v>
      </c>
      <c r="T7" s="2">
        <v>0</v>
      </c>
      <c r="U7" s="2">
        <v>15</v>
      </c>
      <c r="V7" s="2">
        <v>15</v>
      </c>
      <c r="W7" s="2">
        <v>30</v>
      </c>
      <c r="X7" s="2">
        <v>12</v>
      </c>
      <c r="Y7" s="2">
        <v>18</v>
      </c>
      <c r="Z7" s="2">
        <v>9</v>
      </c>
      <c r="AA7" s="2">
        <v>6</v>
      </c>
      <c r="AB7" s="2">
        <v>3</v>
      </c>
      <c r="AC7" s="2">
        <v>14</v>
      </c>
      <c r="AD7" s="2">
        <v>9</v>
      </c>
      <c r="AE7" s="2">
        <v>4</v>
      </c>
      <c r="AF7" s="2">
        <v>39</v>
      </c>
      <c r="AG7" s="2">
        <v>11</v>
      </c>
      <c r="AH7" s="2">
        <v>4</v>
      </c>
      <c r="AI7" s="2">
        <v>14</v>
      </c>
      <c r="AJ7" s="2">
        <v>-2</v>
      </c>
      <c r="AK7" s="2">
        <v>13</v>
      </c>
      <c r="AL7" s="2">
        <v>6</v>
      </c>
      <c r="AM7" s="2">
        <v>3</v>
      </c>
      <c r="AN7" s="2">
        <v>3</v>
      </c>
      <c r="AO7" s="2">
        <v>3</v>
      </c>
      <c r="AP7" s="2">
        <v>6</v>
      </c>
      <c r="AQ7" s="2">
        <v>3</v>
      </c>
      <c r="AR7" s="2">
        <v>33</v>
      </c>
      <c r="AS7" s="2">
        <v>4</v>
      </c>
      <c r="AT7" s="2">
        <v>1</v>
      </c>
      <c r="AU7" s="2">
        <v>35</v>
      </c>
      <c r="AV7" s="2"/>
      <c r="AW7" s="2"/>
      <c r="AX7" s="2"/>
      <c r="AY7" s="2"/>
      <c r="AZ7" s="2"/>
      <c r="BA7" s="2"/>
      <c r="BB7" s="2"/>
      <c r="BC7" s="2"/>
      <c r="BD7" s="2">
        <v>5.15</v>
      </c>
      <c r="BE7" s="2">
        <v>642.39</v>
      </c>
      <c r="BF7" s="2">
        <v>2.63</v>
      </c>
      <c r="BG7" s="2">
        <v>-0.6</v>
      </c>
      <c r="BH7" s="2"/>
      <c r="BI7" s="2"/>
      <c r="BJ7" s="2"/>
      <c r="BK7" s="2"/>
    </row>
    <row r="8" spans="1:94" x14ac:dyDescent="0.25">
      <c r="A8" s="2" t="s">
        <v>71</v>
      </c>
      <c r="B8" s="2">
        <v>847</v>
      </c>
      <c r="C8" s="2" t="s">
        <v>86</v>
      </c>
      <c r="D8" s="2" t="s">
        <v>73</v>
      </c>
      <c r="E8" s="2" t="s">
        <v>84</v>
      </c>
      <c r="F8" s="2">
        <v>24</v>
      </c>
      <c r="G8" s="2" t="s">
        <v>75</v>
      </c>
      <c r="H8" s="2" t="s">
        <v>76</v>
      </c>
      <c r="I8" s="2" t="s">
        <v>77</v>
      </c>
      <c r="J8" s="2">
        <v>80</v>
      </c>
      <c r="K8" s="2" t="s">
        <v>87</v>
      </c>
      <c r="L8" s="2" t="s">
        <v>83</v>
      </c>
      <c r="M8" s="2">
        <v>6.82</v>
      </c>
      <c r="N8" s="2">
        <v>532.87</v>
      </c>
      <c r="O8" s="2">
        <v>9.7899999999999991</v>
      </c>
      <c r="P8" s="2">
        <v>17</v>
      </c>
      <c r="Q8" s="2">
        <v>7.7</v>
      </c>
      <c r="R8" s="2">
        <v>0</v>
      </c>
      <c r="S8" s="2">
        <v>-10</v>
      </c>
      <c r="T8" s="2">
        <v>-1</v>
      </c>
      <c r="U8" s="2">
        <v>14</v>
      </c>
      <c r="V8" s="2">
        <v>15</v>
      </c>
      <c r="W8" s="2">
        <v>29</v>
      </c>
      <c r="X8" s="2">
        <v>8</v>
      </c>
      <c r="Y8" s="2">
        <v>7</v>
      </c>
      <c r="Z8" s="2">
        <v>8</v>
      </c>
      <c r="AA8" s="2">
        <v>8</v>
      </c>
      <c r="AB8" s="2">
        <v>6</v>
      </c>
      <c r="AC8" s="2">
        <v>12</v>
      </c>
      <c r="AD8" s="2">
        <v>9</v>
      </c>
      <c r="AE8" s="2">
        <v>5</v>
      </c>
      <c r="AF8" s="2">
        <v>35</v>
      </c>
      <c r="AG8" s="2">
        <v>13</v>
      </c>
      <c r="AH8" s="2">
        <v>5</v>
      </c>
      <c r="AI8" s="2">
        <v>20</v>
      </c>
      <c r="AJ8" s="2">
        <v>-2</v>
      </c>
      <c r="AK8" s="2">
        <v>4</v>
      </c>
      <c r="AL8" s="2">
        <v>6</v>
      </c>
      <c r="AM8" s="2">
        <v>4</v>
      </c>
      <c r="AN8" s="2">
        <v>5</v>
      </c>
      <c r="AO8" s="2">
        <v>5</v>
      </c>
      <c r="AP8" s="2">
        <v>6</v>
      </c>
      <c r="AQ8" s="2">
        <v>3</v>
      </c>
      <c r="AR8" s="2">
        <v>17</v>
      </c>
      <c r="AS8" s="2">
        <v>2</v>
      </c>
      <c r="AT8" s="2">
        <v>1</v>
      </c>
      <c r="AU8" s="2">
        <v>11</v>
      </c>
      <c r="AV8" s="2"/>
      <c r="AW8" s="2"/>
      <c r="AX8" s="2"/>
      <c r="AY8" s="2"/>
      <c r="AZ8" s="2"/>
      <c r="BA8" s="2"/>
      <c r="BB8" s="2"/>
      <c r="BC8" s="2"/>
      <c r="BD8" s="2">
        <v>6.82</v>
      </c>
      <c r="BE8" s="2">
        <v>532.87</v>
      </c>
      <c r="BF8" s="2">
        <v>9.7899999999999991</v>
      </c>
      <c r="BG8" s="2">
        <v>7.7</v>
      </c>
      <c r="BH8" s="2"/>
      <c r="BI8" s="2"/>
      <c r="BJ8" s="2"/>
      <c r="BK8" s="2"/>
    </row>
    <row r="9" spans="1:94" x14ac:dyDescent="0.25">
      <c r="A9" s="2" t="s">
        <v>71</v>
      </c>
      <c r="B9" s="2">
        <v>847</v>
      </c>
      <c r="C9" s="2" t="s">
        <v>88</v>
      </c>
      <c r="D9" s="2" t="s">
        <v>73</v>
      </c>
      <c r="E9" s="2" t="s">
        <v>84</v>
      </c>
      <c r="F9" s="2">
        <v>21</v>
      </c>
      <c r="G9" s="2" t="s">
        <v>75</v>
      </c>
      <c r="H9" s="2" t="s">
        <v>76</v>
      </c>
      <c r="I9" s="2" t="s">
        <v>77</v>
      </c>
      <c r="J9" s="2">
        <v>80</v>
      </c>
      <c r="K9" s="2" t="s">
        <v>87</v>
      </c>
      <c r="L9" s="2" t="s">
        <v>83</v>
      </c>
      <c r="M9" s="2">
        <v>6.52</v>
      </c>
      <c r="N9" s="2">
        <v>632.38</v>
      </c>
      <c r="O9" s="2">
        <v>4.03</v>
      </c>
      <c r="P9" s="2">
        <v>17</v>
      </c>
      <c r="Q9" s="2">
        <v>1.64</v>
      </c>
      <c r="R9" s="2">
        <v>0</v>
      </c>
      <c r="S9" s="2">
        <v>-12</v>
      </c>
      <c r="T9" s="2">
        <v>2</v>
      </c>
      <c r="U9" s="2">
        <v>14</v>
      </c>
      <c r="V9" s="2">
        <v>15</v>
      </c>
      <c r="W9" s="2">
        <v>29</v>
      </c>
      <c r="X9" s="2">
        <v>11</v>
      </c>
      <c r="Y9" s="2">
        <v>12</v>
      </c>
      <c r="Z9" s="2">
        <v>8</v>
      </c>
      <c r="AA9" s="2">
        <v>7</v>
      </c>
      <c r="AB9" s="2">
        <v>2</v>
      </c>
      <c r="AC9" s="2">
        <v>8</v>
      </c>
      <c r="AD9" s="2">
        <v>9</v>
      </c>
      <c r="AE9" s="2">
        <v>5</v>
      </c>
      <c r="AF9" s="2">
        <v>16</v>
      </c>
      <c r="AG9" s="2">
        <v>5</v>
      </c>
      <c r="AH9" s="2">
        <v>2</v>
      </c>
      <c r="AI9" s="2">
        <v>8</v>
      </c>
      <c r="AJ9" s="2">
        <v>-1</v>
      </c>
      <c r="AK9" s="2">
        <v>3</v>
      </c>
      <c r="AL9" s="2">
        <v>6</v>
      </c>
      <c r="AM9" s="2">
        <v>3</v>
      </c>
      <c r="AN9" s="2">
        <v>4</v>
      </c>
      <c r="AO9" s="2">
        <v>4</v>
      </c>
      <c r="AP9" s="2">
        <v>6</v>
      </c>
      <c r="AQ9" s="2">
        <v>3</v>
      </c>
      <c r="AR9" s="2">
        <v>19</v>
      </c>
      <c r="AS9" s="2">
        <v>3</v>
      </c>
      <c r="AT9" s="2">
        <v>1</v>
      </c>
      <c r="AU9" s="2">
        <v>18</v>
      </c>
      <c r="AV9" s="2"/>
      <c r="AW9" s="2"/>
      <c r="AX9" s="2"/>
      <c r="AY9" s="2"/>
      <c r="AZ9" s="2"/>
      <c r="BA9" s="2"/>
      <c r="BB9" s="2"/>
      <c r="BC9" s="2"/>
      <c r="BD9" s="2">
        <v>6.52</v>
      </c>
      <c r="BE9" s="2">
        <v>632.38</v>
      </c>
      <c r="BF9" s="2">
        <v>4.03</v>
      </c>
      <c r="BG9" s="2">
        <v>1.64</v>
      </c>
      <c r="BH9" s="2"/>
      <c r="BI9" s="2"/>
      <c r="BJ9" s="2"/>
      <c r="BK9" s="2"/>
    </row>
    <row r="10" spans="1:94" x14ac:dyDescent="0.25">
      <c r="A10" s="2" t="s">
        <v>71</v>
      </c>
      <c r="B10" s="2">
        <v>850</v>
      </c>
      <c r="C10" s="2" t="s">
        <v>89</v>
      </c>
      <c r="D10" s="2" t="s">
        <v>73</v>
      </c>
      <c r="E10" s="2" t="s">
        <v>74</v>
      </c>
      <c r="F10" s="2">
        <v>159971</v>
      </c>
      <c r="G10" s="2" t="s">
        <v>75</v>
      </c>
      <c r="H10" s="2" t="s">
        <v>76</v>
      </c>
      <c r="I10" s="2" t="s">
        <v>77</v>
      </c>
      <c r="J10" s="2">
        <v>80</v>
      </c>
      <c r="K10" s="2" t="s">
        <v>90</v>
      </c>
      <c r="L10" s="2" t="s">
        <v>83</v>
      </c>
      <c r="M10" s="2">
        <v>9.6199999999999992</v>
      </c>
      <c r="N10" s="2">
        <v>819.68</v>
      </c>
      <c r="O10" s="2">
        <v>6.08</v>
      </c>
      <c r="P10" s="2">
        <v>17</v>
      </c>
      <c r="Q10" s="2">
        <v>9.9700000000000006</v>
      </c>
      <c r="R10" s="2">
        <v>0</v>
      </c>
      <c r="S10" s="2">
        <v>-15</v>
      </c>
      <c r="T10" s="2">
        <v>-8</v>
      </c>
      <c r="U10" s="2">
        <v>17</v>
      </c>
      <c r="V10" s="2">
        <v>15</v>
      </c>
      <c r="W10" s="2">
        <v>32</v>
      </c>
      <c r="X10" s="2">
        <v>17</v>
      </c>
      <c r="Y10" s="2">
        <v>10</v>
      </c>
      <c r="Z10" s="2">
        <v>8</v>
      </c>
      <c r="AA10" s="2">
        <v>6</v>
      </c>
      <c r="AB10" s="2">
        <v>5</v>
      </c>
      <c r="AC10" s="2">
        <v>13</v>
      </c>
      <c r="AD10" s="2">
        <v>7</v>
      </c>
      <c r="AE10" s="2">
        <v>9</v>
      </c>
      <c r="AF10" s="2">
        <v>30</v>
      </c>
      <c r="AG10" s="2">
        <v>9</v>
      </c>
      <c r="AH10" s="2">
        <v>3</v>
      </c>
      <c r="AI10" s="2">
        <v>9</v>
      </c>
      <c r="AJ10" s="2">
        <v>2</v>
      </c>
      <c r="AK10" s="2">
        <v>9</v>
      </c>
      <c r="AL10" s="2">
        <v>9</v>
      </c>
      <c r="AM10" s="2">
        <v>3</v>
      </c>
      <c r="AN10" s="2">
        <v>-3</v>
      </c>
      <c r="AO10" s="2">
        <v>2</v>
      </c>
      <c r="AP10" s="2">
        <v>8</v>
      </c>
      <c r="AQ10" s="2">
        <v>2</v>
      </c>
      <c r="AR10" s="2">
        <v>31</v>
      </c>
      <c r="AS10" s="2">
        <v>3</v>
      </c>
      <c r="AT10" s="2">
        <v>1</v>
      </c>
      <c r="AU10" s="2">
        <v>28</v>
      </c>
      <c r="AV10" s="2"/>
      <c r="AW10" s="2"/>
      <c r="AX10" s="2"/>
      <c r="AY10" s="2"/>
      <c r="AZ10" s="2"/>
      <c r="BA10" s="2"/>
      <c r="BB10" s="2"/>
      <c r="BC10" s="2"/>
      <c r="BD10" s="2">
        <v>9.6199999999999992</v>
      </c>
      <c r="BE10" s="2">
        <v>819.68</v>
      </c>
      <c r="BF10" s="2">
        <v>6.08</v>
      </c>
      <c r="BG10" s="2">
        <v>9.9700000000000006</v>
      </c>
      <c r="BH10" s="2"/>
      <c r="BI10" s="2"/>
      <c r="BJ10" s="2"/>
      <c r="BK10" s="2"/>
    </row>
    <row r="11" spans="1:94" x14ac:dyDescent="0.25">
      <c r="A11" s="2" t="s">
        <v>71</v>
      </c>
      <c r="B11" s="2">
        <v>858</v>
      </c>
      <c r="C11" s="2" t="s">
        <v>104</v>
      </c>
      <c r="D11" s="2" t="s">
        <v>73</v>
      </c>
      <c r="E11" s="2" t="s">
        <v>84</v>
      </c>
      <c r="F11" s="2">
        <v>29</v>
      </c>
      <c r="G11" s="2" t="s">
        <v>75</v>
      </c>
      <c r="H11" s="2" t="s">
        <v>76</v>
      </c>
      <c r="I11" s="2" t="s">
        <v>77</v>
      </c>
      <c r="J11" s="2">
        <v>80</v>
      </c>
      <c r="K11" s="2" t="s">
        <v>105</v>
      </c>
      <c r="L11" s="2" t="s">
        <v>106</v>
      </c>
      <c r="M11" s="2">
        <v>7.23</v>
      </c>
      <c r="N11" s="2">
        <v>617.52</v>
      </c>
      <c r="O11" s="2">
        <v>6.78</v>
      </c>
      <c r="P11" s="2">
        <v>17</v>
      </c>
      <c r="Q11" s="2">
        <v>5.09</v>
      </c>
      <c r="R11" s="2">
        <v>0</v>
      </c>
      <c r="S11" s="2">
        <v>-19</v>
      </c>
      <c r="T11" s="2">
        <v>-2</v>
      </c>
      <c r="U11" s="2">
        <v>18</v>
      </c>
      <c r="V11" s="2">
        <v>18</v>
      </c>
      <c r="W11" s="2">
        <v>36</v>
      </c>
      <c r="X11" s="2">
        <v>14</v>
      </c>
      <c r="Y11" s="2">
        <v>5</v>
      </c>
      <c r="Z11" s="2">
        <v>12</v>
      </c>
      <c r="AA11" s="2">
        <v>6</v>
      </c>
      <c r="AB11" s="2">
        <v>-1</v>
      </c>
      <c r="AC11" s="2">
        <v>7</v>
      </c>
      <c r="AD11" s="2">
        <v>11</v>
      </c>
      <c r="AE11" s="2">
        <v>5</v>
      </c>
      <c r="AF11" s="2">
        <v>9</v>
      </c>
      <c r="AG11" s="2">
        <v>5</v>
      </c>
      <c r="AH11" s="2">
        <v>3</v>
      </c>
      <c r="AI11" s="2">
        <v>8</v>
      </c>
      <c r="AJ11" s="2">
        <v>-5</v>
      </c>
      <c r="AK11" s="2">
        <v>6</v>
      </c>
      <c r="AL11" s="2">
        <v>6</v>
      </c>
      <c r="AM11" s="2">
        <v>2</v>
      </c>
      <c r="AN11" s="2">
        <v>-3</v>
      </c>
      <c r="AO11" s="2">
        <v>2</v>
      </c>
      <c r="AP11" s="2">
        <v>7</v>
      </c>
      <c r="AQ11" s="2">
        <v>2</v>
      </c>
      <c r="AR11" s="2">
        <v>16</v>
      </c>
      <c r="AS11" s="2">
        <v>2</v>
      </c>
      <c r="AT11" s="2">
        <v>2</v>
      </c>
      <c r="AU11" s="2">
        <v>22</v>
      </c>
      <c r="AV11" s="2"/>
      <c r="AW11" s="2"/>
      <c r="AX11" s="2"/>
      <c r="AY11" s="2"/>
      <c r="AZ11" s="2"/>
      <c r="BA11" s="2"/>
      <c r="BB11" s="2"/>
      <c r="BC11" s="2"/>
      <c r="BD11" s="2">
        <v>7.23</v>
      </c>
      <c r="BE11" s="2">
        <v>617.52</v>
      </c>
      <c r="BF11" s="2">
        <v>6.78</v>
      </c>
      <c r="BG11" s="2">
        <v>5.09</v>
      </c>
      <c r="BH11" s="2"/>
      <c r="BI11" s="2"/>
      <c r="BJ11" s="2"/>
      <c r="BK11" s="2"/>
    </row>
    <row r="12" spans="1:94" x14ac:dyDescent="0.25">
      <c r="A12" s="2" t="s">
        <v>71</v>
      </c>
      <c r="B12" s="2">
        <v>858</v>
      </c>
      <c r="C12" s="2" t="s">
        <v>104</v>
      </c>
      <c r="D12" s="2" t="s">
        <v>73</v>
      </c>
      <c r="E12" s="2" t="s">
        <v>84</v>
      </c>
      <c r="F12" s="2">
        <v>31</v>
      </c>
      <c r="G12" s="2" t="s">
        <v>75</v>
      </c>
      <c r="H12" s="2" t="s">
        <v>76</v>
      </c>
      <c r="I12" s="2" t="s">
        <v>77</v>
      </c>
      <c r="J12" s="2">
        <v>80</v>
      </c>
      <c r="K12" s="2" t="s">
        <v>105</v>
      </c>
      <c r="L12" s="2" t="s">
        <v>106</v>
      </c>
      <c r="M12" s="2">
        <v>6.79</v>
      </c>
      <c r="N12" s="2">
        <v>303.64999999999998</v>
      </c>
      <c r="O12" s="2">
        <v>6.85</v>
      </c>
      <c r="P12" s="2">
        <v>17</v>
      </c>
      <c r="Q12" s="2">
        <v>4.7300000000000004</v>
      </c>
      <c r="R12" s="2">
        <v>0</v>
      </c>
      <c r="S12" s="2">
        <v>-16</v>
      </c>
      <c r="T12" s="2">
        <v>-5</v>
      </c>
      <c r="U12" s="2">
        <v>15</v>
      </c>
      <c r="V12" s="2">
        <v>16</v>
      </c>
      <c r="W12" s="2">
        <v>31</v>
      </c>
      <c r="X12" s="2">
        <v>11</v>
      </c>
      <c r="Y12" s="2">
        <v>18</v>
      </c>
      <c r="Z12" s="2">
        <v>9</v>
      </c>
      <c r="AA12" s="2">
        <v>8</v>
      </c>
      <c r="AB12" s="2">
        <v>2</v>
      </c>
      <c r="AC12" s="2">
        <v>15</v>
      </c>
      <c r="AD12" s="2">
        <v>8</v>
      </c>
      <c r="AE12" s="2">
        <v>4</v>
      </c>
      <c r="AF12" s="2">
        <v>29</v>
      </c>
      <c r="AG12" s="2">
        <v>8</v>
      </c>
      <c r="AH12" s="2">
        <v>3</v>
      </c>
      <c r="AI12" s="2">
        <v>10</v>
      </c>
      <c r="AJ12" s="2">
        <v>-5</v>
      </c>
      <c r="AK12" s="2">
        <v>6</v>
      </c>
      <c r="AL12" s="2">
        <v>6</v>
      </c>
      <c r="AM12" s="2">
        <v>2</v>
      </c>
      <c r="AN12" s="2">
        <v>-3</v>
      </c>
      <c r="AO12" s="2">
        <v>2</v>
      </c>
      <c r="AP12" s="2">
        <v>8</v>
      </c>
      <c r="AQ12" s="2">
        <v>3</v>
      </c>
      <c r="AR12" s="2">
        <v>18</v>
      </c>
      <c r="AS12" s="2">
        <v>3</v>
      </c>
      <c r="AT12" s="2">
        <v>1</v>
      </c>
      <c r="AU12" s="2">
        <v>22</v>
      </c>
      <c r="AV12" s="2"/>
      <c r="AW12" s="2"/>
      <c r="AX12" s="2"/>
      <c r="AY12" s="2"/>
      <c r="AZ12" s="2"/>
      <c r="BA12" s="2"/>
      <c r="BB12" s="2"/>
      <c r="BC12" s="2"/>
      <c r="BD12" s="2">
        <v>6.79</v>
      </c>
      <c r="BE12" s="2">
        <v>303.64999999999998</v>
      </c>
      <c r="BF12" s="2">
        <v>6.85</v>
      </c>
      <c r="BG12" s="2">
        <v>4.7300000000000004</v>
      </c>
      <c r="BH12" s="2"/>
      <c r="BI12" s="2"/>
      <c r="BJ12" s="2"/>
      <c r="BK12" s="2"/>
    </row>
    <row r="13" spans="1:94" x14ac:dyDescent="0.25">
      <c r="A13" s="2" t="s">
        <v>71</v>
      </c>
      <c r="B13" s="2">
        <v>858</v>
      </c>
      <c r="C13" s="2" t="s">
        <v>107</v>
      </c>
      <c r="D13" s="2" t="s">
        <v>73</v>
      </c>
      <c r="E13" s="2" t="s">
        <v>84</v>
      </c>
      <c r="F13" s="2">
        <v>30</v>
      </c>
      <c r="G13" s="2" t="s">
        <v>75</v>
      </c>
      <c r="H13" s="2" t="s">
        <v>76</v>
      </c>
      <c r="I13" s="2" t="s">
        <v>77</v>
      </c>
      <c r="J13" s="2">
        <v>80</v>
      </c>
      <c r="K13" s="2" t="s">
        <v>105</v>
      </c>
      <c r="L13" s="2" t="s">
        <v>106</v>
      </c>
      <c r="M13" s="2">
        <v>6.98</v>
      </c>
      <c r="N13" s="2">
        <v>313.66000000000003</v>
      </c>
      <c r="O13" s="2">
        <v>6.7</v>
      </c>
      <c r="P13" s="2">
        <v>17</v>
      </c>
      <c r="Q13" s="2">
        <v>4.7699999999999996</v>
      </c>
      <c r="R13" s="2">
        <v>0</v>
      </c>
      <c r="S13" s="2">
        <v>-20</v>
      </c>
      <c r="T13" s="2">
        <v>-2</v>
      </c>
      <c r="U13" s="2">
        <v>17</v>
      </c>
      <c r="V13" s="2">
        <v>15</v>
      </c>
      <c r="W13" s="2">
        <v>32</v>
      </c>
      <c r="X13" s="2">
        <v>16</v>
      </c>
      <c r="Y13" s="2">
        <v>21</v>
      </c>
      <c r="Z13" s="2">
        <v>10</v>
      </c>
      <c r="AA13" s="2">
        <v>9</v>
      </c>
      <c r="AB13" s="2">
        <v>-1</v>
      </c>
      <c r="AC13" s="2">
        <v>16</v>
      </c>
      <c r="AD13" s="2">
        <v>8</v>
      </c>
      <c r="AE13" s="2">
        <v>4</v>
      </c>
      <c r="AF13" s="2">
        <v>37</v>
      </c>
      <c r="AG13" s="2">
        <v>9</v>
      </c>
      <c r="AH13" s="2">
        <v>3</v>
      </c>
      <c r="AI13" s="2">
        <v>13</v>
      </c>
      <c r="AJ13" s="2">
        <v>-4</v>
      </c>
      <c r="AK13" s="2">
        <v>2</v>
      </c>
      <c r="AL13" s="2">
        <v>7</v>
      </c>
      <c r="AM13" s="2">
        <v>2</v>
      </c>
      <c r="AN13" s="2">
        <v>-3</v>
      </c>
      <c r="AO13" s="2">
        <v>3</v>
      </c>
      <c r="AP13" s="2">
        <v>7</v>
      </c>
      <c r="AQ13" s="2">
        <v>2</v>
      </c>
      <c r="AR13" s="2">
        <v>27</v>
      </c>
      <c r="AS13" s="2">
        <v>3</v>
      </c>
      <c r="AT13" s="2">
        <v>1</v>
      </c>
      <c r="AU13" s="2">
        <v>30</v>
      </c>
      <c r="AV13" s="2"/>
      <c r="AW13" s="2"/>
      <c r="AX13" s="2"/>
      <c r="AY13" s="2"/>
      <c r="AZ13" s="2"/>
      <c r="BA13" s="2"/>
      <c r="BB13" s="2"/>
      <c r="BC13" s="2"/>
      <c r="BD13" s="2">
        <v>6.98</v>
      </c>
      <c r="BE13" s="2">
        <v>313.66000000000003</v>
      </c>
      <c r="BF13" s="2">
        <v>6.7</v>
      </c>
      <c r="BG13" s="2">
        <v>4.7699999999999996</v>
      </c>
      <c r="BH13" s="2"/>
      <c r="BI13" s="2"/>
      <c r="BJ13" s="2"/>
      <c r="BK13" s="2"/>
    </row>
    <row r="14" spans="1:94" x14ac:dyDescent="0.25">
      <c r="A14" s="2" t="s">
        <v>71</v>
      </c>
      <c r="B14" s="2">
        <v>858</v>
      </c>
      <c r="C14" s="2" t="s">
        <v>108</v>
      </c>
      <c r="D14" s="2" t="s">
        <v>73</v>
      </c>
      <c r="E14" s="2" t="s">
        <v>84</v>
      </c>
      <c r="F14" s="2">
        <v>27</v>
      </c>
      <c r="G14" s="2" t="s">
        <v>75</v>
      </c>
      <c r="H14" s="2" t="s">
        <v>76</v>
      </c>
      <c r="I14" s="2" t="s">
        <v>77</v>
      </c>
      <c r="J14" s="2">
        <v>80</v>
      </c>
      <c r="K14" s="2" t="s">
        <v>105</v>
      </c>
      <c r="L14" s="2" t="s">
        <v>106</v>
      </c>
      <c r="M14" s="2">
        <v>5.42</v>
      </c>
      <c r="N14" s="2">
        <v>318.77</v>
      </c>
      <c r="O14" s="2">
        <v>3.72</v>
      </c>
      <c r="P14" s="2">
        <v>17</v>
      </c>
      <c r="Q14" s="2">
        <v>0.35</v>
      </c>
      <c r="R14" s="2">
        <v>0</v>
      </c>
      <c r="S14" s="2">
        <v>-17</v>
      </c>
      <c r="T14" s="2">
        <v>-4</v>
      </c>
      <c r="U14" s="2">
        <v>16</v>
      </c>
      <c r="V14" s="2">
        <v>16</v>
      </c>
      <c r="W14" s="2">
        <v>32</v>
      </c>
      <c r="X14" s="2">
        <v>12</v>
      </c>
      <c r="Y14" s="2">
        <v>14</v>
      </c>
      <c r="Z14" s="2">
        <v>10</v>
      </c>
      <c r="AA14" s="2">
        <v>8</v>
      </c>
      <c r="AB14" s="2">
        <v>1</v>
      </c>
      <c r="AC14" s="2">
        <v>4</v>
      </c>
      <c r="AD14" s="2">
        <v>8</v>
      </c>
      <c r="AE14" s="2">
        <v>5</v>
      </c>
      <c r="AF14" s="2">
        <v>9</v>
      </c>
      <c r="AG14" s="2">
        <v>6</v>
      </c>
      <c r="AH14" s="2">
        <v>2</v>
      </c>
      <c r="AI14" s="2">
        <v>10</v>
      </c>
      <c r="AJ14" s="2">
        <v>-5</v>
      </c>
      <c r="AK14" s="2">
        <v>3</v>
      </c>
      <c r="AL14" s="2">
        <v>6</v>
      </c>
      <c r="AM14" s="2">
        <v>2</v>
      </c>
      <c r="AN14" s="2">
        <v>-3</v>
      </c>
      <c r="AO14" s="2">
        <v>1</v>
      </c>
      <c r="AP14" s="2">
        <v>8</v>
      </c>
      <c r="AQ14" s="2">
        <v>2</v>
      </c>
      <c r="AR14" s="2">
        <v>12</v>
      </c>
      <c r="AS14" s="2">
        <v>2</v>
      </c>
      <c r="AT14" s="2">
        <v>2</v>
      </c>
      <c r="AU14" s="2">
        <v>15</v>
      </c>
      <c r="AV14" s="2"/>
      <c r="AW14" s="2"/>
      <c r="AX14" s="2"/>
      <c r="AY14" s="2"/>
      <c r="AZ14" s="2"/>
      <c r="BA14" s="2"/>
      <c r="BB14" s="2"/>
      <c r="BC14" s="2"/>
      <c r="BD14" s="2">
        <v>5.42</v>
      </c>
      <c r="BE14" s="2">
        <v>318.77</v>
      </c>
      <c r="BF14" s="2">
        <v>3.72</v>
      </c>
      <c r="BG14" s="2">
        <v>0.35</v>
      </c>
      <c r="BH14" s="2"/>
      <c r="BI14" s="2"/>
      <c r="BJ14" s="2"/>
      <c r="BK14" s="2"/>
    </row>
    <row r="15" spans="1:94" x14ac:dyDescent="0.25">
      <c r="A15" s="2" t="s">
        <v>71</v>
      </c>
      <c r="B15" s="2">
        <v>858</v>
      </c>
      <c r="C15" s="2" t="s">
        <v>108</v>
      </c>
      <c r="D15" s="2" t="s">
        <v>73</v>
      </c>
      <c r="E15" s="2" t="s">
        <v>84</v>
      </c>
      <c r="F15" s="2">
        <v>28</v>
      </c>
      <c r="G15" s="2" t="s">
        <v>75</v>
      </c>
      <c r="H15" s="2" t="s">
        <v>76</v>
      </c>
      <c r="I15" s="2" t="s">
        <v>77</v>
      </c>
      <c r="J15" s="2">
        <v>80</v>
      </c>
      <c r="K15" s="2" t="s">
        <v>105</v>
      </c>
      <c r="L15" s="2" t="s">
        <v>106</v>
      </c>
      <c r="M15" s="2">
        <v>6.55</v>
      </c>
      <c r="N15" s="2">
        <v>313.97000000000003</v>
      </c>
      <c r="O15" s="2">
        <v>7.45</v>
      </c>
      <c r="P15" s="2">
        <v>17</v>
      </c>
      <c r="Q15" s="2">
        <v>5.09</v>
      </c>
      <c r="R15" s="2">
        <v>0</v>
      </c>
      <c r="S15" s="2">
        <v>-17</v>
      </c>
      <c r="T15" s="2">
        <v>-3</v>
      </c>
      <c r="U15" s="2">
        <v>15</v>
      </c>
      <c r="V15" s="2">
        <v>15</v>
      </c>
      <c r="W15" s="2">
        <v>30</v>
      </c>
      <c r="X15" s="2">
        <v>12</v>
      </c>
      <c r="Y15" s="2">
        <v>17</v>
      </c>
      <c r="Z15" s="2">
        <v>9</v>
      </c>
      <c r="AA15" s="2">
        <v>8</v>
      </c>
      <c r="AB15" s="2">
        <v>1</v>
      </c>
      <c r="AC15" s="2">
        <v>11</v>
      </c>
      <c r="AD15" s="2">
        <v>8</v>
      </c>
      <c r="AE15" s="2">
        <v>4</v>
      </c>
      <c r="AF15" s="2">
        <v>28</v>
      </c>
      <c r="AG15" s="2">
        <v>9</v>
      </c>
      <c r="AH15" s="2">
        <v>3</v>
      </c>
      <c r="AI15" s="2">
        <v>15</v>
      </c>
      <c r="AJ15" s="2">
        <v>-5</v>
      </c>
      <c r="AK15" s="2">
        <v>9</v>
      </c>
      <c r="AL15" s="2">
        <v>6</v>
      </c>
      <c r="AM15" s="2">
        <v>2</v>
      </c>
      <c r="AN15" s="2">
        <v>-2</v>
      </c>
      <c r="AO15" s="2">
        <v>4</v>
      </c>
      <c r="AP15" s="2">
        <v>7</v>
      </c>
      <c r="AQ15" s="2">
        <v>3</v>
      </c>
      <c r="AR15" s="2">
        <v>29</v>
      </c>
      <c r="AS15" s="2">
        <v>4</v>
      </c>
      <c r="AT15" s="2">
        <v>1</v>
      </c>
      <c r="AU15" s="2">
        <v>27</v>
      </c>
      <c r="AV15" s="2"/>
      <c r="AW15" s="2"/>
      <c r="AX15" s="2"/>
      <c r="AY15" s="2"/>
      <c r="AZ15" s="2"/>
      <c r="BA15" s="2"/>
      <c r="BB15" s="2"/>
      <c r="BC15" s="2"/>
      <c r="BD15" s="2">
        <v>6.55</v>
      </c>
      <c r="BE15" s="2">
        <v>313.97000000000003</v>
      </c>
      <c r="BF15" s="2">
        <v>7.45</v>
      </c>
      <c r="BG15" s="2">
        <v>5.09</v>
      </c>
      <c r="BH15" s="2"/>
      <c r="BI15" s="2"/>
      <c r="BJ15" s="2"/>
      <c r="BK15" s="2"/>
    </row>
    <row r="16" spans="1:94" x14ac:dyDescent="0.25">
      <c r="A16" s="2" t="s">
        <v>71</v>
      </c>
      <c r="B16" s="2">
        <v>858</v>
      </c>
      <c r="C16" s="2" t="s">
        <v>109</v>
      </c>
      <c r="D16" s="2" t="s">
        <v>73</v>
      </c>
      <c r="E16" s="2" t="s">
        <v>84</v>
      </c>
      <c r="F16" s="2">
        <v>26</v>
      </c>
      <c r="G16" s="2" t="s">
        <v>75</v>
      </c>
      <c r="H16" s="2" t="s">
        <v>76</v>
      </c>
      <c r="I16" s="2" t="s">
        <v>77</v>
      </c>
      <c r="J16" s="2">
        <v>80</v>
      </c>
      <c r="K16" s="2" t="s">
        <v>105</v>
      </c>
      <c r="L16" s="2" t="s">
        <v>106</v>
      </c>
      <c r="M16" s="2">
        <v>6.01</v>
      </c>
      <c r="N16" s="2">
        <v>303.7</v>
      </c>
      <c r="O16" s="2">
        <v>5.3</v>
      </c>
      <c r="P16" s="2">
        <v>17</v>
      </c>
      <c r="Q16" s="2">
        <v>2.39</v>
      </c>
      <c r="R16" s="2">
        <v>0</v>
      </c>
      <c r="S16" s="2">
        <v>-12</v>
      </c>
      <c r="T16" s="2">
        <v>0</v>
      </c>
      <c r="U16" s="2">
        <v>17</v>
      </c>
      <c r="V16" s="2">
        <v>17</v>
      </c>
      <c r="W16" s="2">
        <v>34</v>
      </c>
      <c r="X16" s="2">
        <v>7</v>
      </c>
      <c r="Y16" s="2">
        <v>7</v>
      </c>
      <c r="Z16" s="2">
        <v>11</v>
      </c>
      <c r="AA16" s="2">
        <v>10</v>
      </c>
      <c r="AB16" s="2">
        <v>-2</v>
      </c>
      <c r="AC16" s="2">
        <v>8</v>
      </c>
      <c r="AD16" s="2">
        <v>10</v>
      </c>
      <c r="AE16" s="2">
        <v>3</v>
      </c>
      <c r="AF16" s="2">
        <v>17</v>
      </c>
      <c r="AG16" s="2">
        <v>6</v>
      </c>
      <c r="AH16" s="2">
        <v>4</v>
      </c>
      <c r="AI16" s="2">
        <v>9</v>
      </c>
      <c r="AJ16" s="2">
        <v>-5</v>
      </c>
      <c r="AK16" s="2">
        <v>5</v>
      </c>
      <c r="AL16" s="2">
        <v>6</v>
      </c>
      <c r="AM16" s="2">
        <v>2</v>
      </c>
      <c r="AN16" s="2">
        <v>-2</v>
      </c>
      <c r="AO16" s="2">
        <v>0</v>
      </c>
      <c r="AP16" s="2">
        <v>7</v>
      </c>
      <c r="AQ16" s="2">
        <v>2</v>
      </c>
      <c r="AR16" s="2">
        <v>24</v>
      </c>
      <c r="AS16" s="2">
        <v>3</v>
      </c>
      <c r="AT16" s="2">
        <v>1</v>
      </c>
      <c r="AU16" s="2">
        <v>20</v>
      </c>
      <c r="AV16" s="2"/>
      <c r="AW16" s="2"/>
      <c r="AX16" s="2"/>
      <c r="AY16" s="2"/>
      <c r="AZ16" s="2"/>
      <c r="BA16" s="2"/>
      <c r="BB16" s="2"/>
      <c r="BC16" s="2"/>
      <c r="BD16" s="2">
        <v>6.01</v>
      </c>
      <c r="BE16" s="2">
        <v>303.7</v>
      </c>
      <c r="BF16" s="2">
        <v>5.3</v>
      </c>
      <c r="BG16" s="2">
        <v>2.39</v>
      </c>
      <c r="BH16" s="2"/>
      <c r="BI16" s="2"/>
      <c r="BJ16" s="2"/>
      <c r="BK16" s="2"/>
    </row>
    <row r="17" spans="1:63" x14ac:dyDescent="0.25">
      <c r="A17" s="2" t="s">
        <v>71</v>
      </c>
      <c r="B17" s="2">
        <v>886</v>
      </c>
      <c r="C17" s="2" t="s">
        <v>137</v>
      </c>
      <c r="D17" s="2" t="s">
        <v>73</v>
      </c>
      <c r="E17" s="2" t="s">
        <v>84</v>
      </c>
      <c r="F17" s="2">
        <v>56</v>
      </c>
      <c r="G17" s="2" t="s">
        <v>75</v>
      </c>
      <c r="H17" s="2" t="s">
        <v>76</v>
      </c>
      <c r="I17" s="2" t="s">
        <v>77</v>
      </c>
      <c r="J17" s="2">
        <v>80</v>
      </c>
      <c r="K17" s="2" t="s">
        <v>138</v>
      </c>
      <c r="L17" s="2" t="s">
        <v>83</v>
      </c>
      <c r="M17" s="2">
        <v>5.44</v>
      </c>
      <c r="N17" s="2">
        <v>308.73</v>
      </c>
      <c r="O17" s="2">
        <v>4.42</v>
      </c>
      <c r="P17" s="2">
        <v>17</v>
      </c>
      <c r="Q17" s="2">
        <v>0.94</v>
      </c>
      <c r="R17" s="2">
        <v>0</v>
      </c>
      <c r="S17" s="2">
        <v>-9</v>
      </c>
      <c r="T17" s="2">
        <v>4</v>
      </c>
      <c r="U17" s="2">
        <v>17</v>
      </c>
      <c r="V17" s="2">
        <v>19</v>
      </c>
      <c r="W17" s="2">
        <v>36</v>
      </c>
      <c r="X17" s="2">
        <v>7</v>
      </c>
      <c r="Y17" s="2">
        <v>11</v>
      </c>
      <c r="Z17" s="2">
        <v>12</v>
      </c>
      <c r="AA17" s="2">
        <v>9</v>
      </c>
      <c r="AB17" s="2">
        <v>-1</v>
      </c>
      <c r="AC17" s="2">
        <v>4</v>
      </c>
      <c r="AD17" s="2">
        <v>11</v>
      </c>
      <c r="AE17" s="2">
        <v>7</v>
      </c>
      <c r="AF17" s="2">
        <v>14</v>
      </c>
      <c r="AG17" s="2">
        <v>6</v>
      </c>
      <c r="AH17" s="2">
        <v>3</v>
      </c>
      <c r="AI17" s="2">
        <v>12</v>
      </c>
      <c r="AJ17" s="2">
        <v>-2</v>
      </c>
      <c r="AK17" s="2">
        <v>2</v>
      </c>
      <c r="AL17" s="2">
        <v>5</v>
      </c>
      <c r="AM17" s="2">
        <v>2</v>
      </c>
      <c r="AN17" s="2">
        <v>3</v>
      </c>
      <c r="AO17" s="2">
        <v>2</v>
      </c>
      <c r="AP17" s="2">
        <v>8</v>
      </c>
      <c r="AQ17" s="2">
        <v>2</v>
      </c>
      <c r="AR17" s="2">
        <v>18</v>
      </c>
      <c r="AS17" s="2">
        <v>2</v>
      </c>
      <c r="AT17" s="2">
        <v>1</v>
      </c>
      <c r="AU17" s="2">
        <v>13</v>
      </c>
      <c r="AV17" s="2"/>
      <c r="AW17" s="2"/>
      <c r="AX17" s="2"/>
      <c r="AY17" s="2"/>
      <c r="AZ17" s="2"/>
      <c r="BA17" s="2"/>
      <c r="BB17" s="2"/>
      <c r="BC17" s="2"/>
      <c r="BD17" s="2">
        <v>5.44</v>
      </c>
      <c r="BE17" s="2">
        <v>308.73</v>
      </c>
      <c r="BF17" s="2">
        <v>4.42</v>
      </c>
      <c r="BG17" s="2">
        <v>0.94</v>
      </c>
      <c r="BH17" s="2"/>
      <c r="BI17" s="2"/>
      <c r="BJ17" s="2"/>
      <c r="BK17" s="2"/>
    </row>
    <row r="18" spans="1:63" x14ac:dyDescent="0.25">
      <c r="A18" s="2" t="s">
        <v>71</v>
      </c>
      <c r="B18" s="2">
        <v>886</v>
      </c>
      <c r="C18" s="2" t="s">
        <v>137</v>
      </c>
      <c r="D18" s="2" t="s">
        <v>73</v>
      </c>
      <c r="E18" s="2" t="s">
        <v>84</v>
      </c>
      <c r="F18" s="2">
        <v>57</v>
      </c>
      <c r="G18" s="2" t="s">
        <v>75</v>
      </c>
      <c r="H18" s="2" t="s">
        <v>76</v>
      </c>
      <c r="I18" s="2" t="s">
        <v>77</v>
      </c>
      <c r="J18" s="2">
        <v>80</v>
      </c>
      <c r="K18" s="2" t="s">
        <v>138</v>
      </c>
      <c r="L18" s="2" t="s">
        <v>83</v>
      </c>
      <c r="M18" s="2">
        <v>9.4600000000000009</v>
      </c>
      <c r="N18" s="2">
        <v>298.87</v>
      </c>
      <c r="O18" s="2">
        <v>5.22</v>
      </c>
      <c r="P18" s="2">
        <v>17</v>
      </c>
      <c r="Q18" s="2">
        <v>5.76</v>
      </c>
      <c r="R18" s="2">
        <v>0</v>
      </c>
      <c r="S18" s="2">
        <v>-22</v>
      </c>
      <c r="T18" s="2">
        <v>3</v>
      </c>
      <c r="U18" s="2">
        <v>16</v>
      </c>
      <c r="V18" s="2">
        <v>16</v>
      </c>
      <c r="W18" s="2">
        <v>32</v>
      </c>
      <c r="X18" s="2">
        <v>20</v>
      </c>
      <c r="Y18" s="2">
        <v>16</v>
      </c>
      <c r="Z18" s="2">
        <v>11</v>
      </c>
      <c r="AA18" s="2">
        <v>10</v>
      </c>
      <c r="AB18" s="2">
        <v>0</v>
      </c>
      <c r="AC18" s="2">
        <v>5</v>
      </c>
      <c r="AD18" s="2">
        <v>8</v>
      </c>
      <c r="AE18" s="2">
        <v>4</v>
      </c>
      <c r="AF18" s="2">
        <v>9</v>
      </c>
      <c r="AG18" s="2">
        <v>6</v>
      </c>
      <c r="AH18" s="2">
        <v>3</v>
      </c>
      <c r="AI18" s="2">
        <v>15</v>
      </c>
      <c r="AJ18" s="2">
        <v>-2</v>
      </c>
      <c r="AK18" s="2">
        <v>4</v>
      </c>
      <c r="AL18" s="2">
        <v>5</v>
      </c>
      <c r="AM18" s="2">
        <v>2</v>
      </c>
      <c r="AN18" s="2">
        <v>3</v>
      </c>
      <c r="AO18" s="2">
        <v>2</v>
      </c>
      <c r="AP18" s="2">
        <v>8</v>
      </c>
      <c r="AQ18" s="2">
        <v>2</v>
      </c>
      <c r="AR18" s="2">
        <v>17</v>
      </c>
      <c r="AS18" s="2">
        <v>2</v>
      </c>
      <c r="AT18" s="2">
        <v>1</v>
      </c>
      <c r="AU18" s="2">
        <v>20</v>
      </c>
      <c r="AV18" s="2"/>
      <c r="AW18" s="2"/>
      <c r="AX18" s="2"/>
      <c r="AY18" s="2"/>
      <c r="AZ18" s="2"/>
      <c r="BA18" s="2"/>
      <c r="BB18" s="2"/>
      <c r="BC18" s="2"/>
      <c r="BD18" s="2">
        <v>9.4600000000000009</v>
      </c>
      <c r="BE18" s="2">
        <v>298.87</v>
      </c>
      <c r="BF18" s="2">
        <v>5.22</v>
      </c>
      <c r="BG18" s="2">
        <v>5.76</v>
      </c>
      <c r="BH18" s="2"/>
      <c r="BI18" s="2"/>
      <c r="BJ18" s="2"/>
      <c r="BK18" s="2"/>
    </row>
    <row r="19" spans="1:63" x14ac:dyDescent="0.25">
      <c r="A19" s="2" t="s">
        <v>71</v>
      </c>
      <c r="B19" s="2">
        <v>886</v>
      </c>
      <c r="C19" s="2" t="s">
        <v>137</v>
      </c>
      <c r="D19" s="2" t="s">
        <v>73</v>
      </c>
      <c r="E19" s="2" t="s">
        <v>84</v>
      </c>
      <c r="F19" s="2">
        <v>58</v>
      </c>
      <c r="G19" s="2" t="s">
        <v>75</v>
      </c>
      <c r="H19" s="2" t="s">
        <v>76</v>
      </c>
      <c r="I19" s="2" t="s">
        <v>77</v>
      </c>
      <c r="J19" s="2">
        <v>80</v>
      </c>
      <c r="K19" s="2" t="s">
        <v>138</v>
      </c>
      <c r="L19" s="2" t="s">
        <v>83</v>
      </c>
      <c r="M19" s="2">
        <v>6.36</v>
      </c>
      <c r="N19" s="2">
        <v>632.48</v>
      </c>
      <c r="O19" s="2">
        <v>5.19</v>
      </c>
      <c r="P19" s="2">
        <v>17</v>
      </c>
      <c r="Q19" s="2">
        <v>2.63</v>
      </c>
      <c r="R19" s="2">
        <v>0</v>
      </c>
      <c r="S19" s="2">
        <v>-16</v>
      </c>
      <c r="T19" s="2">
        <v>5</v>
      </c>
      <c r="U19" s="2">
        <v>18</v>
      </c>
      <c r="V19" s="2">
        <v>18</v>
      </c>
      <c r="W19" s="2">
        <v>36</v>
      </c>
      <c r="X19" s="2">
        <v>14</v>
      </c>
      <c r="Y19" s="2">
        <v>10</v>
      </c>
      <c r="Z19" s="2">
        <v>13</v>
      </c>
      <c r="AA19" s="2">
        <v>9</v>
      </c>
      <c r="AB19" s="2">
        <v>-2</v>
      </c>
      <c r="AC19" s="2">
        <v>16</v>
      </c>
      <c r="AD19" s="2">
        <v>11</v>
      </c>
      <c r="AE19" s="2">
        <v>6</v>
      </c>
      <c r="AF19" s="2">
        <v>24</v>
      </c>
      <c r="AG19" s="2">
        <v>9</v>
      </c>
      <c r="AH19" s="2">
        <v>5</v>
      </c>
      <c r="AI19" s="2">
        <v>15</v>
      </c>
      <c r="AJ19" s="2">
        <v>-2</v>
      </c>
      <c r="AK19" s="2">
        <v>3</v>
      </c>
      <c r="AL19" s="2">
        <v>5</v>
      </c>
      <c r="AM19" s="2">
        <v>3</v>
      </c>
      <c r="AN19" s="2">
        <v>3</v>
      </c>
      <c r="AO19" s="2">
        <v>1</v>
      </c>
      <c r="AP19" s="2">
        <v>7</v>
      </c>
      <c r="AQ19" s="2">
        <v>3</v>
      </c>
      <c r="AR19" s="2">
        <v>11</v>
      </c>
      <c r="AS19" s="2">
        <v>2</v>
      </c>
      <c r="AT19" s="2">
        <v>1</v>
      </c>
      <c r="AU19" s="2">
        <v>13</v>
      </c>
      <c r="AV19" s="2"/>
      <c r="AW19" s="2"/>
      <c r="AX19" s="2"/>
      <c r="AY19" s="2"/>
      <c r="AZ19" s="2"/>
      <c r="BA19" s="2"/>
      <c r="BB19" s="2"/>
      <c r="BC19" s="2"/>
      <c r="BD19" s="2">
        <v>6.36</v>
      </c>
      <c r="BE19" s="2">
        <v>632.48</v>
      </c>
      <c r="BF19" s="2">
        <v>5.19</v>
      </c>
      <c r="BG19" s="2">
        <v>2.63</v>
      </c>
      <c r="BH19" s="2"/>
      <c r="BI19" s="2"/>
      <c r="BJ19" s="2"/>
      <c r="BK19" s="2"/>
    </row>
    <row r="20" spans="1:63" x14ac:dyDescent="0.25">
      <c r="A20" s="2" t="s">
        <v>71</v>
      </c>
      <c r="B20" s="2">
        <v>886</v>
      </c>
      <c r="C20" s="2" t="s">
        <v>139</v>
      </c>
      <c r="D20" s="2" t="s">
        <v>73</v>
      </c>
      <c r="E20" s="2" t="s">
        <v>84</v>
      </c>
      <c r="F20" s="2">
        <v>59</v>
      </c>
      <c r="G20" s="2" t="s">
        <v>75</v>
      </c>
      <c r="H20" s="2" t="s">
        <v>76</v>
      </c>
      <c r="I20" s="2" t="s">
        <v>77</v>
      </c>
      <c r="J20" s="2">
        <v>80</v>
      </c>
      <c r="K20" s="2" t="s">
        <v>138</v>
      </c>
      <c r="L20" s="2" t="s">
        <v>83</v>
      </c>
      <c r="M20" s="2">
        <v>6.12</v>
      </c>
      <c r="N20" s="2">
        <v>632.42999999999995</v>
      </c>
      <c r="O20" s="2">
        <v>5.24</v>
      </c>
      <c r="P20" s="2">
        <v>17</v>
      </c>
      <c r="Q20" s="2">
        <v>2.4500000000000002</v>
      </c>
      <c r="R20" s="2">
        <v>0</v>
      </c>
      <c r="S20" s="2">
        <v>-15</v>
      </c>
      <c r="T20" s="2">
        <v>6</v>
      </c>
      <c r="U20" s="2">
        <v>16</v>
      </c>
      <c r="V20" s="2">
        <v>18</v>
      </c>
      <c r="W20" s="2">
        <v>34</v>
      </c>
      <c r="X20" s="2">
        <v>13</v>
      </c>
      <c r="Y20" s="2">
        <v>7</v>
      </c>
      <c r="Z20" s="2">
        <v>11</v>
      </c>
      <c r="AA20" s="2">
        <v>8</v>
      </c>
      <c r="AB20" s="2">
        <v>-2</v>
      </c>
      <c r="AC20" s="2">
        <v>15</v>
      </c>
      <c r="AD20" s="2">
        <v>10</v>
      </c>
      <c r="AE20" s="2">
        <v>6</v>
      </c>
      <c r="AF20" s="2">
        <v>28</v>
      </c>
      <c r="AG20" s="2">
        <v>8</v>
      </c>
      <c r="AH20" s="2">
        <v>3</v>
      </c>
      <c r="AI20" s="2">
        <v>14</v>
      </c>
      <c r="AJ20" s="2">
        <v>-2</v>
      </c>
      <c r="AK20" s="2">
        <v>1</v>
      </c>
      <c r="AL20" s="2">
        <v>5</v>
      </c>
      <c r="AM20" s="2">
        <v>2</v>
      </c>
      <c r="AN20" s="2">
        <v>4</v>
      </c>
      <c r="AO20" s="2">
        <v>1</v>
      </c>
      <c r="AP20" s="2">
        <v>8</v>
      </c>
      <c r="AQ20" s="2">
        <v>3</v>
      </c>
      <c r="AR20" s="2">
        <v>11</v>
      </c>
      <c r="AS20" s="2">
        <v>2</v>
      </c>
      <c r="AT20" s="2">
        <v>1</v>
      </c>
      <c r="AU20" s="2">
        <v>11</v>
      </c>
      <c r="AV20" s="2"/>
      <c r="AW20" s="2"/>
      <c r="AX20" s="2"/>
      <c r="AY20" s="2"/>
      <c r="AZ20" s="2"/>
      <c r="BA20" s="2"/>
      <c r="BB20" s="2"/>
      <c r="BC20" s="2"/>
      <c r="BD20" s="2">
        <v>6.12</v>
      </c>
      <c r="BE20" s="2">
        <v>632.42999999999995</v>
      </c>
      <c r="BF20" s="2">
        <v>5.24</v>
      </c>
      <c r="BG20" s="2">
        <v>2.4500000000000002</v>
      </c>
      <c r="BH20" s="2"/>
      <c r="BI20" s="2"/>
      <c r="BJ20" s="2"/>
      <c r="BK20" s="2"/>
    </row>
    <row r="21" spans="1:63" x14ac:dyDescent="0.25">
      <c r="A21" s="2" t="s">
        <v>71</v>
      </c>
      <c r="B21" s="2">
        <v>886</v>
      </c>
      <c r="C21" s="2" t="s">
        <v>139</v>
      </c>
      <c r="D21" s="2" t="s">
        <v>73</v>
      </c>
      <c r="E21" s="2" t="s">
        <v>84</v>
      </c>
      <c r="F21" s="2">
        <v>60</v>
      </c>
      <c r="G21" s="2" t="s">
        <v>75</v>
      </c>
      <c r="H21" s="2" t="s">
        <v>76</v>
      </c>
      <c r="I21" s="2" t="s">
        <v>77</v>
      </c>
      <c r="J21" s="2">
        <v>80</v>
      </c>
      <c r="K21" s="2" t="s">
        <v>138</v>
      </c>
      <c r="L21" s="2" t="s">
        <v>83</v>
      </c>
      <c r="M21" s="2">
        <v>6.4</v>
      </c>
      <c r="N21" s="2">
        <v>298.81</v>
      </c>
      <c r="O21" s="2">
        <v>4.37</v>
      </c>
      <c r="P21" s="2">
        <v>17</v>
      </c>
      <c r="Q21" s="2">
        <v>1.86</v>
      </c>
      <c r="R21" s="2">
        <v>0</v>
      </c>
      <c r="S21" s="2">
        <v>-21</v>
      </c>
      <c r="T21" s="2">
        <v>3</v>
      </c>
      <c r="U21" s="2">
        <v>15</v>
      </c>
      <c r="V21" s="2">
        <v>18</v>
      </c>
      <c r="W21" s="2">
        <v>33</v>
      </c>
      <c r="X21" s="2">
        <v>19</v>
      </c>
      <c r="Y21" s="2">
        <v>6</v>
      </c>
      <c r="Z21" s="2">
        <v>10</v>
      </c>
      <c r="AA21" s="2">
        <v>10</v>
      </c>
      <c r="AB21" s="2">
        <v>-1</v>
      </c>
      <c r="AC21" s="2">
        <v>9</v>
      </c>
      <c r="AD21" s="2">
        <v>10</v>
      </c>
      <c r="AE21" s="2">
        <v>3</v>
      </c>
      <c r="AF21" s="2">
        <v>19</v>
      </c>
      <c r="AG21" s="2">
        <v>8</v>
      </c>
      <c r="AH21" s="2">
        <v>2</v>
      </c>
      <c r="AI21" s="2">
        <v>8</v>
      </c>
      <c r="AJ21" s="2">
        <v>-2</v>
      </c>
      <c r="AK21" s="2">
        <v>4</v>
      </c>
      <c r="AL21" s="2">
        <v>5</v>
      </c>
      <c r="AM21" s="2">
        <v>2</v>
      </c>
      <c r="AN21" s="2">
        <v>2</v>
      </c>
      <c r="AO21" s="2">
        <v>1</v>
      </c>
      <c r="AP21" s="2">
        <v>8</v>
      </c>
      <c r="AQ21" s="2">
        <v>2</v>
      </c>
      <c r="AR21" s="2">
        <v>15</v>
      </c>
      <c r="AS21" s="2">
        <v>3</v>
      </c>
      <c r="AT21" s="2">
        <v>1</v>
      </c>
      <c r="AU21" s="2">
        <v>7</v>
      </c>
      <c r="AV21" s="2"/>
      <c r="AW21" s="2"/>
      <c r="AX21" s="2"/>
      <c r="AY21" s="2"/>
      <c r="AZ21" s="2"/>
      <c r="BA21" s="2"/>
      <c r="BB21" s="2"/>
      <c r="BC21" s="2"/>
      <c r="BD21" s="2">
        <v>6.4</v>
      </c>
      <c r="BE21" s="2">
        <v>298.81</v>
      </c>
      <c r="BF21" s="2">
        <v>4.37</v>
      </c>
      <c r="BG21" s="2">
        <v>1.86</v>
      </c>
      <c r="BH21" s="2"/>
      <c r="BI21" s="2"/>
      <c r="BJ21" s="2"/>
      <c r="BK21" s="2"/>
    </row>
    <row r="22" spans="1:63" x14ac:dyDescent="0.25">
      <c r="A22" s="2" t="s">
        <v>71</v>
      </c>
      <c r="B22" s="2">
        <v>886</v>
      </c>
      <c r="C22" s="2" t="s">
        <v>139</v>
      </c>
      <c r="D22" s="2" t="s">
        <v>73</v>
      </c>
      <c r="E22" s="2" t="s">
        <v>84</v>
      </c>
      <c r="F22" s="2">
        <v>61</v>
      </c>
      <c r="G22" s="2" t="s">
        <v>75</v>
      </c>
      <c r="H22" s="2" t="s">
        <v>76</v>
      </c>
      <c r="I22" s="2" t="s">
        <v>77</v>
      </c>
      <c r="J22" s="2">
        <v>80</v>
      </c>
      <c r="K22" s="2" t="s">
        <v>138</v>
      </c>
      <c r="L22" s="2" t="s">
        <v>83</v>
      </c>
      <c r="M22" s="2">
        <v>6.38</v>
      </c>
      <c r="N22" s="2">
        <v>298.77999999999997</v>
      </c>
      <c r="O22" s="2">
        <v>3.99</v>
      </c>
      <c r="P22" s="2">
        <v>17</v>
      </c>
      <c r="Q22" s="2">
        <v>1.49</v>
      </c>
      <c r="R22" s="2">
        <v>0</v>
      </c>
      <c r="S22" s="2">
        <v>-21</v>
      </c>
      <c r="T22" s="2">
        <v>4</v>
      </c>
      <c r="U22" s="2">
        <v>15</v>
      </c>
      <c r="V22" s="2">
        <v>18</v>
      </c>
      <c r="W22" s="2">
        <v>33</v>
      </c>
      <c r="X22" s="2">
        <v>18</v>
      </c>
      <c r="Y22" s="2">
        <v>9</v>
      </c>
      <c r="Z22" s="2">
        <v>10</v>
      </c>
      <c r="AA22" s="2">
        <v>10</v>
      </c>
      <c r="AB22" s="2">
        <v>-1</v>
      </c>
      <c r="AC22" s="2">
        <v>12</v>
      </c>
      <c r="AD22" s="2">
        <v>10</v>
      </c>
      <c r="AE22" s="2">
        <v>4</v>
      </c>
      <c r="AF22" s="2">
        <v>38</v>
      </c>
      <c r="AG22" s="2">
        <v>11</v>
      </c>
      <c r="AH22" s="2">
        <v>3</v>
      </c>
      <c r="AI22" s="2">
        <v>19</v>
      </c>
      <c r="AJ22" s="2">
        <v>-3</v>
      </c>
      <c r="AK22" s="2">
        <v>3</v>
      </c>
      <c r="AL22" s="2">
        <v>5</v>
      </c>
      <c r="AM22" s="2">
        <v>2</v>
      </c>
      <c r="AN22" s="2">
        <v>3</v>
      </c>
      <c r="AO22" s="2">
        <v>2</v>
      </c>
      <c r="AP22" s="2">
        <v>8</v>
      </c>
      <c r="AQ22" s="2">
        <v>3</v>
      </c>
      <c r="AR22" s="2">
        <v>23</v>
      </c>
      <c r="AS22" s="2">
        <v>3</v>
      </c>
      <c r="AT22" s="2">
        <v>1</v>
      </c>
      <c r="AU22" s="2">
        <v>24</v>
      </c>
      <c r="AV22" s="2"/>
      <c r="AW22" s="2"/>
      <c r="AX22" s="2"/>
      <c r="AY22" s="2"/>
      <c r="AZ22" s="2"/>
      <c r="BA22" s="2"/>
      <c r="BB22" s="2"/>
      <c r="BC22" s="2"/>
      <c r="BD22" s="2">
        <v>6.38</v>
      </c>
      <c r="BE22" s="2">
        <v>298.77999999999997</v>
      </c>
      <c r="BF22" s="2">
        <v>3.99</v>
      </c>
      <c r="BG22" s="2">
        <v>1.49</v>
      </c>
      <c r="BH22" s="2"/>
      <c r="BI22" s="2"/>
      <c r="BJ22" s="2"/>
      <c r="BK22" s="2"/>
    </row>
    <row r="23" spans="1:63" x14ac:dyDescent="0.25">
      <c r="A23" s="2" t="s">
        <v>71</v>
      </c>
      <c r="B23" s="2">
        <v>1453</v>
      </c>
      <c r="C23" s="2" t="s">
        <v>261</v>
      </c>
      <c r="D23" s="2" t="s">
        <v>73</v>
      </c>
      <c r="E23" s="2" t="s">
        <v>218</v>
      </c>
      <c r="F23" s="2">
        <v>39546</v>
      </c>
      <c r="G23" s="2" t="s">
        <v>75</v>
      </c>
      <c r="H23" s="2" t="s">
        <v>76</v>
      </c>
      <c r="I23" s="2" t="s">
        <v>77</v>
      </c>
      <c r="J23" s="2">
        <v>80</v>
      </c>
      <c r="K23" s="2" t="s">
        <v>262</v>
      </c>
      <c r="L23" s="2" t="s">
        <v>106</v>
      </c>
      <c r="M23" s="2">
        <v>11.86</v>
      </c>
      <c r="N23" s="2">
        <v>753.92</v>
      </c>
      <c r="O23" s="2">
        <v>10.06</v>
      </c>
      <c r="P23" s="2">
        <v>17</v>
      </c>
      <c r="Q23" s="2">
        <v>16.18</v>
      </c>
      <c r="R23" s="2">
        <v>3</v>
      </c>
      <c r="S23" s="2">
        <v>-23</v>
      </c>
      <c r="T23" s="2">
        <v>-8</v>
      </c>
      <c r="U23" s="2">
        <v>17</v>
      </c>
      <c r="V23" s="2">
        <v>13</v>
      </c>
      <c r="W23" s="2">
        <v>30</v>
      </c>
      <c r="X23" s="2">
        <v>22</v>
      </c>
      <c r="Y23" s="2">
        <v>14</v>
      </c>
      <c r="Z23" s="2">
        <v>10</v>
      </c>
      <c r="AA23" s="2">
        <v>9</v>
      </c>
      <c r="AB23" s="2">
        <v>-2</v>
      </c>
      <c r="AC23" s="2">
        <v>21</v>
      </c>
      <c r="AD23" s="2">
        <v>8</v>
      </c>
      <c r="AE23" s="2">
        <v>4</v>
      </c>
      <c r="AF23" s="2">
        <v>35</v>
      </c>
      <c r="AG23" s="2">
        <v>10</v>
      </c>
      <c r="AH23" s="2">
        <v>3</v>
      </c>
      <c r="AI23" s="2">
        <v>11</v>
      </c>
      <c r="AJ23" s="2">
        <v>-1</v>
      </c>
      <c r="AK23" s="2">
        <v>14</v>
      </c>
      <c r="AL23" s="2">
        <v>7</v>
      </c>
      <c r="AM23" s="2">
        <v>4</v>
      </c>
      <c r="AN23" s="2">
        <v>-10</v>
      </c>
      <c r="AO23" s="2">
        <v>1</v>
      </c>
      <c r="AP23" s="2">
        <v>5</v>
      </c>
      <c r="AQ23" s="2">
        <v>2</v>
      </c>
      <c r="AR23" s="2">
        <v>26</v>
      </c>
      <c r="AS23" s="2">
        <v>3</v>
      </c>
      <c r="AT23" s="2">
        <v>1</v>
      </c>
      <c r="AU23" s="2">
        <v>10</v>
      </c>
      <c r="AV23" s="2">
        <v>10.8</v>
      </c>
      <c r="AW23" s="2">
        <v>837.6</v>
      </c>
      <c r="AX23" s="2">
        <v>6.85</v>
      </c>
      <c r="AY23" s="2">
        <v>11.92</v>
      </c>
      <c r="AZ23" s="2">
        <v>9.4700000000000006</v>
      </c>
      <c r="BA23" s="2">
        <v>765.77</v>
      </c>
      <c r="BB23" s="2">
        <v>9.17</v>
      </c>
      <c r="BC23" s="2">
        <v>12.9</v>
      </c>
      <c r="BD23" s="2">
        <v>11.86</v>
      </c>
      <c r="BE23" s="2">
        <v>753.92</v>
      </c>
      <c r="BF23" s="2">
        <v>10.06</v>
      </c>
      <c r="BG23" s="2">
        <v>16.18</v>
      </c>
      <c r="BH23" s="2"/>
      <c r="BI23" s="2"/>
      <c r="BJ23" s="2"/>
      <c r="BK23" s="2"/>
    </row>
    <row r="24" spans="1:63" x14ac:dyDescent="0.25">
      <c r="A24" s="2" t="s">
        <v>71</v>
      </c>
      <c r="B24" s="2">
        <v>1453</v>
      </c>
      <c r="C24" s="2" t="s">
        <v>261</v>
      </c>
      <c r="D24" s="2" t="s">
        <v>73</v>
      </c>
      <c r="E24" s="2" t="s">
        <v>218</v>
      </c>
      <c r="F24" s="2">
        <v>39548</v>
      </c>
      <c r="G24" s="2" t="s">
        <v>75</v>
      </c>
      <c r="H24" s="2" t="s">
        <v>76</v>
      </c>
      <c r="I24" s="2" t="s">
        <v>77</v>
      </c>
      <c r="J24" s="2">
        <v>80</v>
      </c>
      <c r="K24" s="2" t="s">
        <v>262</v>
      </c>
      <c r="L24" s="2" t="s">
        <v>106</v>
      </c>
      <c r="M24" s="2">
        <v>7.6</v>
      </c>
      <c r="N24" s="2">
        <v>783.85</v>
      </c>
      <c r="O24" s="2">
        <v>10.85</v>
      </c>
      <c r="P24" s="2">
        <v>17</v>
      </c>
      <c r="Q24" s="2">
        <v>12.71</v>
      </c>
      <c r="R24" s="2">
        <v>0</v>
      </c>
      <c r="S24" s="2">
        <v>-27</v>
      </c>
      <c r="T24" s="2">
        <v>-5</v>
      </c>
      <c r="U24" s="2">
        <v>15</v>
      </c>
      <c r="V24" s="2">
        <v>12</v>
      </c>
      <c r="W24" s="2">
        <v>27</v>
      </c>
      <c r="X24" s="2">
        <v>26</v>
      </c>
      <c r="Y24" s="2">
        <v>16</v>
      </c>
      <c r="Z24" s="2">
        <v>9</v>
      </c>
      <c r="AA24" s="2">
        <v>7</v>
      </c>
      <c r="AB24" s="2">
        <v>-1</v>
      </c>
      <c r="AC24" s="2">
        <v>15</v>
      </c>
      <c r="AD24" s="2">
        <v>7</v>
      </c>
      <c r="AE24" s="2">
        <v>5</v>
      </c>
      <c r="AF24" s="2">
        <v>33</v>
      </c>
      <c r="AG24" s="2">
        <v>10</v>
      </c>
      <c r="AH24" s="2">
        <v>3</v>
      </c>
      <c r="AI24" s="2">
        <v>13</v>
      </c>
      <c r="AJ24" s="2">
        <v>-1</v>
      </c>
      <c r="AK24" s="2">
        <v>5</v>
      </c>
      <c r="AL24" s="2">
        <v>6</v>
      </c>
      <c r="AM24" s="2">
        <v>2</v>
      </c>
      <c r="AN24" s="2">
        <v>-6</v>
      </c>
      <c r="AO24" s="2">
        <v>2</v>
      </c>
      <c r="AP24" s="2">
        <v>5</v>
      </c>
      <c r="AQ24" s="2">
        <v>3</v>
      </c>
      <c r="AR24" s="2">
        <v>13</v>
      </c>
      <c r="AS24" s="2">
        <v>2</v>
      </c>
      <c r="AT24" s="2">
        <v>1</v>
      </c>
      <c r="AU24" s="2">
        <v>20</v>
      </c>
      <c r="AV24" s="2">
        <v>10.28</v>
      </c>
      <c r="AW24" s="2">
        <v>706.05</v>
      </c>
      <c r="AX24" s="2">
        <v>11.76</v>
      </c>
      <c r="AY24" s="2">
        <v>16.3</v>
      </c>
      <c r="AZ24" s="2">
        <v>12.06</v>
      </c>
      <c r="BA24" s="2">
        <v>604.20000000000005</v>
      </c>
      <c r="BB24" s="2">
        <v>8.61</v>
      </c>
      <c r="BC24" s="2">
        <v>14.93</v>
      </c>
      <c r="BD24" s="2">
        <v>7.6</v>
      </c>
      <c r="BE24" s="2">
        <v>783.85</v>
      </c>
      <c r="BF24" s="2">
        <v>10.85</v>
      </c>
      <c r="BG24" s="2">
        <v>12.71</v>
      </c>
      <c r="BH24" s="2"/>
      <c r="BI24" s="2"/>
      <c r="BJ24" s="2"/>
      <c r="BK24" s="2"/>
    </row>
    <row r="25" spans="1:63" x14ac:dyDescent="0.25">
      <c r="A25" s="2" t="s">
        <v>71</v>
      </c>
      <c r="B25" s="2">
        <v>1453</v>
      </c>
      <c r="C25" s="2" t="s">
        <v>261</v>
      </c>
      <c r="D25" s="2" t="s">
        <v>73</v>
      </c>
      <c r="E25" s="2" t="s">
        <v>218</v>
      </c>
      <c r="F25" s="2">
        <v>39549</v>
      </c>
      <c r="G25" s="2" t="s">
        <v>75</v>
      </c>
      <c r="H25" s="2" t="s">
        <v>76</v>
      </c>
      <c r="I25" s="2" t="s">
        <v>77</v>
      </c>
      <c r="J25" s="2">
        <v>80</v>
      </c>
      <c r="K25" s="2" t="s">
        <v>262</v>
      </c>
      <c r="L25" s="2" t="s">
        <v>106</v>
      </c>
      <c r="M25" s="2">
        <v>7.7</v>
      </c>
      <c r="N25" s="2">
        <v>783.74</v>
      </c>
      <c r="O25" s="2">
        <v>10.82</v>
      </c>
      <c r="P25" s="2">
        <v>17</v>
      </c>
      <c r="Q25" s="2">
        <v>12.79</v>
      </c>
      <c r="R25" s="2">
        <v>0</v>
      </c>
      <c r="S25" s="2">
        <v>-25</v>
      </c>
      <c r="T25" s="2">
        <v>-6</v>
      </c>
      <c r="U25" s="2">
        <v>15</v>
      </c>
      <c r="V25" s="2">
        <v>12</v>
      </c>
      <c r="W25" s="2">
        <v>27</v>
      </c>
      <c r="X25" s="2">
        <v>24</v>
      </c>
      <c r="Y25" s="2">
        <v>9</v>
      </c>
      <c r="Z25" s="2">
        <v>9</v>
      </c>
      <c r="AA25" s="2">
        <v>6</v>
      </c>
      <c r="AB25" s="2">
        <v>0</v>
      </c>
      <c r="AC25" s="2">
        <v>12</v>
      </c>
      <c r="AD25" s="2">
        <v>7</v>
      </c>
      <c r="AE25" s="2">
        <v>5</v>
      </c>
      <c r="AF25" s="2">
        <v>16</v>
      </c>
      <c r="AG25" s="2">
        <v>6</v>
      </c>
      <c r="AH25" s="2">
        <v>3</v>
      </c>
      <c r="AI25" s="2">
        <v>10</v>
      </c>
      <c r="AJ25" s="2">
        <v>-1</v>
      </c>
      <c r="AK25" s="2">
        <v>7</v>
      </c>
      <c r="AL25" s="2">
        <v>6</v>
      </c>
      <c r="AM25" s="2">
        <v>2</v>
      </c>
      <c r="AN25" s="2">
        <v>-6</v>
      </c>
      <c r="AO25" s="2">
        <v>1</v>
      </c>
      <c r="AP25" s="2">
        <v>5</v>
      </c>
      <c r="AQ25" s="2">
        <v>4</v>
      </c>
      <c r="AR25" s="2">
        <v>46</v>
      </c>
      <c r="AS25" s="2">
        <v>4</v>
      </c>
      <c r="AT25" s="2">
        <v>1</v>
      </c>
      <c r="AU25" s="2">
        <v>25</v>
      </c>
      <c r="AV25" s="2">
        <v>11.37</v>
      </c>
      <c r="AW25" s="2">
        <v>705.93</v>
      </c>
      <c r="AX25" s="2">
        <v>11.51</v>
      </c>
      <c r="AY25" s="2">
        <v>17.14</v>
      </c>
      <c r="AZ25" s="2">
        <v>10.4</v>
      </c>
      <c r="BA25" s="2">
        <v>604.29999999999995</v>
      </c>
      <c r="BB25" s="2">
        <v>8.82</v>
      </c>
      <c r="BC25" s="2">
        <v>13.48</v>
      </c>
      <c r="BD25" s="2">
        <v>7.7</v>
      </c>
      <c r="BE25" s="2">
        <v>783.74</v>
      </c>
      <c r="BF25" s="2">
        <v>10.82</v>
      </c>
      <c r="BG25" s="2">
        <v>12.79</v>
      </c>
      <c r="BH25" s="2">
        <v>8.11</v>
      </c>
      <c r="BI25" s="2">
        <v>831.66</v>
      </c>
      <c r="BJ25" s="2">
        <v>11.51</v>
      </c>
      <c r="BK25" s="2">
        <v>13.88</v>
      </c>
    </row>
    <row r="26" spans="1:63" x14ac:dyDescent="0.25">
      <c r="A26" s="2" t="s">
        <v>71</v>
      </c>
      <c r="B26" s="2">
        <v>1453</v>
      </c>
      <c r="C26" s="2" t="s">
        <v>261</v>
      </c>
      <c r="D26" s="2" t="s">
        <v>73</v>
      </c>
      <c r="E26" s="2" t="s">
        <v>218</v>
      </c>
      <c r="F26" s="2">
        <v>39550</v>
      </c>
      <c r="G26" s="2" t="s">
        <v>75</v>
      </c>
      <c r="H26" s="2" t="s">
        <v>76</v>
      </c>
      <c r="I26" s="2" t="s">
        <v>77</v>
      </c>
      <c r="J26" s="2">
        <v>80</v>
      </c>
      <c r="K26" s="2" t="s">
        <v>262</v>
      </c>
      <c r="L26" s="2" t="s">
        <v>106</v>
      </c>
      <c r="M26" s="2">
        <v>10.64</v>
      </c>
      <c r="N26" s="2">
        <v>747.85</v>
      </c>
      <c r="O26" s="2">
        <v>9.84</v>
      </c>
      <c r="P26" s="2">
        <v>17</v>
      </c>
      <c r="Q26" s="2">
        <v>14.75</v>
      </c>
      <c r="R26" s="2">
        <v>3</v>
      </c>
      <c r="S26" s="2">
        <v>-26</v>
      </c>
      <c r="T26" s="2">
        <v>-4</v>
      </c>
      <c r="U26" s="2">
        <v>16</v>
      </c>
      <c r="V26" s="2">
        <v>14</v>
      </c>
      <c r="W26" s="2">
        <v>30</v>
      </c>
      <c r="X26" s="2">
        <v>25</v>
      </c>
      <c r="Y26" s="2">
        <v>6</v>
      </c>
      <c r="Z26" s="2">
        <v>10</v>
      </c>
      <c r="AA26" s="2">
        <v>8</v>
      </c>
      <c r="AB26" s="2">
        <v>-2</v>
      </c>
      <c r="AC26" s="2">
        <v>10</v>
      </c>
      <c r="AD26" s="2">
        <v>9</v>
      </c>
      <c r="AE26" s="2">
        <v>3</v>
      </c>
      <c r="AF26" s="2">
        <v>32</v>
      </c>
      <c r="AG26" s="2">
        <v>7</v>
      </c>
      <c r="AH26" s="2">
        <v>3</v>
      </c>
      <c r="AI26" s="2">
        <v>14</v>
      </c>
      <c r="AJ26" s="2">
        <v>-1</v>
      </c>
      <c r="AK26" s="2">
        <v>6</v>
      </c>
      <c r="AL26" s="2">
        <v>6</v>
      </c>
      <c r="AM26" s="2">
        <v>2</v>
      </c>
      <c r="AN26" s="2">
        <v>-6</v>
      </c>
      <c r="AO26" s="2">
        <v>3</v>
      </c>
      <c r="AP26" s="2">
        <v>5</v>
      </c>
      <c r="AQ26" s="2">
        <v>3</v>
      </c>
      <c r="AR26" s="2">
        <v>20</v>
      </c>
      <c r="AS26" s="2">
        <v>3</v>
      </c>
      <c r="AT26" s="2">
        <v>1</v>
      </c>
      <c r="AU26" s="2">
        <v>7</v>
      </c>
      <c r="AV26" s="2">
        <v>10.08</v>
      </c>
      <c r="AW26" s="2">
        <v>819.75</v>
      </c>
      <c r="AX26" s="2">
        <v>8.5500000000000007</v>
      </c>
      <c r="AY26" s="2">
        <v>12.89</v>
      </c>
      <c r="AZ26" s="2">
        <v>10.62</v>
      </c>
      <c r="BA26" s="2">
        <v>759.85</v>
      </c>
      <c r="BB26" s="2">
        <v>9.86</v>
      </c>
      <c r="BC26" s="2">
        <v>14.75</v>
      </c>
      <c r="BD26" s="2">
        <v>10.64</v>
      </c>
      <c r="BE26" s="2">
        <v>747.85</v>
      </c>
      <c r="BF26" s="2">
        <v>9.84</v>
      </c>
      <c r="BG26" s="2">
        <v>14.75</v>
      </c>
      <c r="BH26" s="2"/>
      <c r="BI26" s="2"/>
      <c r="BJ26" s="2"/>
      <c r="BK26" s="2"/>
    </row>
    <row r="27" spans="1:63" x14ac:dyDescent="0.25">
      <c r="A27" s="2" t="s">
        <v>71</v>
      </c>
      <c r="B27" s="2">
        <v>1453</v>
      </c>
      <c r="C27" s="2" t="s">
        <v>261</v>
      </c>
      <c r="D27" s="2" t="s">
        <v>73</v>
      </c>
      <c r="E27" s="2" t="s">
        <v>218</v>
      </c>
      <c r="F27" s="2">
        <v>39551</v>
      </c>
      <c r="G27" s="2" t="s">
        <v>75</v>
      </c>
      <c r="H27" s="2" t="s">
        <v>76</v>
      </c>
      <c r="I27" s="2" t="s">
        <v>77</v>
      </c>
      <c r="J27" s="2">
        <v>80</v>
      </c>
      <c r="K27" s="2" t="s">
        <v>262</v>
      </c>
      <c r="L27" s="2" t="s">
        <v>106</v>
      </c>
      <c r="M27" s="2">
        <v>8.81</v>
      </c>
      <c r="N27" s="2">
        <v>807.78</v>
      </c>
      <c r="O27" s="4">
        <v>13.12</v>
      </c>
      <c r="P27" s="2">
        <v>17</v>
      </c>
      <c r="Q27" s="2">
        <v>16.190000000000001</v>
      </c>
      <c r="R27" s="2">
        <v>3</v>
      </c>
      <c r="S27" s="2">
        <v>-26</v>
      </c>
      <c r="T27" s="2">
        <v>-11</v>
      </c>
      <c r="U27" s="2">
        <v>15</v>
      </c>
      <c r="V27" s="2">
        <v>12</v>
      </c>
      <c r="W27" s="2">
        <v>27</v>
      </c>
      <c r="X27" s="2">
        <v>25</v>
      </c>
      <c r="Y27" s="2">
        <v>17</v>
      </c>
      <c r="Z27" s="2">
        <v>8</v>
      </c>
      <c r="AA27" s="2">
        <v>7</v>
      </c>
      <c r="AB27" s="2">
        <v>0</v>
      </c>
      <c r="AC27" s="2">
        <v>12</v>
      </c>
      <c r="AD27" s="2">
        <v>7</v>
      </c>
      <c r="AE27" s="2">
        <v>5</v>
      </c>
      <c r="AF27" s="2">
        <v>23</v>
      </c>
      <c r="AG27" s="2">
        <v>7</v>
      </c>
      <c r="AH27" s="2">
        <v>2</v>
      </c>
      <c r="AI27" s="2">
        <v>5</v>
      </c>
      <c r="AJ27" s="2">
        <v>-1</v>
      </c>
      <c r="AK27" s="2">
        <v>10</v>
      </c>
      <c r="AL27" s="2">
        <v>7</v>
      </c>
      <c r="AM27" s="2">
        <v>4</v>
      </c>
      <c r="AN27" s="2">
        <v>-11</v>
      </c>
      <c r="AO27" s="2">
        <v>3</v>
      </c>
      <c r="AP27" s="2">
        <v>5</v>
      </c>
      <c r="AQ27" s="2">
        <v>2</v>
      </c>
      <c r="AR27" s="2">
        <v>32</v>
      </c>
      <c r="AS27" s="2">
        <v>3</v>
      </c>
      <c r="AT27" s="2">
        <v>2</v>
      </c>
      <c r="AU27" s="2">
        <v>21</v>
      </c>
      <c r="AV27" s="2">
        <v>9.44</v>
      </c>
      <c r="AW27" s="2">
        <v>765.85</v>
      </c>
      <c r="AX27" s="2">
        <v>10.98</v>
      </c>
      <c r="AY27" s="2">
        <v>14.68</v>
      </c>
      <c r="AZ27" s="2">
        <v>8.74</v>
      </c>
      <c r="BA27" s="2">
        <v>568.32000000000005</v>
      </c>
      <c r="BB27" s="2">
        <v>12.16</v>
      </c>
      <c r="BC27" s="2">
        <v>15.16</v>
      </c>
      <c r="BD27" s="2">
        <v>8.81</v>
      </c>
      <c r="BE27" s="2">
        <v>807.78</v>
      </c>
      <c r="BF27" s="2">
        <v>13.12</v>
      </c>
      <c r="BG27" s="2">
        <v>16.190000000000001</v>
      </c>
      <c r="BH27" s="2"/>
      <c r="BI27" s="2"/>
      <c r="BJ27" s="2"/>
      <c r="BK27" s="2"/>
    </row>
    <row r="28" spans="1:63" x14ac:dyDescent="0.25">
      <c r="A28" s="2" t="s">
        <v>71</v>
      </c>
      <c r="B28" s="2">
        <v>1453</v>
      </c>
      <c r="C28" s="2" t="s">
        <v>263</v>
      </c>
      <c r="D28" s="2" t="s">
        <v>73</v>
      </c>
      <c r="E28" s="2" t="s">
        <v>218</v>
      </c>
      <c r="F28" s="2">
        <v>39547</v>
      </c>
      <c r="G28" s="2" t="s">
        <v>75</v>
      </c>
      <c r="H28" s="2" t="s">
        <v>76</v>
      </c>
      <c r="I28" s="2" t="s">
        <v>77</v>
      </c>
      <c r="J28" s="2">
        <v>80</v>
      </c>
      <c r="K28" s="2" t="s">
        <v>262</v>
      </c>
      <c r="L28" s="2" t="s">
        <v>106</v>
      </c>
      <c r="M28" s="2">
        <v>13.72</v>
      </c>
      <c r="N28" s="2">
        <v>759.82</v>
      </c>
      <c r="O28" s="2">
        <v>12.88</v>
      </c>
      <c r="P28" s="2">
        <v>17</v>
      </c>
      <c r="Q28" s="2">
        <v>20.86</v>
      </c>
      <c r="R28" s="2">
        <v>10</v>
      </c>
      <c r="S28" s="2">
        <v>-21</v>
      </c>
      <c r="T28" s="2">
        <v>-7</v>
      </c>
      <c r="U28" s="2">
        <v>18</v>
      </c>
      <c r="V28" s="2">
        <v>14</v>
      </c>
      <c r="W28" s="2">
        <v>32</v>
      </c>
      <c r="X28" s="2">
        <v>21</v>
      </c>
      <c r="Y28" s="2">
        <v>4</v>
      </c>
      <c r="Z28" s="2">
        <v>11</v>
      </c>
      <c r="AA28" s="2">
        <v>7</v>
      </c>
      <c r="AB28" s="2">
        <v>-3</v>
      </c>
      <c r="AC28" s="2">
        <v>7</v>
      </c>
      <c r="AD28" s="2">
        <v>9</v>
      </c>
      <c r="AE28" s="2">
        <v>5</v>
      </c>
      <c r="AF28" s="2">
        <v>12</v>
      </c>
      <c r="AG28" s="2">
        <v>5</v>
      </c>
      <c r="AH28" s="2">
        <v>2</v>
      </c>
      <c r="AI28" s="2">
        <v>4</v>
      </c>
      <c r="AJ28" s="2">
        <v>0</v>
      </c>
      <c r="AK28" s="2">
        <v>7</v>
      </c>
      <c r="AL28" s="2">
        <v>7</v>
      </c>
      <c r="AM28" s="2">
        <v>4</v>
      </c>
      <c r="AN28" s="2">
        <v>-10</v>
      </c>
      <c r="AO28" s="2">
        <v>4</v>
      </c>
      <c r="AP28" s="2">
        <v>5</v>
      </c>
      <c r="AQ28" s="2">
        <v>2</v>
      </c>
      <c r="AR28" s="2">
        <v>34</v>
      </c>
      <c r="AS28" s="2">
        <v>3</v>
      </c>
      <c r="AT28" s="2">
        <v>1</v>
      </c>
      <c r="AU28" s="2">
        <v>27</v>
      </c>
      <c r="AV28" s="2"/>
      <c r="AW28" s="2"/>
      <c r="AX28" s="2"/>
      <c r="AY28" s="2"/>
      <c r="AZ28" s="2"/>
      <c r="BA28" s="2"/>
      <c r="BB28" s="2"/>
      <c r="BC28" s="2"/>
      <c r="BD28" s="2">
        <v>13.72</v>
      </c>
      <c r="BE28" s="2">
        <v>759.82</v>
      </c>
      <c r="BF28" s="2">
        <v>12.88</v>
      </c>
      <c r="BG28" s="2">
        <v>20.86</v>
      </c>
      <c r="BH28" s="2"/>
      <c r="BI28" s="2"/>
      <c r="BJ28" s="2"/>
      <c r="BK28" s="2"/>
    </row>
    <row r="29" spans="1:63" x14ac:dyDescent="0.25">
      <c r="A29" s="2" t="s">
        <v>71</v>
      </c>
      <c r="B29" s="2">
        <v>1491</v>
      </c>
      <c r="C29" s="2" t="s">
        <v>271</v>
      </c>
      <c r="D29" s="2" t="s">
        <v>73</v>
      </c>
      <c r="E29" s="2" t="s">
        <v>252</v>
      </c>
      <c r="F29" s="2">
        <v>93</v>
      </c>
      <c r="G29" s="2" t="s">
        <v>75</v>
      </c>
      <c r="H29" s="2" t="s">
        <v>76</v>
      </c>
      <c r="I29" s="2" t="s">
        <v>77</v>
      </c>
      <c r="J29" s="2">
        <v>80</v>
      </c>
      <c r="K29" s="2" t="s">
        <v>272</v>
      </c>
      <c r="L29" s="2" t="s">
        <v>83</v>
      </c>
      <c r="M29" s="2">
        <v>9.41</v>
      </c>
      <c r="N29" s="2">
        <v>789.69</v>
      </c>
      <c r="O29" s="2">
        <v>10.8</v>
      </c>
      <c r="P29" s="2">
        <v>17</v>
      </c>
      <c r="Q29" s="2">
        <v>14.47</v>
      </c>
      <c r="R29" s="2">
        <v>3</v>
      </c>
      <c r="S29" s="2">
        <v>-13</v>
      </c>
      <c r="T29" s="2">
        <v>-9</v>
      </c>
      <c r="U29" s="2">
        <v>16</v>
      </c>
      <c r="V29" s="2">
        <v>16</v>
      </c>
      <c r="W29" s="2">
        <v>32</v>
      </c>
      <c r="X29" s="2">
        <v>17</v>
      </c>
      <c r="Y29" s="2">
        <v>9</v>
      </c>
      <c r="Z29" s="2">
        <v>10</v>
      </c>
      <c r="AA29" s="2">
        <v>6</v>
      </c>
      <c r="AB29" s="2">
        <v>0</v>
      </c>
      <c r="AC29" s="2">
        <v>11</v>
      </c>
      <c r="AD29" s="2">
        <v>10</v>
      </c>
      <c r="AE29" s="2">
        <v>6</v>
      </c>
      <c r="AF29" s="2">
        <v>30</v>
      </c>
      <c r="AG29" s="2">
        <v>8</v>
      </c>
      <c r="AH29" s="2">
        <v>2</v>
      </c>
      <c r="AI29" s="2">
        <v>7</v>
      </c>
      <c r="AJ29" s="2">
        <v>4</v>
      </c>
      <c r="AK29" s="2">
        <v>13</v>
      </c>
      <c r="AL29" s="2">
        <v>6</v>
      </c>
      <c r="AM29" s="2">
        <v>2</v>
      </c>
      <c r="AN29" s="2">
        <v>-9</v>
      </c>
      <c r="AO29" s="2">
        <v>1</v>
      </c>
      <c r="AP29" s="2">
        <v>6</v>
      </c>
      <c r="AQ29" s="2">
        <v>2</v>
      </c>
      <c r="AR29" s="2">
        <v>29</v>
      </c>
      <c r="AS29" s="2">
        <v>3</v>
      </c>
      <c r="AT29" s="2">
        <v>1</v>
      </c>
      <c r="AU29" s="2">
        <v>10</v>
      </c>
      <c r="AV29" s="2">
        <v>8.1</v>
      </c>
      <c r="AW29" s="2">
        <v>831.63</v>
      </c>
      <c r="AX29" s="2">
        <v>10.18</v>
      </c>
      <c r="AY29" s="2">
        <v>12.55</v>
      </c>
      <c r="AZ29" s="2">
        <v>13.29</v>
      </c>
      <c r="BA29" s="2">
        <v>807.72</v>
      </c>
      <c r="BB29" s="2">
        <v>10.35</v>
      </c>
      <c r="BC29" s="2">
        <v>17.899999999999999</v>
      </c>
      <c r="BD29" s="2">
        <v>9.41</v>
      </c>
      <c r="BE29" s="2">
        <v>789.69</v>
      </c>
      <c r="BF29" s="2">
        <v>10.8</v>
      </c>
      <c r="BG29" s="2">
        <v>14.47</v>
      </c>
      <c r="BH29" s="2">
        <v>10.210000000000001</v>
      </c>
      <c r="BI29" s="2">
        <v>831.63</v>
      </c>
      <c r="BJ29" s="2">
        <v>10.54</v>
      </c>
      <c r="BK29" s="2">
        <v>15.02</v>
      </c>
    </row>
    <row r="30" spans="1:63" x14ac:dyDescent="0.25">
      <c r="A30" s="2" t="s">
        <v>71</v>
      </c>
      <c r="B30" s="2">
        <v>1491</v>
      </c>
      <c r="C30" s="2" t="s">
        <v>271</v>
      </c>
      <c r="D30" s="2" t="s">
        <v>73</v>
      </c>
      <c r="E30" s="2" t="s">
        <v>252</v>
      </c>
      <c r="F30" s="2">
        <v>95</v>
      </c>
      <c r="G30" s="2" t="s">
        <v>75</v>
      </c>
      <c r="H30" s="2" t="s">
        <v>76</v>
      </c>
      <c r="I30" s="2" t="s">
        <v>77</v>
      </c>
      <c r="J30" s="2">
        <v>80</v>
      </c>
      <c r="K30" s="2" t="s">
        <v>272</v>
      </c>
      <c r="L30" s="2" t="s">
        <v>83</v>
      </c>
      <c r="M30" s="2">
        <v>7.39</v>
      </c>
      <c r="N30" s="2">
        <v>508.65</v>
      </c>
      <c r="O30" s="2">
        <v>9.1999999999999993</v>
      </c>
      <c r="P30" s="2">
        <v>17</v>
      </c>
      <c r="Q30" s="2">
        <v>10.86</v>
      </c>
      <c r="R30" s="2">
        <v>0</v>
      </c>
      <c r="S30" s="2">
        <v>-12</v>
      </c>
      <c r="T30" s="2">
        <v>-8</v>
      </c>
      <c r="U30" s="2">
        <v>15</v>
      </c>
      <c r="V30" s="2">
        <v>13</v>
      </c>
      <c r="W30" s="2">
        <v>28</v>
      </c>
      <c r="X30" s="2">
        <v>16</v>
      </c>
      <c r="Y30" s="2">
        <v>4</v>
      </c>
      <c r="Z30" s="2">
        <v>8</v>
      </c>
      <c r="AA30" s="2">
        <v>8</v>
      </c>
      <c r="AB30" s="2">
        <v>0</v>
      </c>
      <c r="AC30" s="2">
        <v>6</v>
      </c>
      <c r="AD30" s="2">
        <v>8</v>
      </c>
      <c r="AE30" s="2">
        <v>5</v>
      </c>
      <c r="AF30" s="2">
        <v>18</v>
      </c>
      <c r="AG30" s="2">
        <v>8</v>
      </c>
      <c r="AH30" s="2">
        <v>4</v>
      </c>
      <c r="AI30" s="2">
        <v>11</v>
      </c>
      <c r="AJ30" s="2">
        <v>4</v>
      </c>
      <c r="AK30" s="2">
        <v>5</v>
      </c>
      <c r="AL30" s="2">
        <v>7</v>
      </c>
      <c r="AM30" s="2">
        <v>2</v>
      </c>
      <c r="AN30" s="2">
        <v>-8</v>
      </c>
      <c r="AO30" s="2">
        <v>3</v>
      </c>
      <c r="AP30" s="2">
        <v>5</v>
      </c>
      <c r="AQ30" s="2">
        <v>2</v>
      </c>
      <c r="AR30" s="2">
        <v>33</v>
      </c>
      <c r="AS30" s="2">
        <v>2</v>
      </c>
      <c r="AT30" s="2">
        <v>1</v>
      </c>
      <c r="AU30" s="2">
        <v>21</v>
      </c>
      <c r="AV30" s="2">
        <v>8.9</v>
      </c>
      <c r="AW30" s="2">
        <v>711.97</v>
      </c>
      <c r="AX30" s="2">
        <v>9.08</v>
      </c>
      <c r="AY30" s="2">
        <v>12.24</v>
      </c>
      <c r="AZ30" s="2">
        <v>8.56</v>
      </c>
      <c r="BA30" s="2">
        <v>604.29999999999995</v>
      </c>
      <c r="BB30" s="2">
        <v>6.85</v>
      </c>
      <c r="BC30" s="2">
        <v>9.68</v>
      </c>
      <c r="BD30" s="2">
        <v>7.39</v>
      </c>
      <c r="BE30" s="2">
        <v>508.65</v>
      </c>
      <c r="BF30" s="2">
        <v>9.1999999999999993</v>
      </c>
      <c r="BG30" s="2">
        <v>10.86</v>
      </c>
      <c r="BH30" s="2">
        <v>9.9600000000000009</v>
      </c>
      <c r="BI30" s="2">
        <v>789.74</v>
      </c>
      <c r="BJ30" s="2">
        <v>11.14</v>
      </c>
      <c r="BK30" s="2">
        <v>15.37</v>
      </c>
    </row>
    <row r="31" spans="1:63" x14ac:dyDescent="0.25">
      <c r="A31" s="2" t="s">
        <v>71</v>
      </c>
      <c r="B31" s="2">
        <v>1491</v>
      </c>
      <c r="C31" s="2" t="s">
        <v>271</v>
      </c>
      <c r="D31" s="2" t="s">
        <v>73</v>
      </c>
      <c r="E31" s="2" t="s">
        <v>252</v>
      </c>
      <c r="F31" s="2">
        <v>96</v>
      </c>
      <c r="G31" s="2" t="s">
        <v>75</v>
      </c>
      <c r="H31" s="2" t="s">
        <v>76</v>
      </c>
      <c r="I31" s="2" t="s">
        <v>77</v>
      </c>
      <c r="J31" s="2">
        <v>80</v>
      </c>
      <c r="K31" s="2" t="s">
        <v>272</v>
      </c>
      <c r="L31" s="2" t="s">
        <v>83</v>
      </c>
      <c r="M31" s="2">
        <v>8.2799999999999994</v>
      </c>
      <c r="N31" s="2">
        <v>729.93</v>
      </c>
      <c r="O31" s="2">
        <v>7.06</v>
      </c>
      <c r="P31" s="2">
        <v>17</v>
      </c>
      <c r="Q31" s="2">
        <v>9.61</v>
      </c>
      <c r="R31" s="2">
        <v>0</v>
      </c>
      <c r="S31" s="2">
        <v>-11</v>
      </c>
      <c r="T31" s="2">
        <v>-12</v>
      </c>
      <c r="U31" s="2">
        <v>17</v>
      </c>
      <c r="V31" s="2">
        <v>15</v>
      </c>
      <c r="W31" s="2">
        <v>32</v>
      </c>
      <c r="X31" s="2">
        <v>14</v>
      </c>
      <c r="Y31" s="2">
        <v>2</v>
      </c>
      <c r="Z31" s="2">
        <v>10</v>
      </c>
      <c r="AA31" s="2">
        <v>6</v>
      </c>
      <c r="AB31" s="2">
        <v>4</v>
      </c>
      <c r="AC31" s="2">
        <v>3</v>
      </c>
      <c r="AD31" s="2">
        <v>9</v>
      </c>
      <c r="AE31" s="2">
        <v>4</v>
      </c>
      <c r="AF31" s="2">
        <v>11</v>
      </c>
      <c r="AG31" s="2">
        <v>6</v>
      </c>
      <c r="AH31" s="2">
        <v>4</v>
      </c>
      <c r="AI31" s="2">
        <v>8</v>
      </c>
      <c r="AJ31" s="2">
        <v>3</v>
      </c>
      <c r="AK31" s="2">
        <v>2</v>
      </c>
      <c r="AL31" s="2">
        <v>7</v>
      </c>
      <c r="AM31" s="2">
        <v>2</v>
      </c>
      <c r="AN31" s="2">
        <v>-8</v>
      </c>
      <c r="AO31" s="2">
        <v>2</v>
      </c>
      <c r="AP31" s="2">
        <v>6</v>
      </c>
      <c r="AQ31" s="2">
        <v>2</v>
      </c>
      <c r="AR31" s="2">
        <v>15</v>
      </c>
      <c r="AS31" s="2">
        <v>2</v>
      </c>
      <c r="AT31" s="2">
        <v>1</v>
      </c>
      <c r="AU31" s="2">
        <v>24</v>
      </c>
      <c r="AV31" s="2">
        <v>7.68</v>
      </c>
      <c r="AW31" s="2">
        <v>706.06</v>
      </c>
      <c r="AX31" s="2">
        <v>4.38</v>
      </c>
      <c r="AY31" s="2">
        <v>6.33</v>
      </c>
      <c r="AZ31" s="2">
        <v>11.01</v>
      </c>
      <c r="BA31" s="2">
        <v>837.61</v>
      </c>
      <c r="BB31" s="2">
        <v>6.47</v>
      </c>
      <c r="BC31" s="2">
        <v>11.75</v>
      </c>
      <c r="BD31" s="2">
        <v>8.2799999999999994</v>
      </c>
      <c r="BE31" s="2">
        <v>729.93</v>
      </c>
      <c r="BF31" s="2">
        <v>7.06</v>
      </c>
      <c r="BG31" s="2">
        <v>9.61</v>
      </c>
      <c r="BH31" s="2">
        <v>8.31</v>
      </c>
      <c r="BI31" s="2">
        <v>783.82</v>
      </c>
      <c r="BJ31" s="2">
        <v>6.04</v>
      </c>
      <c r="BK31" s="2">
        <v>8.61</v>
      </c>
    </row>
    <row r="32" spans="1:63" x14ac:dyDescent="0.25">
      <c r="A32" s="2" t="s">
        <v>71</v>
      </c>
      <c r="B32" s="2">
        <v>1491</v>
      </c>
      <c r="C32" s="2" t="s">
        <v>273</v>
      </c>
      <c r="D32" s="2" t="s">
        <v>73</v>
      </c>
      <c r="E32" s="2" t="s">
        <v>252</v>
      </c>
      <c r="F32" s="2">
        <v>91</v>
      </c>
      <c r="G32" s="2" t="s">
        <v>75</v>
      </c>
      <c r="H32" s="2" t="s">
        <v>76</v>
      </c>
      <c r="I32" s="2" t="s">
        <v>77</v>
      </c>
      <c r="J32" s="2">
        <v>80</v>
      </c>
      <c r="K32" s="2" t="s">
        <v>272</v>
      </c>
      <c r="L32" s="2" t="s">
        <v>83</v>
      </c>
      <c r="M32" s="2">
        <v>7.72</v>
      </c>
      <c r="N32" s="2">
        <v>508.51</v>
      </c>
      <c r="O32" s="2">
        <v>10.19</v>
      </c>
      <c r="P32" s="2">
        <v>17</v>
      </c>
      <c r="Q32" s="2">
        <v>12.18</v>
      </c>
      <c r="R32" s="2">
        <v>0</v>
      </c>
      <c r="S32" s="2">
        <v>-14</v>
      </c>
      <c r="T32" s="2">
        <v>-9</v>
      </c>
      <c r="U32" s="2">
        <v>17</v>
      </c>
      <c r="V32" s="2">
        <v>16</v>
      </c>
      <c r="W32" s="2">
        <v>33</v>
      </c>
      <c r="X32" s="2">
        <v>17</v>
      </c>
      <c r="Y32" s="2">
        <v>8</v>
      </c>
      <c r="Z32" s="2">
        <v>11</v>
      </c>
      <c r="AA32" s="2">
        <v>7</v>
      </c>
      <c r="AB32" s="2">
        <v>0</v>
      </c>
      <c r="AC32" s="2">
        <v>11</v>
      </c>
      <c r="AD32" s="2">
        <v>11</v>
      </c>
      <c r="AE32" s="2">
        <v>5</v>
      </c>
      <c r="AF32" s="2">
        <v>22</v>
      </c>
      <c r="AG32" s="2">
        <v>7</v>
      </c>
      <c r="AH32" s="2">
        <v>3</v>
      </c>
      <c r="AI32" s="2">
        <v>6</v>
      </c>
      <c r="AJ32" s="2">
        <v>3</v>
      </c>
      <c r="AK32" s="2">
        <v>9</v>
      </c>
      <c r="AL32" s="2">
        <v>6</v>
      </c>
      <c r="AM32" s="2">
        <v>2</v>
      </c>
      <c r="AN32" s="2">
        <v>-9</v>
      </c>
      <c r="AO32" s="2">
        <v>2</v>
      </c>
      <c r="AP32" s="2">
        <v>5</v>
      </c>
      <c r="AQ32" s="2">
        <v>2</v>
      </c>
      <c r="AR32" s="2">
        <v>14</v>
      </c>
      <c r="AS32" s="2">
        <v>2</v>
      </c>
      <c r="AT32" s="2">
        <v>1</v>
      </c>
      <c r="AU32" s="2">
        <v>16</v>
      </c>
      <c r="AV32" s="2">
        <v>6.64</v>
      </c>
      <c r="AW32" s="2">
        <v>568.35</v>
      </c>
      <c r="AX32" s="2">
        <v>8.8000000000000007</v>
      </c>
      <c r="AY32" s="2">
        <v>9.6999999999999993</v>
      </c>
      <c r="AZ32" s="2">
        <v>11.35</v>
      </c>
      <c r="BA32" s="2">
        <v>604.24</v>
      </c>
      <c r="BB32" s="2">
        <v>10.14</v>
      </c>
      <c r="BC32" s="2">
        <v>15.76</v>
      </c>
      <c r="BD32" s="2">
        <v>7.72</v>
      </c>
      <c r="BE32" s="2">
        <v>508.51</v>
      </c>
      <c r="BF32" s="2">
        <v>10.19</v>
      </c>
      <c r="BG32" s="2">
        <v>12.18</v>
      </c>
      <c r="BH32" s="2">
        <v>9.82</v>
      </c>
      <c r="BI32" s="2">
        <v>819.7</v>
      </c>
      <c r="BJ32" s="2">
        <v>9.34</v>
      </c>
      <c r="BK32" s="2">
        <v>13.43</v>
      </c>
    </row>
    <row r="33" spans="1:63" x14ac:dyDescent="0.25">
      <c r="A33" s="2" t="s">
        <v>71</v>
      </c>
      <c r="B33" s="2">
        <v>1491</v>
      </c>
      <c r="C33" s="2" t="s">
        <v>273</v>
      </c>
      <c r="D33" s="2" t="s">
        <v>73</v>
      </c>
      <c r="E33" s="2" t="s">
        <v>252</v>
      </c>
      <c r="F33" s="2">
        <v>92</v>
      </c>
      <c r="G33" s="2" t="s">
        <v>75</v>
      </c>
      <c r="H33" s="2" t="s">
        <v>76</v>
      </c>
      <c r="I33" s="2" t="s">
        <v>77</v>
      </c>
      <c r="J33" s="2">
        <v>80</v>
      </c>
      <c r="K33" s="2" t="s">
        <v>272</v>
      </c>
      <c r="L33" s="2" t="s">
        <v>83</v>
      </c>
      <c r="M33" s="2">
        <v>8.07</v>
      </c>
      <c r="N33" s="2">
        <v>729.87</v>
      </c>
      <c r="O33" s="2">
        <v>7.2</v>
      </c>
      <c r="P33" s="2">
        <v>17</v>
      </c>
      <c r="Q33" s="2">
        <v>9.5299999999999994</v>
      </c>
      <c r="R33" s="2">
        <v>0</v>
      </c>
      <c r="S33" s="2">
        <v>-14</v>
      </c>
      <c r="T33" s="2">
        <v>-11</v>
      </c>
      <c r="U33" s="2">
        <v>16</v>
      </c>
      <c r="V33" s="2">
        <v>15</v>
      </c>
      <c r="W33" s="2">
        <v>31</v>
      </c>
      <c r="X33" s="2">
        <v>18</v>
      </c>
      <c r="Y33" s="2">
        <v>14</v>
      </c>
      <c r="Z33" s="2">
        <v>10</v>
      </c>
      <c r="AA33" s="2">
        <v>6</v>
      </c>
      <c r="AB33" s="2">
        <v>2</v>
      </c>
      <c r="AC33" s="2">
        <v>8</v>
      </c>
      <c r="AD33" s="2">
        <v>9</v>
      </c>
      <c r="AE33" s="2">
        <v>5</v>
      </c>
      <c r="AF33" s="2">
        <v>27</v>
      </c>
      <c r="AG33" s="2">
        <v>7</v>
      </c>
      <c r="AH33" s="2">
        <v>3</v>
      </c>
      <c r="AI33" s="2">
        <v>9</v>
      </c>
      <c r="AJ33" s="2">
        <v>4</v>
      </c>
      <c r="AK33" s="2">
        <v>2</v>
      </c>
      <c r="AL33" s="2">
        <v>6</v>
      </c>
      <c r="AM33" s="2">
        <v>2</v>
      </c>
      <c r="AN33" s="2">
        <v>-9</v>
      </c>
      <c r="AO33" s="2">
        <v>2</v>
      </c>
      <c r="AP33" s="2">
        <v>6</v>
      </c>
      <c r="AQ33" s="2">
        <v>2</v>
      </c>
      <c r="AR33" s="2">
        <v>22</v>
      </c>
      <c r="AS33" s="2">
        <v>4</v>
      </c>
      <c r="AT33" s="2">
        <v>1</v>
      </c>
      <c r="AU33" s="2">
        <v>14</v>
      </c>
      <c r="AV33" s="2"/>
      <c r="AW33" s="2"/>
      <c r="AX33" s="2"/>
      <c r="AY33" s="2"/>
      <c r="AZ33" s="2"/>
      <c r="BA33" s="2"/>
      <c r="BB33" s="2"/>
      <c r="BC33" s="2"/>
      <c r="BD33" s="2">
        <v>8.07</v>
      </c>
      <c r="BE33" s="2">
        <v>729.87</v>
      </c>
      <c r="BF33" s="2">
        <v>7.2</v>
      </c>
      <c r="BG33" s="2">
        <v>9.5299999999999994</v>
      </c>
      <c r="BH33" s="2"/>
      <c r="BI33" s="2"/>
      <c r="BJ33" s="2"/>
      <c r="BK33" s="2"/>
    </row>
    <row r="34" spans="1:63" x14ac:dyDescent="0.25">
      <c r="A34" s="2" t="s">
        <v>71</v>
      </c>
      <c r="B34" s="2">
        <v>1496</v>
      </c>
      <c r="C34" s="2" t="s">
        <v>274</v>
      </c>
      <c r="D34" s="2" t="s">
        <v>73</v>
      </c>
      <c r="E34" s="2" t="s">
        <v>252</v>
      </c>
      <c r="F34" s="2">
        <v>94</v>
      </c>
      <c r="G34" s="2" t="s">
        <v>75</v>
      </c>
      <c r="H34" s="2" t="s">
        <v>76</v>
      </c>
      <c r="I34" s="2" t="s">
        <v>77</v>
      </c>
      <c r="J34" s="2">
        <v>80</v>
      </c>
      <c r="K34" s="2" t="s">
        <v>272</v>
      </c>
      <c r="L34" s="2" t="s">
        <v>83</v>
      </c>
      <c r="M34" s="2">
        <v>7.65</v>
      </c>
      <c r="N34" s="2">
        <v>508.42</v>
      </c>
      <c r="O34" s="2">
        <v>12.02</v>
      </c>
      <c r="P34" s="2">
        <v>17</v>
      </c>
      <c r="Q34" s="2">
        <v>13.93</v>
      </c>
      <c r="R34" s="2">
        <v>3</v>
      </c>
      <c r="S34" s="2">
        <v>-15</v>
      </c>
      <c r="T34" s="2">
        <v>-10</v>
      </c>
      <c r="U34" s="2">
        <v>15</v>
      </c>
      <c r="V34" s="2">
        <v>12</v>
      </c>
      <c r="W34" s="2">
        <v>27</v>
      </c>
      <c r="X34" s="2">
        <v>20</v>
      </c>
      <c r="Y34" s="2">
        <v>16</v>
      </c>
      <c r="Z34" s="2">
        <v>8</v>
      </c>
      <c r="AA34" s="2">
        <v>9</v>
      </c>
      <c r="AB34" s="2">
        <v>1</v>
      </c>
      <c r="AC34" s="2">
        <v>18</v>
      </c>
      <c r="AD34" s="2">
        <v>7</v>
      </c>
      <c r="AE34" s="2">
        <v>6</v>
      </c>
      <c r="AF34" s="2">
        <v>32</v>
      </c>
      <c r="AG34" s="2">
        <v>12</v>
      </c>
      <c r="AH34" s="2">
        <v>3</v>
      </c>
      <c r="AI34" s="2">
        <v>13</v>
      </c>
      <c r="AJ34" s="2">
        <v>5</v>
      </c>
      <c r="AK34" s="2">
        <v>6</v>
      </c>
      <c r="AL34" s="2">
        <v>7</v>
      </c>
      <c r="AM34" s="2">
        <v>1</v>
      </c>
      <c r="AN34" s="2">
        <v>-9</v>
      </c>
      <c r="AO34" s="2">
        <v>1</v>
      </c>
      <c r="AP34" s="2">
        <v>5</v>
      </c>
      <c r="AQ34" s="2">
        <v>2</v>
      </c>
      <c r="AR34" s="2">
        <v>12</v>
      </c>
      <c r="AS34" s="2">
        <v>2</v>
      </c>
      <c r="AT34" s="2">
        <v>1</v>
      </c>
      <c r="AU34" s="2">
        <v>13</v>
      </c>
      <c r="AV34" s="2"/>
      <c r="AW34" s="2"/>
      <c r="AX34" s="2"/>
      <c r="AY34" s="2"/>
      <c r="AZ34" s="2"/>
      <c r="BA34" s="2"/>
      <c r="BB34" s="2"/>
      <c r="BC34" s="2"/>
      <c r="BD34" s="2">
        <v>7.65</v>
      </c>
      <c r="BE34" s="2">
        <v>508.42</v>
      </c>
      <c r="BF34" s="2">
        <v>12.02</v>
      </c>
      <c r="BG34" s="2">
        <v>13.93</v>
      </c>
      <c r="BH34" s="2"/>
      <c r="BI34" s="2"/>
      <c r="BJ34" s="2"/>
      <c r="BK34" s="2"/>
    </row>
    <row r="35" spans="1:63" x14ac:dyDescent="0.25">
      <c r="A35" s="2" t="s">
        <v>71</v>
      </c>
      <c r="B35" s="2">
        <v>1522</v>
      </c>
      <c r="C35" s="2" t="s">
        <v>281</v>
      </c>
      <c r="D35" s="2" t="s">
        <v>73</v>
      </c>
      <c r="E35" s="2" t="s">
        <v>218</v>
      </c>
      <c r="F35" s="2">
        <v>4573</v>
      </c>
      <c r="G35" s="2" t="s">
        <v>75</v>
      </c>
      <c r="H35" s="2" t="s">
        <v>76</v>
      </c>
      <c r="I35" s="2" t="s">
        <v>77</v>
      </c>
      <c r="J35" s="2">
        <v>80</v>
      </c>
      <c r="K35" s="2" t="s">
        <v>282</v>
      </c>
      <c r="L35" s="2" t="s">
        <v>83</v>
      </c>
      <c r="M35" s="2">
        <v>10.14</v>
      </c>
      <c r="N35" s="2">
        <v>789.78</v>
      </c>
      <c r="O35" s="2">
        <v>9.4600000000000009</v>
      </c>
      <c r="P35" s="2">
        <v>17</v>
      </c>
      <c r="Q35" s="2">
        <v>13.87</v>
      </c>
      <c r="R35" s="2">
        <v>3</v>
      </c>
      <c r="S35" s="2">
        <v>-12</v>
      </c>
      <c r="T35" s="2">
        <v>-10</v>
      </c>
      <c r="U35" s="2">
        <v>18</v>
      </c>
      <c r="V35" s="2">
        <v>15</v>
      </c>
      <c r="W35" s="2">
        <v>33</v>
      </c>
      <c r="X35" s="2">
        <v>15</v>
      </c>
      <c r="Y35" s="3">
        <v>25</v>
      </c>
      <c r="Z35" s="2">
        <v>11</v>
      </c>
      <c r="AA35" s="2">
        <v>5</v>
      </c>
      <c r="AB35" s="2">
        <v>3</v>
      </c>
      <c r="AC35" s="2">
        <v>22</v>
      </c>
      <c r="AD35" s="2">
        <v>9</v>
      </c>
      <c r="AE35" s="2">
        <v>7</v>
      </c>
      <c r="AF35" s="3">
        <v>50</v>
      </c>
      <c r="AG35" s="2">
        <v>13</v>
      </c>
      <c r="AH35" s="2">
        <v>4</v>
      </c>
      <c r="AI35" s="2">
        <v>27</v>
      </c>
      <c r="AJ35" s="2">
        <v>3</v>
      </c>
      <c r="AK35" s="2">
        <v>6</v>
      </c>
      <c r="AL35" s="2">
        <v>7</v>
      </c>
      <c r="AM35" s="2">
        <v>3</v>
      </c>
      <c r="AN35" s="2">
        <v>-7</v>
      </c>
      <c r="AO35" s="2">
        <v>4</v>
      </c>
      <c r="AP35" s="2">
        <v>6</v>
      </c>
      <c r="AQ35" s="2">
        <v>2</v>
      </c>
      <c r="AR35" s="2">
        <v>22</v>
      </c>
      <c r="AS35" s="2">
        <v>2</v>
      </c>
      <c r="AT35" s="2">
        <v>1</v>
      </c>
      <c r="AU35" s="2">
        <v>23</v>
      </c>
      <c r="AV35" s="2">
        <v>8.7899999999999991</v>
      </c>
      <c r="AW35" s="2">
        <v>789.78</v>
      </c>
      <c r="AX35" s="2">
        <v>10.36</v>
      </c>
      <c r="AY35" s="2">
        <v>13.42</v>
      </c>
      <c r="AZ35" s="2">
        <v>10.07</v>
      </c>
      <c r="BA35" s="2">
        <v>777.76</v>
      </c>
      <c r="BB35" s="2">
        <v>10.8</v>
      </c>
      <c r="BC35" s="2">
        <v>15.13</v>
      </c>
      <c r="BD35" s="2">
        <v>10.14</v>
      </c>
      <c r="BE35" s="2">
        <v>789.78</v>
      </c>
      <c r="BF35" s="2">
        <v>9.4600000000000009</v>
      </c>
      <c r="BG35" s="2">
        <v>13.87</v>
      </c>
      <c r="BH35" s="2">
        <v>11.34</v>
      </c>
      <c r="BI35" s="2">
        <v>789.78</v>
      </c>
      <c r="BJ35" s="2">
        <v>8.76</v>
      </c>
      <c r="BK35" s="2">
        <v>14.37</v>
      </c>
    </row>
    <row r="36" spans="1:63" x14ac:dyDescent="0.25">
      <c r="A36" s="2" t="s">
        <v>71</v>
      </c>
      <c r="B36" s="2">
        <v>1522</v>
      </c>
      <c r="C36" s="2" t="s">
        <v>281</v>
      </c>
      <c r="D36" s="2" t="s">
        <v>73</v>
      </c>
      <c r="E36" s="2" t="s">
        <v>218</v>
      </c>
      <c r="F36" s="2">
        <v>17297</v>
      </c>
      <c r="G36" s="2" t="s">
        <v>75</v>
      </c>
      <c r="H36" s="2" t="s">
        <v>76</v>
      </c>
      <c r="I36" s="2" t="s">
        <v>77</v>
      </c>
      <c r="J36" s="2">
        <v>80</v>
      </c>
      <c r="K36" s="2" t="s">
        <v>283</v>
      </c>
      <c r="L36" s="2" t="s">
        <v>83</v>
      </c>
      <c r="M36" s="2">
        <v>10.36</v>
      </c>
      <c r="N36" s="2">
        <v>753.8</v>
      </c>
      <c r="O36" s="2">
        <v>10.43</v>
      </c>
      <c r="P36" s="2">
        <v>17</v>
      </c>
      <c r="Q36" s="2">
        <v>15.05</v>
      </c>
      <c r="R36" s="2">
        <v>3</v>
      </c>
      <c r="S36" s="2">
        <v>-14</v>
      </c>
      <c r="T36" s="2">
        <v>-14</v>
      </c>
      <c r="U36" s="2">
        <v>17</v>
      </c>
      <c r="V36" s="2">
        <v>15</v>
      </c>
      <c r="W36" s="2">
        <v>32</v>
      </c>
      <c r="X36" s="2">
        <v>17</v>
      </c>
      <c r="Y36" s="2">
        <v>23</v>
      </c>
      <c r="Z36" s="2">
        <v>10</v>
      </c>
      <c r="AA36" s="2">
        <v>5</v>
      </c>
      <c r="AB36" s="2">
        <v>9</v>
      </c>
      <c r="AC36" s="2">
        <v>20</v>
      </c>
      <c r="AD36" s="2">
        <v>9</v>
      </c>
      <c r="AE36" s="2">
        <v>9</v>
      </c>
      <c r="AF36" s="2">
        <v>42</v>
      </c>
      <c r="AG36" s="2">
        <v>11</v>
      </c>
      <c r="AH36" s="2">
        <v>3</v>
      </c>
      <c r="AI36" s="2">
        <v>23</v>
      </c>
      <c r="AJ36" s="2">
        <v>3</v>
      </c>
      <c r="AK36" s="2">
        <v>5</v>
      </c>
      <c r="AL36" s="2">
        <v>7</v>
      </c>
      <c r="AM36" s="2">
        <v>1</v>
      </c>
      <c r="AN36" s="2">
        <v>-5</v>
      </c>
      <c r="AO36" s="2">
        <v>1</v>
      </c>
      <c r="AP36" s="2">
        <v>6</v>
      </c>
      <c r="AQ36" s="2">
        <v>2</v>
      </c>
      <c r="AR36" s="2">
        <v>9</v>
      </c>
      <c r="AS36" s="2">
        <v>2</v>
      </c>
      <c r="AT36" s="2">
        <v>1</v>
      </c>
      <c r="AU36" s="2">
        <v>9</v>
      </c>
      <c r="AV36" s="2">
        <v>9.74</v>
      </c>
      <c r="AW36" s="2">
        <v>789.72</v>
      </c>
      <c r="AX36" s="2">
        <v>8.6999999999999993</v>
      </c>
      <c r="AY36" s="2">
        <v>12.7</v>
      </c>
      <c r="AZ36" s="2">
        <v>9.91</v>
      </c>
      <c r="BA36" s="2">
        <v>753.8</v>
      </c>
      <c r="BB36" s="2">
        <v>11.42</v>
      </c>
      <c r="BC36" s="2">
        <v>15.59</v>
      </c>
      <c r="BD36" s="2">
        <v>10.36</v>
      </c>
      <c r="BE36" s="2">
        <v>753.8</v>
      </c>
      <c r="BF36" s="2">
        <v>10.43</v>
      </c>
      <c r="BG36" s="2">
        <v>15.05</v>
      </c>
      <c r="BH36" s="2">
        <v>7.57</v>
      </c>
      <c r="BI36" s="2">
        <v>789.72</v>
      </c>
      <c r="BJ36" s="2">
        <v>8.86</v>
      </c>
      <c r="BK36" s="2">
        <v>10.69</v>
      </c>
    </row>
    <row r="37" spans="1:63" x14ac:dyDescent="0.25">
      <c r="A37" s="2" t="s">
        <v>71</v>
      </c>
      <c r="B37" s="2">
        <v>1527</v>
      </c>
      <c r="C37" s="2" t="s">
        <v>284</v>
      </c>
      <c r="D37" s="2" t="s">
        <v>73</v>
      </c>
      <c r="E37" s="2" t="s">
        <v>95</v>
      </c>
      <c r="F37" s="2">
        <v>134356</v>
      </c>
      <c r="G37" s="2" t="s">
        <v>75</v>
      </c>
      <c r="H37" s="2" t="s">
        <v>76</v>
      </c>
      <c r="I37" s="2" t="s">
        <v>77</v>
      </c>
      <c r="J37" s="2">
        <v>80</v>
      </c>
      <c r="K37" s="2" t="s">
        <v>285</v>
      </c>
      <c r="L37" s="2" t="s">
        <v>83</v>
      </c>
      <c r="M37" s="2">
        <v>11.56</v>
      </c>
      <c r="N37" s="2">
        <v>753.82</v>
      </c>
      <c r="O37" s="2">
        <v>8.41</v>
      </c>
      <c r="P37" s="2">
        <v>17</v>
      </c>
      <c r="Q37" s="2">
        <v>14.23</v>
      </c>
      <c r="R37" s="2">
        <v>10</v>
      </c>
      <c r="S37" s="2">
        <v>-15</v>
      </c>
      <c r="T37" s="2">
        <v>-12</v>
      </c>
      <c r="U37" s="2">
        <v>16</v>
      </c>
      <c r="V37" s="2">
        <v>13</v>
      </c>
      <c r="W37" s="2">
        <v>29</v>
      </c>
      <c r="X37" s="2">
        <v>14</v>
      </c>
      <c r="Y37" s="2">
        <v>11</v>
      </c>
      <c r="Z37" s="2">
        <v>10</v>
      </c>
      <c r="AA37" s="2">
        <v>5</v>
      </c>
      <c r="AB37" s="2">
        <v>5</v>
      </c>
      <c r="AC37" s="2">
        <v>2</v>
      </c>
      <c r="AD37" s="2">
        <v>7</v>
      </c>
      <c r="AE37" s="2">
        <v>7</v>
      </c>
      <c r="AF37" s="2">
        <v>8</v>
      </c>
      <c r="AG37" s="2">
        <v>5</v>
      </c>
      <c r="AH37" s="2">
        <v>2</v>
      </c>
      <c r="AI37" s="2">
        <v>7</v>
      </c>
      <c r="AJ37" s="2">
        <v>-1</v>
      </c>
      <c r="AK37" s="2">
        <v>8</v>
      </c>
      <c r="AL37" s="2">
        <v>6</v>
      </c>
      <c r="AM37" s="2">
        <v>4</v>
      </c>
      <c r="AN37" s="2">
        <v>-7</v>
      </c>
      <c r="AO37" s="2">
        <v>3</v>
      </c>
      <c r="AP37" s="2">
        <v>6</v>
      </c>
      <c r="AQ37" s="2">
        <v>2</v>
      </c>
      <c r="AR37" s="2">
        <v>25</v>
      </c>
      <c r="AS37" s="2">
        <v>2</v>
      </c>
      <c r="AT37" s="2">
        <v>1</v>
      </c>
      <c r="AU37" s="2">
        <v>24</v>
      </c>
      <c r="AV37" s="2">
        <v>10.83</v>
      </c>
      <c r="AW37" s="2">
        <v>813.63</v>
      </c>
      <c r="AX37" s="2">
        <v>8.2899999999999991</v>
      </c>
      <c r="AY37" s="2">
        <v>13.38</v>
      </c>
      <c r="AZ37" s="2">
        <v>11.78</v>
      </c>
      <c r="BA37" s="2">
        <v>819.63</v>
      </c>
      <c r="BB37" s="2">
        <v>10.050000000000001</v>
      </c>
      <c r="BC37" s="2">
        <v>16.09</v>
      </c>
      <c r="BD37" s="2">
        <v>11.56</v>
      </c>
      <c r="BE37" s="2">
        <v>753.82</v>
      </c>
      <c r="BF37" s="2">
        <v>8.41</v>
      </c>
      <c r="BG37" s="2">
        <v>14.23</v>
      </c>
      <c r="BH37" s="2">
        <v>10.09</v>
      </c>
      <c r="BI37" s="2">
        <v>753.82</v>
      </c>
      <c r="BJ37" s="2">
        <v>8.76</v>
      </c>
      <c r="BK37" s="2">
        <v>13.12</v>
      </c>
    </row>
    <row r="38" spans="1:63" x14ac:dyDescent="0.25">
      <c r="A38" s="2" t="s">
        <v>71</v>
      </c>
      <c r="B38" s="2">
        <v>1544</v>
      </c>
      <c r="C38" s="2" t="s">
        <v>290</v>
      </c>
      <c r="D38" s="2" t="s">
        <v>73</v>
      </c>
      <c r="E38" s="2" t="s">
        <v>232</v>
      </c>
      <c r="F38" s="2">
        <v>26038</v>
      </c>
      <c r="G38" s="2" t="s">
        <v>75</v>
      </c>
      <c r="H38" s="2" t="s">
        <v>76</v>
      </c>
      <c r="I38" s="2" t="s">
        <v>77</v>
      </c>
      <c r="J38" s="2">
        <v>80</v>
      </c>
      <c r="K38" s="2" t="s">
        <v>291</v>
      </c>
      <c r="L38" s="2" t="s">
        <v>79</v>
      </c>
      <c r="M38" s="2">
        <v>13.82</v>
      </c>
      <c r="N38" s="2">
        <v>946.9</v>
      </c>
      <c r="O38" s="2">
        <v>5.91</v>
      </c>
      <c r="P38" s="2">
        <v>17</v>
      </c>
      <c r="Q38" s="2">
        <v>16.62</v>
      </c>
      <c r="R38" s="2">
        <v>3</v>
      </c>
      <c r="S38" s="2">
        <v>-8</v>
      </c>
      <c r="T38" s="2">
        <v>-13</v>
      </c>
      <c r="U38" s="2">
        <v>15</v>
      </c>
      <c r="V38" s="2">
        <v>15</v>
      </c>
      <c r="W38" s="2">
        <v>30</v>
      </c>
      <c r="X38" s="2">
        <v>12</v>
      </c>
      <c r="Y38" s="2">
        <v>13</v>
      </c>
      <c r="Z38" s="2">
        <v>8</v>
      </c>
      <c r="AA38" s="2">
        <v>6</v>
      </c>
      <c r="AB38" s="2">
        <v>5</v>
      </c>
      <c r="AC38" s="2">
        <v>4</v>
      </c>
      <c r="AD38" s="2">
        <v>8</v>
      </c>
      <c r="AE38" s="2">
        <v>4</v>
      </c>
      <c r="AF38" s="2">
        <v>15</v>
      </c>
      <c r="AG38" s="2">
        <v>6</v>
      </c>
      <c r="AH38" s="2">
        <v>3</v>
      </c>
      <c r="AI38" s="2">
        <v>21</v>
      </c>
      <c r="AJ38" s="2">
        <v>4</v>
      </c>
      <c r="AK38" s="2">
        <v>9</v>
      </c>
      <c r="AL38" s="2">
        <v>7</v>
      </c>
      <c r="AM38" s="2">
        <v>2</v>
      </c>
      <c r="AN38" s="2">
        <v>-8</v>
      </c>
      <c r="AO38" s="2">
        <v>3</v>
      </c>
      <c r="AP38" s="2">
        <v>7</v>
      </c>
      <c r="AQ38" s="2">
        <v>2</v>
      </c>
      <c r="AR38" s="2">
        <v>33</v>
      </c>
      <c r="AS38" s="2">
        <v>3</v>
      </c>
      <c r="AT38" s="2">
        <v>1</v>
      </c>
      <c r="AU38" s="2">
        <v>16</v>
      </c>
      <c r="AV38" s="2">
        <v>11.94</v>
      </c>
      <c r="AW38" s="2">
        <v>960.79</v>
      </c>
      <c r="AX38" s="2">
        <v>4.91</v>
      </c>
      <c r="AY38" s="2">
        <v>13.74</v>
      </c>
      <c r="AZ38" s="2">
        <v>9.14</v>
      </c>
      <c r="BA38" s="2">
        <v>835.45</v>
      </c>
      <c r="BB38" s="2">
        <v>6.15</v>
      </c>
      <c r="BC38" s="2">
        <v>12.17</v>
      </c>
      <c r="BD38" s="2">
        <v>13.82</v>
      </c>
      <c r="BE38" s="2">
        <v>946.9</v>
      </c>
      <c r="BF38" s="2">
        <v>5.91</v>
      </c>
      <c r="BG38" s="2">
        <v>16.62</v>
      </c>
      <c r="BH38" s="2">
        <v>11.81</v>
      </c>
      <c r="BI38" s="2">
        <v>946.9</v>
      </c>
      <c r="BJ38" s="2">
        <v>7.26</v>
      </c>
      <c r="BK38" s="2">
        <v>15.96</v>
      </c>
    </row>
    <row r="39" spans="1:63" x14ac:dyDescent="0.25">
      <c r="A39" s="2" t="s">
        <v>71</v>
      </c>
      <c r="B39" s="2">
        <v>1544</v>
      </c>
      <c r="C39" s="2" t="s">
        <v>290</v>
      </c>
      <c r="D39" s="2" t="s">
        <v>73</v>
      </c>
      <c r="E39" s="2" t="s">
        <v>232</v>
      </c>
      <c r="F39" s="2">
        <v>26039</v>
      </c>
      <c r="G39" s="2" t="s">
        <v>75</v>
      </c>
      <c r="H39" s="2" t="s">
        <v>76</v>
      </c>
      <c r="I39" s="2" t="s">
        <v>77</v>
      </c>
      <c r="J39" s="2">
        <v>80</v>
      </c>
      <c r="K39" s="2" t="s">
        <v>291</v>
      </c>
      <c r="L39" s="2" t="s">
        <v>79</v>
      </c>
      <c r="M39" s="2">
        <v>12.35</v>
      </c>
      <c r="N39" s="2">
        <v>960.85</v>
      </c>
      <c r="O39" s="2">
        <v>10.46</v>
      </c>
      <c r="P39" s="2">
        <v>17</v>
      </c>
      <c r="Q39" s="2">
        <v>19.7</v>
      </c>
      <c r="R39" s="2">
        <v>10</v>
      </c>
      <c r="S39" s="2">
        <v>-18</v>
      </c>
      <c r="T39" s="2">
        <v>-11</v>
      </c>
      <c r="U39" s="2">
        <v>13</v>
      </c>
      <c r="V39" s="2">
        <v>12</v>
      </c>
      <c r="W39" s="2">
        <v>25</v>
      </c>
      <c r="X39" s="2">
        <v>18</v>
      </c>
      <c r="Y39" s="2">
        <v>12</v>
      </c>
      <c r="Z39" s="2">
        <v>7</v>
      </c>
      <c r="AA39" s="2">
        <v>9</v>
      </c>
      <c r="AB39" s="2">
        <v>4</v>
      </c>
      <c r="AC39" s="2">
        <v>22</v>
      </c>
      <c r="AD39" s="2">
        <v>8</v>
      </c>
      <c r="AE39" s="2">
        <v>4</v>
      </c>
      <c r="AF39" s="2">
        <v>36</v>
      </c>
      <c r="AG39" s="2">
        <v>9</v>
      </c>
      <c r="AH39" s="2">
        <v>4</v>
      </c>
      <c r="AI39" s="2">
        <v>24</v>
      </c>
      <c r="AJ39" s="2">
        <v>0</v>
      </c>
      <c r="AK39" s="2">
        <v>4</v>
      </c>
      <c r="AL39" s="2">
        <v>6</v>
      </c>
      <c r="AM39" s="2">
        <v>1</v>
      </c>
      <c r="AN39" s="2">
        <v>-7</v>
      </c>
      <c r="AO39" s="2">
        <v>2</v>
      </c>
      <c r="AP39" s="2">
        <v>4</v>
      </c>
      <c r="AQ39" s="2">
        <v>2</v>
      </c>
      <c r="AR39" s="2">
        <v>19</v>
      </c>
      <c r="AS39" s="2">
        <v>3</v>
      </c>
      <c r="AT39" s="2">
        <v>1</v>
      </c>
      <c r="AU39" s="2">
        <v>21</v>
      </c>
      <c r="AV39" s="2">
        <v>7.52</v>
      </c>
      <c r="AW39" s="2">
        <v>710.22</v>
      </c>
      <c r="AX39" s="2">
        <v>8.4</v>
      </c>
      <c r="AY39" s="2">
        <v>12.8</v>
      </c>
      <c r="AZ39" s="2">
        <v>9.2100000000000009</v>
      </c>
      <c r="BA39" s="2">
        <v>605.63</v>
      </c>
      <c r="BB39" s="2">
        <v>7.02</v>
      </c>
      <c r="BC39" s="2">
        <v>13.11</v>
      </c>
      <c r="BD39" s="2">
        <v>12.35</v>
      </c>
      <c r="BE39" s="2">
        <v>960.85</v>
      </c>
      <c r="BF39" s="2">
        <v>10.46</v>
      </c>
      <c r="BG39" s="2">
        <v>19.7</v>
      </c>
      <c r="BH39" s="2">
        <v>10.1</v>
      </c>
      <c r="BI39" s="2">
        <v>960.85</v>
      </c>
      <c r="BJ39" s="2">
        <v>12.56</v>
      </c>
      <c r="BK39" s="2">
        <v>19.55</v>
      </c>
    </row>
    <row r="40" spans="1:63" x14ac:dyDescent="0.25">
      <c r="A40" s="2" t="s">
        <v>71</v>
      </c>
      <c r="B40" s="2">
        <v>1544</v>
      </c>
      <c r="C40" s="2" t="s">
        <v>290</v>
      </c>
      <c r="D40" s="2" t="s">
        <v>73</v>
      </c>
      <c r="E40" s="2" t="s">
        <v>232</v>
      </c>
      <c r="F40" s="2">
        <v>26041</v>
      </c>
      <c r="G40" s="2" t="s">
        <v>75</v>
      </c>
      <c r="H40" s="2" t="s">
        <v>76</v>
      </c>
      <c r="I40" s="2" t="s">
        <v>77</v>
      </c>
      <c r="J40" s="2">
        <v>80</v>
      </c>
      <c r="K40" s="2" t="s">
        <v>291</v>
      </c>
      <c r="L40" s="2" t="s">
        <v>79</v>
      </c>
      <c r="M40" s="2">
        <v>9.81</v>
      </c>
      <c r="N40" s="2">
        <v>946.89</v>
      </c>
      <c r="O40" s="2">
        <v>5.73</v>
      </c>
      <c r="P40" s="2">
        <v>17</v>
      </c>
      <c r="Q40" s="2">
        <v>12.43</v>
      </c>
      <c r="R40" s="2">
        <v>0</v>
      </c>
      <c r="S40" s="2">
        <v>-14</v>
      </c>
      <c r="T40" s="2">
        <v>-12</v>
      </c>
      <c r="U40" s="2">
        <v>15</v>
      </c>
      <c r="V40" s="2">
        <v>13</v>
      </c>
      <c r="W40" s="2">
        <v>28</v>
      </c>
      <c r="X40" s="2">
        <v>16</v>
      </c>
      <c r="Y40" s="2">
        <v>15</v>
      </c>
      <c r="Z40" s="2">
        <v>9</v>
      </c>
      <c r="AA40" s="2">
        <v>8</v>
      </c>
      <c r="AB40" s="2">
        <v>5</v>
      </c>
      <c r="AC40" s="2">
        <v>3</v>
      </c>
      <c r="AD40" s="2">
        <v>9</v>
      </c>
      <c r="AE40" s="2">
        <v>4</v>
      </c>
      <c r="AF40" s="2">
        <v>18</v>
      </c>
      <c r="AG40" s="2">
        <v>6</v>
      </c>
      <c r="AH40" s="2">
        <v>2</v>
      </c>
      <c r="AI40" s="2">
        <v>10</v>
      </c>
      <c r="AJ40" s="2">
        <v>2</v>
      </c>
      <c r="AK40" s="2">
        <v>11</v>
      </c>
      <c r="AL40" s="2">
        <v>6</v>
      </c>
      <c r="AM40" s="2">
        <v>2</v>
      </c>
      <c r="AN40" s="2">
        <v>-7</v>
      </c>
      <c r="AO40" s="2">
        <v>2</v>
      </c>
      <c r="AP40" s="2">
        <v>4</v>
      </c>
      <c r="AQ40" s="2">
        <v>2</v>
      </c>
      <c r="AR40" s="2">
        <v>22</v>
      </c>
      <c r="AS40" s="2">
        <v>2</v>
      </c>
      <c r="AT40" s="2">
        <v>1</v>
      </c>
      <c r="AU40" s="2">
        <v>10</v>
      </c>
      <c r="AV40" s="2">
        <v>10.86</v>
      </c>
      <c r="AW40" s="2">
        <v>946.89</v>
      </c>
      <c r="AX40" s="2">
        <v>4.1399999999999997</v>
      </c>
      <c r="AY40" s="2">
        <v>11.88</v>
      </c>
      <c r="AZ40" s="2">
        <v>8.5</v>
      </c>
      <c r="BA40" s="2">
        <v>828.5</v>
      </c>
      <c r="BB40" s="2">
        <v>6.48</v>
      </c>
      <c r="BC40" s="2">
        <v>11.87</v>
      </c>
      <c r="BD40" s="2">
        <v>9.81</v>
      </c>
      <c r="BE40" s="2">
        <v>946.89</v>
      </c>
      <c r="BF40" s="2">
        <v>5.73</v>
      </c>
      <c r="BG40" s="2">
        <v>12.43</v>
      </c>
      <c r="BH40" s="2">
        <v>8.6</v>
      </c>
      <c r="BI40" s="2">
        <v>967.85</v>
      </c>
      <c r="BJ40" s="2">
        <v>7.51</v>
      </c>
      <c r="BK40" s="2">
        <v>13</v>
      </c>
    </row>
    <row r="41" spans="1:63" x14ac:dyDescent="0.25">
      <c r="A41" s="2" t="s">
        <v>71</v>
      </c>
      <c r="B41" s="2">
        <v>1544</v>
      </c>
      <c r="C41" s="2" t="s">
        <v>290</v>
      </c>
      <c r="D41" s="2" t="s">
        <v>73</v>
      </c>
      <c r="E41" s="2" t="s">
        <v>232</v>
      </c>
      <c r="F41" s="2">
        <v>26042</v>
      </c>
      <c r="G41" s="2" t="s">
        <v>75</v>
      </c>
      <c r="H41" s="2" t="s">
        <v>76</v>
      </c>
      <c r="I41" s="2" t="s">
        <v>77</v>
      </c>
      <c r="J41" s="2">
        <v>80</v>
      </c>
      <c r="K41" s="2" t="s">
        <v>291</v>
      </c>
      <c r="L41" s="2" t="s">
        <v>79</v>
      </c>
      <c r="M41" s="2">
        <v>8.25</v>
      </c>
      <c r="N41" s="2">
        <v>960.81</v>
      </c>
      <c r="O41" s="2">
        <v>8.01</v>
      </c>
      <c r="P41" s="2">
        <v>17</v>
      </c>
      <c r="Q41" s="2">
        <v>13.14</v>
      </c>
      <c r="R41" s="2">
        <v>3</v>
      </c>
      <c r="S41" s="2">
        <v>-15</v>
      </c>
      <c r="T41" s="2">
        <v>-9</v>
      </c>
      <c r="U41" s="2">
        <v>14</v>
      </c>
      <c r="V41" s="2">
        <v>13</v>
      </c>
      <c r="W41" s="2">
        <v>27</v>
      </c>
      <c r="X41" s="2">
        <v>16</v>
      </c>
      <c r="Y41" s="2">
        <v>13</v>
      </c>
      <c r="Z41" s="2">
        <v>8</v>
      </c>
      <c r="AA41" s="2">
        <v>8</v>
      </c>
      <c r="AB41" s="2">
        <v>2</v>
      </c>
      <c r="AC41" s="2">
        <v>12</v>
      </c>
      <c r="AD41" s="2">
        <v>9</v>
      </c>
      <c r="AE41" s="2">
        <v>4</v>
      </c>
      <c r="AF41" s="2">
        <v>31</v>
      </c>
      <c r="AG41" s="2">
        <v>9</v>
      </c>
      <c r="AH41" s="2">
        <v>3</v>
      </c>
      <c r="AI41" s="2">
        <v>17</v>
      </c>
      <c r="AJ41" s="2">
        <v>1</v>
      </c>
      <c r="AK41" s="2">
        <v>10</v>
      </c>
      <c r="AL41" s="2">
        <v>6</v>
      </c>
      <c r="AM41" s="2">
        <v>1</v>
      </c>
      <c r="AN41" s="2">
        <v>-7</v>
      </c>
      <c r="AO41" s="2">
        <v>1</v>
      </c>
      <c r="AP41" s="2">
        <v>4</v>
      </c>
      <c r="AQ41" s="2">
        <v>2</v>
      </c>
      <c r="AR41" s="2">
        <v>19</v>
      </c>
      <c r="AS41" s="2">
        <v>3</v>
      </c>
      <c r="AT41" s="2">
        <v>1</v>
      </c>
      <c r="AU41" s="2">
        <v>6</v>
      </c>
      <c r="AV41" s="2">
        <v>8.9700000000000006</v>
      </c>
      <c r="AW41" s="2">
        <v>953.84</v>
      </c>
      <c r="AX41" s="2">
        <v>4.57</v>
      </c>
      <c r="AY41" s="2">
        <v>10.43</v>
      </c>
      <c r="AZ41" s="2">
        <v>8.59</v>
      </c>
      <c r="BA41" s="2">
        <v>779.84</v>
      </c>
      <c r="BB41" s="2">
        <v>7.57</v>
      </c>
      <c r="BC41" s="2">
        <v>13.04</v>
      </c>
      <c r="BD41" s="2">
        <v>8.25</v>
      </c>
      <c r="BE41" s="2">
        <v>960.81</v>
      </c>
      <c r="BF41" s="2">
        <v>8.01</v>
      </c>
      <c r="BG41" s="2">
        <v>13.14</v>
      </c>
      <c r="BH41" s="2">
        <v>8.08</v>
      </c>
      <c r="BI41" s="2">
        <v>800.72</v>
      </c>
      <c r="BJ41" s="2">
        <v>9.0500000000000007</v>
      </c>
      <c r="BK41" s="2">
        <v>14.02</v>
      </c>
    </row>
    <row r="42" spans="1:63" x14ac:dyDescent="0.25">
      <c r="A42" s="2" t="s">
        <v>71</v>
      </c>
      <c r="B42" s="2">
        <v>1544</v>
      </c>
      <c r="C42" s="2" t="s">
        <v>290</v>
      </c>
      <c r="D42" s="2" t="s">
        <v>73</v>
      </c>
      <c r="E42" s="2" t="s">
        <v>232</v>
      </c>
      <c r="F42" s="2">
        <v>26043</v>
      </c>
      <c r="G42" s="2" t="s">
        <v>75</v>
      </c>
      <c r="H42" s="2" t="s">
        <v>76</v>
      </c>
      <c r="I42" s="2" t="s">
        <v>77</v>
      </c>
      <c r="J42" s="2">
        <v>80</v>
      </c>
      <c r="K42" s="2" t="s">
        <v>291</v>
      </c>
      <c r="L42" s="2" t="s">
        <v>79</v>
      </c>
      <c r="M42" s="2">
        <v>12.58</v>
      </c>
      <c r="N42" s="2">
        <v>953.89</v>
      </c>
      <c r="O42" s="2">
        <v>7.27</v>
      </c>
      <c r="P42" s="2">
        <v>17</v>
      </c>
      <c r="Q42" s="2">
        <v>16.739999999999998</v>
      </c>
      <c r="R42" s="2">
        <v>3</v>
      </c>
      <c r="S42" s="2">
        <v>-13</v>
      </c>
      <c r="T42" s="2">
        <v>-12</v>
      </c>
      <c r="U42" s="2">
        <v>15</v>
      </c>
      <c r="V42" s="2">
        <v>16</v>
      </c>
      <c r="W42" s="2">
        <v>31</v>
      </c>
      <c r="X42" s="2">
        <v>17</v>
      </c>
      <c r="Y42" s="2">
        <v>13</v>
      </c>
      <c r="Z42" s="2">
        <v>8</v>
      </c>
      <c r="AA42" s="2">
        <v>10</v>
      </c>
      <c r="AB42" s="2">
        <v>4</v>
      </c>
      <c r="AC42" s="2">
        <v>10</v>
      </c>
      <c r="AD42" s="2">
        <v>9</v>
      </c>
      <c r="AE42" s="2">
        <v>4</v>
      </c>
      <c r="AF42" s="2">
        <v>18</v>
      </c>
      <c r="AG42" s="2">
        <v>9</v>
      </c>
      <c r="AH42" s="2">
        <v>4</v>
      </c>
      <c r="AI42" s="2">
        <v>23</v>
      </c>
      <c r="AJ42" s="2">
        <v>4</v>
      </c>
      <c r="AK42" s="2">
        <v>6</v>
      </c>
      <c r="AL42" s="2">
        <v>7</v>
      </c>
      <c r="AM42" s="2">
        <v>2</v>
      </c>
      <c r="AN42" s="2">
        <v>-8</v>
      </c>
      <c r="AO42" s="2">
        <v>1</v>
      </c>
      <c r="AP42" s="2">
        <v>7</v>
      </c>
      <c r="AQ42" s="2">
        <v>2</v>
      </c>
      <c r="AR42" s="2">
        <v>13</v>
      </c>
      <c r="AS42" s="2">
        <v>2</v>
      </c>
      <c r="AT42" s="2">
        <v>1</v>
      </c>
      <c r="AU42" s="2">
        <v>11</v>
      </c>
      <c r="AV42" s="2">
        <v>9.81</v>
      </c>
      <c r="AW42" s="2">
        <v>953.89</v>
      </c>
      <c r="AX42" s="2">
        <v>7.07</v>
      </c>
      <c r="AY42" s="2">
        <v>13.77</v>
      </c>
      <c r="AZ42" s="2">
        <v>8.51</v>
      </c>
      <c r="BA42" s="2">
        <v>835.55</v>
      </c>
      <c r="BB42" s="2">
        <v>6.9</v>
      </c>
      <c r="BC42" s="2">
        <v>12.29</v>
      </c>
      <c r="BD42" s="2">
        <v>12.58</v>
      </c>
      <c r="BE42" s="2">
        <v>953.89</v>
      </c>
      <c r="BF42" s="2">
        <v>7.27</v>
      </c>
      <c r="BG42" s="2">
        <v>16.739999999999998</v>
      </c>
      <c r="BH42" s="2">
        <v>10.91</v>
      </c>
      <c r="BI42" s="2">
        <v>953.89</v>
      </c>
      <c r="BJ42" s="2">
        <v>9.56</v>
      </c>
      <c r="BK42" s="2">
        <v>17.36</v>
      </c>
    </row>
    <row r="43" spans="1:63" x14ac:dyDescent="0.25">
      <c r="A43" s="2" t="s">
        <v>71</v>
      </c>
      <c r="B43" s="2">
        <v>1544</v>
      </c>
      <c r="C43" s="2" t="s">
        <v>292</v>
      </c>
      <c r="D43" s="2" t="s">
        <v>73</v>
      </c>
      <c r="E43" s="2" t="s">
        <v>232</v>
      </c>
      <c r="F43" s="2">
        <v>26040</v>
      </c>
      <c r="G43" s="2" t="s">
        <v>75</v>
      </c>
      <c r="H43" s="2" t="s">
        <v>76</v>
      </c>
      <c r="I43" s="2" t="s">
        <v>77</v>
      </c>
      <c r="J43" s="2">
        <v>80</v>
      </c>
      <c r="K43" s="2" t="s">
        <v>291</v>
      </c>
      <c r="L43" s="2" t="s">
        <v>83</v>
      </c>
      <c r="M43" s="2">
        <v>10.44</v>
      </c>
      <c r="N43" s="2">
        <v>946.9</v>
      </c>
      <c r="O43" s="2">
        <v>7.26</v>
      </c>
      <c r="P43" s="2">
        <v>17</v>
      </c>
      <c r="Q43" s="2">
        <v>14.59</v>
      </c>
      <c r="R43" s="2">
        <v>3</v>
      </c>
      <c r="S43" s="2">
        <v>-10</v>
      </c>
      <c r="T43" s="2">
        <v>-12</v>
      </c>
      <c r="U43" s="2">
        <v>14</v>
      </c>
      <c r="V43" s="2">
        <v>15</v>
      </c>
      <c r="W43" s="2">
        <v>29</v>
      </c>
      <c r="X43" s="2">
        <v>14</v>
      </c>
      <c r="Y43" s="2">
        <v>19</v>
      </c>
      <c r="Z43" s="2">
        <v>8</v>
      </c>
      <c r="AA43" s="2">
        <v>8</v>
      </c>
      <c r="AB43" s="2">
        <v>4</v>
      </c>
      <c r="AC43" s="2">
        <v>16</v>
      </c>
      <c r="AD43" s="2">
        <v>8</v>
      </c>
      <c r="AE43" s="2">
        <v>4</v>
      </c>
      <c r="AF43" s="2">
        <v>31</v>
      </c>
      <c r="AG43" s="2">
        <v>11</v>
      </c>
      <c r="AH43" s="2">
        <v>3</v>
      </c>
      <c r="AI43" s="2">
        <v>8</v>
      </c>
      <c r="AJ43" s="2">
        <v>4</v>
      </c>
      <c r="AK43" s="2">
        <v>2</v>
      </c>
      <c r="AL43" s="2">
        <v>6</v>
      </c>
      <c r="AM43" s="2">
        <v>2</v>
      </c>
      <c r="AN43" s="2">
        <v>-8</v>
      </c>
      <c r="AO43" s="2">
        <v>2</v>
      </c>
      <c r="AP43" s="2">
        <v>7</v>
      </c>
      <c r="AQ43" s="2">
        <v>1</v>
      </c>
      <c r="AR43" s="2">
        <v>18</v>
      </c>
      <c r="AS43" s="2">
        <v>2</v>
      </c>
      <c r="AT43" s="2">
        <v>1</v>
      </c>
      <c r="AU43" s="2">
        <v>11</v>
      </c>
      <c r="AV43" s="2">
        <v>9.74</v>
      </c>
      <c r="AW43" s="2">
        <v>919.02</v>
      </c>
      <c r="AX43" s="2">
        <v>7.07</v>
      </c>
      <c r="AY43" s="2">
        <v>13.7</v>
      </c>
      <c r="AZ43" s="2">
        <v>7.63</v>
      </c>
      <c r="BA43" s="2">
        <v>877.28</v>
      </c>
      <c r="BB43" s="2">
        <v>7.39</v>
      </c>
      <c r="BC43" s="2">
        <v>11.91</v>
      </c>
      <c r="BD43" s="2">
        <v>10.44</v>
      </c>
      <c r="BE43" s="2">
        <v>946.9</v>
      </c>
      <c r="BF43" s="2">
        <v>7.26</v>
      </c>
      <c r="BG43" s="2">
        <v>14.59</v>
      </c>
      <c r="BH43" s="2">
        <v>10.52</v>
      </c>
      <c r="BI43" s="2">
        <v>939.92</v>
      </c>
      <c r="BJ43" s="2">
        <v>8.8699999999999992</v>
      </c>
      <c r="BK43" s="2">
        <v>16.28</v>
      </c>
    </row>
    <row r="44" spans="1:63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</row>
    <row r="45" spans="1:63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</row>
    <row r="46" spans="1:63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</row>
    <row r="47" spans="1:63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</row>
    <row r="48" spans="1:63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</row>
    <row r="49" spans="1:63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</row>
    <row r="50" spans="1:63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</row>
    <row r="51" spans="1:63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</row>
    <row r="52" spans="1:63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</row>
    <row r="53" spans="1:63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</row>
    <row r="54" spans="1:63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</row>
    <row r="55" spans="1:63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</row>
    <row r="56" spans="1:63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</row>
    <row r="57" spans="1:63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</row>
    <row r="58" spans="1:63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</row>
    <row r="59" spans="1:63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</row>
    <row r="60" spans="1:63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</row>
    <row r="61" spans="1:63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</row>
    <row r="62" spans="1:63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</row>
    <row r="63" spans="1:63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4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</row>
    <row r="64" spans="1:63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</row>
    <row r="65" spans="1:63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</row>
    <row r="66" spans="1:63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</row>
    <row r="67" spans="1:63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</row>
    <row r="68" spans="1:63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</row>
    <row r="69" spans="1:63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</row>
    <row r="70" spans="1:63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</row>
    <row r="71" spans="1:63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</row>
    <row r="72" spans="1:63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4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</row>
    <row r="73" spans="1:63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4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</row>
    <row r="74" spans="1:63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</row>
    <row r="75" spans="1:63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</row>
    <row r="76" spans="1:63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</row>
    <row r="77" spans="1:63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</row>
    <row r="78" spans="1:63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</row>
    <row r="79" spans="1:63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</row>
    <row r="80" spans="1:63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3"/>
      <c r="Z80" s="2"/>
      <c r="AA80" s="2"/>
      <c r="AB80" s="2"/>
      <c r="AC80" s="2"/>
      <c r="AD80" s="2"/>
      <c r="AE80" s="2"/>
      <c r="AF80" s="3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</row>
    <row r="81" spans="1:63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</row>
    <row r="82" spans="1:63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</row>
    <row r="83" spans="1:63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3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</row>
    <row r="84" spans="1:63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4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</row>
    <row r="85" spans="1:63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</row>
    <row r="86" spans="1:63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</row>
    <row r="87" spans="1:63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</row>
    <row r="88" spans="1:63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</row>
    <row r="89" spans="1:63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</row>
    <row r="90" spans="1:63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</row>
    <row r="91" spans="1:63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</row>
    <row r="92" spans="1:63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</row>
    <row r="93" spans="1:63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</row>
    <row r="94" spans="1:63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</row>
    <row r="95" spans="1:63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</row>
    <row r="96" spans="1:63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</row>
    <row r="97" spans="1:63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</row>
    <row r="98" spans="1:63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</row>
    <row r="99" spans="1:63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</row>
    <row r="100" spans="1:63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</row>
    <row r="101" spans="1:63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</row>
    <row r="102" spans="1:63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</row>
    <row r="103" spans="1:63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</row>
    <row r="104" spans="1:63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</row>
    <row r="105" spans="1:63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4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</row>
    <row r="106" spans="1:63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4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</row>
    <row r="107" spans="1:63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</row>
    <row r="108" spans="1:63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4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</row>
    <row r="109" spans="1:63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</row>
    <row r="110" spans="1:63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4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</row>
  </sheetData>
  <mergeCells count="11">
    <mergeCell ref="AJ1:AU1"/>
    <mergeCell ref="AV1:AY1"/>
    <mergeCell ref="AZ1:BC1"/>
    <mergeCell ref="BD1:BG1"/>
    <mergeCell ref="BH1:BK1"/>
    <mergeCell ref="X1:AI1"/>
    <mergeCell ref="A1:C1"/>
    <mergeCell ref="D1:J1"/>
    <mergeCell ref="K1:L1"/>
    <mergeCell ref="M1:R1"/>
    <mergeCell ref="S1:W1"/>
  </mergeCells>
  <pageMargins left="0.7" right="0.7" top="0.75" bottom="0.75" header="0.3" footer="0.3"/>
  <pageSetup orientation="portrait" r:id="rId1"/>
  <headerFooter>
    <oddFooter>&amp;R&amp;1#&amp;"Arial"&amp;10&amp;K000000Confidential C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9239F-1D31-41A6-91AD-C970E6F67D65}">
  <dimension ref="A1:CP112"/>
  <sheetViews>
    <sheetView workbookViewId="0">
      <selection activeCell="A3" sqref="A3:AU38"/>
    </sheetView>
  </sheetViews>
  <sheetFormatPr defaultRowHeight="15" x14ac:dyDescent="0.25"/>
  <cols>
    <col min="21" max="21" width="14.5703125" customWidth="1"/>
    <col min="67" max="67" width="10.140625" customWidth="1"/>
    <col min="68" max="68" width="12.42578125" customWidth="1"/>
    <col min="69" max="69" width="13.28515625" customWidth="1"/>
  </cols>
  <sheetData>
    <row r="1" spans="1:94" x14ac:dyDescent="0.25">
      <c r="A1" s="68" t="s">
        <v>0</v>
      </c>
      <c r="B1" s="68"/>
      <c r="C1" s="68"/>
      <c r="D1" s="68" t="s">
        <v>1</v>
      </c>
      <c r="E1" s="68"/>
      <c r="F1" s="68"/>
      <c r="G1" s="68"/>
      <c r="H1" s="68"/>
      <c r="I1" s="68"/>
      <c r="J1" s="68"/>
      <c r="K1" s="68" t="s">
        <v>2</v>
      </c>
      <c r="L1" s="68"/>
      <c r="M1" s="68" t="s">
        <v>3</v>
      </c>
      <c r="N1" s="68"/>
      <c r="O1" s="68"/>
      <c r="P1" s="68"/>
      <c r="Q1" s="68"/>
      <c r="R1" s="68"/>
      <c r="S1" s="68" t="s">
        <v>4</v>
      </c>
      <c r="T1" s="68"/>
      <c r="U1" s="68"/>
      <c r="V1" s="68"/>
      <c r="W1" s="68"/>
      <c r="X1" s="68" t="s">
        <v>5</v>
      </c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 t="s">
        <v>6</v>
      </c>
      <c r="AK1" s="68"/>
      <c r="AL1" s="68"/>
      <c r="AM1" s="68"/>
      <c r="AN1" s="68"/>
      <c r="AO1" s="68"/>
      <c r="AP1" s="68"/>
      <c r="AQ1" s="68"/>
      <c r="AR1" s="68"/>
      <c r="AS1" s="68"/>
      <c r="AT1" s="68"/>
      <c r="AU1" s="68"/>
      <c r="AV1" s="68" t="s">
        <v>7</v>
      </c>
      <c r="AW1" s="68"/>
      <c r="AX1" s="68"/>
      <c r="AY1" s="68"/>
      <c r="AZ1" s="68" t="s">
        <v>7</v>
      </c>
      <c r="BA1" s="68"/>
      <c r="BB1" s="68"/>
      <c r="BC1" s="68"/>
      <c r="BD1" s="68" t="s">
        <v>7</v>
      </c>
      <c r="BE1" s="68"/>
      <c r="BF1" s="68"/>
      <c r="BG1" s="68"/>
      <c r="BH1" s="68" t="s">
        <v>7</v>
      </c>
      <c r="BI1" s="68"/>
      <c r="BJ1" s="68"/>
      <c r="BK1" s="68"/>
    </row>
    <row r="2" spans="1:94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  <c r="AM2" s="1" t="s">
        <v>46</v>
      </c>
      <c r="AN2" s="1" t="s">
        <v>47</v>
      </c>
      <c r="AO2" s="1" t="s">
        <v>48</v>
      </c>
      <c r="AP2" s="1" t="s">
        <v>49</v>
      </c>
      <c r="AQ2" s="1" t="s">
        <v>50</v>
      </c>
      <c r="AR2" s="1" t="s">
        <v>51</v>
      </c>
      <c r="AS2" s="1" t="s">
        <v>52</v>
      </c>
      <c r="AT2" s="1" t="s">
        <v>53</v>
      </c>
      <c r="AU2" s="1" t="s">
        <v>54</v>
      </c>
      <c r="AV2" s="1" t="s">
        <v>55</v>
      </c>
      <c r="AW2" s="1" t="s">
        <v>56</v>
      </c>
      <c r="AX2" s="1" t="s">
        <v>57</v>
      </c>
      <c r="AY2" s="1" t="s">
        <v>58</v>
      </c>
      <c r="AZ2" s="1" t="s">
        <v>59</v>
      </c>
      <c r="BA2" s="1" t="s">
        <v>60</v>
      </c>
      <c r="BB2" s="1" t="s">
        <v>61</v>
      </c>
      <c r="BC2" s="1" t="s">
        <v>62</v>
      </c>
      <c r="BD2" s="1" t="s">
        <v>63</v>
      </c>
      <c r="BE2" s="1" t="s">
        <v>64</v>
      </c>
      <c r="BF2" s="1" t="s">
        <v>65</v>
      </c>
      <c r="BG2" s="1" t="s">
        <v>66</v>
      </c>
      <c r="BH2" s="1" t="s">
        <v>67</v>
      </c>
      <c r="BI2" s="1" t="s">
        <v>68</v>
      </c>
      <c r="BJ2" s="1" t="s">
        <v>69</v>
      </c>
      <c r="BK2" s="1" t="s">
        <v>70</v>
      </c>
      <c r="BN2" s="1" t="s">
        <v>26</v>
      </c>
      <c r="BO2" s="1" t="s">
        <v>27</v>
      </c>
      <c r="BP2" s="1" t="s">
        <v>28</v>
      </c>
      <c r="BQ2" s="1" t="s">
        <v>29</v>
      </c>
      <c r="BR2" s="1" t="s">
        <v>30</v>
      </c>
      <c r="BS2" s="1" t="s">
        <v>31</v>
      </c>
      <c r="BT2" s="1" t="s">
        <v>32</v>
      </c>
      <c r="BU2" s="1" t="s">
        <v>33</v>
      </c>
      <c r="BV2" s="1" t="s">
        <v>34</v>
      </c>
      <c r="BW2" s="1" t="s">
        <v>35</v>
      </c>
      <c r="BX2" s="1" t="s">
        <v>36</v>
      </c>
      <c r="BY2" s="1" t="s">
        <v>37</v>
      </c>
      <c r="BZ2" s="1" t="s">
        <v>38</v>
      </c>
      <c r="CA2" s="1" t="s">
        <v>39</v>
      </c>
      <c r="CB2" s="1" t="s">
        <v>40</v>
      </c>
      <c r="CC2" s="1" t="s">
        <v>41</v>
      </c>
      <c r="CD2" s="1" t="s">
        <v>42</v>
      </c>
      <c r="CE2" s="1" t="s">
        <v>43</v>
      </c>
      <c r="CF2" s="1" t="s">
        <v>44</v>
      </c>
      <c r="CG2" s="1" t="s">
        <v>45</v>
      </c>
      <c r="CH2" s="1" t="s">
        <v>46</v>
      </c>
      <c r="CI2" s="1" t="s">
        <v>47</v>
      </c>
      <c r="CJ2" s="1" t="s">
        <v>48</v>
      </c>
      <c r="CK2" s="1" t="s">
        <v>49</v>
      </c>
      <c r="CL2" s="1" t="s">
        <v>50</v>
      </c>
      <c r="CM2" s="1" t="s">
        <v>51</v>
      </c>
      <c r="CN2" s="1" t="s">
        <v>52</v>
      </c>
      <c r="CO2" s="1" t="s">
        <v>53</v>
      </c>
      <c r="CP2" s="1" t="s">
        <v>54</v>
      </c>
    </row>
    <row r="3" spans="1:94" x14ac:dyDescent="0.25">
      <c r="A3" s="2" t="s">
        <v>71</v>
      </c>
      <c r="B3" s="2">
        <v>845</v>
      </c>
      <c r="C3" s="2" t="s">
        <v>81</v>
      </c>
      <c r="D3" s="2" t="s">
        <v>73</v>
      </c>
      <c r="E3" s="2" t="s">
        <v>74</v>
      </c>
      <c r="F3" s="2">
        <v>157455</v>
      </c>
      <c r="G3" s="2" t="s">
        <v>75</v>
      </c>
      <c r="H3" s="2" t="s">
        <v>76</v>
      </c>
      <c r="I3" s="2" t="s">
        <v>77</v>
      </c>
      <c r="J3" s="2">
        <v>10</v>
      </c>
      <c r="K3" s="2" t="s">
        <v>82</v>
      </c>
      <c r="L3" s="2" t="s">
        <v>79</v>
      </c>
      <c r="M3" s="2">
        <v>9.8000000000000007</v>
      </c>
      <c r="N3" s="2">
        <v>765.85</v>
      </c>
      <c r="O3" s="3">
        <v>19.510000000000002</v>
      </c>
      <c r="P3" s="2">
        <v>17</v>
      </c>
      <c r="Q3" s="2">
        <v>23.57</v>
      </c>
      <c r="R3" s="2">
        <v>50</v>
      </c>
      <c r="S3" s="2">
        <v>-11</v>
      </c>
      <c r="T3" s="2">
        <v>-3</v>
      </c>
      <c r="U3" s="2">
        <v>16</v>
      </c>
      <c r="V3" s="2">
        <v>12</v>
      </c>
      <c r="W3" s="2">
        <v>28</v>
      </c>
      <c r="X3" s="2">
        <v>14</v>
      </c>
      <c r="Y3" s="2">
        <v>22</v>
      </c>
      <c r="Z3" s="2">
        <v>9</v>
      </c>
      <c r="AA3" s="2">
        <v>6</v>
      </c>
      <c r="AB3" s="2">
        <v>2</v>
      </c>
      <c r="AC3" s="2">
        <v>13</v>
      </c>
      <c r="AD3" s="2">
        <v>6</v>
      </c>
      <c r="AE3" s="2">
        <v>8</v>
      </c>
      <c r="AF3" s="2">
        <v>29</v>
      </c>
      <c r="AG3" s="2">
        <v>8</v>
      </c>
      <c r="AH3" s="2">
        <v>3</v>
      </c>
      <c r="AI3" s="2">
        <v>13</v>
      </c>
      <c r="AJ3" s="2">
        <v>3</v>
      </c>
      <c r="AK3" s="2">
        <v>8</v>
      </c>
      <c r="AL3" s="2">
        <v>7</v>
      </c>
      <c r="AM3" s="2">
        <v>2</v>
      </c>
      <c r="AN3" s="2">
        <v>-1</v>
      </c>
      <c r="AO3" s="2">
        <v>2</v>
      </c>
      <c r="AP3" s="2">
        <v>6</v>
      </c>
      <c r="AQ3" s="2">
        <v>3</v>
      </c>
      <c r="AR3" s="2">
        <v>22</v>
      </c>
      <c r="AS3" s="2">
        <v>3</v>
      </c>
      <c r="AT3" s="2">
        <v>1</v>
      </c>
      <c r="AU3" s="2">
        <v>19</v>
      </c>
      <c r="AV3" s="2"/>
      <c r="AW3" s="2"/>
      <c r="AX3" s="2"/>
      <c r="AY3" s="2"/>
      <c r="AZ3" s="2"/>
      <c r="BA3" s="2"/>
      <c r="BB3" s="2"/>
      <c r="BC3" s="2"/>
      <c r="BD3" s="2">
        <v>9.8000000000000007</v>
      </c>
      <c r="BE3" s="2">
        <v>765.85</v>
      </c>
      <c r="BF3" s="2">
        <v>19.510000000000002</v>
      </c>
      <c r="BG3" s="2">
        <v>23.57</v>
      </c>
      <c r="BH3" s="2"/>
      <c r="BI3" s="2"/>
      <c r="BJ3" s="2"/>
      <c r="BK3" s="2"/>
      <c r="BN3" s="7">
        <f>CORREL(S3:S38,$O$3:$O$38)</f>
        <v>-0.20287700604172204</v>
      </c>
      <c r="BO3" s="7">
        <f t="shared" ref="BO3:CP3" si="0">CORREL(T3:T38,$O$3:$O$38)</f>
        <v>-0.52677969388316992</v>
      </c>
      <c r="BP3" s="7">
        <f t="shared" si="0"/>
        <v>0.27275464185573844</v>
      </c>
      <c r="BQ3" s="7">
        <f t="shared" si="0"/>
        <v>-0.37871071005153834</v>
      </c>
      <c r="BR3" s="7">
        <f t="shared" si="0"/>
        <v>-0.15592419763696738</v>
      </c>
      <c r="BS3" s="7">
        <f t="shared" si="0"/>
        <v>0.54238802938666342</v>
      </c>
      <c r="BT3" s="7">
        <f t="shared" si="0"/>
        <v>-6.2740866284777652E-2</v>
      </c>
      <c r="BU3" s="7">
        <f t="shared" si="0"/>
        <v>4.6844808190368493E-2</v>
      </c>
      <c r="BV3" s="7">
        <f t="shared" si="0"/>
        <v>-0.53383533450140885</v>
      </c>
      <c r="BW3" s="7">
        <f t="shared" si="0"/>
        <v>0.12271718316498206</v>
      </c>
      <c r="BX3" s="7">
        <f t="shared" si="0"/>
        <v>7.8449328651954489E-2</v>
      </c>
      <c r="BY3" s="7">
        <f t="shared" si="0"/>
        <v>-0.11313904951394138</v>
      </c>
      <c r="BZ3" s="7">
        <f t="shared" si="0"/>
        <v>0.38156444901605202</v>
      </c>
      <c r="CA3" s="7">
        <f t="shared" si="0"/>
        <v>3.9166824587077147E-2</v>
      </c>
      <c r="CB3" s="7">
        <f t="shared" si="0"/>
        <v>-8.5291308006990529E-2</v>
      </c>
      <c r="CC3" s="7">
        <f t="shared" si="0"/>
        <v>-0.32887494869310818</v>
      </c>
      <c r="CD3" s="7">
        <f t="shared" si="0"/>
        <v>-0.13692399470410518</v>
      </c>
      <c r="CE3" s="7">
        <f t="shared" si="0"/>
        <v>0.57693760353921775</v>
      </c>
      <c r="CF3" s="7">
        <f t="shared" si="0"/>
        <v>0.36979966141422399</v>
      </c>
      <c r="CG3" s="7">
        <f t="shared" si="0"/>
        <v>0.31303905018739508</v>
      </c>
      <c r="CH3" s="7">
        <f t="shared" si="0"/>
        <v>0.29889856036137491</v>
      </c>
      <c r="CI3" s="7">
        <f t="shared" si="0"/>
        <v>-0.50201738594690271</v>
      </c>
      <c r="CJ3" s="7">
        <f t="shared" si="0"/>
        <v>-7.9739363457052709E-3</v>
      </c>
      <c r="CK3" s="7">
        <f t="shared" si="0"/>
        <v>-0.52925469734502462</v>
      </c>
      <c r="CL3" s="7">
        <f t="shared" si="0"/>
        <v>-0.22124240212914506</v>
      </c>
      <c r="CM3" s="7">
        <f t="shared" si="0"/>
        <v>4.6852917823133E-2</v>
      </c>
      <c r="CN3" s="7">
        <f t="shared" si="0"/>
        <v>-6.1932759534513909E-2</v>
      </c>
      <c r="CO3" s="7">
        <f t="shared" si="0"/>
        <v>-2.9843154773993234E-2</v>
      </c>
      <c r="CP3" s="7">
        <f t="shared" si="0"/>
        <v>-0.25885892354730827</v>
      </c>
    </row>
    <row r="4" spans="1:94" x14ac:dyDescent="0.25">
      <c r="A4" s="2" t="s">
        <v>71</v>
      </c>
      <c r="B4" s="2">
        <v>847</v>
      </c>
      <c r="C4" s="2" t="s">
        <v>81</v>
      </c>
      <c r="D4" s="2" t="s">
        <v>73</v>
      </c>
      <c r="E4" s="2" t="s">
        <v>84</v>
      </c>
      <c r="F4" s="2">
        <v>25</v>
      </c>
      <c r="G4" s="2" t="s">
        <v>75</v>
      </c>
      <c r="H4" s="2" t="s">
        <v>76</v>
      </c>
      <c r="I4" s="2" t="s">
        <v>77</v>
      </c>
      <c r="J4" s="2">
        <v>10</v>
      </c>
      <c r="K4" s="2" t="s">
        <v>85</v>
      </c>
      <c r="L4" s="2" t="s">
        <v>79</v>
      </c>
      <c r="M4" s="2">
        <v>10.09</v>
      </c>
      <c r="N4" s="2">
        <v>617.49</v>
      </c>
      <c r="O4" s="4">
        <v>15.9</v>
      </c>
      <c r="P4" s="2">
        <v>17</v>
      </c>
      <c r="Q4" s="2">
        <v>17.079999999999998</v>
      </c>
      <c r="R4" s="2">
        <v>50</v>
      </c>
      <c r="S4" s="2">
        <v>-18</v>
      </c>
      <c r="T4" s="2">
        <v>1</v>
      </c>
      <c r="U4" s="2">
        <v>15</v>
      </c>
      <c r="V4" s="2">
        <v>15</v>
      </c>
      <c r="W4" s="2">
        <v>30</v>
      </c>
      <c r="X4" s="2">
        <v>16</v>
      </c>
      <c r="Y4" s="2">
        <v>9</v>
      </c>
      <c r="Z4" s="2">
        <v>10</v>
      </c>
      <c r="AA4" s="2">
        <v>8</v>
      </c>
      <c r="AB4" s="2">
        <v>3</v>
      </c>
      <c r="AC4" s="2">
        <v>6</v>
      </c>
      <c r="AD4" s="2">
        <v>9</v>
      </c>
      <c r="AE4" s="2">
        <v>4</v>
      </c>
      <c r="AF4" s="2">
        <v>10</v>
      </c>
      <c r="AG4" s="2">
        <v>5</v>
      </c>
      <c r="AH4" s="2">
        <v>2</v>
      </c>
      <c r="AI4" s="2">
        <v>12</v>
      </c>
      <c r="AJ4" s="2">
        <v>-2</v>
      </c>
      <c r="AK4" s="2">
        <v>6</v>
      </c>
      <c r="AL4" s="2">
        <v>5</v>
      </c>
      <c r="AM4" s="2">
        <v>3</v>
      </c>
      <c r="AN4" s="2">
        <v>4</v>
      </c>
      <c r="AO4" s="2">
        <v>3</v>
      </c>
      <c r="AP4" s="2">
        <v>6</v>
      </c>
      <c r="AQ4" s="2">
        <v>3</v>
      </c>
      <c r="AR4" s="2">
        <v>28</v>
      </c>
      <c r="AS4" s="2">
        <v>2</v>
      </c>
      <c r="AT4" s="2">
        <v>1</v>
      </c>
      <c r="AU4" s="2">
        <v>20</v>
      </c>
      <c r="AV4" s="2"/>
      <c r="AW4" s="2"/>
      <c r="AX4" s="2"/>
      <c r="AY4" s="2"/>
      <c r="AZ4" s="2"/>
      <c r="BA4" s="2"/>
      <c r="BB4" s="2"/>
      <c r="BC4" s="2"/>
      <c r="BD4" s="2">
        <v>10.09</v>
      </c>
      <c r="BE4" s="2">
        <v>617.49</v>
      </c>
      <c r="BF4" s="2">
        <v>15.9</v>
      </c>
      <c r="BG4" s="2">
        <v>17.079999999999998</v>
      </c>
      <c r="BH4" s="2"/>
      <c r="BI4" s="2"/>
      <c r="BJ4" s="2"/>
      <c r="BK4" s="2"/>
    </row>
    <row r="5" spans="1:94" x14ac:dyDescent="0.25">
      <c r="A5" s="2" t="s">
        <v>71</v>
      </c>
      <c r="B5" s="2">
        <v>847</v>
      </c>
      <c r="C5" s="2" t="s">
        <v>86</v>
      </c>
      <c r="D5" s="2" t="s">
        <v>73</v>
      </c>
      <c r="E5" s="2" t="s">
        <v>84</v>
      </c>
      <c r="F5" s="2">
        <v>20</v>
      </c>
      <c r="G5" s="2" t="s">
        <v>75</v>
      </c>
      <c r="H5" s="2" t="s">
        <v>76</v>
      </c>
      <c r="I5" s="2" t="s">
        <v>77</v>
      </c>
      <c r="J5" s="2">
        <v>10</v>
      </c>
      <c r="K5" s="2" t="s">
        <v>87</v>
      </c>
      <c r="L5" s="2" t="s">
        <v>79</v>
      </c>
      <c r="M5" s="2">
        <v>9.26</v>
      </c>
      <c r="N5" s="2">
        <v>617.46</v>
      </c>
      <c r="O5" s="4">
        <v>13.05</v>
      </c>
      <c r="P5" s="2">
        <v>17</v>
      </c>
      <c r="Q5" s="2">
        <v>13.39</v>
      </c>
      <c r="R5" s="2">
        <v>10</v>
      </c>
      <c r="S5" s="2">
        <v>-12</v>
      </c>
      <c r="T5" s="2">
        <v>1</v>
      </c>
      <c r="U5" s="2">
        <v>14</v>
      </c>
      <c r="V5" s="2">
        <v>15</v>
      </c>
      <c r="W5" s="2">
        <v>29</v>
      </c>
      <c r="X5" s="2">
        <v>8</v>
      </c>
      <c r="Y5" s="2">
        <v>15</v>
      </c>
      <c r="Z5" s="2">
        <v>9</v>
      </c>
      <c r="AA5" s="2">
        <v>9</v>
      </c>
      <c r="AB5" s="2">
        <v>4</v>
      </c>
      <c r="AC5" s="2">
        <v>13</v>
      </c>
      <c r="AD5" s="2">
        <v>9</v>
      </c>
      <c r="AE5" s="2">
        <v>4</v>
      </c>
      <c r="AF5" s="2">
        <v>25</v>
      </c>
      <c r="AG5" s="2">
        <v>9</v>
      </c>
      <c r="AH5" s="2">
        <v>4</v>
      </c>
      <c r="AI5" s="2">
        <v>15</v>
      </c>
      <c r="AJ5" s="2">
        <v>-4</v>
      </c>
      <c r="AK5" s="2">
        <v>6</v>
      </c>
      <c r="AL5" s="2">
        <v>5</v>
      </c>
      <c r="AM5" s="2">
        <v>3</v>
      </c>
      <c r="AN5" s="2">
        <v>5</v>
      </c>
      <c r="AO5" s="2">
        <v>4</v>
      </c>
      <c r="AP5" s="2">
        <v>6</v>
      </c>
      <c r="AQ5" s="2">
        <v>3</v>
      </c>
      <c r="AR5" s="2">
        <v>44</v>
      </c>
      <c r="AS5" s="2">
        <v>4</v>
      </c>
      <c r="AT5" s="2">
        <v>1</v>
      </c>
      <c r="AU5" s="2">
        <v>38</v>
      </c>
      <c r="AV5" s="2"/>
      <c r="AW5" s="2"/>
      <c r="AX5" s="2"/>
      <c r="AY5" s="2"/>
      <c r="AZ5" s="2"/>
      <c r="BA5" s="2"/>
      <c r="BB5" s="2"/>
      <c r="BC5" s="2"/>
      <c r="BD5" s="2">
        <v>9.26</v>
      </c>
      <c r="BE5" s="2">
        <v>617.46</v>
      </c>
      <c r="BF5" s="2">
        <v>13.05</v>
      </c>
      <c r="BG5" s="2">
        <v>13.39</v>
      </c>
      <c r="BH5" s="2"/>
      <c r="BI5" s="2"/>
      <c r="BJ5" s="2"/>
      <c r="BK5" s="2"/>
    </row>
    <row r="6" spans="1:94" x14ac:dyDescent="0.25">
      <c r="A6" s="2" t="s">
        <v>71</v>
      </c>
      <c r="B6" s="2">
        <v>847</v>
      </c>
      <c r="C6" s="2" t="s">
        <v>86</v>
      </c>
      <c r="D6" s="2" t="s">
        <v>73</v>
      </c>
      <c r="E6" s="2" t="s">
        <v>84</v>
      </c>
      <c r="F6" s="2">
        <v>22</v>
      </c>
      <c r="G6" s="2" t="s">
        <v>75</v>
      </c>
      <c r="H6" s="2" t="s">
        <v>76</v>
      </c>
      <c r="I6" s="2" t="s">
        <v>77</v>
      </c>
      <c r="J6" s="2">
        <v>10</v>
      </c>
      <c r="K6" s="2" t="s">
        <v>87</v>
      </c>
      <c r="L6" s="2" t="s">
        <v>79</v>
      </c>
      <c r="M6" s="2">
        <v>9.8699999999999992</v>
      </c>
      <c r="N6" s="2">
        <v>622.53</v>
      </c>
      <c r="O6" s="4">
        <v>16.37</v>
      </c>
      <c r="P6" s="2">
        <v>17</v>
      </c>
      <c r="Q6" s="2">
        <v>17.32</v>
      </c>
      <c r="R6" s="2">
        <v>50</v>
      </c>
      <c r="S6" s="2">
        <v>-16</v>
      </c>
      <c r="T6" s="2">
        <v>3</v>
      </c>
      <c r="U6" s="2">
        <v>14</v>
      </c>
      <c r="V6" s="2">
        <v>15</v>
      </c>
      <c r="W6" s="2">
        <v>29</v>
      </c>
      <c r="X6" s="2">
        <v>16</v>
      </c>
      <c r="Y6" s="2">
        <v>5</v>
      </c>
      <c r="Z6" s="2">
        <v>8</v>
      </c>
      <c r="AA6" s="2">
        <v>7</v>
      </c>
      <c r="AB6" s="2">
        <v>0</v>
      </c>
      <c r="AC6" s="2">
        <v>6</v>
      </c>
      <c r="AD6" s="2">
        <v>9</v>
      </c>
      <c r="AE6" s="2">
        <v>4</v>
      </c>
      <c r="AF6" s="2">
        <v>21</v>
      </c>
      <c r="AG6" s="2">
        <v>6</v>
      </c>
      <c r="AH6" s="2">
        <v>4</v>
      </c>
      <c r="AI6" s="2">
        <v>7</v>
      </c>
      <c r="AJ6" s="2">
        <v>0</v>
      </c>
      <c r="AK6" s="2">
        <v>9</v>
      </c>
      <c r="AL6" s="2">
        <v>6</v>
      </c>
      <c r="AM6" s="2">
        <v>3</v>
      </c>
      <c r="AN6" s="2">
        <v>3</v>
      </c>
      <c r="AO6" s="2">
        <v>5</v>
      </c>
      <c r="AP6" s="2">
        <v>6</v>
      </c>
      <c r="AQ6" s="2">
        <v>3</v>
      </c>
      <c r="AR6" s="2">
        <v>32</v>
      </c>
      <c r="AS6" s="2">
        <v>7</v>
      </c>
      <c r="AT6" s="2">
        <v>1</v>
      </c>
      <c r="AU6" s="2">
        <v>36</v>
      </c>
      <c r="AV6" s="2"/>
      <c r="AW6" s="2"/>
      <c r="AX6" s="2"/>
      <c r="AY6" s="2"/>
      <c r="AZ6" s="2"/>
      <c r="BA6" s="2"/>
      <c r="BB6" s="2"/>
      <c r="BC6" s="2"/>
      <c r="BD6" s="2">
        <v>9.8699999999999992</v>
      </c>
      <c r="BE6" s="2">
        <v>622.53</v>
      </c>
      <c r="BF6" s="2">
        <v>16.37</v>
      </c>
      <c r="BG6" s="2">
        <v>17.32</v>
      </c>
      <c r="BH6" s="2"/>
      <c r="BI6" s="2"/>
      <c r="BJ6" s="2"/>
      <c r="BK6" s="2"/>
    </row>
    <row r="7" spans="1:94" x14ac:dyDescent="0.25">
      <c r="A7" s="2" t="s">
        <v>71</v>
      </c>
      <c r="B7" s="2">
        <v>847</v>
      </c>
      <c r="C7" s="2" t="s">
        <v>86</v>
      </c>
      <c r="D7" s="2" t="s">
        <v>73</v>
      </c>
      <c r="E7" s="2" t="s">
        <v>84</v>
      </c>
      <c r="F7" s="2">
        <v>23</v>
      </c>
      <c r="G7" s="2" t="s">
        <v>75</v>
      </c>
      <c r="H7" s="2" t="s">
        <v>76</v>
      </c>
      <c r="I7" s="2" t="s">
        <v>77</v>
      </c>
      <c r="J7" s="2">
        <v>10</v>
      </c>
      <c r="K7" s="2" t="s">
        <v>85</v>
      </c>
      <c r="L7" s="2" t="s">
        <v>79</v>
      </c>
      <c r="M7" s="2">
        <v>9.82</v>
      </c>
      <c r="N7" s="2">
        <v>627.38</v>
      </c>
      <c r="O7" s="4">
        <v>13.61</v>
      </c>
      <c r="P7" s="2">
        <v>17</v>
      </c>
      <c r="Q7" s="2">
        <v>14.52</v>
      </c>
      <c r="R7" s="2">
        <v>10</v>
      </c>
      <c r="S7" s="2">
        <v>-14</v>
      </c>
      <c r="T7" s="2">
        <v>0</v>
      </c>
      <c r="U7" s="2">
        <v>15</v>
      </c>
      <c r="V7" s="2">
        <v>15</v>
      </c>
      <c r="W7" s="2">
        <v>30</v>
      </c>
      <c r="X7" s="2">
        <v>12</v>
      </c>
      <c r="Y7" s="2">
        <v>18</v>
      </c>
      <c r="Z7" s="2">
        <v>9</v>
      </c>
      <c r="AA7" s="2">
        <v>6</v>
      </c>
      <c r="AB7" s="2">
        <v>3</v>
      </c>
      <c r="AC7" s="2">
        <v>14</v>
      </c>
      <c r="AD7" s="2">
        <v>9</v>
      </c>
      <c r="AE7" s="2">
        <v>4</v>
      </c>
      <c r="AF7" s="2">
        <v>39</v>
      </c>
      <c r="AG7" s="2">
        <v>11</v>
      </c>
      <c r="AH7" s="2">
        <v>4</v>
      </c>
      <c r="AI7" s="2">
        <v>14</v>
      </c>
      <c r="AJ7" s="2">
        <v>-2</v>
      </c>
      <c r="AK7" s="2">
        <v>13</v>
      </c>
      <c r="AL7" s="2">
        <v>6</v>
      </c>
      <c r="AM7" s="2">
        <v>3</v>
      </c>
      <c r="AN7" s="2">
        <v>3</v>
      </c>
      <c r="AO7" s="2">
        <v>3</v>
      </c>
      <c r="AP7" s="2">
        <v>6</v>
      </c>
      <c r="AQ7" s="2">
        <v>3</v>
      </c>
      <c r="AR7" s="2">
        <v>33</v>
      </c>
      <c r="AS7" s="2">
        <v>4</v>
      </c>
      <c r="AT7" s="2">
        <v>1</v>
      </c>
      <c r="AU7" s="2">
        <v>35</v>
      </c>
      <c r="AV7" s="2"/>
      <c r="AW7" s="2"/>
      <c r="AX7" s="2"/>
      <c r="AY7" s="2"/>
      <c r="AZ7" s="2"/>
      <c r="BA7" s="2"/>
      <c r="BB7" s="2"/>
      <c r="BC7" s="2"/>
      <c r="BD7" s="2">
        <v>9.82</v>
      </c>
      <c r="BE7" s="2">
        <v>627.38</v>
      </c>
      <c r="BF7" s="2">
        <v>13.61</v>
      </c>
      <c r="BG7" s="2">
        <v>14.52</v>
      </c>
      <c r="BH7" s="2"/>
      <c r="BI7" s="2"/>
      <c r="BJ7" s="2"/>
      <c r="BK7" s="2"/>
    </row>
    <row r="8" spans="1:94" x14ac:dyDescent="0.25">
      <c r="A8" s="2" t="s">
        <v>71</v>
      </c>
      <c r="B8" s="2">
        <v>847</v>
      </c>
      <c r="C8" s="2" t="s">
        <v>86</v>
      </c>
      <c r="D8" s="2" t="s">
        <v>73</v>
      </c>
      <c r="E8" s="2" t="s">
        <v>84</v>
      </c>
      <c r="F8" s="2">
        <v>23</v>
      </c>
      <c r="G8" s="2" t="s">
        <v>75</v>
      </c>
      <c r="H8" s="2" t="s">
        <v>76</v>
      </c>
      <c r="I8" s="2" t="s">
        <v>77</v>
      </c>
      <c r="J8" s="2">
        <v>10</v>
      </c>
      <c r="K8" s="2" t="s">
        <v>85</v>
      </c>
      <c r="L8" s="2" t="s">
        <v>79</v>
      </c>
      <c r="M8" s="2">
        <v>9.82</v>
      </c>
      <c r="N8" s="2">
        <v>627.38</v>
      </c>
      <c r="O8" s="4">
        <v>13.61</v>
      </c>
      <c r="P8" s="2">
        <v>17</v>
      </c>
      <c r="Q8" s="2">
        <v>14.52</v>
      </c>
      <c r="R8" s="2">
        <v>10</v>
      </c>
      <c r="S8" s="2">
        <v>-14</v>
      </c>
      <c r="T8" s="2">
        <v>0</v>
      </c>
      <c r="U8" s="2">
        <v>15</v>
      </c>
      <c r="V8" s="2">
        <v>15</v>
      </c>
      <c r="W8" s="2">
        <v>30</v>
      </c>
      <c r="X8" s="2">
        <v>12</v>
      </c>
      <c r="Y8" s="2">
        <v>18</v>
      </c>
      <c r="Z8" s="2">
        <v>9</v>
      </c>
      <c r="AA8" s="2">
        <v>6</v>
      </c>
      <c r="AB8" s="2">
        <v>3</v>
      </c>
      <c r="AC8" s="2">
        <v>14</v>
      </c>
      <c r="AD8" s="2">
        <v>9</v>
      </c>
      <c r="AE8" s="2">
        <v>4</v>
      </c>
      <c r="AF8" s="2">
        <v>39</v>
      </c>
      <c r="AG8" s="2">
        <v>11</v>
      </c>
      <c r="AH8" s="2">
        <v>4</v>
      </c>
      <c r="AI8" s="2">
        <v>14</v>
      </c>
      <c r="AJ8" s="2">
        <v>-2</v>
      </c>
      <c r="AK8" s="2">
        <v>13</v>
      </c>
      <c r="AL8" s="2">
        <v>6</v>
      </c>
      <c r="AM8" s="2">
        <v>3</v>
      </c>
      <c r="AN8" s="2">
        <v>3</v>
      </c>
      <c r="AO8" s="2">
        <v>3</v>
      </c>
      <c r="AP8" s="2">
        <v>6</v>
      </c>
      <c r="AQ8" s="2">
        <v>3</v>
      </c>
      <c r="AR8" s="2">
        <v>33</v>
      </c>
      <c r="AS8" s="2">
        <v>4</v>
      </c>
      <c r="AT8" s="2">
        <v>1</v>
      </c>
      <c r="AU8" s="2">
        <v>35</v>
      </c>
      <c r="AV8" s="2"/>
      <c r="AW8" s="2"/>
      <c r="AX8" s="2"/>
      <c r="AY8" s="2"/>
      <c r="AZ8" s="2"/>
      <c r="BA8" s="2"/>
      <c r="BB8" s="2"/>
      <c r="BC8" s="2"/>
      <c r="BD8" s="2">
        <v>9.82</v>
      </c>
      <c r="BE8" s="2">
        <v>627.38</v>
      </c>
      <c r="BF8" s="2">
        <v>13.61</v>
      </c>
      <c r="BG8" s="2">
        <v>14.52</v>
      </c>
      <c r="BH8" s="2"/>
      <c r="BI8" s="2"/>
      <c r="BJ8" s="2"/>
      <c r="BK8" s="2"/>
    </row>
    <row r="9" spans="1:94" x14ac:dyDescent="0.25">
      <c r="A9" s="2" t="s">
        <v>71</v>
      </c>
      <c r="B9" s="2">
        <v>847</v>
      </c>
      <c r="C9" s="2" t="s">
        <v>86</v>
      </c>
      <c r="D9" s="2" t="s">
        <v>73</v>
      </c>
      <c r="E9" s="2" t="s">
        <v>84</v>
      </c>
      <c r="F9" s="2">
        <v>24</v>
      </c>
      <c r="G9" s="2" t="s">
        <v>75</v>
      </c>
      <c r="H9" s="2" t="s">
        <v>76</v>
      </c>
      <c r="I9" s="2" t="s">
        <v>77</v>
      </c>
      <c r="J9" s="2">
        <v>10</v>
      </c>
      <c r="K9" s="2" t="s">
        <v>87</v>
      </c>
      <c r="L9" s="2" t="s">
        <v>79</v>
      </c>
      <c r="M9" s="2">
        <v>10.029999999999999</v>
      </c>
      <c r="N9" s="2">
        <v>622.44000000000005</v>
      </c>
      <c r="O9" s="4">
        <v>13.85</v>
      </c>
      <c r="P9" s="2">
        <v>17</v>
      </c>
      <c r="Q9" s="2">
        <v>14.96</v>
      </c>
      <c r="R9" s="2">
        <v>10</v>
      </c>
      <c r="S9" s="2">
        <v>-10</v>
      </c>
      <c r="T9" s="2">
        <v>-1</v>
      </c>
      <c r="U9" s="2">
        <v>14</v>
      </c>
      <c r="V9" s="2">
        <v>15</v>
      </c>
      <c r="W9" s="2">
        <v>29</v>
      </c>
      <c r="X9" s="2">
        <v>8</v>
      </c>
      <c r="Y9" s="2">
        <v>7</v>
      </c>
      <c r="Z9" s="2">
        <v>8</v>
      </c>
      <c r="AA9" s="2">
        <v>8</v>
      </c>
      <c r="AB9" s="2">
        <v>6</v>
      </c>
      <c r="AC9" s="2">
        <v>12</v>
      </c>
      <c r="AD9" s="2">
        <v>9</v>
      </c>
      <c r="AE9" s="2">
        <v>5</v>
      </c>
      <c r="AF9" s="2">
        <v>35</v>
      </c>
      <c r="AG9" s="2">
        <v>13</v>
      </c>
      <c r="AH9" s="2">
        <v>5</v>
      </c>
      <c r="AI9" s="2">
        <v>20</v>
      </c>
      <c r="AJ9" s="2">
        <v>-2</v>
      </c>
      <c r="AK9" s="2">
        <v>4</v>
      </c>
      <c r="AL9" s="2">
        <v>6</v>
      </c>
      <c r="AM9" s="2">
        <v>4</v>
      </c>
      <c r="AN9" s="2">
        <v>5</v>
      </c>
      <c r="AO9" s="2">
        <v>5</v>
      </c>
      <c r="AP9" s="2">
        <v>6</v>
      </c>
      <c r="AQ9" s="2">
        <v>3</v>
      </c>
      <c r="AR9" s="2">
        <v>17</v>
      </c>
      <c r="AS9" s="2">
        <v>2</v>
      </c>
      <c r="AT9" s="2">
        <v>1</v>
      </c>
      <c r="AU9" s="2">
        <v>11</v>
      </c>
      <c r="AV9" s="2"/>
      <c r="AW9" s="2"/>
      <c r="AX9" s="2"/>
      <c r="AY9" s="2"/>
      <c r="AZ9" s="2"/>
      <c r="BA9" s="2"/>
      <c r="BB9" s="2"/>
      <c r="BC9" s="2"/>
      <c r="BD9" s="2">
        <v>10.029999999999999</v>
      </c>
      <c r="BE9" s="2">
        <v>622.44000000000005</v>
      </c>
      <c r="BF9" s="2">
        <v>13.85</v>
      </c>
      <c r="BG9" s="2">
        <v>14.96</v>
      </c>
      <c r="BH9" s="2"/>
      <c r="BI9" s="2"/>
      <c r="BJ9" s="2"/>
      <c r="BK9" s="2"/>
    </row>
    <row r="10" spans="1:94" x14ac:dyDescent="0.25">
      <c r="A10" s="2" t="s">
        <v>71</v>
      </c>
      <c r="B10" s="2">
        <v>847</v>
      </c>
      <c r="C10" s="2" t="s">
        <v>88</v>
      </c>
      <c r="D10" s="2" t="s">
        <v>73</v>
      </c>
      <c r="E10" s="2" t="s">
        <v>84</v>
      </c>
      <c r="F10" s="2">
        <v>21</v>
      </c>
      <c r="G10" s="2" t="s">
        <v>75</v>
      </c>
      <c r="H10" s="2" t="s">
        <v>76</v>
      </c>
      <c r="I10" s="2" t="s">
        <v>77</v>
      </c>
      <c r="J10" s="2">
        <v>10</v>
      </c>
      <c r="K10" s="2" t="s">
        <v>87</v>
      </c>
      <c r="L10" s="2" t="s">
        <v>79</v>
      </c>
      <c r="M10" s="2">
        <v>9.75</v>
      </c>
      <c r="N10" s="2">
        <v>617.41999999999996</v>
      </c>
      <c r="O10" s="4">
        <v>15.46</v>
      </c>
      <c r="P10" s="2">
        <v>17</v>
      </c>
      <c r="Q10" s="2">
        <v>16.29</v>
      </c>
      <c r="R10" s="2">
        <v>10</v>
      </c>
      <c r="S10" s="2">
        <v>-12</v>
      </c>
      <c r="T10" s="2">
        <v>2</v>
      </c>
      <c r="U10" s="2">
        <v>14</v>
      </c>
      <c r="V10" s="2">
        <v>15</v>
      </c>
      <c r="W10" s="2">
        <v>29</v>
      </c>
      <c r="X10" s="2">
        <v>11</v>
      </c>
      <c r="Y10" s="2">
        <v>12</v>
      </c>
      <c r="Z10" s="2">
        <v>8</v>
      </c>
      <c r="AA10" s="2">
        <v>7</v>
      </c>
      <c r="AB10" s="2">
        <v>2</v>
      </c>
      <c r="AC10" s="2">
        <v>8</v>
      </c>
      <c r="AD10" s="2">
        <v>9</v>
      </c>
      <c r="AE10" s="2">
        <v>5</v>
      </c>
      <c r="AF10" s="2">
        <v>16</v>
      </c>
      <c r="AG10" s="2">
        <v>5</v>
      </c>
      <c r="AH10" s="2">
        <v>2</v>
      </c>
      <c r="AI10" s="2">
        <v>8</v>
      </c>
      <c r="AJ10" s="2">
        <v>-1</v>
      </c>
      <c r="AK10" s="2">
        <v>3</v>
      </c>
      <c r="AL10" s="2">
        <v>6</v>
      </c>
      <c r="AM10" s="2">
        <v>3</v>
      </c>
      <c r="AN10" s="2">
        <v>4</v>
      </c>
      <c r="AO10" s="2">
        <v>4</v>
      </c>
      <c r="AP10" s="2">
        <v>6</v>
      </c>
      <c r="AQ10" s="2">
        <v>3</v>
      </c>
      <c r="AR10" s="2">
        <v>19</v>
      </c>
      <c r="AS10" s="2">
        <v>3</v>
      </c>
      <c r="AT10" s="2">
        <v>1</v>
      </c>
      <c r="AU10" s="2">
        <v>18</v>
      </c>
      <c r="AV10" s="2"/>
      <c r="AW10" s="2"/>
      <c r="AX10" s="2"/>
      <c r="AY10" s="2"/>
      <c r="AZ10" s="2"/>
      <c r="BA10" s="2"/>
      <c r="BB10" s="2"/>
      <c r="BC10" s="2"/>
      <c r="BD10" s="2">
        <v>9.75</v>
      </c>
      <c r="BE10" s="2">
        <v>617.41999999999996</v>
      </c>
      <c r="BF10" s="2">
        <v>15.46</v>
      </c>
      <c r="BG10" s="2">
        <v>16.29</v>
      </c>
      <c r="BH10" s="2"/>
      <c r="BI10" s="2"/>
      <c r="BJ10" s="2"/>
      <c r="BK10" s="2"/>
    </row>
    <row r="11" spans="1:94" x14ac:dyDescent="0.25">
      <c r="A11" s="2" t="s">
        <v>71</v>
      </c>
      <c r="B11" s="2">
        <v>850</v>
      </c>
      <c r="C11" s="2" t="s">
        <v>89</v>
      </c>
      <c r="D11" s="2" t="s">
        <v>73</v>
      </c>
      <c r="E11" s="2" t="s">
        <v>74</v>
      </c>
      <c r="F11" s="2">
        <v>159971</v>
      </c>
      <c r="G11" s="2" t="s">
        <v>75</v>
      </c>
      <c r="H11" s="2" t="s">
        <v>76</v>
      </c>
      <c r="I11" s="2" t="s">
        <v>77</v>
      </c>
      <c r="J11" s="2">
        <v>10</v>
      </c>
      <c r="K11" s="2" t="s">
        <v>90</v>
      </c>
      <c r="L11" s="2" t="s">
        <v>79</v>
      </c>
      <c r="M11" s="2">
        <v>9.81</v>
      </c>
      <c r="N11" s="2">
        <v>783.72</v>
      </c>
      <c r="O11" s="3">
        <v>18.309999999999999</v>
      </c>
      <c r="P11" s="2">
        <v>17</v>
      </c>
      <c r="Q11" s="2">
        <v>22.39</v>
      </c>
      <c r="R11" s="2">
        <v>50</v>
      </c>
      <c r="S11" s="2">
        <v>-15</v>
      </c>
      <c r="T11" s="2">
        <v>-8</v>
      </c>
      <c r="U11" s="2">
        <v>17</v>
      </c>
      <c r="V11" s="2">
        <v>15</v>
      </c>
      <c r="W11" s="2">
        <v>32</v>
      </c>
      <c r="X11" s="2">
        <v>17</v>
      </c>
      <c r="Y11" s="2">
        <v>10</v>
      </c>
      <c r="Z11" s="2">
        <v>8</v>
      </c>
      <c r="AA11" s="2">
        <v>6</v>
      </c>
      <c r="AB11" s="2">
        <v>5</v>
      </c>
      <c r="AC11" s="2">
        <v>13</v>
      </c>
      <c r="AD11" s="2">
        <v>7</v>
      </c>
      <c r="AE11" s="2">
        <v>9</v>
      </c>
      <c r="AF11" s="2">
        <v>30</v>
      </c>
      <c r="AG11" s="2">
        <v>9</v>
      </c>
      <c r="AH11" s="2">
        <v>3</v>
      </c>
      <c r="AI11" s="2">
        <v>9</v>
      </c>
      <c r="AJ11" s="2">
        <v>2</v>
      </c>
      <c r="AK11" s="2">
        <v>9</v>
      </c>
      <c r="AL11" s="2">
        <v>9</v>
      </c>
      <c r="AM11" s="2">
        <v>3</v>
      </c>
      <c r="AN11" s="2">
        <v>-3</v>
      </c>
      <c r="AO11" s="2">
        <v>2</v>
      </c>
      <c r="AP11" s="2">
        <v>8</v>
      </c>
      <c r="AQ11" s="2">
        <v>2</v>
      </c>
      <c r="AR11" s="2">
        <v>31</v>
      </c>
      <c r="AS11" s="2">
        <v>3</v>
      </c>
      <c r="AT11" s="2">
        <v>1</v>
      </c>
      <c r="AU11" s="2">
        <v>28</v>
      </c>
      <c r="AV11" s="2"/>
      <c r="AW11" s="2"/>
      <c r="AX11" s="2"/>
      <c r="AY11" s="2"/>
      <c r="AZ11" s="2"/>
      <c r="BA11" s="2"/>
      <c r="BB11" s="2"/>
      <c r="BC11" s="2"/>
      <c r="BD11" s="2">
        <v>9.81</v>
      </c>
      <c r="BE11" s="2">
        <v>783.72</v>
      </c>
      <c r="BF11" s="2">
        <v>18.309999999999999</v>
      </c>
      <c r="BG11" s="2">
        <v>22.39</v>
      </c>
      <c r="BH11" s="2"/>
      <c r="BI11" s="2"/>
      <c r="BJ11" s="2"/>
      <c r="BK11" s="2"/>
    </row>
    <row r="12" spans="1:94" x14ac:dyDescent="0.25">
      <c r="A12" s="2" t="s">
        <v>71</v>
      </c>
      <c r="B12" s="2">
        <v>858</v>
      </c>
      <c r="C12" s="2" t="s">
        <v>104</v>
      </c>
      <c r="D12" s="2" t="s">
        <v>73</v>
      </c>
      <c r="E12" s="2" t="s">
        <v>84</v>
      </c>
      <c r="F12" s="2">
        <v>29</v>
      </c>
      <c r="G12" s="2" t="s">
        <v>75</v>
      </c>
      <c r="H12" s="2" t="s">
        <v>76</v>
      </c>
      <c r="I12" s="2" t="s">
        <v>77</v>
      </c>
      <c r="J12" s="2">
        <v>10</v>
      </c>
      <c r="K12" s="2" t="s">
        <v>105</v>
      </c>
      <c r="L12" s="2" t="s">
        <v>106</v>
      </c>
      <c r="M12" s="2">
        <v>9.9</v>
      </c>
      <c r="N12" s="2">
        <v>612.53</v>
      </c>
      <c r="O12" s="4">
        <v>14.61</v>
      </c>
      <c r="P12" s="2">
        <v>17</v>
      </c>
      <c r="Q12" s="2">
        <v>15.6</v>
      </c>
      <c r="R12" s="2">
        <v>10</v>
      </c>
      <c r="S12" s="2">
        <v>-19</v>
      </c>
      <c r="T12" s="2">
        <v>-2</v>
      </c>
      <c r="U12" s="2">
        <v>18</v>
      </c>
      <c r="V12" s="2">
        <v>18</v>
      </c>
      <c r="W12" s="2">
        <v>36</v>
      </c>
      <c r="X12" s="2">
        <v>14</v>
      </c>
      <c r="Y12" s="2">
        <v>5</v>
      </c>
      <c r="Z12" s="2">
        <v>12</v>
      </c>
      <c r="AA12" s="2">
        <v>6</v>
      </c>
      <c r="AB12" s="2">
        <v>-1</v>
      </c>
      <c r="AC12" s="2">
        <v>7</v>
      </c>
      <c r="AD12" s="2">
        <v>11</v>
      </c>
      <c r="AE12" s="2">
        <v>5</v>
      </c>
      <c r="AF12" s="2">
        <v>9</v>
      </c>
      <c r="AG12" s="2">
        <v>5</v>
      </c>
      <c r="AH12" s="2">
        <v>3</v>
      </c>
      <c r="AI12" s="2">
        <v>8</v>
      </c>
      <c r="AJ12" s="2">
        <v>-5</v>
      </c>
      <c r="AK12" s="2">
        <v>6</v>
      </c>
      <c r="AL12" s="2">
        <v>6</v>
      </c>
      <c r="AM12" s="2">
        <v>2</v>
      </c>
      <c r="AN12" s="2">
        <v>-3</v>
      </c>
      <c r="AO12" s="2">
        <v>2</v>
      </c>
      <c r="AP12" s="2">
        <v>7</v>
      </c>
      <c r="AQ12" s="2">
        <v>2</v>
      </c>
      <c r="AR12" s="2">
        <v>16</v>
      </c>
      <c r="AS12" s="2">
        <v>2</v>
      </c>
      <c r="AT12" s="2">
        <v>2</v>
      </c>
      <c r="AU12" s="2">
        <v>22</v>
      </c>
      <c r="AV12" s="2"/>
      <c r="AW12" s="2"/>
      <c r="AX12" s="2"/>
      <c r="AY12" s="2"/>
      <c r="AZ12" s="2"/>
      <c r="BA12" s="2"/>
      <c r="BB12" s="2"/>
      <c r="BC12" s="2"/>
      <c r="BD12" s="2">
        <v>9.9</v>
      </c>
      <c r="BE12" s="2">
        <v>612.53</v>
      </c>
      <c r="BF12" s="2">
        <v>14.61</v>
      </c>
      <c r="BG12" s="2">
        <v>15.6</v>
      </c>
      <c r="BH12" s="2"/>
      <c r="BI12" s="2"/>
      <c r="BJ12" s="2"/>
      <c r="BK12" s="2"/>
    </row>
    <row r="13" spans="1:94" x14ac:dyDescent="0.25">
      <c r="A13" s="2" t="s">
        <v>71</v>
      </c>
      <c r="B13" s="2">
        <v>858</v>
      </c>
      <c r="C13" s="2" t="s">
        <v>104</v>
      </c>
      <c r="D13" s="2" t="s">
        <v>73</v>
      </c>
      <c r="E13" s="2" t="s">
        <v>84</v>
      </c>
      <c r="F13" s="2">
        <v>31</v>
      </c>
      <c r="G13" s="2" t="s">
        <v>75</v>
      </c>
      <c r="H13" s="2" t="s">
        <v>76</v>
      </c>
      <c r="I13" s="2" t="s">
        <v>77</v>
      </c>
      <c r="J13" s="2">
        <v>10</v>
      </c>
      <c r="K13" s="2" t="s">
        <v>105</v>
      </c>
      <c r="L13" s="2" t="s">
        <v>106</v>
      </c>
      <c r="M13" s="2">
        <v>9.61</v>
      </c>
      <c r="N13" s="2">
        <v>612.54999999999995</v>
      </c>
      <c r="O13" s="2">
        <v>8.1</v>
      </c>
      <c r="P13" s="2">
        <v>17</v>
      </c>
      <c r="Q13" s="2">
        <v>8.8000000000000007</v>
      </c>
      <c r="R13" s="2">
        <v>0</v>
      </c>
      <c r="S13" s="2">
        <v>-16</v>
      </c>
      <c r="T13" s="2">
        <v>-5</v>
      </c>
      <c r="U13" s="2">
        <v>15</v>
      </c>
      <c r="V13" s="2">
        <v>16</v>
      </c>
      <c r="W13" s="2">
        <v>31</v>
      </c>
      <c r="X13" s="2">
        <v>11</v>
      </c>
      <c r="Y13" s="2">
        <v>18</v>
      </c>
      <c r="Z13" s="2">
        <v>9</v>
      </c>
      <c r="AA13" s="2">
        <v>8</v>
      </c>
      <c r="AB13" s="2">
        <v>2</v>
      </c>
      <c r="AC13" s="2">
        <v>15</v>
      </c>
      <c r="AD13" s="2">
        <v>8</v>
      </c>
      <c r="AE13" s="2">
        <v>4</v>
      </c>
      <c r="AF13" s="2">
        <v>29</v>
      </c>
      <c r="AG13" s="2">
        <v>8</v>
      </c>
      <c r="AH13" s="2">
        <v>3</v>
      </c>
      <c r="AI13" s="2">
        <v>10</v>
      </c>
      <c r="AJ13" s="2">
        <v>-5</v>
      </c>
      <c r="AK13" s="2">
        <v>6</v>
      </c>
      <c r="AL13" s="2">
        <v>6</v>
      </c>
      <c r="AM13" s="2">
        <v>2</v>
      </c>
      <c r="AN13" s="2">
        <v>-3</v>
      </c>
      <c r="AO13" s="2">
        <v>2</v>
      </c>
      <c r="AP13" s="2">
        <v>8</v>
      </c>
      <c r="AQ13" s="2">
        <v>3</v>
      </c>
      <c r="AR13" s="2">
        <v>18</v>
      </c>
      <c r="AS13" s="2">
        <v>3</v>
      </c>
      <c r="AT13" s="2">
        <v>1</v>
      </c>
      <c r="AU13" s="2">
        <v>22</v>
      </c>
      <c r="AV13" s="2"/>
      <c r="AW13" s="2"/>
      <c r="AX13" s="2"/>
      <c r="AY13" s="2"/>
      <c r="AZ13" s="2"/>
      <c r="BA13" s="2"/>
      <c r="BB13" s="2"/>
      <c r="BC13" s="2"/>
      <c r="BD13" s="2">
        <v>9.61</v>
      </c>
      <c r="BE13" s="2">
        <v>612.54999999999995</v>
      </c>
      <c r="BF13" s="2">
        <v>8.1</v>
      </c>
      <c r="BG13" s="2">
        <v>8.8000000000000007</v>
      </c>
      <c r="BH13" s="2"/>
      <c r="BI13" s="2"/>
      <c r="BJ13" s="2"/>
      <c r="BK13" s="2"/>
    </row>
    <row r="14" spans="1:94" x14ac:dyDescent="0.25">
      <c r="A14" s="2" t="s">
        <v>71</v>
      </c>
      <c r="B14" s="2">
        <v>858</v>
      </c>
      <c r="C14" s="2" t="s">
        <v>107</v>
      </c>
      <c r="D14" s="2" t="s">
        <v>73</v>
      </c>
      <c r="E14" s="2" t="s">
        <v>84</v>
      </c>
      <c r="F14" s="2">
        <v>30</v>
      </c>
      <c r="G14" s="2" t="s">
        <v>75</v>
      </c>
      <c r="H14" s="2" t="s">
        <v>76</v>
      </c>
      <c r="I14" s="2" t="s">
        <v>77</v>
      </c>
      <c r="J14" s="2">
        <v>10</v>
      </c>
      <c r="K14" s="2" t="s">
        <v>105</v>
      </c>
      <c r="L14" s="2" t="s">
        <v>106</v>
      </c>
      <c r="M14" s="2">
        <v>10.63</v>
      </c>
      <c r="N14" s="2">
        <v>612.46</v>
      </c>
      <c r="O14" s="2">
        <v>8.7200000000000006</v>
      </c>
      <c r="P14" s="2">
        <v>17</v>
      </c>
      <c r="Q14" s="2">
        <v>10.44</v>
      </c>
      <c r="R14" s="2">
        <v>3</v>
      </c>
      <c r="S14" s="2">
        <v>-20</v>
      </c>
      <c r="T14" s="2">
        <v>-2</v>
      </c>
      <c r="U14" s="2">
        <v>17</v>
      </c>
      <c r="V14" s="2">
        <v>15</v>
      </c>
      <c r="W14" s="2">
        <v>32</v>
      </c>
      <c r="X14" s="2">
        <v>16</v>
      </c>
      <c r="Y14" s="2">
        <v>21</v>
      </c>
      <c r="Z14" s="2">
        <v>10</v>
      </c>
      <c r="AA14" s="2">
        <v>9</v>
      </c>
      <c r="AB14" s="2">
        <v>-1</v>
      </c>
      <c r="AC14" s="2">
        <v>16</v>
      </c>
      <c r="AD14" s="2">
        <v>8</v>
      </c>
      <c r="AE14" s="2">
        <v>4</v>
      </c>
      <c r="AF14" s="2">
        <v>37</v>
      </c>
      <c r="AG14" s="2">
        <v>9</v>
      </c>
      <c r="AH14" s="2">
        <v>3</v>
      </c>
      <c r="AI14" s="2">
        <v>13</v>
      </c>
      <c r="AJ14" s="2">
        <v>-4</v>
      </c>
      <c r="AK14" s="2">
        <v>2</v>
      </c>
      <c r="AL14" s="2">
        <v>7</v>
      </c>
      <c r="AM14" s="2">
        <v>2</v>
      </c>
      <c r="AN14" s="2">
        <v>-3</v>
      </c>
      <c r="AO14" s="2">
        <v>3</v>
      </c>
      <c r="AP14" s="2">
        <v>7</v>
      </c>
      <c r="AQ14" s="2">
        <v>2</v>
      </c>
      <c r="AR14" s="2">
        <v>27</v>
      </c>
      <c r="AS14" s="2">
        <v>3</v>
      </c>
      <c r="AT14" s="2">
        <v>1</v>
      </c>
      <c r="AU14" s="2">
        <v>30</v>
      </c>
      <c r="AV14" s="2"/>
      <c r="AW14" s="2"/>
      <c r="AX14" s="2"/>
      <c r="AY14" s="2"/>
      <c r="AZ14" s="2"/>
      <c r="BA14" s="2"/>
      <c r="BB14" s="2"/>
      <c r="BC14" s="2"/>
      <c r="BD14" s="2">
        <v>10.63</v>
      </c>
      <c r="BE14" s="2">
        <v>612.46</v>
      </c>
      <c r="BF14" s="2">
        <v>8.7200000000000006</v>
      </c>
      <c r="BG14" s="2">
        <v>10.44</v>
      </c>
      <c r="BH14" s="2"/>
      <c r="BI14" s="2"/>
      <c r="BJ14" s="2"/>
      <c r="BK14" s="2"/>
    </row>
    <row r="15" spans="1:94" x14ac:dyDescent="0.25">
      <c r="A15" s="2" t="s">
        <v>71</v>
      </c>
      <c r="B15" s="2">
        <v>858</v>
      </c>
      <c r="C15" s="2" t="s">
        <v>108</v>
      </c>
      <c r="D15" s="2" t="s">
        <v>73</v>
      </c>
      <c r="E15" s="2" t="s">
        <v>84</v>
      </c>
      <c r="F15" s="2">
        <v>27</v>
      </c>
      <c r="G15" s="2" t="s">
        <v>75</v>
      </c>
      <c r="H15" s="2" t="s">
        <v>76</v>
      </c>
      <c r="I15" s="2" t="s">
        <v>77</v>
      </c>
      <c r="J15" s="2">
        <v>10</v>
      </c>
      <c r="K15" s="2" t="s">
        <v>105</v>
      </c>
      <c r="L15" s="2" t="s">
        <v>106</v>
      </c>
      <c r="M15" s="2">
        <v>9.65</v>
      </c>
      <c r="N15" s="2">
        <v>577.69000000000005</v>
      </c>
      <c r="O15" s="2">
        <v>12.75</v>
      </c>
      <c r="P15" s="2">
        <v>17</v>
      </c>
      <c r="Q15" s="2">
        <v>13.48</v>
      </c>
      <c r="R15" s="2">
        <v>10</v>
      </c>
      <c r="S15" s="2">
        <v>-17</v>
      </c>
      <c r="T15" s="2">
        <v>-4</v>
      </c>
      <c r="U15" s="2">
        <v>16</v>
      </c>
      <c r="V15" s="2">
        <v>16</v>
      </c>
      <c r="W15" s="2">
        <v>32</v>
      </c>
      <c r="X15" s="2">
        <v>12</v>
      </c>
      <c r="Y15" s="2">
        <v>14</v>
      </c>
      <c r="Z15" s="2">
        <v>10</v>
      </c>
      <c r="AA15" s="2">
        <v>8</v>
      </c>
      <c r="AB15" s="2">
        <v>1</v>
      </c>
      <c r="AC15" s="2">
        <v>4</v>
      </c>
      <c r="AD15" s="2">
        <v>8</v>
      </c>
      <c r="AE15" s="2">
        <v>5</v>
      </c>
      <c r="AF15" s="2">
        <v>9</v>
      </c>
      <c r="AG15" s="2">
        <v>6</v>
      </c>
      <c r="AH15" s="2">
        <v>2</v>
      </c>
      <c r="AI15" s="2">
        <v>10</v>
      </c>
      <c r="AJ15" s="2">
        <v>-5</v>
      </c>
      <c r="AK15" s="2">
        <v>3</v>
      </c>
      <c r="AL15" s="2">
        <v>6</v>
      </c>
      <c r="AM15" s="2">
        <v>2</v>
      </c>
      <c r="AN15" s="2">
        <v>-3</v>
      </c>
      <c r="AO15" s="2">
        <v>1</v>
      </c>
      <c r="AP15" s="2">
        <v>8</v>
      </c>
      <c r="AQ15" s="2">
        <v>2</v>
      </c>
      <c r="AR15" s="2">
        <v>12</v>
      </c>
      <c r="AS15" s="2">
        <v>2</v>
      </c>
      <c r="AT15" s="2">
        <v>2</v>
      </c>
      <c r="AU15" s="2">
        <v>15</v>
      </c>
      <c r="AV15" s="2"/>
      <c r="AW15" s="2"/>
      <c r="AX15" s="2"/>
      <c r="AY15" s="2"/>
      <c r="AZ15" s="2"/>
      <c r="BA15" s="2"/>
      <c r="BB15" s="2"/>
      <c r="BC15" s="2"/>
      <c r="BD15" s="2">
        <v>9.65</v>
      </c>
      <c r="BE15" s="2">
        <v>577.69000000000005</v>
      </c>
      <c r="BF15" s="2">
        <v>12.75</v>
      </c>
      <c r="BG15" s="2">
        <v>13.48</v>
      </c>
      <c r="BH15" s="2"/>
      <c r="BI15" s="2"/>
      <c r="BJ15" s="2"/>
      <c r="BK15" s="2"/>
    </row>
    <row r="16" spans="1:94" x14ac:dyDescent="0.25">
      <c r="A16" s="2" t="s">
        <v>71</v>
      </c>
      <c r="B16" s="2">
        <v>858</v>
      </c>
      <c r="C16" s="2" t="s">
        <v>108</v>
      </c>
      <c r="D16" s="2" t="s">
        <v>73</v>
      </c>
      <c r="E16" s="2" t="s">
        <v>84</v>
      </c>
      <c r="F16" s="2">
        <v>28</v>
      </c>
      <c r="G16" s="2" t="s">
        <v>75</v>
      </c>
      <c r="H16" s="2" t="s">
        <v>76</v>
      </c>
      <c r="I16" s="2" t="s">
        <v>77</v>
      </c>
      <c r="J16" s="2">
        <v>10</v>
      </c>
      <c r="K16" s="2" t="s">
        <v>105</v>
      </c>
      <c r="L16" s="2" t="s">
        <v>106</v>
      </c>
      <c r="M16" s="2">
        <v>9.9499999999999993</v>
      </c>
      <c r="N16" s="2">
        <v>577.64</v>
      </c>
      <c r="O16" s="2">
        <v>9.27</v>
      </c>
      <c r="P16" s="2">
        <v>17</v>
      </c>
      <c r="Q16" s="2">
        <v>10.3</v>
      </c>
      <c r="R16" s="2">
        <v>3</v>
      </c>
      <c r="S16" s="2">
        <v>-17</v>
      </c>
      <c r="T16" s="2">
        <v>-3</v>
      </c>
      <c r="U16" s="2">
        <v>15</v>
      </c>
      <c r="V16" s="2">
        <v>15</v>
      </c>
      <c r="W16" s="2">
        <v>30</v>
      </c>
      <c r="X16" s="2">
        <v>12</v>
      </c>
      <c r="Y16" s="2">
        <v>17</v>
      </c>
      <c r="Z16" s="2">
        <v>9</v>
      </c>
      <c r="AA16" s="2">
        <v>8</v>
      </c>
      <c r="AB16" s="2">
        <v>1</v>
      </c>
      <c r="AC16" s="2">
        <v>11</v>
      </c>
      <c r="AD16" s="2">
        <v>8</v>
      </c>
      <c r="AE16" s="2">
        <v>4</v>
      </c>
      <c r="AF16" s="2">
        <v>28</v>
      </c>
      <c r="AG16" s="2">
        <v>9</v>
      </c>
      <c r="AH16" s="2">
        <v>3</v>
      </c>
      <c r="AI16" s="2">
        <v>15</v>
      </c>
      <c r="AJ16" s="2">
        <v>-5</v>
      </c>
      <c r="AK16" s="2">
        <v>9</v>
      </c>
      <c r="AL16" s="2">
        <v>6</v>
      </c>
      <c r="AM16" s="2">
        <v>2</v>
      </c>
      <c r="AN16" s="2">
        <v>-2</v>
      </c>
      <c r="AO16" s="2">
        <v>4</v>
      </c>
      <c r="AP16" s="2">
        <v>7</v>
      </c>
      <c r="AQ16" s="2">
        <v>3</v>
      </c>
      <c r="AR16" s="2">
        <v>29</v>
      </c>
      <c r="AS16" s="2">
        <v>4</v>
      </c>
      <c r="AT16" s="2">
        <v>1</v>
      </c>
      <c r="AU16" s="2">
        <v>27</v>
      </c>
      <c r="AV16" s="2"/>
      <c r="AW16" s="2"/>
      <c r="AX16" s="2"/>
      <c r="AY16" s="2"/>
      <c r="AZ16" s="2"/>
      <c r="BA16" s="2"/>
      <c r="BB16" s="2"/>
      <c r="BC16" s="2"/>
      <c r="BD16" s="2">
        <v>9.9499999999999993</v>
      </c>
      <c r="BE16" s="2">
        <v>577.64</v>
      </c>
      <c r="BF16" s="2">
        <v>9.27</v>
      </c>
      <c r="BG16" s="2">
        <v>10.3</v>
      </c>
      <c r="BH16" s="2"/>
      <c r="BI16" s="2"/>
      <c r="BJ16" s="2"/>
      <c r="BK16" s="2"/>
    </row>
    <row r="17" spans="1:63" x14ac:dyDescent="0.25">
      <c r="A17" s="2" t="s">
        <v>71</v>
      </c>
      <c r="B17" s="2">
        <v>858</v>
      </c>
      <c r="C17" s="2" t="s">
        <v>109</v>
      </c>
      <c r="D17" s="2" t="s">
        <v>73</v>
      </c>
      <c r="E17" s="2" t="s">
        <v>84</v>
      </c>
      <c r="F17" s="2">
        <v>26</v>
      </c>
      <c r="G17" s="2" t="s">
        <v>75</v>
      </c>
      <c r="H17" s="2" t="s">
        <v>76</v>
      </c>
      <c r="I17" s="2" t="s">
        <v>77</v>
      </c>
      <c r="J17" s="2">
        <v>10</v>
      </c>
      <c r="K17" s="2" t="s">
        <v>105</v>
      </c>
      <c r="L17" s="2" t="s">
        <v>106</v>
      </c>
      <c r="M17" s="2">
        <v>10.63</v>
      </c>
      <c r="N17" s="2">
        <v>572.64</v>
      </c>
      <c r="O17" s="2">
        <v>11.04</v>
      </c>
      <c r="P17" s="2">
        <v>17</v>
      </c>
      <c r="Q17" s="2">
        <v>12.76</v>
      </c>
      <c r="R17" s="2">
        <v>3</v>
      </c>
      <c r="S17" s="2">
        <v>-12</v>
      </c>
      <c r="T17" s="2">
        <v>0</v>
      </c>
      <c r="U17" s="2">
        <v>17</v>
      </c>
      <c r="V17" s="2">
        <v>17</v>
      </c>
      <c r="W17" s="2">
        <v>34</v>
      </c>
      <c r="X17" s="2">
        <v>7</v>
      </c>
      <c r="Y17" s="2">
        <v>7</v>
      </c>
      <c r="Z17" s="2">
        <v>11</v>
      </c>
      <c r="AA17" s="2">
        <v>10</v>
      </c>
      <c r="AB17" s="2">
        <v>-2</v>
      </c>
      <c r="AC17" s="2">
        <v>8</v>
      </c>
      <c r="AD17" s="2">
        <v>10</v>
      </c>
      <c r="AE17" s="2">
        <v>3</v>
      </c>
      <c r="AF17" s="2">
        <v>17</v>
      </c>
      <c r="AG17" s="2">
        <v>6</v>
      </c>
      <c r="AH17" s="2">
        <v>4</v>
      </c>
      <c r="AI17" s="2">
        <v>9</v>
      </c>
      <c r="AJ17" s="2">
        <v>-5</v>
      </c>
      <c r="AK17" s="2">
        <v>5</v>
      </c>
      <c r="AL17" s="2">
        <v>6</v>
      </c>
      <c r="AM17" s="2">
        <v>2</v>
      </c>
      <c r="AN17" s="2">
        <v>-2</v>
      </c>
      <c r="AO17" s="2">
        <v>0</v>
      </c>
      <c r="AP17" s="2">
        <v>7</v>
      </c>
      <c r="AQ17" s="2">
        <v>2</v>
      </c>
      <c r="AR17" s="2">
        <v>24</v>
      </c>
      <c r="AS17" s="2">
        <v>3</v>
      </c>
      <c r="AT17" s="2">
        <v>1</v>
      </c>
      <c r="AU17" s="2">
        <v>20</v>
      </c>
      <c r="AV17" s="2"/>
      <c r="AW17" s="2"/>
      <c r="AX17" s="2"/>
      <c r="AY17" s="2"/>
      <c r="AZ17" s="2"/>
      <c r="BA17" s="2"/>
      <c r="BB17" s="2"/>
      <c r="BC17" s="2"/>
      <c r="BD17" s="2">
        <v>10.63</v>
      </c>
      <c r="BE17" s="2">
        <v>572.64</v>
      </c>
      <c r="BF17" s="2">
        <v>11.04</v>
      </c>
      <c r="BG17" s="2">
        <v>12.76</v>
      </c>
      <c r="BH17" s="2"/>
      <c r="BI17" s="2"/>
      <c r="BJ17" s="2"/>
      <c r="BK17" s="2"/>
    </row>
    <row r="18" spans="1:63" x14ac:dyDescent="0.25">
      <c r="A18" s="2" t="s">
        <v>71</v>
      </c>
      <c r="B18" s="2">
        <v>886</v>
      </c>
      <c r="C18" s="2" t="s">
        <v>137</v>
      </c>
      <c r="D18" s="2" t="s">
        <v>73</v>
      </c>
      <c r="E18" s="2" t="s">
        <v>84</v>
      </c>
      <c r="F18" s="2">
        <v>56</v>
      </c>
      <c r="G18" s="2" t="s">
        <v>75</v>
      </c>
      <c r="H18" s="2" t="s">
        <v>76</v>
      </c>
      <c r="I18" s="2" t="s">
        <v>77</v>
      </c>
      <c r="J18" s="2">
        <v>10</v>
      </c>
      <c r="K18" s="2" t="s">
        <v>138</v>
      </c>
      <c r="L18" s="2" t="s">
        <v>83</v>
      </c>
      <c r="M18" s="2">
        <v>9.6199999999999992</v>
      </c>
      <c r="N18" s="2">
        <v>622.5</v>
      </c>
      <c r="O18" s="2">
        <v>11.35</v>
      </c>
      <c r="P18" s="2">
        <v>17</v>
      </c>
      <c r="Q18" s="2">
        <v>12.05</v>
      </c>
      <c r="R18" s="2">
        <v>3</v>
      </c>
      <c r="S18" s="2">
        <v>-9</v>
      </c>
      <c r="T18" s="2">
        <v>4</v>
      </c>
      <c r="U18" s="2">
        <v>17</v>
      </c>
      <c r="V18" s="2">
        <v>19</v>
      </c>
      <c r="W18" s="2">
        <v>36</v>
      </c>
      <c r="X18" s="2">
        <v>7</v>
      </c>
      <c r="Y18" s="2">
        <v>11</v>
      </c>
      <c r="Z18" s="2">
        <v>12</v>
      </c>
      <c r="AA18" s="2">
        <v>9</v>
      </c>
      <c r="AB18" s="2">
        <v>-1</v>
      </c>
      <c r="AC18" s="2">
        <v>4</v>
      </c>
      <c r="AD18" s="2">
        <v>11</v>
      </c>
      <c r="AE18" s="2">
        <v>7</v>
      </c>
      <c r="AF18" s="2">
        <v>14</v>
      </c>
      <c r="AG18" s="2">
        <v>6</v>
      </c>
      <c r="AH18" s="2">
        <v>3</v>
      </c>
      <c r="AI18" s="2">
        <v>12</v>
      </c>
      <c r="AJ18" s="2">
        <v>-2</v>
      </c>
      <c r="AK18" s="2">
        <v>2</v>
      </c>
      <c r="AL18" s="2">
        <v>5</v>
      </c>
      <c r="AM18" s="2">
        <v>2</v>
      </c>
      <c r="AN18" s="2">
        <v>3</v>
      </c>
      <c r="AO18" s="2">
        <v>2</v>
      </c>
      <c r="AP18" s="2">
        <v>8</v>
      </c>
      <c r="AQ18" s="2">
        <v>2</v>
      </c>
      <c r="AR18" s="2">
        <v>18</v>
      </c>
      <c r="AS18" s="2">
        <v>2</v>
      </c>
      <c r="AT18" s="2">
        <v>1</v>
      </c>
      <c r="AU18" s="2">
        <v>13</v>
      </c>
      <c r="AV18" s="2"/>
      <c r="AW18" s="2"/>
      <c r="AX18" s="2"/>
      <c r="AY18" s="2"/>
      <c r="AZ18" s="2"/>
      <c r="BA18" s="2"/>
      <c r="BB18" s="2"/>
      <c r="BC18" s="2"/>
      <c r="BD18" s="2">
        <v>9.6199999999999992</v>
      </c>
      <c r="BE18" s="2">
        <v>622.5</v>
      </c>
      <c r="BF18" s="2">
        <v>11.35</v>
      </c>
      <c r="BG18" s="2">
        <v>12.05</v>
      </c>
      <c r="BH18" s="2"/>
      <c r="BI18" s="2"/>
      <c r="BJ18" s="2"/>
      <c r="BK18" s="2"/>
    </row>
    <row r="19" spans="1:63" x14ac:dyDescent="0.25">
      <c r="A19" s="2" t="s">
        <v>71</v>
      </c>
      <c r="B19" s="2">
        <v>886</v>
      </c>
      <c r="C19" s="2" t="s">
        <v>137</v>
      </c>
      <c r="D19" s="2" t="s">
        <v>73</v>
      </c>
      <c r="E19" s="2" t="s">
        <v>84</v>
      </c>
      <c r="F19" s="2">
        <v>57</v>
      </c>
      <c r="G19" s="2" t="s">
        <v>75</v>
      </c>
      <c r="H19" s="2" t="s">
        <v>76</v>
      </c>
      <c r="I19" s="2" t="s">
        <v>77</v>
      </c>
      <c r="J19" s="2">
        <v>10</v>
      </c>
      <c r="K19" s="2" t="s">
        <v>138</v>
      </c>
      <c r="L19" s="2" t="s">
        <v>83</v>
      </c>
      <c r="M19" s="2">
        <v>7.66</v>
      </c>
      <c r="N19" s="2">
        <v>622.52</v>
      </c>
      <c r="O19" s="4">
        <v>14.22</v>
      </c>
      <c r="P19" s="2">
        <v>17</v>
      </c>
      <c r="Q19" s="2">
        <v>12.96</v>
      </c>
      <c r="R19" s="2">
        <v>3</v>
      </c>
      <c r="S19" s="2">
        <v>-22</v>
      </c>
      <c r="T19" s="2">
        <v>3</v>
      </c>
      <c r="U19" s="2">
        <v>16</v>
      </c>
      <c r="V19" s="2">
        <v>16</v>
      </c>
      <c r="W19" s="2">
        <v>32</v>
      </c>
      <c r="X19" s="2">
        <v>20</v>
      </c>
      <c r="Y19" s="2">
        <v>16</v>
      </c>
      <c r="Z19" s="2">
        <v>11</v>
      </c>
      <c r="AA19" s="2">
        <v>10</v>
      </c>
      <c r="AB19" s="2">
        <v>0</v>
      </c>
      <c r="AC19" s="2">
        <v>5</v>
      </c>
      <c r="AD19" s="2">
        <v>8</v>
      </c>
      <c r="AE19" s="2">
        <v>4</v>
      </c>
      <c r="AF19" s="2">
        <v>9</v>
      </c>
      <c r="AG19" s="2">
        <v>6</v>
      </c>
      <c r="AH19" s="2">
        <v>3</v>
      </c>
      <c r="AI19" s="2">
        <v>15</v>
      </c>
      <c r="AJ19" s="2">
        <v>-2</v>
      </c>
      <c r="AK19" s="2">
        <v>4</v>
      </c>
      <c r="AL19" s="2">
        <v>5</v>
      </c>
      <c r="AM19" s="2">
        <v>2</v>
      </c>
      <c r="AN19" s="2">
        <v>3</v>
      </c>
      <c r="AO19" s="2">
        <v>2</v>
      </c>
      <c r="AP19" s="2">
        <v>8</v>
      </c>
      <c r="AQ19" s="2">
        <v>2</v>
      </c>
      <c r="AR19" s="2">
        <v>17</v>
      </c>
      <c r="AS19" s="2">
        <v>2</v>
      </c>
      <c r="AT19" s="2">
        <v>1</v>
      </c>
      <c r="AU19" s="2">
        <v>20</v>
      </c>
      <c r="AV19" s="2"/>
      <c r="AW19" s="2"/>
      <c r="AX19" s="2"/>
      <c r="AY19" s="2"/>
      <c r="AZ19" s="2"/>
      <c r="BA19" s="2"/>
      <c r="BB19" s="2"/>
      <c r="BC19" s="2"/>
      <c r="BD19" s="2">
        <v>7.66</v>
      </c>
      <c r="BE19" s="2">
        <v>622.52</v>
      </c>
      <c r="BF19" s="2">
        <v>14.22</v>
      </c>
      <c r="BG19" s="2">
        <v>12.96</v>
      </c>
      <c r="BH19" s="2"/>
      <c r="BI19" s="2"/>
      <c r="BJ19" s="2"/>
      <c r="BK19" s="2"/>
    </row>
    <row r="20" spans="1:63" x14ac:dyDescent="0.25">
      <c r="A20" s="2" t="s">
        <v>71</v>
      </c>
      <c r="B20" s="2">
        <v>886</v>
      </c>
      <c r="C20" s="2" t="s">
        <v>137</v>
      </c>
      <c r="D20" s="2" t="s">
        <v>73</v>
      </c>
      <c r="E20" s="2" t="s">
        <v>84</v>
      </c>
      <c r="F20" s="2">
        <v>58</v>
      </c>
      <c r="G20" s="2" t="s">
        <v>75</v>
      </c>
      <c r="H20" s="2" t="s">
        <v>76</v>
      </c>
      <c r="I20" s="2" t="s">
        <v>77</v>
      </c>
      <c r="J20" s="2">
        <v>10</v>
      </c>
      <c r="K20" s="2" t="s">
        <v>138</v>
      </c>
      <c r="L20" s="2" t="s">
        <v>83</v>
      </c>
      <c r="M20" s="2">
        <v>10.27</v>
      </c>
      <c r="N20" s="2">
        <v>617.52</v>
      </c>
      <c r="O20" s="4">
        <v>13.74</v>
      </c>
      <c r="P20" s="2">
        <v>17</v>
      </c>
      <c r="Q20" s="2">
        <v>15.09</v>
      </c>
      <c r="R20" s="2">
        <v>10</v>
      </c>
      <c r="S20" s="2">
        <v>-16</v>
      </c>
      <c r="T20" s="2">
        <v>5</v>
      </c>
      <c r="U20" s="2">
        <v>18</v>
      </c>
      <c r="V20" s="2">
        <v>18</v>
      </c>
      <c r="W20" s="2">
        <v>36</v>
      </c>
      <c r="X20" s="2">
        <v>14</v>
      </c>
      <c r="Y20" s="2">
        <v>10</v>
      </c>
      <c r="Z20" s="2">
        <v>13</v>
      </c>
      <c r="AA20" s="2">
        <v>9</v>
      </c>
      <c r="AB20" s="2">
        <v>-2</v>
      </c>
      <c r="AC20" s="2">
        <v>16</v>
      </c>
      <c r="AD20" s="2">
        <v>11</v>
      </c>
      <c r="AE20" s="2">
        <v>6</v>
      </c>
      <c r="AF20" s="2">
        <v>24</v>
      </c>
      <c r="AG20" s="2">
        <v>9</v>
      </c>
      <c r="AH20" s="2">
        <v>5</v>
      </c>
      <c r="AI20" s="2">
        <v>15</v>
      </c>
      <c r="AJ20" s="2">
        <v>-2</v>
      </c>
      <c r="AK20" s="2">
        <v>3</v>
      </c>
      <c r="AL20" s="2">
        <v>5</v>
      </c>
      <c r="AM20" s="2">
        <v>3</v>
      </c>
      <c r="AN20" s="2">
        <v>3</v>
      </c>
      <c r="AO20" s="2">
        <v>1</v>
      </c>
      <c r="AP20" s="2">
        <v>7</v>
      </c>
      <c r="AQ20" s="2">
        <v>3</v>
      </c>
      <c r="AR20" s="2">
        <v>11</v>
      </c>
      <c r="AS20" s="2">
        <v>2</v>
      </c>
      <c r="AT20" s="2">
        <v>1</v>
      </c>
      <c r="AU20" s="2">
        <v>13</v>
      </c>
      <c r="AV20" s="2"/>
      <c r="AW20" s="2"/>
      <c r="AX20" s="2"/>
      <c r="AY20" s="2"/>
      <c r="AZ20" s="2"/>
      <c r="BA20" s="2"/>
      <c r="BB20" s="2"/>
      <c r="BC20" s="2"/>
      <c r="BD20" s="2">
        <v>10.27</v>
      </c>
      <c r="BE20" s="2">
        <v>617.52</v>
      </c>
      <c r="BF20" s="2">
        <v>13.74</v>
      </c>
      <c r="BG20" s="2">
        <v>15.09</v>
      </c>
      <c r="BH20" s="2"/>
      <c r="BI20" s="2"/>
      <c r="BJ20" s="2"/>
      <c r="BK20" s="2"/>
    </row>
    <row r="21" spans="1:63" x14ac:dyDescent="0.25">
      <c r="A21" s="2" t="s">
        <v>71</v>
      </c>
      <c r="B21" s="2">
        <v>886</v>
      </c>
      <c r="C21" s="2" t="s">
        <v>139</v>
      </c>
      <c r="D21" s="2" t="s">
        <v>73</v>
      </c>
      <c r="E21" s="2" t="s">
        <v>84</v>
      </c>
      <c r="F21" s="2">
        <v>59</v>
      </c>
      <c r="G21" s="2" t="s">
        <v>75</v>
      </c>
      <c r="H21" s="2" t="s">
        <v>76</v>
      </c>
      <c r="I21" s="2" t="s">
        <v>77</v>
      </c>
      <c r="J21" s="2">
        <v>10</v>
      </c>
      <c r="K21" s="2" t="s">
        <v>138</v>
      </c>
      <c r="L21" s="2" t="s">
        <v>83</v>
      </c>
      <c r="M21" s="2">
        <v>10.029999999999999</v>
      </c>
      <c r="N21" s="2">
        <v>622.46</v>
      </c>
      <c r="O21" s="4">
        <v>13.47</v>
      </c>
      <c r="P21" s="2">
        <v>17</v>
      </c>
      <c r="Q21" s="2">
        <v>14.59</v>
      </c>
      <c r="R21" s="2">
        <v>10</v>
      </c>
      <c r="S21" s="2">
        <v>-15</v>
      </c>
      <c r="T21" s="2">
        <v>6</v>
      </c>
      <c r="U21" s="2">
        <v>16</v>
      </c>
      <c r="V21" s="2">
        <v>18</v>
      </c>
      <c r="W21" s="2">
        <v>34</v>
      </c>
      <c r="X21" s="2">
        <v>13</v>
      </c>
      <c r="Y21" s="2">
        <v>7</v>
      </c>
      <c r="Z21" s="2">
        <v>11</v>
      </c>
      <c r="AA21" s="2">
        <v>8</v>
      </c>
      <c r="AB21" s="2">
        <v>-2</v>
      </c>
      <c r="AC21" s="2">
        <v>15</v>
      </c>
      <c r="AD21" s="2">
        <v>10</v>
      </c>
      <c r="AE21" s="2">
        <v>6</v>
      </c>
      <c r="AF21" s="2">
        <v>28</v>
      </c>
      <c r="AG21" s="2">
        <v>8</v>
      </c>
      <c r="AH21" s="2">
        <v>3</v>
      </c>
      <c r="AI21" s="2">
        <v>14</v>
      </c>
      <c r="AJ21" s="2">
        <v>-2</v>
      </c>
      <c r="AK21" s="2">
        <v>1</v>
      </c>
      <c r="AL21" s="2">
        <v>5</v>
      </c>
      <c r="AM21" s="2">
        <v>2</v>
      </c>
      <c r="AN21" s="2">
        <v>4</v>
      </c>
      <c r="AO21" s="2">
        <v>1</v>
      </c>
      <c r="AP21" s="2">
        <v>8</v>
      </c>
      <c r="AQ21" s="2">
        <v>3</v>
      </c>
      <c r="AR21" s="2">
        <v>11</v>
      </c>
      <c r="AS21" s="2">
        <v>2</v>
      </c>
      <c r="AT21" s="2">
        <v>1</v>
      </c>
      <c r="AU21" s="2">
        <v>11</v>
      </c>
      <c r="AV21" s="2"/>
      <c r="AW21" s="2"/>
      <c r="AX21" s="2"/>
      <c r="AY21" s="2"/>
      <c r="AZ21" s="2"/>
      <c r="BA21" s="2"/>
      <c r="BB21" s="2"/>
      <c r="BC21" s="2"/>
      <c r="BD21" s="2">
        <v>10.029999999999999</v>
      </c>
      <c r="BE21" s="2">
        <v>622.46</v>
      </c>
      <c r="BF21" s="2">
        <v>13.47</v>
      </c>
      <c r="BG21" s="2">
        <v>14.59</v>
      </c>
      <c r="BH21" s="2"/>
      <c r="BI21" s="2"/>
      <c r="BJ21" s="2"/>
      <c r="BK21" s="2"/>
    </row>
    <row r="22" spans="1:63" x14ac:dyDescent="0.25">
      <c r="A22" s="2" t="s">
        <v>71</v>
      </c>
      <c r="B22" s="2">
        <v>886</v>
      </c>
      <c r="C22" s="2" t="s">
        <v>139</v>
      </c>
      <c r="D22" s="2" t="s">
        <v>73</v>
      </c>
      <c r="E22" s="2" t="s">
        <v>84</v>
      </c>
      <c r="F22" s="2">
        <v>60</v>
      </c>
      <c r="G22" s="2" t="s">
        <v>75</v>
      </c>
      <c r="H22" s="2" t="s">
        <v>76</v>
      </c>
      <c r="I22" s="2" t="s">
        <v>77</v>
      </c>
      <c r="J22" s="2">
        <v>10</v>
      </c>
      <c r="K22" s="2" t="s">
        <v>138</v>
      </c>
      <c r="L22" s="2" t="s">
        <v>83</v>
      </c>
      <c r="M22" s="2">
        <v>11.61</v>
      </c>
      <c r="N22" s="2">
        <v>617.46</v>
      </c>
      <c r="O22" s="3">
        <v>17.45</v>
      </c>
      <c r="P22" s="2">
        <v>17</v>
      </c>
      <c r="Q22" s="2">
        <v>20.14</v>
      </c>
      <c r="R22" s="2">
        <v>50</v>
      </c>
      <c r="S22" s="2">
        <v>-21</v>
      </c>
      <c r="T22" s="2">
        <v>3</v>
      </c>
      <c r="U22" s="2">
        <v>15</v>
      </c>
      <c r="V22" s="2">
        <v>18</v>
      </c>
      <c r="W22" s="2">
        <v>33</v>
      </c>
      <c r="X22" s="2">
        <v>19</v>
      </c>
      <c r="Y22" s="2">
        <v>6</v>
      </c>
      <c r="Z22" s="2">
        <v>10</v>
      </c>
      <c r="AA22" s="2">
        <v>10</v>
      </c>
      <c r="AB22" s="2">
        <v>-1</v>
      </c>
      <c r="AC22" s="2">
        <v>9</v>
      </c>
      <c r="AD22" s="2">
        <v>10</v>
      </c>
      <c r="AE22" s="2">
        <v>3</v>
      </c>
      <c r="AF22" s="2">
        <v>19</v>
      </c>
      <c r="AG22" s="2">
        <v>8</v>
      </c>
      <c r="AH22" s="2">
        <v>2</v>
      </c>
      <c r="AI22" s="2">
        <v>8</v>
      </c>
      <c r="AJ22" s="2">
        <v>-2</v>
      </c>
      <c r="AK22" s="2">
        <v>4</v>
      </c>
      <c r="AL22" s="2">
        <v>5</v>
      </c>
      <c r="AM22" s="2">
        <v>2</v>
      </c>
      <c r="AN22" s="2">
        <v>2</v>
      </c>
      <c r="AO22" s="2">
        <v>1</v>
      </c>
      <c r="AP22" s="2">
        <v>8</v>
      </c>
      <c r="AQ22" s="2">
        <v>2</v>
      </c>
      <c r="AR22" s="2">
        <v>15</v>
      </c>
      <c r="AS22" s="2">
        <v>3</v>
      </c>
      <c r="AT22" s="2">
        <v>1</v>
      </c>
      <c r="AU22" s="2">
        <v>7</v>
      </c>
      <c r="AV22" s="2"/>
      <c r="AW22" s="2"/>
      <c r="AX22" s="2"/>
      <c r="AY22" s="2"/>
      <c r="AZ22" s="2"/>
      <c r="BA22" s="2"/>
      <c r="BB22" s="2"/>
      <c r="BC22" s="2"/>
      <c r="BD22" s="2">
        <v>11.61</v>
      </c>
      <c r="BE22" s="2">
        <v>617.46</v>
      </c>
      <c r="BF22" s="2">
        <v>17.45</v>
      </c>
      <c r="BG22" s="2">
        <v>20.14</v>
      </c>
      <c r="BH22" s="2"/>
      <c r="BI22" s="2"/>
      <c r="BJ22" s="2"/>
      <c r="BK22" s="2"/>
    </row>
    <row r="23" spans="1:63" x14ac:dyDescent="0.25">
      <c r="A23" s="2" t="s">
        <v>71</v>
      </c>
      <c r="B23" s="2">
        <v>886</v>
      </c>
      <c r="C23" s="2" t="s">
        <v>139</v>
      </c>
      <c r="D23" s="2" t="s">
        <v>73</v>
      </c>
      <c r="E23" s="2" t="s">
        <v>84</v>
      </c>
      <c r="F23" s="2">
        <v>61</v>
      </c>
      <c r="G23" s="2" t="s">
        <v>75</v>
      </c>
      <c r="H23" s="2" t="s">
        <v>76</v>
      </c>
      <c r="I23" s="2" t="s">
        <v>77</v>
      </c>
      <c r="J23" s="2">
        <v>10</v>
      </c>
      <c r="K23" s="2" t="s">
        <v>138</v>
      </c>
      <c r="L23" s="2" t="s">
        <v>83</v>
      </c>
      <c r="M23" s="2">
        <v>10.039999999999999</v>
      </c>
      <c r="N23" s="2">
        <v>577.55999999999995</v>
      </c>
      <c r="O23" s="4">
        <v>13.32</v>
      </c>
      <c r="P23" s="2">
        <v>17</v>
      </c>
      <c r="Q23" s="2">
        <v>14.44</v>
      </c>
      <c r="R23" s="2">
        <v>10</v>
      </c>
      <c r="S23" s="2">
        <v>-21</v>
      </c>
      <c r="T23" s="2">
        <v>4</v>
      </c>
      <c r="U23" s="2">
        <v>15</v>
      </c>
      <c r="V23" s="2">
        <v>18</v>
      </c>
      <c r="W23" s="2">
        <v>33</v>
      </c>
      <c r="X23" s="2">
        <v>18</v>
      </c>
      <c r="Y23" s="2">
        <v>9</v>
      </c>
      <c r="Z23" s="2">
        <v>10</v>
      </c>
      <c r="AA23" s="2">
        <v>10</v>
      </c>
      <c r="AB23" s="2">
        <v>-1</v>
      </c>
      <c r="AC23" s="2">
        <v>12</v>
      </c>
      <c r="AD23" s="2">
        <v>10</v>
      </c>
      <c r="AE23" s="2">
        <v>4</v>
      </c>
      <c r="AF23" s="2">
        <v>38</v>
      </c>
      <c r="AG23" s="2">
        <v>11</v>
      </c>
      <c r="AH23" s="2">
        <v>3</v>
      </c>
      <c r="AI23" s="2">
        <v>19</v>
      </c>
      <c r="AJ23" s="2">
        <v>-3</v>
      </c>
      <c r="AK23" s="2">
        <v>3</v>
      </c>
      <c r="AL23" s="2">
        <v>5</v>
      </c>
      <c r="AM23" s="2">
        <v>2</v>
      </c>
      <c r="AN23" s="2">
        <v>3</v>
      </c>
      <c r="AO23" s="2">
        <v>2</v>
      </c>
      <c r="AP23" s="2">
        <v>8</v>
      </c>
      <c r="AQ23" s="2">
        <v>3</v>
      </c>
      <c r="AR23" s="2">
        <v>23</v>
      </c>
      <c r="AS23" s="2">
        <v>3</v>
      </c>
      <c r="AT23" s="2">
        <v>1</v>
      </c>
      <c r="AU23" s="2">
        <v>24</v>
      </c>
      <c r="AV23" s="2"/>
      <c r="AW23" s="2"/>
      <c r="AX23" s="2"/>
      <c r="AY23" s="2"/>
      <c r="AZ23" s="2"/>
      <c r="BA23" s="2"/>
      <c r="BB23" s="2"/>
      <c r="BC23" s="2"/>
      <c r="BD23" s="2">
        <v>10.039999999999999</v>
      </c>
      <c r="BE23" s="2">
        <v>577.55999999999995</v>
      </c>
      <c r="BF23" s="2">
        <v>13.32</v>
      </c>
      <c r="BG23" s="2">
        <v>14.44</v>
      </c>
      <c r="BH23" s="2"/>
      <c r="BI23" s="2"/>
      <c r="BJ23" s="2"/>
      <c r="BK23" s="2"/>
    </row>
    <row r="24" spans="1:63" x14ac:dyDescent="0.25">
      <c r="A24" s="2" t="s">
        <v>71</v>
      </c>
      <c r="B24" s="2">
        <v>1453</v>
      </c>
      <c r="C24" s="2" t="s">
        <v>261</v>
      </c>
      <c r="D24" s="2" t="s">
        <v>73</v>
      </c>
      <c r="E24" s="2" t="s">
        <v>218</v>
      </c>
      <c r="F24" s="2">
        <v>39546</v>
      </c>
      <c r="G24" s="2" t="s">
        <v>75</v>
      </c>
      <c r="H24" s="2" t="s">
        <v>76</v>
      </c>
      <c r="I24" s="2" t="s">
        <v>77</v>
      </c>
      <c r="J24" s="2">
        <v>10</v>
      </c>
      <c r="K24" s="2" t="s">
        <v>262</v>
      </c>
      <c r="L24" s="2" t="s">
        <v>106</v>
      </c>
      <c r="M24" s="2">
        <v>10.54</v>
      </c>
      <c r="N24" s="2">
        <v>741.93</v>
      </c>
      <c r="O24" s="3">
        <v>21.02</v>
      </c>
      <c r="P24" s="2">
        <v>17</v>
      </c>
      <c r="Q24" s="2">
        <v>25.83</v>
      </c>
      <c r="R24" s="2">
        <v>50</v>
      </c>
      <c r="S24" s="2">
        <v>-23</v>
      </c>
      <c r="T24" s="2">
        <v>-8</v>
      </c>
      <c r="U24" s="2">
        <v>17</v>
      </c>
      <c r="V24" s="2">
        <v>13</v>
      </c>
      <c r="W24" s="2">
        <v>30</v>
      </c>
      <c r="X24" s="2">
        <v>22</v>
      </c>
      <c r="Y24" s="2">
        <v>14</v>
      </c>
      <c r="Z24" s="2">
        <v>10</v>
      </c>
      <c r="AA24" s="2">
        <v>9</v>
      </c>
      <c r="AB24" s="2">
        <v>-2</v>
      </c>
      <c r="AC24" s="2">
        <v>21</v>
      </c>
      <c r="AD24" s="2">
        <v>8</v>
      </c>
      <c r="AE24" s="2">
        <v>4</v>
      </c>
      <c r="AF24" s="2">
        <v>35</v>
      </c>
      <c r="AG24" s="2">
        <v>10</v>
      </c>
      <c r="AH24" s="2">
        <v>3</v>
      </c>
      <c r="AI24" s="2">
        <v>11</v>
      </c>
      <c r="AJ24" s="2">
        <v>-1</v>
      </c>
      <c r="AK24" s="2">
        <v>14</v>
      </c>
      <c r="AL24" s="2">
        <v>7</v>
      </c>
      <c r="AM24" s="2">
        <v>4</v>
      </c>
      <c r="AN24" s="2">
        <v>-10</v>
      </c>
      <c r="AO24" s="2">
        <v>1</v>
      </c>
      <c r="AP24" s="2">
        <v>5</v>
      </c>
      <c r="AQ24" s="2">
        <v>2</v>
      </c>
      <c r="AR24" s="2">
        <v>26</v>
      </c>
      <c r="AS24" s="2">
        <v>3</v>
      </c>
      <c r="AT24" s="2">
        <v>1</v>
      </c>
      <c r="AU24" s="2">
        <v>10</v>
      </c>
      <c r="AV24" s="2">
        <v>10.45</v>
      </c>
      <c r="AW24" s="2">
        <v>747.88</v>
      </c>
      <c r="AX24" s="2">
        <v>14.77</v>
      </c>
      <c r="AY24" s="2">
        <v>19.48</v>
      </c>
      <c r="AZ24" s="2">
        <v>9.73</v>
      </c>
      <c r="BA24" s="2">
        <v>574.37</v>
      </c>
      <c r="BB24" s="2">
        <v>17.73</v>
      </c>
      <c r="BC24" s="2">
        <v>21.72</v>
      </c>
      <c r="BD24" s="2">
        <v>10.54</v>
      </c>
      <c r="BE24" s="2">
        <v>741.93</v>
      </c>
      <c r="BF24" s="2">
        <v>21.02</v>
      </c>
      <c r="BG24" s="2">
        <v>25.83</v>
      </c>
      <c r="BH24" s="2"/>
      <c r="BI24" s="2"/>
      <c r="BJ24" s="2"/>
      <c r="BK24" s="2"/>
    </row>
    <row r="25" spans="1:63" x14ac:dyDescent="0.25">
      <c r="A25" s="2" t="s">
        <v>71</v>
      </c>
      <c r="B25" s="2">
        <v>1453</v>
      </c>
      <c r="C25" s="2" t="s">
        <v>261</v>
      </c>
      <c r="D25" s="2" t="s">
        <v>73</v>
      </c>
      <c r="E25" s="2" t="s">
        <v>218</v>
      </c>
      <c r="F25" s="2">
        <v>39548</v>
      </c>
      <c r="G25" s="2" t="s">
        <v>75</v>
      </c>
      <c r="H25" s="2" t="s">
        <v>76</v>
      </c>
      <c r="I25" s="2" t="s">
        <v>77</v>
      </c>
      <c r="J25" s="2">
        <v>10</v>
      </c>
      <c r="K25" s="2" t="s">
        <v>262</v>
      </c>
      <c r="L25" s="2" t="s">
        <v>106</v>
      </c>
      <c r="M25" s="2">
        <v>8.73</v>
      </c>
      <c r="N25" s="2">
        <v>789.74</v>
      </c>
      <c r="O25" s="4">
        <v>16.98</v>
      </c>
      <c r="P25" s="2">
        <v>17</v>
      </c>
      <c r="Q25" s="2">
        <v>19.97</v>
      </c>
      <c r="R25" s="2">
        <v>10</v>
      </c>
      <c r="S25" s="2">
        <v>-27</v>
      </c>
      <c r="T25" s="2">
        <v>-5</v>
      </c>
      <c r="U25" s="2">
        <v>15</v>
      </c>
      <c r="V25" s="2">
        <v>12</v>
      </c>
      <c r="W25" s="2">
        <v>27</v>
      </c>
      <c r="X25" s="2">
        <v>26</v>
      </c>
      <c r="Y25" s="2">
        <v>16</v>
      </c>
      <c r="Z25" s="2">
        <v>9</v>
      </c>
      <c r="AA25" s="2">
        <v>7</v>
      </c>
      <c r="AB25" s="2">
        <v>-1</v>
      </c>
      <c r="AC25" s="2">
        <v>15</v>
      </c>
      <c r="AD25" s="2">
        <v>7</v>
      </c>
      <c r="AE25" s="2">
        <v>5</v>
      </c>
      <c r="AF25" s="2">
        <v>33</v>
      </c>
      <c r="AG25" s="2">
        <v>10</v>
      </c>
      <c r="AH25" s="2">
        <v>3</v>
      </c>
      <c r="AI25" s="2">
        <v>13</v>
      </c>
      <c r="AJ25" s="2">
        <v>-1</v>
      </c>
      <c r="AK25" s="2">
        <v>5</v>
      </c>
      <c r="AL25" s="2">
        <v>6</v>
      </c>
      <c r="AM25" s="2">
        <v>2</v>
      </c>
      <c r="AN25" s="2">
        <v>-6</v>
      </c>
      <c r="AO25" s="2">
        <v>2</v>
      </c>
      <c r="AP25" s="2">
        <v>5</v>
      </c>
      <c r="AQ25" s="2">
        <v>3</v>
      </c>
      <c r="AR25" s="2">
        <v>13</v>
      </c>
      <c r="AS25" s="2">
        <v>2</v>
      </c>
      <c r="AT25" s="2">
        <v>1</v>
      </c>
      <c r="AU25" s="2">
        <v>20</v>
      </c>
      <c r="AV25" s="2">
        <v>12.57</v>
      </c>
      <c r="AW25" s="2">
        <v>574.35</v>
      </c>
      <c r="AX25" s="2">
        <v>11.62</v>
      </c>
      <c r="AY25" s="2">
        <v>18.440000000000001</v>
      </c>
      <c r="AZ25" s="2">
        <v>12.41</v>
      </c>
      <c r="BA25" s="2">
        <v>586.39</v>
      </c>
      <c r="BB25" s="2">
        <v>13.19</v>
      </c>
      <c r="BC25" s="2">
        <v>19.86</v>
      </c>
      <c r="BD25" s="2">
        <v>8.73</v>
      </c>
      <c r="BE25" s="2">
        <v>789.74</v>
      </c>
      <c r="BF25" s="2">
        <v>16.98</v>
      </c>
      <c r="BG25" s="2">
        <v>19.97</v>
      </c>
      <c r="BH25" s="2"/>
      <c r="BI25" s="2"/>
      <c r="BJ25" s="2"/>
      <c r="BK25" s="2"/>
    </row>
    <row r="26" spans="1:63" x14ac:dyDescent="0.25">
      <c r="A26" s="2" t="s">
        <v>71</v>
      </c>
      <c r="B26" s="2">
        <v>1453</v>
      </c>
      <c r="C26" s="2" t="s">
        <v>261</v>
      </c>
      <c r="D26" s="2" t="s">
        <v>73</v>
      </c>
      <c r="E26" s="2" t="s">
        <v>218</v>
      </c>
      <c r="F26" s="2">
        <v>39549</v>
      </c>
      <c r="G26" s="2" t="s">
        <v>75</v>
      </c>
      <c r="H26" s="2" t="s">
        <v>76</v>
      </c>
      <c r="I26" s="2" t="s">
        <v>77</v>
      </c>
      <c r="J26" s="2">
        <v>10</v>
      </c>
      <c r="K26" s="2" t="s">
        <v>262</v>
      </c>
      <c r="L26" s="2" t="s">
        <v>106</v>
      </c>
      <c r="M26" s="2">
        <v>9.14</v>
      </c>
      <c r="N26" s="2">
        <v>789.73</v>
      </c>
      <c r="O26" s="3">
        <v>17.850000000000001</v>
      </c>
      <c r="P26" s="2">
        <v>17</v>
      </c>
      <c r="Q26" s="2">
        <v>21.25</v>
      </c>
      <c r="R26" s="2">
        <v>50</v>
      </c>
      <c r="S26" s="2">
        <v>-25</v>
      </c>
      <c r="T26" s="2">
        <v>-6</v>
      </c>
      <c r="U26" s="2">
        <v>15</v>
      </c>
      <c r="V26" s="2">
        <v>12</v>
      </c>
      <c r="W26" s="2">
        <v>27</v>
      </c>
      <c r="X26" s="2">
        <v>24</v>
      </c>
      <c r="Y26" s="2">
        <v>9</v>
      </c>
      <c r="Z26" s="2">
        <v>9</v>
      </c>
      <c r="AA26" s="2">
        <v>6</v>
      </c>
      <c r="AB26" s="2">
        <v>0</v>
      </c>
      <c r="AC26" s="2">
        <v>12</v>
      </c>
      <c r="AD26" s="2">
        <v>7</v>
      </c>
      <c r="AE26" s="2">
        <v>5</v>
      </c>
      <c r="AF26" s="2">
        <v>16</v>
      </c>
      <c r="AG26" s="2">
        <v>6</v>
      </c>
      <c r="AH26" s="2">
        <v>3</v>
      </c>
      <c r="AI26" s="2">
        <v>10</v>
      </c>
      <c r="AJ26" s="2">
        <v>-1</v>
      </c>
      <c r="AK26" s="2">
        <v>7</v>
      </c>
      <c r="AL26" s="2">
        <v>6</v>
      </c>
      <c r="AM26" s="2">
        <v>2</v>
      </c>
      <c r="AN26" s="2">
        <v>-6</v>
      </c>
      <c r="AO26" s="2">
        <v>1</v>
      </c>
      <c r="AP26" s="2">
        <v>5</v>
      </c>
      <c r="AQ26" s="2">
        <v>4</v>
      </c>
      <c r="AR26" s="2">
        <v>46</v>
      </c>
      <c r="AS26" s="2">
        <v>4</v>
      </c>
      <c r="AT26" s="2">
        <v>1</v>
      </c>
      <c r="AU26" s="2">
        <v>25</v>
      </c>
      <c r="AV26" s="2">
        <v>11.98</v>
      </c>
      <c r="AW26" s="2">
        <v>568.41999999999996</v>
      </c>
      <c r="AX26" s="2">
        <v>12.49</v>
      </c>
      <c r="AY26" s="2">
        <v>18.739999999999998</v>
      </c>
      <c r="AZ26" s="2">
        <v>11.68</v>
      </c>
      <c r="BA26" s="2">
        <v>586.35</v>
      </c>
      <c r="BB26" s="2">
        <v>14.63</v>
      </c>
      <c r="BC26" s="2">
        <v>20.58</v>
      </c>
      <c r="BD26" s="2">
        <v>9.14</v>
      </c>
      <c r="BE26" s="2">
        <v>789.73</v>
      </c>
      <c r="BF26" s="2">
        <v>17.850000000000001</v>
      </c>
      <c r="BG26" s="2">
        <v>21.25</v>
      </c>
      <c r="BH26" s="2">
        <v>8.81</v>
      </c>
      <c r="BI26" s="2">
        <v>789.73</v>
      </c>
      <c r="BJ26" s="2">
        <v>17.93</v>
      </c>
      <c r="BK26" s="2">
        <v>21.01</v>
      </c>
    </row>
    <row r="27" spans="1:63" x14ac:dyDescent="0.25">
      <c r="A27" s="2" t="s">
        <v>71</v>
      </c>
      <c r="B27" s="2">
        <v>1453</v>
      </c>
      <c r="C27" s="2" t="s">
        <v>261</v>
      </c>
      <c r="D27" s="2" t="s">
        <v>73</v>
      </c>
      <c r="E27" s="2" t="s">
        <v>218</v>
      </c>
      <c r="F27" s="2">
        <v>39550</v>
      </c>
      <c r="G27" s="2" t="s">
        <v>75</v>
      </c>
      <c r="H27" s="2" t="s">
        <v>76</v>
      </c>
      <c r="I27" s="2" t="s">
        <v>77</v>
      </c>
      <c r="J27" s="2">
        <v>10</v>
      </c>
      <c r="K27" s="2" t="s">
        <v>262</v>
      </c>
      <c r="L27" s="2" t="s">
        <v>106</v>
      </c>
      <c r="M27" s="2">
        <v>8.15</v>
      </c>
      <c r="N27" s="2">
        <v>771.76</v>
      </c>
      <c r="O27" s="3">
        <v>20.22</v>
      </c>
      <c r="P27" s="2">
        <v>17</v>
      </c>
      <c r="Q27" s="2">
        <v>22.63</v>
      </c>
      <c r="R27" s="2">
        <v>50</v>
      </c>
      <c r="S27" s="2">
        <v>-26</v>
      </c>
      <c r="T27" s="2">
        <v>-4</v>
      </c>
      <c r="U27" s="2">
        <v>16</v>
      </c>
      <c r="V27" s="2">
        <v>14</v>
      </c>
      <c r="W27" s="2">
        <v>30</v>
      </c>
      <c r="X27" s="2">
        <v>25</v>
      </c>
      <c r="Y27" s="2">
        <v>6</v>
      </c>
      <c r="Z27" s="2">
        <v>10</v>
      </c>
      <c r="AA27" s="2">
        <v>8</v>
      </c>
      <c r="AB27" s="2">
        <v>-2</v>
      </c>
      <c r="AC27" s="2">
        <v>10</v>
      </c>
      <c r="AD27" s="2">
        <v>9</v>
      </c>
      <c r="AE27" s="2">
        <v>3</v>
      </c>
      <c r="AF27" s="2">
        <v>32</v>
      </c>
      <c r="AG27" s="2">
        <v>7</v>
      </c>
      <c r="AH27" s="2">
        <v>3</v>
      </c>
      <c r="AI27" s="2">
        <v>14</v>
      </c>
      <c r="AJ27" s="2">
        <v>-1</v>
      </c>
      <c r="AK27" s="2">
        <v>6</v>
      </c>
      <c r="AL27" s="2">
        <v>6</v>
      </c>
      <c r="AM27" s="2">
        <v>2</v>
      </c>
      <c r="AN27" s="2">
        <v>-6</v>
      </c>
      <c r="AO27" s="2">
        <v>3</v>
      </c>
      <c r="AP27" s="2">
        <v>5</v>
      </c>
      <c r="AQ27" s="2">
        <v>3</v>
      </c>
      <c r="AR27" s="2">
        <v>20</v>
      </c>
      <c r="AS27" s="2">
        <v>3</v>
      </c>
      <c r="AT27" s="2">
        <v>1</v>
      </c>
      <c r="AU27" s="2">
        <v>7</v>
      </c>
      <c r="AV27" s="2">
        <v>11.21</v>
      </c>
      <c r="AW27" s="2">
        <v>574.34</v>
      </c>
      <c r="AX27" s="2">
        <v>14.6</v>
      </c>
      <c r="AY27" s="2">
        <v>20.07</v>
      </c>
      <c r="AZ27" s="2">
        <v>11.22</v>
      </c>
      <c r="BA27" s="2">
        <v>586.32000000000005</v>
      </c>
      <c r="BB27" s="2">
        <v>17.28</v>
      </c>
      <c r="BC27" s="2">
        <v>22.76</v>
      </c>
      <c r="BD27" s="2">
        <v>8.15</v>
      </c>
      <c r="BE27" s="2">
        <v>771.76</v>
      </c>
      <c r="BF27" s="2">
        <v>20.22</v>
      </c>
      <c r="BG27" s="2">
        <v>22.63</v>
      </c>
      <c r="BH27" s="2"/>
      <c r="BI27" s="2"/>
      <c r="BJ27" s="2"/>
      <c r="BK27" s="2"/>
    </row>
    <row r="28" spans="1:63" x14ac:dyDescent="0.25">
      <c r="A28" s="2" t="s">
        <v>71</v>
      </c>
      <c r="B28" s="2">
        <v>1453</v>
      </c>
      <c r="C28" s="2" t="s">
        <v>261</v>
      </c>
      <c r="D28" s="2" t="s">
        <v>73</v>
      </c>
      <c r="E28" s="2" t="s">
        <v>218</v>
      </c>
      <c r="F28" s="2">
        <v>39551</v>
      </c>
      <c r="G28" s="2" t="s">
        <v>75</v>
      </c>
      <c r="H28" s="2" t="s">
        <v>76</v>
      </c>
      <c r="I28" s="2" t="s">
        <v>77</v>
      </c>
      <c r="J28" s="2">
        <v>10</v>
      </c>
      <c r="K28" s="2" t="s">
        <v>262</v>
      </c>
      <c r="L28" s="2" t="s">
        <v>106</v>
      </c>
      <c r="M28" s="2">
        <v>11.72</v>
      </c>
      <c r="N28" s="2">
        <v>741.95</v>
      </c>
      <c r="O28" s="3">
        <v>18.989999999999998</v>
      </c>
      <c r="P28" s="2">
        <v>17</v>
      </c>
      <c r="Q28" s="2">
        <v>24.98</v>
      </c>
      <c r="R28" s="2">
        <v>50</v>
      </c>
      <c r="S28" s="2">
        <v>-26</v>
      </c>
      <c r="T28" s="2">
        <v>-11</v>
      </c>
      <c r="U28" s="2">
        <v>15</v>
      </c>
      <c r="V28" s="2">
        <v>12</v>
      </c>
      <c r="W28" s="2">
        <v>27</v>
      </c>
      <c r="X28" s="2">
        <v>25</v>
      </c>
      <c r="Y28" s="2">
        <v>17</v>
      </c>
      <c r="Z28" s="2">
        <v>8</v>
      </c>
      <c r="AA28" s="2">
        <v>7</v>
      </c>
      <c r="AB28" s="2">
        <v>0</v>
      </c>
      <c r="AC28" s="2">
        <v>12</v>
      </c>
      <c r="AD28" s="2">
        <v>7</v>
      </c>
      <c r="AE28" s="2">
        <v>5</v>
      </c>
      <c r="AF28" s="2">
        <v>23</v>
      </c>
      <c r="AG28" s="2">
        <v>7</v>
      </c>
      <c r="AH28" s="2">
        <v>2</v>
      </c>
      <c r="AI28" s="2">
        <v>5</v>
      </c>
      <c r="AJ28" s="2">
        <v>-1</v>
      </c>
      <c r="AK28" s="2">
        <v>10</v>
      </c>
      <c r="AL28" s="2">
        <v>7</v>
      </c>
      <c r="AM28" s="2">
        <v>4</v>
      </c>
      <c r="AN28" s="2">
        <v>-11</v>
      </c>
      <c r="AO28" s="2">
        <v>3</v>
      </c>
      <c r="AP28" s="2">
        <v>5</v>
      </c>
      <c r="AQ28" s="2">
        <v>2</v>
      </c>
      <c r="AR28" s="2">
        <v>32</v>
      </c>
      <c r="AS28" s="2">
        <v>3</v>
      </c>
      <c r="AT28" s="2">
        <v>2</v>
      </c>
      <c r="AU28" s="2">
        <v>21</v>
      </c>
      <c r="AV28" s="2">
        <v>10.29</v>
      </c>
      <c r="AW28" s="2">
        <v>556.46</v>
      </c>
      <c r="AX28" s="2">
        <v>12.58</v>
      </c>
      <c r="AY28" s="2">
        <v>17.14</v>
      </c>
      <c r="AZ28" s="2">
        <v>10.37</v>
      </c>
      <c r="BA28" s="2">
        <v>574.39</v>
      </c>
      <c r="BB28" s="2">
        <v>16.329999999999998</v>
      </c>
      <c r="BC28" s="2">
        <v>20.96</v>
      </c>
      <c r="BD28" s="2">
        <v>11.72</v>
      </c>
      <c r="BE28" s="2">
        <v>741.95</v>
      </c>
      <c r="BF28" s="2">
        <v>18.989999999999998</v>
      </c>
      <c r="BG28" s="2">
        <v>24.98</v>
      </c>
      <c r="BH28" s="2"/>
      <c r="BI28" s="2"/>
      <c r="BJ28" s="2"/>
      <c r="BK28" s="2"/>
    </row>
    <row r="29" spans="1:63" x14ac:dyDescent="0.25">
      <c r="A29" s="2" t="s">
        <v>71</v>
      </c>
      <c r="B29" s="2">
        <v>1453</v>
      </c>
      <c r="C29" s="2" t="s">
        <v>263</v>
      </c>
      <c r="D29" s="2" t="s">
        <v>73</v>
      </c>
      <c r="E29" s="2" t="s">
        <v>218</v>
      </c>
      <c r="F29" s="2">
        <v>39547</v>
      </c>
      <c r="G29" s="2" t="s">
        <v>75</v>
      </c>
      <c r="H29" s="2" t="s">
        <v>76</v>
      </c>
      <c r="I29" s="2" t="s">
        <v>77</v>
      </c>
      <c r="J29" s="2">
        <v>10</v>
      </c>
      <c r="K29" s="2" t="s">
        <v>262</v>
      </c>
      <c r="L29" s="2" t="s">
        <v>106</v>
      </c>
      <c r="M29" s="2">
        <v>11.34</v>
      </c>
      <c r="N29" s="2">
        <v>741.83</v>
      </c>
      <c r="O29" s="3">
        <v>22.16</v>
      </c>
      <c r="P29" s="2">
        <v>17</v>
      </c>
      <c r="Q29" s="2">
        <v>27.76</v>
      </c>
      <c r="R29" s="2">
        <v>50</v>
      </c>
      <c r="S29" s="2">
        <v>-21</v>
      </c>
      <c r="T29" s="2">
        <v>-7</v>
      </c>
      <c r="U29" s="2">
        <v>18</v>
      </c>
      <c r="V29" s="2">
        <v>14</v>
      </c>
      <c r="W29" s="2">
        <v>32</v>
      </c>
      <c r="X29" s="2">
        <v>21</v>
      </c>
      <c r="Y29" s="2">
        <v>4</v>
      </c>
      <c r="Z29" s="2">
        <v>11</v>
      </c>
      <c r="AA29" s="2">
        <v>7</v>
      </c>
      <c r="AB29" s="2">
        <v>-3</v>
      </c>
      <c r="AC29" s="2">
        <v>7</v>
      </c>
      <c r="AD29" s="2">
        <v>9</v>
      </c>
      <c r="AE29" s="2">
        <v>5</v>
      </c>
      <c r="AF29" s="2">
        <v>12</v>
      </c>
      <c r="AG29" s="2">
        <v>5</v>
      </c>
      <c r="AH29" s="2">
        <v>2</v>
      </c>
      <c r="AI29" s="2">
        <v>4</v>
      </c>
      <c r="AJ29" s="2">
        <v>0</v>
      </c>
      <c r="AK29" s="2">
        <v>7</v>
      </c>
      <c r="AL29" s="2">
        <v>7</v>
      </c>
      <c r="AM29" s="2">
        <v>4</v>
      </c>
      <c r="AN29" s="2">
        <v>-10</v>
      </c>
      <c r="AO29" s="2">
        <v>4</v>
      </c>
      <c r="AP29" s="2">
        <v>5</v>
      </c>
      <c r="AQ29" s="2">
        <v>2</v>
      </c>
      <c r="AR29" s="2">
        <v>34</v>
      </c>
      <c r="AS29" s="2">
        <v>3</v>
      </c>
      <c r="AT29" s="2">
        <v>1</v>
      </c>
      <c r="AU29" s="2">
        <v>27</v>
      </c>
      <c r="AV29" s="2"/>
      <c r="AW29" s="2"/>
      <c r="AX29" s="2"/>
      <c r="AY29" s="2"/>
      <c r="AZ29" s="2"/>
      <c r="BA29" s="2"/>
      <c r="BB29" s="2"/>
      <c r="BC29" s="2"/>
      <c r="BD29" s="2">
        <v>11.34</v>
      </c>
      <c r="BE29" s="2">
        <v>741.83</v>
      </c>
      <c r="BF29" s="2">
        <v>22.16</v>
      </c>
      <c r="BG29" s="2">
        <v>27.76</v>
      </c>
      <c r="BH29" s="2"/>
      <c r="BI29" s="2"/>
      <c r="BJ29" s="2"/>
      <c r="BK29" s="2"/>
    </row>
    <row r="30" spans="1:63" x14ac:dyDescent="0.25">
      <c r="A30" s="2" t="s">
        <v>71</v>
      </c>
      <c r="B30" s="2">
        <v>1491</v>
      </c>
      <c r="C30" s="2" t="s">
        <v>271</v>
      </c>
      <c r="D30" s="2" t="s">
        <v>73</v>
      </c>
      <c r="E30" s="2" t="s">
        <v>252</v>
      </c>
      <c r="F30" s="2">
        <v>93</v>
      </c>
      <c r="G30" s="2" t="s">
        <v>75</v>
      </c>
      <c r="H30" s="2" t="s">
        <v>76</v>
      </c>
      <c r="I30" s="2" t="s">
        <v>77</v>
      </c>
      <c r="J30" s="2">
        <v>10</v>
      </c>
      <c r="K30" s="2" t="s">
        <v>272</v>
      </c>
      <c r="L30" s="2" t="s">
        <v>79</v>
      </c>
      <c r="M30" s="2">
        <v>10.51</v>
      </c>
      <c r="N30" s="2">
        <v>837.6</v>
      </c>
      <c r="O30" s="3">
        <v>20.57</v>
      </c>
      <c r="P30" s="2">
        <v>17</v>
      </c>
      <c r="Q30" s="2">
        <v>25.34</v>
      </c>
      <c r="R30" s="2">
        <v>50</v>
      </c>
      <c r="S30" s="2">
        <v>-13</v>
      </c>
      <c r="T30" s="2">
        <v>-9</v>
      </c>
      <c r="U30" s="2">
        <v>16</v>
      </c>
      <c r="V30" s="2">
        <v>16</v>
      </c>
      <c r="W30" s="2">
        <v>32</v>
      </c>
      <c r="X30" s="2">
        <v>17</v>
      </c>
      <c r="Y30" s="2">
        <v>9</v>
      </c>
      <c r="Z30" s="2">
        <v>10</v>
      </c>
      <c r="AA30" s="2">
        <v>6</v>
      </c>
      <c r="AB30" s="2">
        <v>0</v>
      </c>
      <c r="AC30" s="2">
        <v>11</v>
      </c>
      <c r="AD30" s="2">
        <v>10</v>
      </c>
      <c r="AE30" s="2">
        <v>6</v>
      </c>
      <c r="AF30" s="2">
        <v>30</v>
      </c>
      <c r="AG30" s="2">
        <v>8</v>
      </c>
      <c r="AH30" s="2">
        <v>2</v>
      </c>
      <c r="AI30" s="2">
        <v>7</v>
      </c>
      <c r="AJ30" s="2">
        <v>4</v>
      </c>
      <c r="AK30" s="2">
        <v>13</v>
      </c>
      <c r="AL30" s="2">
        <v>6</v>
      </c>
      <c r="AM30" s="2">
        <v>2</v>
      </c>
      <c r="AN30" s="2">
        <v>-9</v>
      </c>
      <c r="AO30" s="2">
        <v>1</v>
      </c>
      <c r="AP30" s="2">
        <v>6</v>
      </c>
      <c r="AQ30" s="2">
        <v>2</v>
      </c>
      <c r="AR30" s="2">
        <v>29</v>
      </c>
      <c r="AS30" s="2">
        <v>3</v>
      </c>
      <c r="AT30" s="2">
        <v>1</v>
      </c>
      <c r="AU30" s="2">
        <v>10</v>
      </c>
      <c r="AV30" s="2">
        <v>11.16</v>
      </c>
      <c r="AW30" s="2">
        <v>783.78</v>
      </c>
      <c r="AX30" s="2">
        <v>16.41</v>
      </c>
      <c r="AY30" s="2">
        <v>21.84</v>
      </c>
      <c r="AZ30" s="2">
        <v>12.89</v>
      </c>
      <c r="BA30" s="2">
        <v>580.37</v>
      </c>
      <c r="BB30" s="2">
        <v>16.7</v>
      </c>
      <c r="BC30" s="2">
        <v>23.85</v>
      </c>
      <c r="BD30" s="2">
        <v>10.51</v>
      </c>
      <c r="BE30" s="2">
        <v>837.6</v>
      </c>
      <c r="BF30" s="2">
        <v>20.57</v>
      </c>
      <c r="BG30" s="2">
        <v>25.34</v>
      </c>
      <c r="BH30" s="2">
        <v>11.28</v>
      </c>
      <c r="BI30" s="2">
        <v>795.71</v>
      </c>
      <c r="BJ30" s="2">
        <v>21.23</v>
      </c>
      <c r="BK30" s="2">
        <v>26.78</v>
      </c>
    </row>
    <row r="31" spans="1:63" x14ac:dyDescent="0.25">
      <c r="A31" s="2" t="s">
        <v>71</v>
      </c>
      <c r="B31" s="2">
        <v>1491</v>
      </c>
      <c r="C31" s="2" t="s">
        <v>271</v>
      </c>
      <c r="D31" s="2" t="s">
        <v>73</v>
      </c>
      <c r="E31" s="2" t="s">
        <v>252</v>
      </c>
      <c r="F31" s="2">
        <v>95</v>
      </c>
      <c r="G31" s="2" t="s">
        <v>75</v>
      </c>
      <c r="H31" s="2" t="s">
        <v>76</v>
      </c>
      <c r="I31" s="2" t="s">
        <v>77</v>
      </c>
      <c r="J31" s="2">
        <v>10</v>
      </c>
      <c r="K31" s="2" t="s">
        <v>272</v>
      </c>
      <c r="L31" s="2" t="s">
        <v>79</v>
      </c>
      <c r="M31" s="2">
        <v>10.34</v>
      </c>
      <c r="N31" s="2">
        <v>831.65</v>
      </c>
      <c r="O31" s="2">
        <v>12.98</v>
      </c>
      <c r="P31" s="2">
        <v>17</v>
      </c>
      <c r="Q31" s="2">
        <v>17.59</v>
      </c>
      <c r="R31" s="2">
        <v>10</v>
      </c>
      <c r="S31" s="2">
        <v>-12</v>
      </c>
      <c r="T31" s="2">
        <v>-8</v>
      </c>
      <c r="U31" s="2">
        <v>15</v>
      </c>
      <c r="V31" s="2">
        <v>13</v>
      </c>
      <c r="W31" s="2">
        <v>28</v>
      </c>
      <c r="X31" s="2">
        <v>16</v>
      </c>
      <c r="Y31" s="2">
        <v>4</v>
      </c>
      <c r="Z31" s="2">
        <v>8</v>
      </c>
      <c r="AA31" s="2">
        <v>8</v>
      </c>
      <c r="AB31" s="2">
        <v>0</v>
      </c>
      <c r="AC31" s="2">
        <v>6</v>
      </c>
      <c r="AD31" s="2">
        <v>8</v>
      </c>
      <c r="AE31" s="2">
        <v>5</v>
      </c>
      <c r="AF31" s="2">
        <v>18</v>
      </c>
      <c r="AG31" s="2">
        <v>8</v>
      </c>
      <c r="AH31" s="2">
        <v>4</v>
      </c>
      <c r="AI31" s="2">
        <v>11</v>
      </c>
      <c r="AJ31" s="2">
        <v>4</v>
      </c>
      <c r="AK31" s="2">
        <v>5</v>
      </c>
      <c r="AL31" s="2">
        <v>7</v>
      </c>
      <c r="AM31" s="2">
        <v>2</v>
      </c>
      <c r="AN31" s="2">
        <v>-8</v>
      </c>
      <c r="AO31" s="2">
        <v>3</v>
      </c>
      <c r="AP31" s="2">
        <v>5</v>
      </c>
      <c r="AQ31" s="2">
        <v>2</v>
      </c>
      <c r="AR31" s="2">
        <v>33</v>
      </c>
      <c r="AS31" s="2">
        <v>2</v>
      </c>
      <c r="AT31" s="2">
        <v>1</v>
      </c>
      <c r="AU31" s="2">
        <v>21</v>
      </c>
      <c r="AV31" s="2">
        <v>11.1</v>
      </c>
      <c r="AW31" s="2">
        <v>562.37</v>
      </c>
      <c r="AX31" s="2">
        <v>9.14</v>
      </c>
      <c r="AY31" s="2">
        <v>14.51</v>
      </c>
      <c r="AZ31" s="2">
        <v>15.8</v>
      </c>
      <c r="BA31" s="2">
        <v>580.36</v>
      </c>
      <c r="BB31" s="2">
        <v>7.05</v>
      </c>
      <c r="BC31" s="2">
        <v>17.12</v>
      </c>
      <c r="BD31" s="2">
        <v>10.34</v>
      </c>
      <c r="BE31" s="2">
        <v>831.65</v>
      </c>
      <c r="BF31" s="2">
        <v>12.98</v>
      </c>
      <c r="BG31" s="2">
        <v>17.59</v>
      </c>
      <c r="BH31" s="2">
        <v>10.48</v>
      </c>
      <c r="BI31" s="2">
        <v>831.65</v>
      </c>
      <c r="BJ31" s="2">
        <v>13.76</v>
      </c>
      <c r="BK31" s="2">
        <v>18.5</v>
      </c>
    </row>
    <row r="32" spans="1:63" x14ac:dyDescent="0.25">
      <c r="A32" s="2" t="s">
        <v>71</v>
      </c>
      <c r="B32" s="2">
        <v>1491</v>
      </c>
      <c r="C32" s="2" t="s">
        <v>271</v>
      </c>
      <c r="D32" s="2" t="s">
        <v>73</v>
      </c>
      <c r="E32" s="2" t="s">
        <v>252</v>
      </c>
      <c r="F32" s="2">
        <v>96</v>
      </c>
      <c r="G32" s="2" t="s">
        <v>75</v>
      </c>
      <c r="H32" s="2" t="s">
        <v>76</v>
      </c>
      <c r="I32" s="2" t="s">
        <v>77</v>
      </c>
      <c r="J32" s="2">
        <v>10</v>
      </c>
      <c r="K32" s="2" t="s">
        <v>272</v>
      </c>
      <c r="L32" s="2" t="s">
        <v>79</v>
      </c>
      <c r="M32" s="2">
        <v>10.88</v>
      </c>
      <c r="N32" s="2">
        <v>831.57</v>
      </c>
      <c r="O32" s="4">
        <v>15.22</v>
      </c>
      <c r="P32" s="2">
        <v>17</v>
      </c>
      <c r="Q32" s="2">
        <v>20.36</v>
      </c>
      <c r="R32" s="2">
        <v>10</v>
      </c>
      <c r="S32" s="2">
        <v>-11</v>
      </c>
      <c r="T32" s="2">
        <v>-12</v>
      </c>
      <c r="U32" s="2">
        <v>17</v>
      </c>
      <c r="V32" s="2">
        <v>15</v>
      </c>
      <c r="W32" s="2">
        <v>32</v>
      </c>
      <c r="X32" s="2">
        <v>14</v>
      </c>
      <c r="Y32" s="2">
        <v>2</v>
      </c>
      <c r="Z32" s="2">
        <v>10</v>
      </c>
      <c r="AA32" s="2">
        <v>6</v>
      </c>
      <c r="AB32" s="2">
        <v>4</v>
      </c>
      <c r="AC32" s="2">
        <v>3</v>
      </c>
      <c r="AD32" s="2">
        <v>9</v>
      </c>
      <c r="AE32" s="2">
        <v>4</v>
      </c>
      <c r="AF32" s="2">
        <v>11</v>
      </c>
      <c r="AG32" s="2">
        <v>6</v>
      </c>
      <c r="AH32" s="2">
        <v>4</v>
      </c>
      <c r="AI32" s="2">
        <v>8</v>
      </c>
      <c r="AJ32" s="2">
        <v>3</v>
      </c>
      <c r="AK32" s="2">
        <v>2</v>
      </c>
      <c r="AL32" s="2">
        <v>7</v>
      </c>
      <c r="AM32" s="2">
        <v>2</v>
      </c>
      <c r="AN32" s="2">
        <v>-8</v>
      </c>
      <c r="AO32" s="2">
        <v>2</v>
      </c>
      <c r="AP32" s="2">
        <v>6</v>
      </c>
      <c r="AQ32" s="2">
        <v>2</v>
      </c>
      <c r="AR32" s="2">
        <v>15</v>
      </c>
      <c r="AS32" s="2">
        <v>2</v>
      </c>
      <c r="AT32" s="2">
        <v>1</v>
      </c>
      <c r="AU32" s="2">
        <v>24</v>
      </c>
      <c r="AV32" s="2">
        <v>12.16</v>
      </c>
      <c r="AW32" s="2">
        <v>568.4</v>
      </c>
      <c r="AX32" s="2">
        <v>12.99</v>
      </c>
      <c r="AY32" s="2">
        <v>19.41</v>
      </c>
      <c r="AZ32" s="2">
        <v>12.38</v>
      </c>
      <c r="BA32" s="2">
        <v>592.29999999999995</v>
      </c>
      <c r="BB32" s="2">
        <v>12.6</v>
      </c>
      <c r="BC32" s="2">
        <v>19.239999999999998</v>
      </c>
      <c r="BD32" s="2">
        <v>10.88</v>
      </c>
      <c r="BE32" s="2">
        <v>831.57</v>
      </c>
      <c r="BF32" s="2">
        <v>15.22</v>
      </c>
      <c r="BG32" s="2">
        <v>20.36</v>
      </c>
      <c r="BH32" s="2">
        <v>11.28</v>
      </c>
      <c r="BI32" s="2">
        <v>831.57</v>
      </c>
      <c r="BJ32" s="2">
        <v>17.239999999999998</v>
      </c>
      <c r="BK32" s="2">
        <v>22.78</v>
      </c>
    </row>
    <row r="33" spans="1:63" x14ac:dyDescent="0.25">
      <c r="A33" s="2" t="s">
        <v>71</v>
      </c>
      <c r="B33" s="2">
        <v>1491</v>
      </c>
      <c r="C33" s="2" t="s">
        <v>273</v>
      </c>
      <c r="D33" s="2" t="s">
        <v>73</v>
      </c>
      <c r="E33" s="2" t="s">
        <v>252</v>
      </c>
      <c r="F33" s="2">
        <v>91</v>
      </c>
      <c r="G33" s="2" t="s">
        <v>75</v>
      </c>
      <c r="H33" s="2" t="s">
        <v>76</v>
      </c>
      <c r="I33" s="2" t="s">
        <v>77</v>
      </c>
      <c r="J33" s="2">
        <v>10</v>
      </c>
      <c r="K33" s="2" t="s">
        <v>272</v>
      </c>
      <c r="L33" s="2" t="s">
        <v>79</v>
      </c>
      <c r="M33" s="2">
        <v>8.6999999999999993</v>
      </c>
      <c r="N33" s="2">
        <v>795.74</v>
      </c>
      <c r="O33" s="3">
        <v>21.4</v>
      </c>
      <c r="P33" s="2">
        <v>17</v>
      </c>
      <c r="Q33" s="2">
        <v>24.37</v>
      </c>
      <c r="R33" s="2">
        <v>50</v>
      </c>
      <c r="S33" s="2">
        <v>-14</v>
      </c>
      <c r="T33" s="2">
        <v>-9</v>
      </c>
      <c r="U33" s="2">
        <v>17</v>
      </c>
      <c r="V33" s="2">
        <v>16</v>
      </c>
      <c r="W33" s="2">
        <v>33</v>
      </c>
      <c r="X33" s="2">
        <v>17</v>
      </c>
      <c r="Y33" s="2">
        <v>8</v>
      </c>
      <c r="Z33" s="2">
        <v>11</v>
      </c>
      <c r="AA33" s="2">
        <v>7</v>
      </c>
      <c r="AB33" s="2">
        <v>0</v>
      </c>
      <c r="AC33" s="2">
        <v>11</v>
      </c>
      <c r="AD33" s="2">
        <v>11</v>
      </c>
      <c r="AE33" s="2">
        <v>5</v>
      </c>
      <c r="AF33" s="2">
        <v>22</v>
      </c>
      <c r="AG33" s="2">
        <v>7</v>
      </c>
      <c r="AH33" s="2">
        <v>3</v>
      </c>
      <c r="AI33" s="2">
        <v>6</v>
      </c>
      <c r="AJ33" s="2">
        <v>3</v>
      </c>
      <c r="AK33" s="2">
        <v>9</v>
      </c>
      <c r="AL33" s="2">
        <v>6</v>
      </c>
      <c r="AM33" s="2">
        <v>2</v>
      </c>
      <c r="AN33" s="2">
        <v>-9</v>
      </c>
      <c r="AO33" s="2">
        <v>2</v>
      </c>
      <c r="AP33" s="2">
        <v>5</v>
      </c>
      <c r="AQ33" s="2">
        <v>2</v>
      </c>
      <c r="AR33" s="2">
        <v>14</v>
      </c>
      <c r="AS33" s="2">
        <v>2</v>
      </c>
      <c r="AT33" s="2">
        <v>1</v>
      </c>
      <c r="AU33" s="2">
        <v>16</v>
      </c>
      <c r="AV33" s="2">
        <v>12.95</v>
      </c>
      <c r="AW33" s="2">
        <v>562.39</v>
      </c>
      <c r="AX33" s="2">
        <v>16.48</v>
      </c>
      <c r="AY33" s="2">
        <v>23.69</v>
      </c>
      <c r="AZ33" s="2">
        <v>14.14</v>
      </c>
      <c r="BA33" s="2">
        <v>586.34</v>
      </c>
      <c r="BB33" s="2">
        <v>17.239999999999998</v>
      </c>
      <c r="BC33" s="2">
        <v>25.65</v>
      </c>
      <c r="BD33" s="2">
        <v>8.6999999999999993</v>
      </c>
      <c r="BE33" s="2">
        <v>795.74</v>
      </c>
      <c r="BF33" s="2">
        <v>21.4</v>
      </c>
      <c r="BG33" s="2">
        <v>24.37</v>
      </c>
      <c r="BH33" s="2">
        <v>9.89</v>
      </c>
      <c r="BI33" s="2">
        <v>795.74</v>
      </c>
      <c r="BJ33" s="2">
        <v>21.54</v>
      </c>
      <c r="BK33" s="2">
        <v>25.69</v>
      </c>
    </row>
    <row r="34" spans="1:63" x14ac:dyDescent="0.25">
      <c r="A34" s="2" t="s">
        <v>71</v>
      </c>
      <c r="B34" s="2">
        <v>1491</v>
      </c>
      <c r="C34" s="2" t="s">
        <v>273</v>
      </c>
      <c r="D34" s="2" t="s">
        <v>73</v>
      </c>
      <c r="E34" s="2" t="s">
        <v>252</v>
      </c>
      <c r="F34" s="2">
        <v>92</v>
      </c>
      <c r="G34" s="2" t="s">
        <v>75</v>
      </c>
      <c r="H34" s="2" t="s">
        <v>76</v>
      </c>
      <c r="I34" s="2" t="s">
        <v>77</v>
      </c>
      <c r="J34" s="2">
        <v>10</v>
      </c>
      <c r="K34" s="2" t="s">
        <v>272</v>
      </c>
      <c r="L34" s="2" t="s">
        <v>79</v>
      </c>
      <c r="M34" s="2">
        <v>11.96</v>
      </c>
      <c r="N34" s="2">
        <v>831.63</v>
      </c>
      <c r="O34" s="3">
        <v>17.37</v>
      </c>
      <c r="P34" s="2">
        <v>17</v>
      </c>
      <c r="Q34" s="2">
        <v>23.6</v>
      </c>
      <c r="R34" s="2">
        <v>50</v>
      </c>
      <c r="S34" s="2">
        <v>-14</v>
      </c>
      <c r="T34" s="2">
        <v>-11</v>
      </c>
      <c r="U34" s="2">
        <v>16</v>
      </c>
      <c r="V34" s="2">
        <v>15</v>
      </c>
      <c r="W34" s="2">
        <v>31</v>
      </c>
      <c r="X34" s="2">
        <v>18</v>
      </c>
      <c r="Y34" s="2">
        <v>14</v>
      </c>
      <c r="Z34" s="2">
        <v>10</v>
      </c>
      <c r="AA34" s="2">
        <v>6</v>
      </c>
      <c r="AB34" s="2">
        <v>2</v>
      </c>
      <c r="AC34" s="2">
        <v>8</v>
      </c>
      <c r="AD34" s="2">
        <v>9</v>
      </c>
      <c r="AE34" s="2">
        <v>5</v>
      </c>
      <c r="AF34" s="2">
        <v>27</v>
      </c>
      <c r="AG34" s="2">
        <v>7</v>
      </c>
      <c r="AH34" s="2">
        <v>3</v>
      </c>
      <c r="AI34" s="2">
        <v>9</v>
      </c>
      <c r="AJ34" s="2">
        <v>4</v>
      </c>
      <c r="AK34" s="2">
        <v>2</v>
      </c>
      <c r="AL34" s="2">
        <v>6</v>
      </c>
      <c r="AM34" s="2">
        <v>2</v>
      </c>
      <c r="AN34" s="2">
        <v>-9</v>
      </c>
      <c r="AO34" s="2">
        <v>2</v>
      </c>
      <c r="AP34" s="2">
        <v>6</v>
      </c>
      <c r="AQ34" s="2">
        <v>2</v>
      </c>
      <c r="AR34" s="2">
        <v>22</v>
      </c>
      <c r="AS34" s="2">
        <v>4</v>
      </c>
      <c r="AT34" s="2">
        <v>1</v>
      </c>
      <c r="AU34" s="2">
        <v>14</v>
      </c>
      <c r="AV34" s="2"/>
      <c r="AW34" s="2"/>
      <c r="AX34" s="2"/>
      <c r="AY34" s="2"/>
      <c r="AZ34" s="2"/>
      <c r="BA34" s="2"/>
      <c r="BB34" s="2"/>
      <c r="BC34" s="2"/>
      <c r="BD34" s="2">
        <v>11.96</v>
      </c>
      <c r="BE34" s="2">
        <v>831.63</v>
      </c>
      <c r="BF34" s="2">
        <v>17.37</v>
      </c>
      <c r="BG34" s="2">
        <v>23.6</v>
      </c>
      <c r="BH34" s="2"/>
      <c r="BI34" s="2"/>
      <c r="BJ34" s="2"/>
      <c r="BK34" s="2"/>
    </row>
    <row r="35" spans="1:63" x14ac:dyDescent="0.25">
      <c r="A35" s="2" t="s">
        <v>71</v>
      </c>
      <c r="B35" s="2">
        <v>1496</v>
      </c>
      <c r="C35" s="2" t="s">
        <v>274</v>
      </c>
      <c r="D35" s="2" t="s">
        <v>73</v>
      </c>
      <c r="E35" s="2" t="s">
        <v>252</v>
      </c>
      <c r="F35" s="2">
        <v>94</v>
      </c>
      <c r="G35" s="2" t="s">
        <v>75</v>
      </c>
      <c r="H35" s="2" t="s">
        <v>76</v>
      </c>
      <c r="I35" s="2" t="s">
        <v>77</v>
      </c>
      <c r="J35" s="2">
        <v>10</v>
      </c>
      <c r="K35" s="2" t="s">
        <v>272</v>
      </c>
      <c r="L35" s="2" t="s">
        <v>79</v>
      </c>
      <c r="M35" s="2">
        <v>8.5299999999999994</v>
      </c>
      <c r="N35" s="2">
        <v>831.67</v>
      </c>
      <c r="O35" s="4">
        <v>13.26</v>
      </c>
      <c r="P35" s="2">
        <v>17</v>
      </c>
      <c r="Q35" s="2">
        <v>16.059999999999999</v>
      </c>
      <c r="R35" s="2">
        <v>3</v>
      </c>
      <c r="S35" s="2">
        <v>-15</v>
      </c>
      <c r="T35" s="2">
        <v>-10</v>
      </c>
      <c r="U35" s="2">
        <v>15</v>
      </c>
      <c r="V35" s="2">
        <v>12</v>
      </c>
      <c r="W35" s="2">
        <v>27</v>
      </c>
      <c r="X35" s="2">
        <v>20</v>
      </c>
      <c r="Y35" s="2">
        <v>16</v>
      </c>
      <c r="Z35" s="2">
        <v>8</v>
      </c>
      <c r="AA35" s="2">
        <v>9</v>
      </c>
      <c r="AB35" s="2">
        <v>1</v>
      </c>
      <c r="AC35" s="2">
        <v>18</v>
      </c>
      <c r="AD35" s="2">
        <v>7</v>
      </c>
      <c r="AE35" s="2">
        <v>6</v>
      </c>
      <c r="AF35" s="2">
        <v>32</v>
      </c>
      <c r="AG35" s="2">
        <v>12</v>
      </c>
      <c r="AH35" s="2">
        <v>3</v>
      </c>
      <c r="AI35" s="2">
        <v>13</v>
      </c>
      <c r="AJ35" s="2">
        <v>5</v>
      </c>
      <c r="AK35" s="2">
        <v>6</v>
      </c>
      <c r="AL35" s="2">
        <v>7</v>
      </c>
      <c r="AM35" s="2">
        <v>1</v>
      </c>
      <c r="AN35" s="2">
        <v>-9</v>
      </c>
      <c r="AO35" s="2">
        <v>1</v>
      </c>
      <c r="AP35" s="2">
        <v>5</v>
      </c>
      <c r="AQ35" s="2">
        <v>2</v>
      </c>
      <c r="AR35" s="2">
        <v>12</v>
      </c>
      <c r="AS35" s="2">
        <v>2</v>
      </c>
      <c r="AT35" s="2">
        <v>1</v>
      </c>
      <c r="AU35" s="2">
        <v>13</v>
      </c>
      <c r="AV35" s="2"/>
      <c r="AW35" s="2"/>
      <c r="AX35" s="2"/>
      <c r="AY35" s="2"/>
      <c r="AZ35" s="2"/>
      <c r="BA35" s="2"/>
      <c r="BB35" s="2"/>
      <c r="BC35" s="2"/>
      <c r="BD35" s="2">
        <v>8.5299999999999994</v>
      </c>
      <c r="BE35" s="2">
        <v>831.67</v>
      </c>
      <c r="BF35" s="2">
        <v>13.26</v>
      </c>
      <c r="BG35" s="2">
        <v>16.059999999999999</v>
      </c>
      <c r="BH35" s="2"/>
      <c r="BI35" s="2"/>
      <c r="BJ35" s="2"/>
      <c r="BK35" s="2"/>
    </row>
    <row r="36" spans="1:63" x14ac:dyDescent="0.25">
      <c r="A36" s="2" t="s">
        <v>71</v>
      </c>
      <c r="B36" s="2">
        <v>1522</v>
      </c>
      <c r="C36" s="2" t="s">
        <v>281</v>
      </c>
      <c r="D36" s="2" t="s">
        <v>73</v>
      </c>
      <c r="E36" s="2" t="s">
        <v>218</v>
      </c>
      <c r="F36" s="2">
        <v>4573</v>
      </c>
      <c r="G36" s="2" t="s">
        <v>75</v>
      </c>
      <c r="H36" s="2" t="s">
        <v>76</v>
      </c>
      <c r="I36" s="2" t="s">
        <v>77</v>
      </c>
      <c r="J36" s="2">
        <v>10</v>
      </c>
      <c r="K36" s="2" t="s">
        <v>282</v>
      </c>
      <c r="L36" s="2" t="s">
        <v>266</v>
      </c>
      <c r="M36" s="2">
        <v>10.76</v>
      </c>
      <c r="N36" s="2">
        <v>550.45000000000005</v>
      </c>
      <c r="O36" s="3">
        <v>20.68</v>
      </c>
      <c r="P36" s="2">
        <v>17</v>
      </c>
      <c r="Q36" s="2">
        <v>25.7</v>
      </c>
      <c r="R36" s="2">
        <v>50</v>
      </c>
      <c r="S36" s="2">
        <v>-12</v>
      </c>
      <c r="T36" s="2">
        <v>-10</v>
      </c>
      <c r="U36" s="2">
        <v>18</v>
      </c>
      <c r="V36" s="2">
        <v>15</v>
      </c>
      <c r="W36" s="2">
        <v>33</v>
      </c>
      <c r="X36" s="2">
        <v>15</v>
      </c>
      <c r="Y36" s="3">
        <v>25</v>
      </c>
      <c r="Z36" s="2">
        <v>11</v>
      </c>
      <c r="AA36" s="2">
        <v>5</v>
      </c>
      <c r="AB36" s="2">
        <v>3</v>
      </c>
      <c r="AC36" s="2">
        <v>22</v>
      </c>
      <c r="AD36" s="2">
        <v>9</v>
      </c>
      <c r="AE36" s="2">
        <v>7</v>
      </c>
      <c r="AF36" s="3">
        <v>50</v>
      </c>
      <c r="AG36" s="2">
        <v>13</v>
      </c>
      <c r="AH36" s="2">
        <v>4</v>
      </c>
      <c r="AI36" s="2">
        <v>27</v>
      </c>
      <c r="AJ36" s="2">
        <v>3</v>
      </c>
      <c r="AK36" s="2">
        <v>6</v>
      </c>
      <c r="AL36" s="2">
        <v>7</v>
      </c>
      <c r="AM36" s="2">
        <v>3</v>
      </c>
      <c r="AN36" s="2">
        <v>-7</v>
      </c>
      <c r="AO36" s="2">
        <v>4</v>
      </c>
      <c r="AP36" s="2">
        <v>6</v>
      </c>
      <c r="AQ36" s="2">
        <v>2</v>
      </c>
      <c r="AR36" s="2">
        <v>22</v>
      </c>
      <c r="AS36" s="2">
        <v>2</v>
      </c>
      <c r="AT36" s="2">
        <v>1</v>
      </c>
      <c r="AU36" s="2">
        <v>23</v>
      </c>
      <c r="AV36" s="2">
        <v>12.06</v>
      </c>
      <c r="AW36" s="2">
        <v>789.73</v>
      </c>
      <c r="AX36" s="2">
        <v>15.95</v>
      </c>
      <c r="AY36" s="2">
        <v>22.27</v>
      </c>
      <c r="AZ36" s="2">
        <v>13.51</v>
      </c>
      <c r="BA36" s="2">
        <v>574.44000000000005</v>
      </c>
      <c r="BB36" s="2">
        <v>18.45</v>
      </c>
      <c r="BC36" s="2">
        <v>26.22</v>
      </c>
      <c r="BD36" s="2">
        <v>10.76</v>
      </c>
      <c r="BE36" s="2">
        <v>550.45000000000005</v>
      </c>
      <c r="BF36" s="2">
        <v>20.68</v>
      </c>
      <c r="BG36" s="2">
        <v>25.7</v>
      </c>
      <c r="BH36" s="2">
        <v>11.2</v>
      </c>
      <c r="BI36" s="2">
        <v>795.75</v>
      </c>
      <c r="BJ36" s="2">
        <v>20.260000000000002</v>
      </c>
      <c r="BK36" s="2">
        <v>25.73</v>
      </c>
    </row>
    <row r="37" spans="1:63" x14ac:dyDescent="0.25">
      <c r="A37" s="2" t="s">
        <v>71</v>
      </c>
      <c r="B37" s="2">
        <v>1522</v>
      </c>
      <c r="C37" s="2" t="s">
        <v>281</v>
      </c>
      <c r="D37" s="2" t="s">
        <v>73</v>
      </c>
      <c r="E37" s="2" t="s">
        <v>218</v>
      </c>
      <c r="F37" s="2">
        <v>17297</v>
      </c>
      <c r="G37" s="2" t="s">
        <v>75</v>
      </c>
      <c r="H37" s="2" t="s">
        <v>76</v>
      </c>
      <c r="I37" s="2" t="s">
        <v>77</v>
      </c>
      <c r="J37" s="2">
        <v>10</v>
      </c>
      <c r="K37" s="2" t="s">
        <v>283</v>
      </c>
      <c r="L37" s="2" t="s">
        <v>266</v>
      </c>
      <c r="M37" s="2">
        <v>9.82</v>
      </c>
      <c r="N37" s="2">
        <v>741.85</v>
      </c>
      <c r="O37" s="3">
        <v>21.42</v>
      </c>
      <c r="P37" s="2">
        <v>17</v>
      </c>
      <c r="Q37" s="2">
        <v>25.5</v>
      </c>
      <c r="R37" s="2">
        <v>50</v>
      </c>
      <c r="S37" s="2">
        <v>-14</v>
      </c>
      <c r="T37" s="2">
        <v>-14</v>
      </c>
      <c r="U37" s="2">
        <v>17</v>
      </c>
      <c r="V37" s="2">
        <v>15</v>
      </c>
      <c r="W37" s="2">
        <v>32</v>
      </c>
      <c r="X37" s="2">
        <v>17</v>
      </c>
      <c r="Y37" s="2">
        <v>23</v>
      </c>
      <c r="Z37" s="2">
        <v>10</v>
      </c>
      <c r="AA37" s="2">
        <v>5</v>
      </c>
      <c r="AB37" s="2">
        <v>9</v>
      </c>
      <c r="AC37" s="2">
        <v>20</v>
      </c>
      <c r="AD37" s="2">
        <v>9</v>
      </c>
      <c r="AE37" s="2">
        <v>9</v>
      </c>
      <c r="AF37" s="2">
        <v>42</v>
      </c>
      <c r="AG37" s="2">
        <v>11</v>
      </c>
      <c r="AH37" s="2">
        <v>3</v>
      </c>
      <c r="AI37" s="2">
        <v>23</v>
      </c>
      <c r="AJ37" s="2">
        <v>3</v>
      </c>
      <c r="AK37" s="2">
        <v>5</v>
      </c>
      <c r="AL37" s="2">
        <v>7</v>
      </c>
      <c r="AM37" s="2">
        <v>1</v>
      </c>
      <c r="AN37" s="2">
        <v>-5</v>
      </c>
      <c r="AO37" s="2">
        <v>1</v>
      </c>
      <c r="AP37" s="2">
        <v>6</v>
      </c>
      <c r="AQ37" s="2">
        <v>2</v>
      </c>
      <c r="AR37" s="2">
        <v>9</v>
      </c>
      <c r="AS37" s="2">
        <v>2</v>
      </c>
      <c r="AT37" s="2">
        <v>1</v>
      </c>
      <c r="AU37" s="2">
        <v>9</v>
      </c>
      <c r="AV37" s="2">
        <v>11.37</v>
      </c>
      <c r="AW37" s="2">
        <v>741.85</v>
      </c>
      <c r="AX37" s="2">
        <v>17.45</v>
      </c>
      <c r="AY37" s="2">
        <v>23.09</v>
      </c>
      <c r="AZ37" s="2">
        <v>11.28</v>
      </c>
      <c r="BA37" s="2">
        <v>586.32000000000005</v>
      </c>
      <c r="BB37" s="2">
        <v>19.61</v>
      </c>
      <c r="BC37" s="2">
        <v>25.15</v>
      </c>
      <c r="BD37" s="2">
        <v>9.82</v>
      </c>
      <c r="BE37" s="2">
        <v>741.85</v>
      </c>
      <c r="BF37" s="2">
        <v>21.42</v>
      </c>
      <c r="BG37" s="2">
        <v>25.5</v>
      </c>
      <c r="BH37" s="2">
        <v>9</v>
      </c>
      <c r="BI37" s="2">
        <v>777.71</v>
      </c>
      <c r="BJ37" s="2">
        <v>21.79</v>
      </c>
      <c r="BK37" s="2">
        <v>25.06</v>
      </c>
    </row>
    <row r="38" spans="1:63" x14ac:dyDescent="0.25">
      <c r="A38" s="2" t="s">
        <v>71</v>
      </c>
      <c r="B38" s="2">
        <v>1527</v>
      </c>
      <c r="C38" s="2" t="s">
        <v>284</v>
      </c>
      <c r="D38" s="2" t="s">
        <v>73</v>
      </c>
      <c r="E38" s="2" t="s">
        <v>95</v>
      </c>
      <c r="F38" s="2">
        <v>134356</v>
      </c>
      <c r="G38" s="2" t="s">
        <v>75</v>
      </c>
      <c r="H38" s="2" t="s">
        <v>76</v>
      </c>
      <c r="I38" s="2" t="s">
        <v>77</v>
      </c>
      <c r="J38" s="2">
        <v>10</v>
      </c>
      <c r="K38" s="2" t="s">
        <v>285</v>
      </c>
      <c r="L38" s="2" t="s">
        <v>266</v>
      </c>
      <c r="M38" s="2">
        <v>11.58</v>
      </c>
      <c r="N38" s="2">
        <v>753.78</v>
      </c>
      <c r="O38" s="3">
        <v>22.14</v>
      </c>
      <c r="P38" s="2">
        <v>17</v>
      </c>
      <c r="Q38" s="2">
        <v>27.98</v>
      </c>
      <c r="R38" s="2">
        <v>50</v>
      </c>
      <c r="S38" s="2">
        <v>-15</v>
      </c>
      <c r="T38" s="2">
        <v>-12</v>
      </c>
      <c r="U38" s="2">
        <v>16</v>
      </c>
      <c r="V38" s="2">
        <v>13</v>
      </c>
      <c r="W38" s="2">
        <v>29</v>
      </c>
      <c r="X38" s="2">
        <v>14</v>
      </c>
      <c r="Y38" s="2">
        <v>11</v>
      </c>
      <c r="Z38" s="2">
        <v>10</v>
      </c>
      <c r="AA38" s="2">
        <v>5</v>
      </c>
      <c r="AB38" s="2">
        <v>5</v>
      </c>
      <c r="AC38" s="2">
        <v>2</v>
      </c>
      <c r="AD38" s="2">
        <v>7</v>
      </c>
      <c r="AE38" s="2">
        <v>7</v>
      </c>
      <c r="AF38" s="2">
        <v>8</v>
      </c>
      <c r="AG38" s="2">
        <v>5</v>
      </c>
      <c r="AH38" s="2">
        <v>2</v>
      </c>
      <c r="AI38" s="2">
        <v>7</v>
      </c>
      <c r="AJ38" s="2">
        <v>-1</v>
      </c>
      <c r="AK38" s="2">
        <v>8</v>
      </c>
      <c r="AL38" s="2">
        <v>6</v>
      </c>
      <c r="AM38" s="2">
        <v>4</v>
      </c>
      <c r="AN38" s="2">
        <v>-7</v>
      </c>
      <c r="AO38" s="2">
        <v>3</v>
      </c>
      <c r="AP38" s="2">
        <v>6</v>
      </c>
      <c r="AQ38" s="2">
        <v>2</v>
      </c>
      <c r="AR38" s="2">
        <v>25</v>
      </c>
      <c r="AS38" s="2">
        <v>2</v>
      </c>
      <c r="AT38" s="2">
        <v>1</v>
      </c>
      <c r="AU38" s="2">
        <v>24</v>
      </c>
      <c r="AV38" s="2">
        <v>12.89</v>
      </c>
      <c r="AW38" s="2">
        <v>753.78</v>
      </c>
      <c r="AX38" s="2">
        <v>18.2</v>
      </c>
      <c r="AY38" s="2">
        <v>25.36</v>
      </c>
      <c r="AZ38" s="2">
        <v>10.95</v>
      </c>
      <c r="BA38" s="2">
        <v>759.84</v>
      </c>
      <c r="BB38" s="2">
        <v>20.38</v>
      </c>
      <c r="BC38" s="2">
        <v>25.6</v>
      </c>
      <c r="BD38" s="2">
        <v>11.58</v>
      </c>
      <c r="BE38" s="2">
        <v>753.78</v>
      </c>
      <c r="BF38" s="2">
        <v>22.14</v>
      </c>
      <c r="BG38" s="2">
        <v>27.98</v>
      </c>
      <c r="BH38" s="2">
        <v>11.12</v>
      </c>
      <c r="BI38" s="2">
        <v>753.78</v>
      </c>
      <c r="BJ38" s="2">
        <v>22.03</v>
      </c>
      <c r="BK38" s="2">
        <v>27.42</v>
      </c>
    </row>
    <row r="39" spans="1:63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4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</row>
    <row r="40" spans="1:63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3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</row>
    <row r="41" spans="1:63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</row>
    <row r="42" spans="1:63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4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</row>
    <row r="43" spans="1:63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4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</row>
    <row r="44" spans="1:63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</row>
    <row r="45" spans="1:63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3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</row>
    <row r="46" spans="1:63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3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</row>
    <row r="47" spans="1:63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3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</row>
    <row r="48" spans="1:63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3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</row>
    <row r="49" spans="1:63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3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</row>
    <row r="50" spans="1:63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</row>
    <row r="51" spans="1:63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3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</row>
    <row r="52" spans="1:63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3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</row>
    <row r="53" spans="1:63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</row>
    <row r="54" spans="1:63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</row>
    <row r="55" spans="1:63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3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</row>
    <row r="56" spans="1:63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</row>
    <row r="57" spans="1:63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3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</row>
    <row r="58" spans="1:63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3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</row>
    <row r="59" spans="1:63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3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</row>
    <row r="60" spans="1:63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3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</row>
    <row r="61" spans="1:63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3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</row>
    <row r="62" spans="1:63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4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</row>
    <row r="63" spans="1:63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3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</row>
    <row r="64" spans="1:63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3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</row>
    <row r="65" spans="1:63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3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</row>
    <row r="66" spans="1:63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3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</row>
    <row r="67" spans="1:63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</row>
    <row r="68" spans="1:63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3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</row>
    <row r="69" spans="1:63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</row>
    <row r="70" spans="1:63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4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</row>
    <row r="71" spans="1:63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3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</row>
    <row r="72" spans="1:63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3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</row>
    <row r="73" spans="1:63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4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</row>
    <row r="74" spans="1:63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3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</row>
    <row r="75" spans="1:63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3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</row>
    <row r="76" spans="1:63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3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</row>
    <row r="77" spans="1:63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3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</row>
    <row r="78" spans="1:63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3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</row>
    <row r="79" spans="1:63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3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</row>
    <row r="80" spans="1:63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3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</row>
    <row r="81" spans="1:63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3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</row>
    <row r="82" spans="1:63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3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</row>
    <row r="83" spans="1:63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3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</row>
    <row r="84" spans="1:63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3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</row>
    <row r="85" spans="1:63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4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</row>
    <row r="86" spans="1:63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3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</row>
    <row r="87" spans="1:63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3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</row>
    <row r="88" spans="1:63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3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</row>
    <row r="89" spans="1:63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3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</row>
    <row r="90" spans="1:63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3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</row>
    <row r="91" spans="1:63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3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</row>
    <row r="92" spans="1:63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3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</row>
    <row r="93" spans="1:63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4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</row>
    <row r="94" spans="1:63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3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</row>
    <row r="95" spans="1:63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3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</row>
    <row r="96" spans="1:63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3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</row>
    <row r="97" spans="1:63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3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</row>
    <row r="98" spans="1:63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3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</row>
    <row r="99" spans="1:63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3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</row>
    <row r="100" spans="1:63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3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</row>
    <row r="101" spans="1:63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3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</row>
    <row r="102" spans="1:63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4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</row>
    <row r="103" spans="1:63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3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</row>
    <row r="104" spans="1:63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3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</row>
    <row r="105" spans="1:63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4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</row>
    <row r="106" spans="1:63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3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</row>
    <row r="107" spans="1:63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3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</row>
    <row r="108" spans="1:63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3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</row>
    <row r="109" spans="1:63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3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</row>
    <row r="110" spans="1:63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3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</row>
    <row r="111" spans="1:63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3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</row>
    <row r="112" spans="1:63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3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</row>
  </sheetData>
  <mergeCells count="11">
    <mergeCell ref="AJ1:AU1"/>
    <mergeCell ref="AV1:AY1"/>
    <mergeCell ref="AZ1:BC1"/>
    <mergeCell ref="BD1:BG1"/>
    <mergeCell ref="BH1:BK1"/>
    <mergeCell ref="X1:AI1"/>
    <mergeCell ref="A1:C1"/>
    <mergeCell ref="D1:J1"/>
    <mergeCell ref="K1:L1"/>
    <mergeCell ref="M1:R1"/>
    <mergeCell ref="S1:W1"/>
  </mergeCells>
  <pageMargins left="0.7" right="0.7" top="0.75" bottom="0.75" header="0.3" footer="0.3"/>
  <pageSetup orientation="portrait" r:id="rId1"/>
  <headerFooter>
    <oddFooter>&amp;R&amp;1#&amp;"Arial"&amp;10&amp;K000000Confidential C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502B6-3D95-463C-8488-EB636BD15BA6}">
  <dimension ref="A1:CP37"/>
  <sheetViews>
    <sheetView topLeftCell="C1" workbookViewId="0">
      <selection activeCell="CB21" sqref="CB21"/>
    </sheetView>
  </sheetViews>
  <sheetFormatPr defaultRowHeight="15" x14ac:dyDescent="0.25"/>
  <cols>
    <col min="68" max="68" width="13.85546875" customWidth="1"/>
    <col min="69" max="69" width="13.5703125" customWidth="1"/>
    <col min="71" max="71" width="10.7109375" customWidth="1"/>
    <col min="72" max="72" width="12.7109375" customWidth="1"/>
  </cols>
  <sheetData>
    <row r="1" spans="1:94" x14ac:dyDescent="0.25">
      <c r="A1" s="68" t="s">
        <v>0</v>
      </c>
      <c r="B1" s="68"/>
      <c r="C1" s="68"/>
      <c r="D1" s="68" t="s">
        <v>1</v>
      </c>
      <c r="E1" s="68"/>
      <c r="F1" s="68"/>
      <c r="G1" s="68"/>
      <c r="H1" s="68"/>
      <c r="I1" s="68"/>
      <c r="J1" s="68"/>
      <c r="K1" s="68" t="s">
        <v>2</v>
      </c>
      <c r="L1" s="68"/>
      <c r="M1" s="68" t="s">
        <v>3</v>
      </c>
      <c r="N1" s="68"/>
      <c r="O1" s="68"/>
      <c r="P1" s="68"/>
      <c r="Q1" s="68"/>
      <c r="R1" s="68"/>
      <c r="S1" s="68" t="s">
        <v>4</v>
      </c>
      <c r="T1" s="68"/>
      <c r="U1" s="68"/>
      <c r="V1" s="68"/>
      <c r="W1" s="68"/>
      <c r="X1" s="68" t="s">
        <v>5</v>
      </c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 t="s">
        <v>6</v>
      </c>
      <c r="AK1" s="68"/>
      <c r="AL1" s="68"/>
      <c r="AM1" s="68"/>
      <c r="AN1" s="68"/>
      <c r="AO1" s="68"/>
      <c r="AP1" s="68"/>
      <c r="AQ1" s="68"/>
      <c r="AR1" s="68"/>
      <c r="AS1" s="68"/>
      <c r="AT1" s="68"/>
      <c r="AU1" s="68"/>
      <c r="AV1" s="68" t="s">
        <v>7</v>
      </c>
      <c r="AW1" s="68"/>
      <c r="AX1" s="68"/>
      <c r="AY1" s="68"/>
      <c r="AZ1" s="68" t="s">
        <v>7</v>
      </c>
      <c r="BA1" s="68"/>
      <c r="BB1" s="68"/>
      <c r="BC1" s="68"/>
      <c r="BD1" s="68" t="s">
        <v>7</v>
      </c>
      <c r="BE1" s="68"/>
      <c r="BF1" s="68"/>
      <c r="BG1" s="68"/>
      <c r="BH1" s="68" t="s">
        <v>7</v>
      </c>
      <c r="BI1" s="68"/>
      <c r="BJ1" s="68"/>
      <c r="BK1" s="68"/>
    </row>
    <row r="2" spans="1:94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  <c r="AM2" s="1" t="s">
        <v>46</v>
      </c>
      <c r="AN2" s="1" t="s">
        <v>47</v>
      </c>
      <c r="AO2" s="1" t="s">
        <v>48</v>
      </c>
      <c r="AP2" s="1" t="s">
        <v>49</v>
      </c>
      <c r="AQ2" s="1" t="s">
        <v>50</v>
      </c>
      <c r="AR2" s="1" t="s">
        <v>51</v>
      </c>
      <c r="AS2" s="1" t="s">
        <v>52</v>
      </c>
      <c r="AT2" s="1" t="s">
        <v>53</v>
      </c>
      <c r="AU2" s="1" t="s">
        <v>54</v>
      </c>
      <c r="AV2" s="1" t="s">
        <v>55</v>
      </c>
      <c r="AW2" s="1" t="s">
        <v>56</v>
      </c>
      <c r="AX2" s="1" t="s">
        <v>57</v>
      </c>
      <c r="AY2" s="1" t="s">
        <v>58</v>
      </c>
      <c r="AZ2" s="1" t="s">
        <v>59</v>
      </c>
      <c r="BA2" s="1" t="s">
        <v>60</v>
      </c>
      <c r="BB2" s="1" t="s">
        <v>61</v>
      </c>
      <c r="BC2" s="1" t="s">
        <v>62</v>
      </c>
      <c r="BD2" s="1" t="s">
        <v>63</v>
      </c>
      <c r="BE2" s="1" t="s">
        <v>64</v>
      </c>
      <c r="BF2" s="1" t="s">
        <v>65</v>
      </c>
      <c r="BG2" s="1" t="s">
        <v>66</v>
      </c>
      <c r="BH2" s="1" t="s">
        <v>67</v>
      </c>
      <c r="BI2" s="1" t="s">
        <v>68</v>
      </c>
      <c r="BJ2" s="1" t="s">
        <v>69</v>
      </c>
      <c r="BK2" s="1" t="s">
        <v>70</v>
      </c>
      <c r="BN2" s="1" t="s">
        <v>26</v>
      </c>
      <c r="BO2" s="1" t="s">
        <v>27</v>
      </c>
      <c r="BP2" s="1" t="s">
        <v>28</v>
      </c>
      <c r="BQ2" s="1" t="s">
        <v>29</v>
      </c>
      <c r="BR2" s="1" t="s">
        <v>30</v>
      </c>
      <c r="BS2" s="1" t="s">
        <v>31</v>
      </c>
      <c r="BT2" s="1" t="s">
        <v>32</v>
      </c>
      <c r="BU2" s="1" t="s">
        <v>33</v>
      </c>
      <c r="BV2" s="1" t="s">
        <v>34</v>
      </c>
      <c r="BW2" s="1" t="s">
        <v>35</v>
      </c>
      <c r="BX2" s="1" t="s">
        <v>36</v>
      </c>
      <c r="BY2" s="1" t="s">
        <v>37</v>
      </c>
      <c r="BZ2" s="1" t="s">
        <v>38</v>
      </c>
      <c r="CA2" s="1" t="s">
        <v>39</v>
      </c>
      <c r="CB2" s="1" t="s">
        <v>40</v>
      </c>
      <c r="CC2" s="1" t="s">
        <v>41</v>
      </c>
      <c r="CD2" s="1" t="s">
        <v>42</v>
      </c>
      <c r="CE2" s="1" t="s">
        <v>43</v>
      </c>
      <c r="CF2" s="1" t="s">
        <v>44</v>
      </c>
      <c r="CG2" s="1" t="s">
        <v>45</v>
      </c>
      <c r="CH2" s="1" t="s">
        <v>46</v>
      </c>
      <c r="CI2" s="1" t="s">
        <v>47</v>
      </c>
      <c r="CJ2" s="1" t="s">
        <v>48</v>
      </c>
      <c r="CK2" s="1" t="s">
        <v>49</v>
      </c>
      <c r="CL2" s="1" t="s">
        <v>50</v>
      </c>
      <c r="CM2" s="1" t="s">
        <v>51</v>
      </c>
      <c r="CN2" s="1" t="s">
        <v>52</v>
      </c>
      <c r="CO2" s="1" t="s">
        <v>53</v>
      </c>
      <c r="CP2" s="1" t="s">
        <v>54</v>
      </c>
    </row>
    <row r="3" spans="1:94" x14ac:dyDescent="0.25">
      <c r="A3" s="2" t="s">
        <v>71</v>
      </c>
      <c r="B3" s="2">
        <v>845</v>
      </c>
      <c r="C3" s="2" t="s">
        <v>81</v>
      </c>
      <c r="D3" s="2" t="s">
        <v>73</v>
      </c>
      <c r="E3" s="2" t="s">
        <v>74</v>
      </c>
      <c r="F3" s="2">
        <v>157455</v>
      </c>
      <c r="G3" s="2" t="s">
        <v>75</v>
      </c>
      <c r="H3" s="2" t="s">
        <v>76</v>
      </c>
      <c r="I3" s="2" t="s">
        <v>80</v>
      </c>
      <c r="J3" s="2">
        <v>-10</v>
      </c>
      <c r="K3" s="2" t="s">
        <v>82</v>
      </c>
      <c r="L3" s="2" t="s">
        <v>79</v>
      </c>
      <c r="M3" s="2">
        <v>11.17</v>
      </c>
      <c r="N3" s="2">
        <v>801.69</v>
      </c>
      <c r="O3" s="3">
        <v>20.03</v>
      </c>
      <c r="P3" s="2">
        <v>16</v>
      </c>
      <c r="Q3" s="2">
        <v>25.46</v>
      </c>
      <c r="R3" s="2">
        <v>50</v>
      </c>
      <c r="S3" s="2">
        <v>-5</v>
      </c>
      <c r="T3" s="2">
        <v>-2</v>
      </c>
      <c r="U3" s="2">
        <v>12</v>
      </c>
      <c r="V3" s="2">
        <v>12</v>
      </c>
      <c r="W3" s="2">
        <v>24</v>
      </c>
      <c r="X3" s="2">
        <v>2</v>
      </c>
      <c r="Y3" s="2">
        <v>14</v>
      </c>
      <c r="Z3" s="2">
        <v>6</v>
      </c>
      <c r="AA3" s="2">
        <v>9</v>
      </c>
      <c r="AB3" s="2">
        <v>2</v>
      </c>
      <c r="AC3" s="2">
        <v>4</v>
      </c>
      <c r="AD3" s="2">
        <v>6</v>
      </c>
      <c r="AE3" s="2">
        <v>7</v>
      </c>
      <c r="AF3" s="2">
        <v>16</v>
      </c>
      <c r="AG3" s="2">
        <v>5</v>
      </c>
      <c r="AH3" s="2">
        <v>2</v>
      </c>
      <c r="AI3" s="2">
        <v>13</v>
      </c>
      <c r="AJ3" s="2">
        <v>-3</v>
      </c>
      <c r="AK3" s="2">
        <v>9</v>
      </c>
      <c r="AL3" s="2">
        <v>6</v>
      </c>
      <c r="AM3" s="2">
        <v>3</v>
      </c>
      <c r="AN3" s="2">
        <v>0</v>
      </c>
      <c r="AO3" s="2">
        <v>1</v>
      </c>
      <c r="AP3" s="2">
        <v>6</v>
      </c>
      <c r="AQ3" s="2">
        <v>3</v>
      </c>
      <c r="AR3" s="2">
        <v>27</v>
      </c>
      <c r="AS3" s="2">
        <v>3</v>
      </c>
      <c r="AT3" s="2">
        <v>1</v>
      </c>
      <c r="AU3" s="2">
        <v>19</v>
      </c>
      <c r="AV3" s="2"/>
      <c r="AW3" s="2"/>
      <c r="AX3" s="2"/>
      <c r="AY3" s="2"/>
      <c r="AZ3" s="2"/>
      <c r="BA3" s="2"/>
      <c r="BB3" s="2"/>
      <c r="BC3" s="2"/>
      <c r="BD3" s="2">
        <v>11.17</v>
      </c>
      <c r="BE3" s="2">
        <v>801.69</v>
      </c>
      <c r="BF3" s="2">
        <v>20.03</v>
      </c>
      <c r="BG3" s="2">
        <v>25.46</v>
      </c>
      <c r="BH3" s="2"/>
      <c r="BI3" s="2"/>
      <c r="BJ3" s="2"/>
      <c r="BK3" s="2"/>
      <c r="BN3" s="5">
        <f>CORREL(S3:S37,$O$3:$O$37)</f>
        <v>-0.62214723976025066</v>
      </c>
      <c r="BO3" s="6">
        <f t="shared" ref="BO3:CP3" si="0">CORREL(T3:T37,$O$3:$O$37)</f>
        <v>0.17693021678725762</v>
      </c>
      <c r="BP3" s="5">
        <f t="shared" si="0"/>
        <v>0.21687105683862185</v>
      </c>
      <c r="BQ3" s="5">
        <f t="shared" si="0"/>
        <v>-0.3130950652860694</v>
      </c>
      <c r="BR3" s="6">
        <f t="shared" si="0"/>
        <v>-8.5710068790789476E-2</v>
      </c>
      <c r="BS3" s="5">
        <f t="shared" si="0"/>
        <v>0.49805231272899497</v>
      </c>
      <c r="BT3" s="6">
        <f t="shared" si="0"/>
        <v>-2.4204032494354041E-2</v>
      </c>
      <c r="BU3" s="5">
        <f t="shared" si="0"/>
        <v>-0.23779873459837203</v>
      </c>
      <c r="BV3" s="5">
        <f t="shared" si="0"/>
        <v>-0.43014545866341997</v>
      </c>
      <c r="BW3" s="6">
        <f t="shared" si="0"/>
        <v>-0.1441918699841091</v>
      </c>
      <c r="BX3" s="6">
        <f t="shared" si="0"/>
        <v>7.2527010019685215E-2</v>
      </c>
      <c r="BY3" s="6">
        <f t="shared" si="0"/>
        <v>-0.22092771428657845</v>
      </c>
      <c r="BZ3" s="5">
        <f t="shared" si="0"/>
        <v>0.50691999149311562</v>
      </c>
      <c r="CA3" s="6">
        <f t="shared" si="0"/>
        <v>-0.1716372099638753</v>
      </c>
      <c r="CB3" s="6">
        <f t="shared" si="0"/>
        <v>0.10974251574932799</v>
      </c>
      <c r="CC3" s="6">
        <f t="shared" si="0"/>
        <v>-2.0659134484812831E-2</v>
      </c>
      <c r="CD3" s="6">
        <f t="shared" si="0"/>
        <v>-0.12397510513073874</v>
      </c>
      <c r="CE3" s="5">
        <f t="shared" si="0"/>
        <v>-0.58505410274937997</v>
      </c>
      <c r="CF3" s="6">
        <f t="shared" si="0"/>
        <v>0.28684744732722989</v>
      </c>
      <c r="CG3" s="5">
        <f t="shared" si="0"/>
        <v>0.46581791671546591</v>
      </c>
      <c r="CH3" s="5">
        <f t="shared" si="0"/>
        <v>0.48147838159838896</v>
      </c>
      <c r="CI3" s="6">
        <f t="shared" si="0"/>
        <v>0.1023568063959458</v>
      </c>
      <c r="CJ3" s="6">
        <f t="shared" si="0"/>
        <v>1.7089626011929468E-2</v>
      </c>
      <c r="CK3" s="6">
        <f t="shared" si="0"/>
        <v>-0.16776286870216855</v>
      </c>
      <c r="CL3" s="6">
        <f t="shared" si="0"/>
        <v>-0.28198727195040807</v>
      </c>
      <c r="CM3" s="6">
        <f t="shared" si="0"/>
        <v>0.27170889893132499</v>
      </c>
      <c r="CN3" s="6">
        <f t="shared" si="0"/>
        <v>-7.9590864744568932E-2</v>
      </c>
      <c r="CO3" s="6">
        <f t="shared" si="0"/>
        <v>-0.26845972594166229</v>
      </c>
      <c r="CP3" s="6">
        <f t="shared" si="0"/>
        <v>-9.8343560135442917E-2</v>
      </c>
    </row>
    <row r="4" spans="1:94" x14ac:dyDescent="0.25">
      <c r="A4" s="2" t="s">
        <v>71</v>
      </c>
      <c r="B4" s="2">
        <v>847</v>
      </c>
      <c r="C4" s="2" t="s">
        <v>81</v>
      </c>
      <c r="D4" s="2" t="s">
        <v>73</v>
      </c>
      <c r="E4" s="2" t="s">
        <v>84</v>
      </c>
      <c r="F4" s="2">
        <v>25</v>
      </c>
      <c r="G4" s="2" t="s">
        <v>75</v>
      </c>
      <c r="H4" s="2" t="s">
        <v>76</v>
      </c>
      <c r="I4" s="2" t="s">
        <v>80</v>
      </c>
      <c r="J4" s="2">
        <v>-10</v>
      </c>
      <c r="K4" s="2" t="s">
        <v>85</v>
      </c>
      <c r="L4" s="2" t="s">
        <v>79</v>
      </c>
      <c r="M4" s="2">
        <v>8.5299999999999994</v>
      </c>
      <c r="N4" s="2">
        <v>577.63</v>
      </c>
      <c r="O4" s="4">
        <v>15.63</v>
      </c>
      <c r="P4" s="2">
        <v>16</v>
      </c>
      <c r="Q4" s="2">
        <v>15.25</v>
      </c>
      <c r="R4" s="2">
        <v>3</v>
      </c>
      <c r="S4" s="2">
        <v>-4</v>
      </c>
      <c r="T4" s="2">
        <v>-11</v>
      </c>
      <c r="U4" s="2">
        <v>16</v>
      </c>
      <c r="V4" s="2">
        <v>14</v>
      </c>
      <c r="W4" s="2">
        <v>30</v>
      </c>
      <c r="X4" s="2">
        <v>7</v>
      </c>
      <c r="Y4" s="2">
        <v>13</v>
      </c>
      <c r="Z4" s="2">
        <v>10</v>
      </c>
      <c r="AA4" s="2">
        <v>11</v>
      </c>
      <c r="AB4" s="2">
        <v>7</v>
      </c>
      <c r="AC4" s="2">
        <v>6</v>
      </c>
      <c r="AD4" s="2">
        <v>9</v>
      </c>
      <c r="AE4" s="2">
        <v>4</v>
      </c>
      <c r="AF4" s="2">
        <v>11</v>
      </c>
      <c r="AG4" s="2">
        <v>6</v>
      </c>
      <c r="AH4" s="2">
        <v>3</v>
      </c>
      <c r="AI4" s="2">
        <v>12</v>
      </c>
      <c r="AJ4" s="2">
        <v>3</v>
      </c>
      <c r="AK4" s="2">
        <v>1</v>
      </c>
      <c r="AL4" s="2">
        <v>6</v>
      </c>
      <c r="AM4" s="2">
        <v>3</v>
      </c>
      <c r="AN4" s="2">
        <v>-4</v>
      </c>
      <c r="AO4" s="2">
        <v>3</v>
      </c>
      <c r="AP4" s="2">
        <v>5</v>
      </c>
      <c r="AQ4" s="2">
        <v>3</v>
      </c>
      <c r="AR4" s="2">
        <v>23</v>
      </c>
      <c r="AS4" s="2">
        <v>3</v>
      </c>
      <c r="AT4" s="2">
        <v>1</v>
      </c>
      <c r="AU4" s="2">
        <v>20</v>
      </c>
      <c r="AV4" s="2"/>
      <c r="AW4" s="2"/>
      <c r="AX4" s="2"/>
      <c r="AY4" s="2"/>
      <c r="AZ4" s="2"/>
      <c r="BA4" s="2"/>
      <c r="BB4" s="2"/>
      <c r="BC4" s="2"/>
      <c r="BD4" s="2">
        <v>8.5299999999999994</v>
      </c>
      <c r="BE4" s="2">
        <v>577.63</v>
      </c>
      <c r="BF4" s="2">
        <v>15.63</v>
      </c>
      <c r="BG4" s="2">
        <v>15.25</v>
      </c>
      <c r="BH4" s="2"/>
      <c r="BI4" s="2"/>
      <c r="BJ4" s="2"/>
      <c r="BK4" s="2"/>
    </row>
    <row r="5" spans="1:94" x14ac:dyDescent="0.25">
      <c r="A5" s="2" t="s">
        <v>71</v>
      </c>
      <c r="B5" s="2">
        <v>847</v>
      </c>
      <c r="C5" s="2" t="s">
        <v>86</v>
      </c>
      <c r="D5" s="2" t="s">
        <v>73</v>
      </c>
      <c r="E5" s="2" t="s">
        <v>84</v>
      </c>
      <c r="F5" s="2">
        <v>20</v>
      </c>
      <c r="G5" s="2" t="s">
        <v>75</v>
      </c>
      <c r="H5" s="2" t="s">
        <v>76</v>
      </c>
      <c r="I5" s="2" t="s">
        <v>80</v>
      </c>
      <c r="J5" s="2">
        <v>-10</v>
      </c>
      <c r="K5" s="2" t="s">
        <v>87</v>
      </c>
      <c r="L5" s="2" t="s">
        <v>79</v>
      </c>
      <c r="M5" s="2">
        <v>7.7</v>
      </c>
      <c r="N5" s="2">
        <v>537.80999999999995</v>
      </c>
      <c r="O5" s="3">
        <v>18.23</v>
      </c>
      <c r="P5" s="2">
        <v>16</v>
      </c>
      <c r="Q5" s="2">
        <v>17.02</v>
      </c>
      <c r="R5" s="2">
        <v>10</v>
      </c>
      <c r="S5" s="2">
        <v>0</v>
      </c>
      <c r="T5" s="2">
        <v>-8</v>
      </c>
      <c r="U5" s="2">
        <v>16</v>
      </c>
      <c r="V5" s="2">
        <v>14</v>
      </c>
      <c r="W5" s="2">
        <v>30</v>
      </c>
      <c r="X5" s="2">
        <v>1</v>
      </c>
      <c r="Y5" s="2">
        <v>13</v>
      </c>
      <c r="Z5" s="2">
        <v>11</v>
      </c>
      <c r="AA5" s="2">
        <v>7</v>
      </c>
      <c r="AB5" s="2">
        <v>5</v>
      </c>
      <c r="AC5" s="2">
        <v>9</v>
      </c>
      <c r="AD5" s="2">
        <v>10</v>
      </c>
      <c r="AE5" s="2">
        <v>5</v>
      </c>
      <c r="AF5" s="2">
        <v>27</v>
      </c>
      <c r="AG5" s="2">
        <v>10</v>
      </c>
      <c r="AH5" s="2">
        <v>4</v>
      </c>
      <c r="AI5" s="2">
        <v>15</v>
      </c>
      <c r="AJ5" s="2">
        <v>1</v>
      </c>
      <c r="AK5" s="2">
        <v>3</v>
      </c>
      <c r="AL5" s="2">
        <v>5</v>
      </c>
      <c r="AM5" s="2">
        <v>2</v>
      </c>
      <c r="AN5" s="2">
        <v>-3</v>
      </c>
      <c r="AO5" s="2">
        <v>3</v>
      </c>
      <c r="AP5" s="2">
        <v>4</v>
      </c>
      <c r="AQ5" s="2">
        <v>3</v>
      </c>
      <c r="AR5" s="2">
        <v>41</v>
      </c>
      <c r="AS5" s="2">
        <v>3</v>
      </c>
      <c r="AT5" s="2">
        <v>1</v>
      </c>
      <c r="AU5" s="2">
        <v>38</v>
      </c>
      <c r="AV5" s="2"/>
      <c r="AW5" s="2"/>
      <c r="AX5" s="2"/>
      <c r="AY5" s="2"/>
      <c r="AZ5" s="2"/>
      <c r="BA5" s="2"/>
      <c r="BB5" s="2"/>
      <c r="BC5" s="2"/>
      <c r="BD5" s="2">
        <v>7.7</v>
      </c>
      <c r="BE5" s="2">
        <v>537.80999999999995</v>
      </c>
      <c r="BF5" s="2">
        <v>18.23</v>
      </c>
      <c r="BG5" s="2">
        <v>17.02</v>
      </c>
      <c r="BH5" s="2"/>
      <c r="BI5" s="2"/>
      <c r="BJ5" s="2"/>
      <c r="BK5" s="2"/>
    </row>
    <row r="6" spans="1:94" x14ac:dyDescent="0.25">
      <c r="A6" s="2" t="s">
        <v>71</v>
      </c>
      <c r="B6" s="2">
        <v>847</v>
      </c>
      <c r="C6" s="2" t="s">
        <v>86</v>
      </c>
      <c r="D6" s="2" t="s">
        <v>73</v>
      </c>
      <c r="E6" s="2" t="s">
        <v>84</v>
      </c>
      <c r="F6" s="2">
        <v>22</v>
      </c>
      <c r="G6" s="2" t="s">
        <v>75</v>
      </c>
      <c r="H6" s="2" t="s">
        <v>76</v>
      </c>
      <c r="I6" s="2" t="s">
        <v>80</v>
      </c>
      <c r="J6" s="2">
        <v>-10</v>
      </c>
      <c r="K6" s="2" t="s">
        <v>87</v>
      </c>
      <c r="L6" s="2" t="s">
        <v>79</v>
      </c>
      <c r="M6" s="2">
        <v>8.35</v>
      </c>
      <c r="N6" s="2">
        <v>542.76</v>
      </c>
      <c r="O6" s="4">
        <v>13.25</v>
      </c>
      <c r="P6" s="2">
        <v>16</v>
      </c>
      <c r="Q6" s="2">
        <v>12.69</v>
      </c>
      <c r="R6" s="2">
        <v>3</v>
      </c>
      <c r="S6" s="2">
        <v>-3</v>
      </c>
      <c r="T6" s="2">
        <v>-8</v>
      </c>
      <c r="U6" s="2">
        <v>16</v>
      </c>
      <c r="V6" s="2">
        <v>13</v>
      </c>
      <c r="W6" s="2">
        <v>29</v>
      </c>
      <c r="X6" s="2">
        <v>7</v>
      </c>
      <c r="Y6" s="2">
        <v>5</v>
      </c>
      <c r="Z6" s="2">
        <v>9</v>
      </c>
      <c r="AA6" s="2">
        <v>8</v>
      </c>
      <c r="AB6" s="2">
        <v>4</v>
      </c>
      <c r="AC6" s="2">
        <v>9</v>
      </c>
      <c r="AD6" s="2">
        <v>9</v>
      </c>
      <c r="AE6" s="2">
        <v>4</v>
      </c>
      <c r="AF6" s="2">
        <v>21</v>
      </c>
      <c r="AG6" s="2">
        <v>6</v>
      </c>
      <c r="AH6" s="2">
        <v>3</v>
      </c>
      <c r="AI6" s="2">
        <v>7</v>
      </c>
      <c r="AJ6" s="2">
        <v>4</v>
      </c>
      <c r="AK6" s="2">
        <v>10</v>
      </c>
      <c r="AL6" s="2">
        <v>7</v>
      </c>
      <c r="AM6" s="2">
        <v>2</v>
      </c>
      <c r="AN6" s="2">
        <v>-4</v>
      </c>
      <c r="AO6" s="2">
        <v>3</v>
      </c>
      <c r="AP6" s="2">
        <v>4</v>
      </c>
      <c r="AQ6" s="2">
        <v>3</v>
      </c>
      <c r="AR6" s="2">
        <v>32</v>
      </c>
      <c r="AS6" s="2">
        <v>4</v>
      </c>
      <c r="AT6" s="2">
        <v>1</v>
      </c>
      <c r="AU6" s="2">
        <v>36</v>
      </c>
      <c r="AV6" s="2"/>
      <c r="AW6" s="2"/>
      <c r="AX6" s="2"/>
      <c r="AY6" s="2"/>
      <c r="AZ6" s="2"/>
      <c r="BA6" s="2"/>
      <c r="BB6" s="2"/>
      <c r="BC6" s="2"/>
      <c r="BD6" s="2">
        <v>8.35</v>
      </c>
      <c r="BE6" s="2">
        <v>542.76</v>
      </c>
      <c r="BF6" s="2">
        <v>13.25</v>
      </c>
      <c r="BG6" s="2">
        <v>12.69</v>
      </c>
      <c r="BH6" s="2"/>
      <c r="BI6" s="2"/>
      <c r="BJ6" s="2"/>
      <c r="BK6" s="2"/>
    </row>
    <row r="7" spans="1:94" x14ac:dyDescent="0.25">
      <c r="A7" s="2" t="s">
        <v>71</v>
      </c>
      <c r="B7" s="2">
        <v>847</v>
      </c>
      <c r="C7" s="2" t="s">
        <v>86</v>
      </c>
      <c r="D7" s="2" t="s">
        <v>73</v>
      </c>
      <c r="E7" s="2" t="s">
        <v>84</v>
      </c>
      <c r="F7" s="2">
        <v>23</v>
      </c>
      <c r="G7" s="2" t="s">
        <v>75</v>
      </c>
      <c r="H7" s="2" t="s">
        <v>76</v>
      </c>
      <c r="I7" s="2" t="s">
        <v>80</v>
      </c>
      <c r="J7" s="2">
        <v>-10</v>
      </c>
      <c r="K7" s="2" t="s">
        <v>85</v>
      </c>
      <c r="L7" s="2" t="s">
        <v>79</v>
      </c>
      <c r="M7" s="2">
        <v>9.2100000000000009</v>
      </c>
      <c r="N7" s="2">
        <v>537.74</v>
      </c>
      <c r="O7" s="2">
        <v>11.2</v>
      </c>
      <c r="P7" s="2">
        <v>16</v>
      </c>
      <c r="Q7" s="2">
        <v>11.49</v>
      </c>
      <c r="R7" s="2">
        <v>0</v>
      </c>
      <c r="S7" s="2">
        <v>-2</v>
      </c>
      <c r="T7" s="2">
        <v>-10</v>
      </c>
      <c r="U7" s="2">
        <v>15</v>
      </c>
      <c r="V7" s="2">
        <v>13</v>
      </c>
      <c r="W7" s="2">
        <v>28</v>
      </c>
      <c r="X7" s="2">
        <v>6</v>
      </c>
      <c r="Y7" s="2">
        <v>15</v>
      </c>
      <c r="Z7" s="2">
        <v>8</v>
      </c>
      <c r="AA7" s="2">
        <v>8</v>
      </c>
      <c r="AB7" s="2">
        <v>5</v>
      </c>
      <c r="AC7" s="2">
        <v>14</v>
      </c>
      <c r="AD7" s="2">
        <v>8</v>
      </c>
      <c r="AE7" s="2">
        <v>3</v>
      </c>
      <c r="AF7" s="2">
        <v>38</v>
      </c>
      <c r="AG7" s="2">
        <v>10</v>
      </c>
      <c r="AH7" s="2">
        <v>4</v>
      </c>
      <c r="AI7" s="2">
        <v>14</v>
      </c>
      <c r="AJ7" s="2">
        <v>4</v>
      </c>
      <c r="AK7" s="2">
        <v>9</v>
      </c>
      <c r="AL7" s="2">
        <v>7</v>
      </c>
      <c r="AM7" s="2">
        <v>2</v>
      </c>
      <c r="AN7" s="2">
        <v>-5</v>
      </c>
      <c r="AO7" s="2">
        <v>3</v>
      </c>
      <c r="AP7" s="2">
        <v>5</v>
      </c>
      <c r="AQ7" s="2">
        <v>3</v>
      </c>
      <c r="AR7" s="2">
        <v>27</v>
      </c>
      <c r="AS7" s="2">
        <v>3</v>
      </c>
      <c r="AT7" s="2">
        <v>1</v>
      </c>
      <c r="AU7" s="2">
        <v>35</v>
      </c>
      <c r="AV7" s="2"/>
      <c r="AW7" s="2"/>
      <c r="AX7" s="2"/>
      <c r="AY7" s="2"/>
      <c r="AZ7" s="2"/>
      <c r="BA7" s="2"/>
      <c r="BB7" s="2"/>
      <c r="BC7" s="2"/>
      <c r="BD7" s="2">
        <v>9.2100000000000009</v>
      </c>
      <c r="BE7" s="2">
        <v>537.74</v>
      </c>
      <c r="BF7" s="2">
        <v>11.2</v>
      </c>
      <c r="BG7" s="2">
        <v>11.49</v>
      </c>
      <c r="BH7" s="2"/>
      <c r="BI7" s="2"/>
      <c r="BJ7" s="2"/>
      <c r="BK7" s="2"/>
    </row>
    <row r="8" spans="1:94" x14ac:dyDescent="0.25">
      <c r="A8" s="2" t="s">
        <v>71</v>
      </c>
      <c r="B8" s="2">
        <v>847</v>
      </c>
      <c r="C8" s="2" t="s">
        <v>86</v>
      </c>
      <c r="D8" s="2" t="s">
        <v>73</v>
      </c>
      <c r="E8" s="2" t="s">
        <v>84</v>
      </c>
      <c r="F8" s="2">
        <v>23</v>
      </c>
      <c r="G8" s="2" t="s">
        <v>75</v>
      </c>
      <c r="H8" s="2" t="s">
        <v>76</v>
      </c>
      <c r="I8" s="2" t="s">
        <v>80</v>
      </c>
      <c r="J8" s="2">
        <v>-10</v>
      </c>
      <c r="K8" s="2" t="s">
        <v>85</v>
      </c>
      <c r="L8" s="2" t="s">
        <v>79</v>
      </c>
      <c r="M8" s="2">
        <v>9.2100000000000009</v>
      </c>
      <c r="N8" s="2">
        <v>537.74</v>
      </c>
      <c r="O8" s="2">
        <v>11.2</v>
      </c>
      <c r="P8" s="2">
        <v>16</v>
      </c>
      <c r="Q8" s="2">
        <v>11.49</v>
      </c>
      <c r="R8" s="2">
        <v>0</v>
      </c>
      <c r="S8" s="2">
        <v>-2</v>
      </c>
      <c r="T8" s="2">
        <v>-10</v>
      </c>
      <c r="U8" s="2">
        <v>15</v>
      </c>
      <c r="V8" s="2">
        <v>13</v>
      </c>
      <c r="W8" s="2">
        <v>28</v>
      </c>
      <c r="X8" s="2">
        <v>6</v>
      </c>
      <c r="Y8" s="2">
        <v>15</v>
      </c>
      <c r="Z8" s="2">
        <v>8</v>
      </c>
      <c r="AA8" s="2">
        <v>8</v>
      </c>
      <c r="AB8" s="2">
        <v>5</v>
      </c>
      <c r="AC8" s="2">
        <v>14</v>
      </c>
      <c r="AD8" s="2">
        <v>8</v>
      </c>
      <c r="AE8" s="2">
        <v>3</v>
      </c>
      <c r="AF8" s="2">
        <v>38</v>
      </c>
      <c r="AG8" s="2">
        <v>10</v>
      </c>
      <c r="AH8" s="2">
        <v>4</v>
      </c>
      <c r="AI8" s="2">
        <v>14</v>
      </c>
      <c r="AJ8" s="2">
        <v>4</v>
      </c>
      <c r="AK8" s="2">
        <v>9</v>
      </c>
      <c r="AL8" s="2">
        <v>7</v>
      </c>
      <c r="AM8" s="2">
        <v>2</v>
      </c>
      <c r="AN8" s="2">
        <v>-5</v>
      </c>
      <c r="AO8" s="2">
        <v>3</v>
      </c>
      <c r="AP8" s="2">
        <v>5</v>
      </c>
      <c r="AQ8" s="2">
        <v>3</v>
      </c>
      <c r="AR8" s="2">
        <v>27</v>
      </c>
      <c r="AS8" s="2">
        <v>3</v>
      </c>
      <c r="AT8" s="2">
        <v>1</v>
      </c>
      <c r="AU8" s="2">
        <v>35</v>
      </c>
      <c r="AV8" s="2"/>
      <c r="AW8" s="2"/>
      <c r="AX8" s="2"/>
      <c r="AY8" s="2"/>
      <c r="AZ8" s="2"/>
      <c r="BA8" s="2"/>
      <c r="BB8" s="2"/>
      <c r="BC8" s="2"/>
      <c r="BD8" s="2">
        <v>9.2100000000000009</v>
      </c>
      <c r="BE8" s="2">
        <v>537.74</v>
      </c>
      <c r="BF8" s="2">
        <v>11.2</v>
      </c>
      <c r="BG8" s="2">
        <v>11.49</v>
      </c>
      <c r="BH8" s="2"/>
      <c r="BI8" s="2"/>
      <c r="BJ8" s="2"/>
      <c r="BK8" s="2"/>
    </row>
    <row r="9" spans="1:94" x14ac:dyDescent="0.25">
      <c r="A9" s="2" t="s">
        <v>71</v>
      </c>
      <c r="B9" s="2">
        <v>847</v>
      </c>
      <c r="C9" s="2" t="s">
        <v>86</v>
      </c>
      <c r="D9" s="2" t="s">
        <v>73</v>
      </c>
      <c r="E9" s="2" t="s">
        <v>84</v>
      </c>
      <c r="F9" s="2">
        <v>24</v>
      </c>
      <c r="G9" s="2" t="s">
        <v>75</v>
      </c>
      <c r="H9" s="2" t="s">
        <v>76</v>
      </c>
      <c r="I9" s="2" t="s">
        <v>80</v>
      </c>
      <c r="J9" s="2">
        <v>-10</v>
      </c>
      <c r="K9" s="2" t="s">
        <v>87</v>
      </c>
      <c r="L9" s="2" t="s">
        <v>79</v>
      </c>
      <c r="M9" s="2">
        <v>8.1199999999999992</v>
      </c>
      <c r="N9" s="2">
        <v>617.49</v>
      </c>
      <c r="O9" s="3">
        <v>17.22</v>
      </c>
      <c r="P9" s="2">
        <v>16</v>
      </c>
      <c r="Q9" s="2">
        <v>16.43</v>
      </c>
      <c r="R9" s="2">
        <v>10</v>
      </c>
      <c r="S9" s="2">
        <v>0</v>
      </c>
      <c r="T9" s="2">
        <v>-12</v>
      </c>
      <c r="U9" s="2">
        <v>18</v>
      </c>
      <c r="V9" s="2">
        <v>15</v>
      </c>
      <c r="W9" s="2">
        <v>33</v>
      </c>
      <c r="X9" s="2">
        <v>1</v>
      </c>
      <c r="Y9" s="2">
        <v>9</v>
      </c>
      <c r="Z9" s="2">
        <v>11</v>
      </c>
      <c r="AA9" s="2">
        <v>7</v>
      </c>
      <c r="AB9" s="2">
        <v>8</v>
      </c>
      <c r="AC9" s="2">
        <v>16</v>
      </c>
      <c r="AD9" s="2">
        <v>10</v>
      </c>
      <c r="AE9" s="2">
        <v>6</v>
      </c>
      <c r="AF9" s="2">
        <v>36</v>
      </c>
      <c r="AG9" s="2">
        <v>11</v>
      </c>
      <c r="AH9" s="2">
        <v>5</v>
      </c>
      <c r="AI9" s="2">
        <v>20</v>
      </c>
      <c r="AJ9" s="2">
        <v>1</v>
      </c>
      <c r="AK9" s="2">
        <v>2</v>
      </c>
      <c r="AL9" s="2">
        <v>7</v>
      </c>
      <c r="AM9" s="2">
        <v>3</v>
      </c>
      <c r="AN9" s="2">
        <v>-4</v>
      </c>
      <c r="AO9" s="2">
        <v>1</v>
      </c>
      <c r="AP9" s="2">
        <v>5</v>
      </c>
      <c r="AQ9" s="2">
        <v>3</v>
      </c>
      <c r="AR9" s="2">
        <v>12</v>
      </c>
      <c r="AS9" s="2">
        <v>2</v>
      </c>
      <c r="AT9" s="2">
        <v>1</v>
      </c>
      <c r="AU9" s="2">
        <v>17</v>
      </c>
      <c r="AV9" s="2"/>
      <c r="AW9" s="2"/>
      <c r="AX9" s="2"/>
      <c r="AY9" s="2"/>
      <c r="AZ9" s="2"/>
      <c r="BA9" s="2"/>
      <c r="BB9" s="2"/>
      <c r="BC9" s="2"/>
      <c r="BD9" s="2">
        <v>8.1199999999999992</v>
      </c>
      <c r="BE9" s="2">
        <v>617.49</v>
      </c>
      <c r="BF9" s="2">
        <v>17.22</v>
      </c>
      <c r="BG9" s="2">
        <v>16.43</v>
      </c>
      <c r="BH9" s="2"/>
      <c r="BI9" s="2"/>
      <c r="BJ9" s="2"/>
      <c r="BK9" s="2"/>
    </row>
    <row r="10" spans="1:94" x14ac:dyDescent="0.25">
      <c r="A10" s="2" t="s">
        <v>71</v>
      </c>
      <c r="B10" s="2">
        <v>847</v>
      </c>
      <c r="C10" s="2" t="s">
        <v>88</v>
      </c>
      <c r="D10" s="2" t="s">
        <v>73</v>
      </c>
      <c r="E10" s="2" t="s">
        <v>84</v>
      </c>
      <c r="F10" s="2">
        <v>21</v>
      </c>
      <c r="G10" s="2" t="s">
        <v>75</v>
      </c>
      <c r="H10" s="2" t="s">
        <v>76</v>
      </c>
      <c r="I10" s="2" t="s">
        <v>80</v>
      </c>
      <c r="J10" s="2">
        <v>-10</v>
      </c>
      <c r="K10" s="2" t="s">
        <v>87</v>
      </c>
      <c r="L10" s="2" t="s">
        <v>79</v>
      </c>
      <c r="M10" s="2">
        <v>8.3800000000000008</v>
      </c>
      <c r="N10" s="2">
        <v>547.76</v>
      </c>
      <c r="O10" s="4">
        <v>12.73</v>
      </c>
      <c r="P10" s="2">
        <v>16</v>
      </c>
      <c r="Q10" s="2">
        <v>12.2</v>
      </c>
      <c r="R10" s="2">
        <v>3</v>
      </c>
      <c r="S10" s="2">
        <v>-1</v>
      </c>
      <c r="T10" s="2">
        <v>-11</v>
      </c>
      <c r="U10" s="2">
        <v>16</v>
      </c>
      <c r="V10" s="2">
        <v>14</v>
      </c>
      <c r="W10" s="2">
        <v>30</v>
      </c>
      <c r="X10" s="2">
        <v>3</v>
      </c>
      <c r="Y10" s="2">
        <v>13</v>
      </c>
      <c r="Z10" s="2">
        <v>9</v>
      </c>
      <c r="AA10" s="2">
        <v>7</v>
      </c>
      <c r="AB10" s="2">
        <v>6</v>
      </c>
      <c r="AC10" s="2">
        <v>6</v>
      </c>
      <c r="AD10" s="2">
        <v>9</v>
      </c>
      <c r="AE10" s="2">
        <v>4</v>
      </c>
      <c r="AF10" s="2">
        <v>15</v>
      </c>
      <c r="AG10" s="2">
        <v>5</v>
      </c>
      <c r="AH10" s="2">
        <v>4</v>
      </c>
      <c r="AI10" s="2">
        <v>8</v>
      </c>
      <c r="AJ10" s="2">
        <v>2</v>
      </c>
      <c r="AK10" s="2">
        <v>4</v>
      </c>
      <c r="AL10" s="2">
        <v>7</v>
      </c>
      <c r="AM10" s="2">
        <v>2</v>
      </c>
      <c r="AN10" s="2">
        <v>-5</v>
      </c>
      <c r="AO10" s="2">
        <v>3</v>
      </c>
      <c r="AP10" s="2">
        <v>5</v>
      </c>
      <c r="AQ10" s="2">
        <v>3</v>
      </c>
      <c r="AR10" s="2">
        <v>17</v>
      </c>
      <c r="AS10" s="2">
        <v>2</v>
      </c>
      <c r="AT10" s="2">
        <v>1</v>
      </c>
      <c r="AU10" s="2">
        <v>18</v>
      </c>
      <c r="AV10" s="2"/>
      <c r="AW10" s="2"/>
      <c r="AX10" s="2"/>
      <c r="AY10" s="2"/>
      <c r="AZ10" s="2"/>
      <c r="BA10" s="2"/>
      <c r="BB10" s="2"/>
      <c r="BC10" s="2"/>
      <c r="BD10" s="2">
        <v>8.3800000000000008</v>
      </c>
      <c r="BE10" s="2">
        <v>547.76</v>
      </c>
      <c r="BF10" s="2">
        <v>12.73</v>
      </c>
      <c r="BG10" s="2">
        <v>12.2</v>
      </c>
      <c r="BH10" s="2"/>
      <c r="BI10" s="2"/>
      <c r="BJ10" s="2"/>
      <c r="BK10" s="2"/>
    </row>
    <row r="11" spans="1:94" x14ac:dyDescent="0.25">
      <c r="A11" s="2" t="s">
        <v>71</v>
      </c>
      <c r="B11" s="2">
        <v>850</v>
      </c>
      <c r="C11" s="2" t="s">
        <v>89</v>
      </c>
      <c r="D11" s="2" t="s">
        <v>73</v>
      </c>
      <c r="E11" s="2" t="s">
        <v>74</v>
      </c>
      <c r="F11" s="2">
        <v>159971</v>
      </c>
      <c r="G11" s="2" t="s">
        <v>75</v>
      </c>
      <c r="H11" s="2" t="s">
        <v>76</v>
      </c>
      <c r="I11" s="2" t="s">
        <v>80</v>
      </c>
      <c r="J11" s="2">
        <v>-10</v>
      </c>
      <c r="K11" s="2" t="s">
        <v>90</v>
      </c>
      <c r="L11" s="2" t="s">
        <v>79</v>
      </c>
      <c r="M11" s="2">
        <v>10.84</v>
      </c>
      <c r="N11" s="2">
        <v>813.69</v>
      </c>
      <c r="O11" s="3">
        <v>16.45</v>
      </c>
      <c r="P11" s="2">
        <v>16</v>
      </c>
      <c r="Q11" s="2">
        <v>21.55</v>
      </c>
      <c r="R11" s="2">
        <v>10</v>
      </c>
      <c r="S11" s="2">
        <v>-7</v>
      </c>
      <c r="T11" s="2">
        <v>-15</v>
      </c>
      <c r="U11" s="2">
        <v>16</v>
      </c>
      <c r="V11" s="2">
        <v>13</v>
      </c>
      <c r="W11" s="2">
        <v>29</v>
      </c>
      <c r="X11" s="2">
        <v>4</v>
      </c>
      <c r="Y11" s="2">
        <v>13</v>
      </c>
      <c r="Z11" s="2">
        <v>5</v>
      </c>
      <c r="AA11" s="2">
        <v>8</v>
      </c>
      <c r="AB11" s="2">
        <v>9</v>
      </c>
      <c r="AC11" s="2">
        <v>14</v>
      </c>
      <c r="AD11" s="2">
        <v>4</v>
      </c>
      <c r="AE11" s="2">
        <v>6</v>
      </c>
      <c r="AF11" s="2">
        <v>30</v>
      </c>
      <c r="AG11" s="2">
        <v>9</v>
      </c>
      <c r="AH11" s="2">
        <v>3</v>
      </c>
      <c r="AI11" s="2">
        <v>9</v>
      </c>
      <c r="AJ11" s="2">
        <v>-3</v>
      </c>
      <c r="AK11" s="2">
        <v>4</v>
      </c>
      <c r="AL11" s="3">
        <v>11</v>
      </c>
      <c r="AM11" s="2">
        <v>2</v>
      </c>
      <c r="AN11" s="2">
        <v>-6</v>
      </c>
      <c r="AO11" s="2">
        <v>5</v>
      </c>
      <c r="AP11" s="2">
        <v>9</v>
      </c>
      <c r="AQ11" s="2">
        <v>3</v>
      </c>
      <c r="AR11" s="2">
        <v>41</v>
      </c>
      <c r="AS11" s="2">
        <v>3</v>
      </c>
      <c r="AT11" s="2">
        <v>1</v>
      </c>
      <c r="AU11" s="2">
        <v>28</v>
      </c>
      <c r="AV11" s="2"/>
      <c r="AW11" s="2"/>
      <c r="AX11" s="2"/>
      <c r="AY11" s="2"/>
      <c r="AZ11" s="2"/>
      <c r="BA11" s="2"/>
      <c r="BB11" s="2"/>
      <c r="BC11" s="2"/>
      <c r="BD11" s="2">
        <v>10.84</v>
      </c>
      <c r="BE11" s="2">
        <v>813.69</v>
      </c>
      <c r="BF11" s="2">
        <v>16.45</v>
      </c>
      <c r="BG11" s="2">
        <v>21.55</v>
      </c>
      <c r="BH11" s="2"/>
      <c r="BI11" s="2"/>
      <c r="BJ11" s="2"/>
      <c r="BK11" s="2"/>
    </row>
    <row r="12" spans="1:94" x14ac:dyDescent="0.25">
      <c r="A12" s="2" t="s">
        <v>71</v>
      </c>
      <c r="B12" s="2">
        <v>858</v>
      </c>
      <c r="C12" s="2" t="s">
        <v>104</v>
      </c>
      <c r="D12" s="2" t="s">
        <v>73</v>
      </c>
      <c r="E12" s="2" t="s">
        <v>84</v>
      </c>
      <c r="F12" s="2">
        <v>29</v>
      </c>
      <c r="G12" s="2" t="s">
        <v>75</v>
      </c>
      <c r="H12" s="2" t="s">
        <v>76</v>
      </c>
      <c r="I12" s="2" t="s">
        <v>80</v>
      </c>
      <c r="J12" s="2">
        <v>-10</v>
      </c>
      <c r="K12" s="2" t="s">
        <v>105</v>
      </c>
      <c r="L12" s="2" t="s">
        <v>106</v>
      </c>
      <c r="M12" s="2">
        <v>7.89</v>
      </c>
      <c r="N12" s="2">
        <v>562.66</v>
      </c>
      <c r="O12" s="4">
        <v>15.78</v>
      </c>
      <c r="P12" s="2">
        <v>16</v>
      </c>
      <c r="Q12" s="2">
        <v>14.75</v>
      </c>
      <c r="R12" s="2">
        <v>3</v>
      </c>
      <c r="S12" s="2">
        <v>-5</v>
      </c>
      <c r="T12" s="2">
        <v>-13</v>
      </c>
      <c r="U12" s="2">
        <v>17</v>
      </c>
      <c r="V12" s="2">
        <v>16</v>
      </c>
      <c r="W12" s="2">
        <v>33</v>
      </c>
      <c r="X12" s="2">
        <v>8</v>
      </c>
      <c r="Y12" s="2">
        <v>10</v>
      </c>
      <c r="Z12" s="2">
        <v>12</v>
      </c>
      <c r="AA12" s="2">
        <v>12</v>
      </c>
      <c r="AB12" s="2">
        <v>12</v>
      </c>
      <c r="AC12" s="2">
        <v>12</v>
      </c>
      <c r="AD12" s="2">
        <v>10</v>
      </c>
      <c r="AE12" s="2">
        <v>4</v>
      </c>
      <c r="AF12" s="2">
        <v>14</v>
      </c>
      <c r="AG12" s="2">
        <v>8</v>
      </c>
      <c r="AH12" s="2">
        <v>4</v>
      </c>
      <c r="AI12" s="2">
        <v>8</v>
      </c>
      <c r="AJ12" s="2">
        <v>3</v>
      </c>
      <c r="AK12" s="2">
        <v>5</v>
      </c>
      <c r="AL12" s="2">
        <v>5</v>
      </c>
      <c r="AM12" s="2">
        <v>3</v>
      </c>
      <c r="AN12" s="2">
        <v>-1</v>
      </c>
      <c r="AO12" s="2">
        <v>2</v>
      </c>
      <c r="AP12" s="2">
        <v>6</v>
      </c>
      <c r="AQ12" s="2">
        <v>3</v>
      </c>
      <c r="AR12" s="2">
        <v>18</v>
      </c>
      <c r="AS12" s="2">
        <v>4</v>
      </c>
      <c r="AT12" s="2">
        <v>2</v>
      </c>
      <c r="AU12" s="2">
        <v>22</v>
      </c>
      <c r="AV12" s="2"/>
      <c r="AW12" s="2"/>
      <c r="AX12" s="2"/>
      <c r="AY12" s="2"/>
      <c r="AZ12" s="2"/>
      <c r="BA12" s="2"/>
      <c r="BB12" s="2"/>
      <c r="BC12" s="2"/>
      <c r="BD12" s="2">
        <v>7.89</v>
      </c>
      <c r="BE12" s="2">
        <v>562.66</v>
      </c>
      <c r="BF12" s="2">
        <v>15.78</v>
      </c>
      <c r="BG12" s="2">
        <v>14.75</v>
      </c>
      <c r="BH12" s="2"/>
      <c r="BI12" s="2"/>
      <c r="BJ12" s="2"/>
      <c r="BK12" s="2"/>
    </row>
    <row r="13" spans="1:94" x14ac:dyDescent="0.25">
      <c r="A13" s="2" t="s">
        <v>71</v>
      </c>
      <c r="B13" s="2">
        <v>858</v>
      </c>
      <c r="C13" s="2" t="s">
        <v>104</v>
      </c>
      <c r="D13" s="2" t="s">
        <v>73</v>
      </c>
      <c r="E13" s="2" t="s">
        <v>84</v>
      </c>
      <c r="F13" s="2">
        <v>31</v>
      </c>
      <c r="G13" s="2" t="s">
        <v>75</v>
      </c>
      <c r="H13" s="2" t="s">
        <v>76</v>
      </c>
      <c r="I13" s="2" t="s">
        <v>80</v>
      </c>
      <c r="J13" s="2">
        <v>-10</v>
      </c>
      <c r="K13" s="2" t="s">
        <v>105</v>
      </c>
      <c r="L13" s="2" t="s">
        <v>106</v>
      </c>
      <c r="M13" s="2">
        <v>7.85</v>
      </c>
      <c r="N13" s="2">
        <v>617.52</v>
      </c>
      <c r="O13" s="4">
        <v>12.75</v>
      </c>
      <c r="P13" s="2">
        <v>16</v>
      </c>
      <c r="Q13" s="2">
        <v>11.68</v>
      </c>
      <c r="R13" s="2">
        <v>0</v>
      </c>
      <c r="S13" s="2">
        <v>2</v>
      </c>
      <c r="T13" s="2">
        <v>-6</v>
      </c>
      <c r="U13" s="2">
        <v>16</v>
      </c>
      <c r="V13" s="2">
        <v>14</v>
      </c>
      <c r="W13" s="2">
        <v>30</v>
      </c>
      <c r="X13" s="2">
        <v>2</v>
      </c>
      <c r="Y13" s="2">
        <v>15</v>
      </c>
      <c r="Z13" s="2">
        <v>11</v>
      </c>
      <c r="AA13" s="2">
        <v>8</v>
      </c>
      <c r="AB13" s="2">
        <v>5</v>
      </c>
      <c r="AC13" s="2">
        <v>13</v>
      </c>
      <c r="AD13" s="2">
        <v>8</v>
      </c>
      <c r="AE13" s="2">
        <v>4</v>
      </c>
      <c r="AF13" s="2">
        <v>32</v>
      </c>
      <c r="AG13" s="2">
        <v>8</v>
      </c>
      <c r="AH13" s="2">
        <v>3</v>
      </c>
      <c r="AI13" s="2">
        <v>10</v>
      </c>
      <c r="AJ13" s="2">
        <v>4</v>
      </c>
      <c r="AK13" s="2">
        <v>4</v>
      </c>
      <c r="AL13" s="2">
        <v>5</v>
      </c>
      <c r="AM13" s="2">
        <v>2</v>
      </c>
      <c r="AN13" s="2">
        <v>-1</v>
      </c>
      <c r="AO13" s="2">
        <v>4</v>
      </c>
      <c r="AP13" s="2">
        <v>6</v>
      </c>
      <c r="AQ13" s="2">
        <v>3</v>
      </c>
      <c r="AR13" s="2">
        <v>24</v>
      </c>
      <c r="AS13" s="2">
        <v>4</v>
      </c>
      <c r="AT13" s="2">
        <v>2</v>
      </c>
      <c r="AU13" s="2">
        <v>22</v>
      </c>
      <c r="AV13" s="2"/>
      <c r="AW13" s="2"/>
      <c r="AX13" s="2"/>
      <c r="AY13" s="2"/>
      <c r="AZ13" s="2"/>
      <c r="BA13" s="2"/>
      <c r="BB13" s="2"/>
      <c r="BC13" s="2"/>
      <c r="BD13" s="2">
        <v>7.85</v>
      </c>
      <c r="BE13" s="2">
        <v>617.52</v>
      </c>
      <c r="BF13" s="2">
        <v>12.75</v>
      </c>
      <c r="BG13" s="2">
        <v>11.68</v>
      </c>
      <c r="BH13" s="2"/>
      <c r="BI13" s="2"/>
      <c r="BJ13" s="2"/>
      <c r="BK13" s="2"/>
    </row>
    <row r="14" spans="1:94" x14ac:dyDescent="0.25">
      <c r="A14" s="2" t="s">
        <v>71</v>
      </c>
      <c r="B14" s="2">
        <v>858</v>
      </c>
      <c r="C14" s="2" t="s">
        <v>107</v>
      </c>
      <c r="D14" s="2" t="s">
        <v>73</v>
      </c>
      <c r="E14" s="2" t="s">
        <v>84</v>
      </c>
      <c r="F14" s="2">
        <v>30</v>
      </c>
      <c r="G14" s="2" t="s">
        <v>75</v>
      </c>
      <c r="H14" s="2" t="s">
        <v>76</v>
      </c>
      <c r="I14" s="2" t="s">
        <v>80</v>
      </c>
      <c r="J14" s="2">
        <v>-10</v>
      </c>
      <c r="K14" s="2" t="s">
        <v>105</v>
      </c>
      <c r="L14" s="2" t="s">
        <v>106</v>
      </c>
      <c r="M14" s="2">
        <v>9.5</v>
      </c>
      <c r="N14" s="2">
        <v>537.84</v>
      </c>
      <c r="O14" s="4">
        <v>13.49</v>
      </c>
      <c r="P14" s="2">
        <v>16</v>
      </c>
      <c r="Q14" s="2">
        <v>14.07</v>
      </c>
      <c r="R14" s="2">
        <v>3</v>
      </c>
      <c r="S14" s="2">
        <v>-4</v>
      </c>
      <c r="T14" s="2">
        <v>-4</v>
      </c>
      <c r="U14" s="2">
        <v>15</v>
      </c>
      <c r="V14" s="2">
        <v>15</v>
      </c>
      <c r="W14" s="2">
        <v>30</v>
      </c>
      <c r="X14" s="2">
        <v>8</v>
      </c>
      <c r="Y14" s="2">
        <v>20</v>
      </c>
      <c r="Z14" s="2">
        <v>10</v>
      </c>
      <c r="AA14" s="2">
        <v>8</v>
      </c>
      <c r="AB14" s="2">
        <v>2</v>
      </c>
      <c r="AC14" s="2">
        <v>12</v>
      </c>
      <c r="AD14" s="2">
        <v>9</v>
      </c>
      <c r="AE14" s="2">
        <v>5</v>
      </c>
      <c r="AF14" s="2">
        <v>34</v>
      </c>
      <c r="AG14" s="2">
        <v>7</v>
      </c>
      <c r="AH14" s="2">
        <v>3</v>
      </c>
      <c r="AI14" s="2">
        <v>13</v>
      </c>
      <c r="AJ14" s="2">
        <v>4</v>
      </c>
      <c r="AK14" s="2">
        <v>2</v>
      </c>
      <c r="AL14" s="2">
        <v>5</v>
      </c>
      <c r="AM14" s="2">
        <v>2</v>
      </c>
      <c r="AN14" s="2">
        <v>-2</v>
      </c>
      <c r="AO14" s="2">
        <v>3</v>
      </c>
      <c r="AP14" s="2">
        <v>6</v>
      </c>
      <c r="AQ14" s="2">
        <v>3</v>
      </c>
      <c r="AR14" s="2">
        <v>27</v>
      </c>
      <c r="AS14" s="2">
        <v>3</v>
      </c>
      <c r="AT14" s="2">
        <v>2</v>
      </c>
      <c r="AU14" s="2">
        <v>30</v>
      </c>
      <c r="AV14" s="2"/>
      <c r="AW14" s="2"/>
      <c r="AX14" s="2"/>
      <c r="AY14" s="2"/>
      <c r="AZ14" s="2"/>
      <c r="BA14" s="2"/>
      <c r="BB14" s="2"/>
      <c r="BC14" s="2"/>
      <c r="BD14" s="2">
        <v>9.5</v>
      </c>
      <c r="BE14" s="2">
        <v>537.84</v>
      </c>
      <c r="BF14" s="2">
        <v>13.49</v>
      </c>
      <c r="BG14" s="2">
        <v>14.07</v>
      </c>
      <c r="BH14" s="2"/>
      <c r="BI14" s="2"/>
      <c r="BJ14" s="2"/>
      <c r="BK14" s="2"/>
    </row>
    <row r="15" spans="1:94" x14ac:dyDescent="0.25">
      <c r="A15" s="2" t="s">
        <v>71</v>
      </c>
      <c r="B15" s="2">
        <v>858</v>
      </c>
      <c r="C15" s="2" t="s">
        <v>108</v>
      </c>
      <c r="D15" s="2" t="s">
        <v>73</v>
      </c>
      <c r="E15" s="2" t="s">
        <v>84</v>
      </c>
      <c r="F15" s="2">
        <v>27</v>
      </c>
      <c r="G15" s="2" t="s">
        <v>75</v>
      </c>
      <c r="H15" s="2" t="s">
        <v>76</v>
      </c>
      <c r="I15" s="2" t="s">
        <v>80</v>
      </c>
      <c r="J15" s="2">
        <v>-10</v>
      </c>
      <c r="K15" s="2" t="s">
        <v>105</v>
      </c>
      <c r="L15" s="2" t="s">
        <v>106</v>
      </c>
      <c r="M15" s="2">
        <v>6.99</v>
      </c>
      <c r="N15" s="2">
        <v>547.72</v>
      </c>
      <c r="O15" s="2">
        <v>11.78</v>
      </c>
      <c r="P15" s="2">
        <v>16</v>
      </c>
      <c r="Q15" s="2">
        <v>9.86</v>
      </c>
      <c r="R15" s="2">
        <v>0</v>
      </c>
      <c r="S15" s="2">
        <v>-1</v>
      </c>
      <c r="T15" s="2">
        <v>-13</v>
      </c>
      <c r="U15" s="2">
        <v>12</v>
      </c>
      <c r="V15" s="2">
        <v>15</v>
      </c>
      <c r="W15" s="2">
        <v>27</v>
      </c>
      <c r="X15" s="2">
        <v>5</v>
      </c>
      <c r="Y15" s="2">
        <v>9</v>
      </c>
      <c r="Z15" s="2">
        <v>7</v>
      </c>
      <c r="AA15" s="2">
        <v>9</v>
      </c>
      <c r="AB15" s="2">
        <v>11</v>
      </c>
      <c r="AC15" s="2">
        <v>4</v>
      </c>
      <c r="AD15" s="2">
        <v>8</v>
      </c>
      <c r="AE15" s="2">
        <v>4</v>
      </c>
      <c r="AF15" s="2">
        <v>10</v>
      </c>
      <c r="AG15" s="2">
        <v>4</v>
      </c>
      <c r="AH15" s="2">
        <v>2</v>
      </c>
      <c r="AI15" s="2">
        <v>10</v>
      </c>
      <c r="AJ15" s="2">
        <v>4</v>
      </c>
      <c r="AK15" s="2">
        <v>3</v>
      </c>
      <c r="AL15" s="2">
        <v>5</v>
      </c>
      <c r="AM15" s="2">
        <v>2</v>
      </c>
      <c r="AN15" s="2">
        <v>-2</v>
      </c>
      <c r="AO15" s="2">
        <v>1</v>
      </c>
      <c r="AP15" s="2">
        <v>7</v>
      </c>
      <c r="AQ15" s="2">
        <v>3</v>
      </c>
      <c r="AR15" s="2">
        <v>16</v>
      </c>
      <c r="AS15" s="2">
        <v>3</v>
      </c>
      <c r="AT15" s="2">
        <v>2</v>
      </c>
      <c r="AU15" s="2">
        <v>15</v>
      </c>
      <c r="AV15" s="2"/>
      <c r="AW15" s="2"/>
      <c r="AX15" s="2"/>
      <c r="AY15" s="2"/>
      <c r="AZ15" s="2"/>
      <c r="BA15" s="2"/>
      <c r="BB15" s="2"/>
      <c r="BC15" s="2"/>
      <c r="BD15" s="2">
        <v>6.99</v>
      </c>
      <c r="BE15" s="2">
        <v>547.72</v>
      </c>
      <c r="BF15" s="2">
        <v>11.78</v>
      </c>
      <c r="BG15" s="2">
        <v>9.86</v>
      </c>
      <c r="BH15" s="2"/>
      <c r="BI15" s="2"/>
      <c r="BJ15" s="2"/>
      <c r="BK15" s="2"/>
    </row>
    <row r="16" spans="1:94" x14ac:dyDescent="0.25">
      <c r="A16" s="2" t="s">
        <v>71</v>
      </c>
      <c r="B16" s="2">
        <v>858</v>
      </c>
      <c r="C16" s="2" t="s">
        <v>108</v>
      </c>
      <c r="D16" s="2" t="s">
        <v>73</v>
      </c>
      <c r="E16" s="2" t="s">
        <v>84</v>
      </c>
      <c r="F16" s="2">
        <v>28</v>
      </c>
      <c r="G16" s="2" t="s">
        <v>75</v>
      </c>
      <c r="H16" s="2" t="s">
        <v>76</v>
      </c>
      <c r="I16" s="2" t="s">
        <v>80</v>
      </c>
      <c r="J16" s="2">
        <v>-10</v>
      </c>
      <c r="K16" s="2" t="s">
        <v>105</v>
      </c>
      <c r="L16" s="2" t="s">
        <v>106</v>
      </c>
      <c r="M16" s="2">
        <v>8.25</v>
      </c>
      <c r="N16" s="2">
        <v>542.77</v>
      </c>
      <c r="O16" s="4">
        <v>13.96</v>
      </c>
      <c r="P16" s="2">
        <v>16</v>
      </c>
      <c r="Q16" s="2">
        <v>13.3</v>
      </c>
      <c r="R16" s="2">
        <v>3</v>
      </c>
      <c r="S16" s="2">
        <v>0</v>
      </c>
      <c r="T16" s="2">
        <v>-5</v>
      </c>
      <c r="U16" s="2">
        <v>16</v>
      </c>
      <c r="V16" s="2">
        <v>16</v>
      </c>
      <c r="W16" s="2">
        <v>32</v>
      </c>
      <c r="X16" s="2">
        <v>3</v>
      </c>
      <c r="Y16" s="2">
        <v>14</v>
      </c>
      <c r="Z16" s="2">
        <v>10</v>
      </c>
      <c r="AA16" s="2">
        <v>6</v>
      </c>
      <c r="AB16" s="2">
        <v>4</v>
      </c>
      <c r="AC16" s="2">
        <v>4</v>
      </c>
      <c r="AD16" s="2">
        <v>9</v>
      </c>
      <c r="AE16" s="2">
        <v>5</v>
      </c>
      <c r="AF16" s="2">
        <v>19</v>
      </c>
      <c r="AG16" s="2">
        <v>6</v>
      </c>
      <c r="AH16" s="2">
        <v>3</v>
      </c>
      <c r="AI16" s="2">
        <v>15</v>
      </c>
      <c r="AJ16" s="2">
        <v>3</v>
      </c>
      <c r="AK16" s="2">
        <v>10</v>
      </c>
      <c r="AL16" s="2">
        <v>6</v>
      </c>
      <c r="AM16" s="2">
        <v>3</v>
      </c>
      <c r="AN16" s="2">
        <v>-1</v>
      </c>
      <c r="AO16" s="2">
        <v>3</v>
      </c>
      <c r="AP16" s="2">
        <v>7</v>
      </c>
      <c r="AQ16" s="2">
        <v>3</v>
      </c>
      <c r="AR16" s="2">
        <v>31</v>
      </c>
      <c r="AS16" s="2">
        <v>4</v>
      </c>
      <c r="AT16" s="2">
        <v>2</v>
      </c>
      <c r="AU16" s="2">
        <v>27</v>
      </c>
      <c r="AV16" s="2"/>
      <c r="AW16" s="2"/>
      <c r="AX16" s="2"/>
      <c r="AY16" s="2"/>
      <c r="AZ16" s="2"/>
      <c r="BA16" s="2"/>
      <c r="BB16" s="2"/>
      <c r="BC16" s="2"/>
      <c r="BD16" s="2">
        <v>8.25</v>
      </c>
      <c r="BE16" s="2">
        <v>542.77</v>
      </c>
      <c r="BF16" s="2">
        <v>13.96</v>
      </c>
      <c r="BG16" s="2">
        <v>13.3</v>
      </c>
      <c r="BH16" s="2"/>
      <c r="BI16" s="2"/>
      <c r="BJ16" s="2"/>
      <c r="BK16" s="2"/>
    </row>
    <row r="17" spans="1:63" x14ac:dyDescent="0.25">
      <c r="A17" s="2" t="s">
        <v>71</v>
      </c>
      <c r="B17" s="2">
        <v>858</v>
      </c>
      <c r="C17" s="2" t="s">
        <v>109</v>
      </c>
      <c r="D17" s="2" t="s">
        <v>73</v>
      </c>
      <c r="E17" s="2" t="s">
        <v>84</v>
      </c>
      <c r="F17" s="2">
        <v>26</v>
      </c>
      <c r="G17" s="2" t="s">
        <v>75</v>
      </c>
      <c r="H17" s="2" t="s">
        <v>76</v>
      </c>
      <c r="I17" s="2" t="s">
        <v>80</v>
      </c>
      <c r="J17" s="2">
        <v>-10</v>
      </c>
      <c r="K17" s="2" t="s">
        <v>105</v>
      </c>
      <c r="L17" s="2" t="s">
        <v>106</v>
      </c>
      <c r="M17" s="2">
        <v>7.96</v>
      </c>
      <c r="N17" s="2">
        <v>572.66</v>
      </c>
      <c r="O17" s="4">
        <v>12.62</v>
      </c>
      <c r="P17" s="2">
        <v>16</v>
      </c>
      <c r="Q17" s="2">
        <v>11.66</v>
      </c>
      <c r="R17" s="2">
        <v>0</v>
      </c>
      <c r="S17" s="2">
        <v>5</v>
      </c>
      <c r="T17" s="2">
        <v>-9</v>
      </c>
      <c r="U17" s="2">
        <v>16</v>
      </c>
      <c r="V17" s="2">
        <v>16</v>
      </c>
      <c r="W17" s="2">
        <v>32</v>
      </c>
      <c r="X17" s="2">
        <v>-2</v>
      </c>
      <c r="Y17" s="2">
        <v>3</v>
      </c>
      <c r="Z17" s="2">
        <v>11</v>
      </c>
      <c r="AA17" s="2">
        <v>9</v>
      </c>
      <c r="AB17" s="2">
        <v>7</v>
      </c>
      <c r="AC17" s="2">
        <v>3</v>
      </c>
      <c r="AD17" s="2">
        <v>9</v>
      </c>
      <c r="AE17" s="2">
        <v>4</v>
      </c>
      <c r="AF17" s="2">
        <v>14</v>
      </c>
      <c r="AG17" s="2">
        <v>5</v>
      </c>
      <c r="AH17" s="2">
        <v>3</v>
      </c>
      <c r="AI17" s="2">
        <v>9</v>
      </c>
      <c r="AJ17" s="2">
        <v>3</v>
      </c>
      <c r="AK17" s="2">
        <v>3</v>
      </c>
      <c r="AL17" s="2">
        <v>5</v>
      </c>
      <c r="AM17" s="2">
        <v>2</v>
      </c>
      <c r="AN17" s="2">
        <v>-2</v>
      </c>
      <c r="AO17" s="2">
        <v>1</v>
      </c>
      <c r="AP17" s="2">
        <v>7</v>
      </c>
      <c r="AQ17" s="2">
        <v>3</v>
      </c>
      <c r="AR17" s="2">
        <v>26</v>
      </c>
      <c r="AS17" s="2">
        <v>3</v>
      </c>
      <c r="AT17" s="2">
        <v>2</v>
      </c>
      <c r="AU17" s="2">
        <v>20</v>
      </c>
      <c r="AV17" s="2"/>
      <c r="AW17" s="2"/>
      <c r="AX17" s="2"/>
      <c r="AY17" s="2"/>
      <c r="AZ17" s="2"/>
      <c r="BA17" s="2"/>
      <c r="BB17" s="2"/>
      <c r="BC17" s="2"/>
      <c r="BD17" s="2">
        <v>7.96</v>
      </c>
      <c r="BE17" s="2">
        <v>572.66</v>
      </c>
      <c r="BF17" s="2">
        <v>12.62</v>
      </c>
      <c r="BG17" s="2">
        <v>11.66</v>
      </c>
      <c r="BH17" s="2"/>
      <c r="BI17" s="2"/>
      <c r="BJ17" s="2"/>
      <c r="BK17" s="2"/>
    </row>
    <row r="18" spans="1:63" x14ac:dyDescent="0.25">
      <c r="A18" s="2" t="s">
        <v>71</v>
      </c>
      <c r="B18" s="2">
        <v>886</v>
      </c>
      <c r="C18" s="2" t="s">
        <v>137</v>
      </c>
      <c r="D18" s="2" t="s">
        <v>73</v>
      </c>
      <c r="E18" s="2" t="s">
        <v>84</v>
      </c>
      <c r="F18" s="2">
        <v>56</v>
      </c>
      <c r="G18" s="2" t="s">
        <v>75</v>
      </c>
      <c r="H18" s="2" t="s">
        <v>76</v>
      </c>
      <c r="I18" s="2" t="s">
        <v>80</v>
      </c>
      <c r="J18" s="2">
        <v>-10</v>
      </c>
      <c r="K18" s="2" t="s">
        <v>138</v>
      </c>
      <c r="L18" s="2" t="s">
        <v>83</v>
      </c>
      <c r="M18" s="2">
        <v>7.85</v>
      </c>
      <c r="N18" s="2">
        <v>582.62</v>
      </c>
      <c r="O18" s="2">
        <v>8.42</v>
      </c>
      <c r="P18" s="2">
        <v>16</v>
      </c>
      <c r="Q18" s="2">
        <v>7.36</v>
      </c>
      <c r="R18" s="2">
        <v>0</v>
      </c>
      <c r="S18" s="2">
        <v>1</v>
      </c>
      <c r="T18" s="2">
        <v>-9</v>
      </c>
      <c r="U18" s="2">
        <v>15</v>
      </c>
      <c r="V18" s="2">
        <v>14</v>
      </c>
      <c r="W18" s="2">
        <v>29</v>
      </c>
      <c r="X18" s="2">
        <v>0</v>
      </c>
      <c r="Y18" s="2">
        <v>8</v>
      </c>
      <c r="Z18" s="2">
        <v>10</v>
      </c>
      <c r="AA18" s="2">
        <v>10</v>
      </c>
      <c r="AB18" s="2">
        <v>5</v>
      </c>
      <c r="AC18" s="2">
        <v>10</v>
      </c>
      <c r="AD18" s="2">
        <v>7</v>
      </c>
      <c r="AE18" s="2">
        <v>3</v>
      </c>
      <c r="AF18" s="2">
        <v>22</v>
      </c>
      <c r="AG18" s="2">
        <v>8</v>
      </c>
      <c r="AH18" s="2">
        <v>4</v>
      </c>
      <c r="AI18" s="2">
        <v>12</v>
      </c>
      <c r="AJ18" s="2">
        <v>1</v>
      </c>
      <c r="AK18" s="2">
        <v>3</v>
      </c>
      <c r="AL18" s="2">
        <v>5</v>
      </c>
      <c r="AM18" s="2">
        <v>2</v>
      </c>
      <c r="AN18" s="2">
        <v>-4</v>
      </c>
      <c r="AO18" s="2">
        <v>2</v>
      </c>
      <c r="AP18" s="2">
        <v>7</v>
      </c>
      <c r="AQ18" s="2">
        <v>3</v>
      </c>
      <c r="AR18" s="2">
        <v>16</v>
      </c>
      <c r="AS18" s="2">
        <v>2</v>
      </c>
      <c r="AT18" s="2">
        <v>1</v>
      </c>
      <c r="AU18" s="2">
        <v>13</v>
      </c>
      <c r="AV18" s="2"/>
      <c r="AW18" s="2"/>
      <c r="AX18" s="2"/>
      <c r="AY18" s="2"/>
      <c r="AZ18" s="2"/>
      <c r="BA18" s="2"/>
      <c r="BB18" s="2"/>
      <c r="BC18" s="2"/>
      <c r="BD18" s="2">
        <v>7.85</v>
      </c>
      <c r="BE18" s="2">
        <v>582.62</v>
      </c>
      <c r="BF18" s="2">
        <v>8.42</v>
      </c>
      <c r="BG18" s="2">
        <v>7.36</v>
      </c>
      <c r="BH18" s="2"/>
      <c r="BI18" s="2"/>
      <c r="BJ18" s="2"/>
      <c r="BK18" s="2"/>
    </row>
    <row r="19" spans="1:63" x14ac:dyDescent="0.25">
      <c r="A19" s="2" t="s">
        <v>71</v>
      </c>
      <c r="B19" s="2">
        <v>886</v>
      </c>
      <c r="C19" s="2" t="s">
        <v>137</v>
      </c>
      <c r="D19" s="2" t="s">
        <v>73</v>
      </c>
      <c r="E19" s="2" t="s">
        <v>84</v>
      </c>
      <c r="F19" s="2">
        <v>57</v>
      </c>
      <c r="G19" s="2" t="s">
        <v>75</v>
      </c>
      <c r="H19" s="2" t="s">
        <v>76</v>
      </c>
      <c r="I19" s="2" t="s">
        <v>80</v>
      </c>
      <c r="J19" s="2">
        <v>-10</v>
      </c>
      <c r="K19" s="2" t="s">
        <v>138</v>
      </c>
      <c r="L19" s="2" t="s">
        <v>83</v>
      </c>
      <c r="M19" s="2">
        <v>7.73</v>
      </c>
      <c r="N19" s="2">
        <v>542.79999999999995</v>
      </c>
      <c r="O19" s="4">
        <v>14.28</v>
      </c>
      <c r="P19" s="2">
        <v>16</v>
      </c>
      <c r="Q19" s="2">
        <v>13.1</v>
      </c>
      <c r="R19" s="2">
        <v>3</v>
      </c>
      <c r="S19" s="2">
        <v>-15</v>
      </c>
      <c r="T19" s="2">
        <v>-14</v>
      </c>
      <c r="U19" s="2">
        <v>15</v>
      </c>
      <c r="V19" s="2">
        <v>15</v>
      </c>
      <c r="W19" s="2">
        <v>30</v>
      </c>
      <c r="X19" s="2">
        <v>16</v>
      </c>
      <c r="Y19" s="2">
        <v>14</v>
      </c>
      <c r="Z19" s="2">
        <v>10</v>
      </c>
      <c r="AA19" s="2">
        <v>9</v>
      </c>
      <c r="AB19" s="2">
        <v>10</v>
      </c>
      <c r="AC19" s="2">
        <v>12</v>
      </c>
      <c r="AD19" s="2">
        <v>8</v>
      </c>
      <c r="AE19" s="2">
        <v>4</v>
      </c>
      <c r="AF19" s="2">
        <v>16</v>
      </c>
      <c r="AG19" s="2">
        <v>6</v>
      </c>
      <c r="AH19" s="2">
        <v>3</v>
      </c>
      <c r="AI19" s="2">
        <v>15</v>
      </c>
      <c r="AJ19" s="2">
        <v>1</v>
      </c>
      <c r="AK19" s="2">
        <v>4</v>
      </c>
      <c r="AL19" s="2">
        <v>5</v>
      </c>
      <c r="AM19" s="2">
        <v>2</v>
      </c>
      <c r="AN19" s="2">
        <v>-4</v>
      </c>
      <c r="AO19" s="2">
        <v>3</v>
      </c>
      <c r="AP19" s="2">
        <v>7</v>
      </c>
      <c r="AQ19" s="2">
        <v>3</v>
      </c>
      <c r="AR19" s="2">
        <v>16</v>
      </c>
      <c r="AS19" s="2">
        <v>3</v>
      </c>
      <c r="AT19" s="2">
        <v>1</v>
      </c>
      <c r="AU19" s="2">
        <v>20</v>
      </c>
      <c r="AV19" s="2"/>
      <c r="AW19" s="2"/>
      <c r="AX19" s="2"/>
      <c r="AY19" s="2"/>
      <c r="AZ19" s="2"/>
      <c r="BA19" s="2"/>
      <c r="BB19" s="2"/>
      <c r="BC19" s="2"/>
      <c r="BD19" s="2">
        <v>7.73</v>
      </c>
      <c r="BE19" s="2">
        <v>542.79999999999995</v>
      </c>
      <c r="BF19" s="2">
        <v>14.28</v>
      </c>
      <c r="BG19" s="2">
        <v>13.1</v>
      </c>
      <c r="BH19" s="2"/>
      <c r="BI19" s="2"/>
      <c r="BJ19" s="2"/>
      <c r="BK19" s="2"/>
    </row>
    <row r="20" spans="1:63" x14ac:dyDescent="0.25">
      <c r="A20" s="2" t="s">
        <v>71</v>
      </c>
      <c r="B20" s="2">
        <v>886</v>
      </c>
      <c r="C20" s="2" t="s">
        <v>137</v>
      </c>
      <c r="D20" s="2" t="s">
        <v>73</v>
      </c>
      <c r="E20" s="2" t="s">
        <v>84</v>
      </c>
      <c r="F20" s="2">
        <v>58</v>
      </c>
      <c r="G20" s="2" t="s">
        <v>75</v>
      </c>
      <c r="H20" s="2" t="s">
        <v>76</v>
      </c>
      <c r="I20" s="2" t="s">
        <v>80</v>
      </c>
      <c r="J20" s="2">
        <v>-10</v>
      </c>
      <c r="K20" s="2" t="s">
        <v>138</v>
      </c>
      <c r="L20" s="2" t="s">
        <v>83</v>
      </c>
      <c r="M20" s="2">
        <v>6.57</v>
      </c>
      <c r="N20" s="2">
        <v>577.62</v>
      </c>
      <c r="O20" s="2">
        <v>10.67</v>
      </c>
      <c r="P20" s="2">
        <v>16</v>
      </c>
      <c r="Q20" s="2">
        <v>8.32</v>
      </c>
      <c r="R20" s="2">
        <v>0</v>
      </c>
      <c r="S20" s="2">
        <v>-9</v>
      </c>
      <c r="T20" s="2">
        <v>-11</v>
      </c>
      <c r="U20" s="2">
        <v>14</v>
      </c>
      <c r="V20" s="2">
        <v>15</v>
      </c>
      <c r="W20" s="2">
        <v>29</v>
      </c>
      <c r="X20" s="2">
        <v>10</v>
      </c>
      <c r="Y20" s="2">
        <v>15</v>
      </c>
      <c r="Z20" s="2">
        <v>9</v>
      </c>
      <c r="AA20" s="2">
        <v>12</v>
      </c>
      <c r="AB20" s="2">
        <v>8</v>
      </c>
      <c r="AC20" s="2">
        <v>9</v>
      </c>
      <c r="AD20" s="2">
        <v>8</v>
      </c>
      <c r="AE20" s="2">
        <v>3</v>
      </c>
      <c r="AF20" s="2">
        <v>24</v>
      </c>
      <c r="AG20" s="2">
        <v>6</v>
      </c>
      <c r="AH20" s="2">
        <v>3</v>
      </c>
      <c r="AI20" s="2">
        <v>15</v>
      </c>
      <c r="AJ20" s="2">
        <v>1</v>
      </c>
      <c r="AK20" s="2">
        <v>5</v>
      </c>
      <c r="AL20" s="2">
        <v>5</v>
      </c>
      <c r="AM20" s="2">
        <v>3</v>
      </c>
      <c r="AN20" s="2">
        <v>-3</v>
      </c>
      <c r="AO20" s="2">
        <v>1</v>
      </c>
      <c r="AP20" s="2">
        <v>7</v>
      </c>
      <c r="AQ20" s="2">
        <v>3</v>
      </c>
      <c r="AR20" s="2">
        <v>14</v>
      </c>
      <c r="AS20" s="2">
        <v>2</v>
      </c>
      <c r="AT20" s="2">
        <v>1</v>
      </c>
      <c r="AU20" s="2">
        <v>13</v>
      </c>
      <c r="AV20" s="2"/>
      <c r="AW20" s="2"/>
      <c r="AX20" s="2"/>
      <c r="AY20" s="2"/>
      <c r="AZ20" s="2"/>
      <c r="BA20" s="2"/>
      <c r="BB20" s="2"/>
      <c r="BC20" s="2"/>
      <c r="BD20" s="2">
        <v>6.57</v>
      </c>
      <c r="BE20" s="2">
        <v>577.62</v>
      </c>
      <c r="BF20" s="2">
        <v>10.67</v>
      </c>
      <c r="BG20" s="2">
        <v>8.32</v>
      </c>
      <c r="BH20" s="2"/>
      <c r="BI20" s="2"/>
      <c r="BJ20" s="2"/>
      <c r="BK20" s="2"/>
    </row>
    <row r="21" spans="1:63" x14ac:dyDescent="0.25">
      <c r="A21" s="2" t="s">
        <v>71</v>
      </c>
      <c r="B21" s="2">
        <v>886</v>
      </c>
      <c r="C21" s="2" t="s">
        <v>139</v>
      </c>
      <c r="D21" s="2" t="s">
        <v>73</v>
      </c>
      <c r="E21" s="2" t="s">
        <v>84</v>
      </c>
      <c r="F21" s="2">
        <v>59</v>
      </c>
      <c r="G21" s="2" t="s">
        <v>75</v>
      </c>
      <c r="H21" s="2" t="s">
        <v>76</v>
      </c>
      <c r="I21" s="2" t="s">
        <v>80</v>
      </c>
      <c r="J21" s="2">
        <v>-10</v>
      </c>
      <c r="K21" s="2" t="s">
        <v>138</v>
      </c>
      <c r="L21" s="2" t="s">
        <v>83</v>
      </c>
      <c r="M21" s="2">
        <v>5.67</v>
      </c>
      <c r="N21" s="2">
        <v>572.66</v>
      </c>
      <c r="O21" s="2">
        <v>10.43</v>
      </c>
      <c r="P21" s="2">
        <v>16</v>
      </c>
      <c r="Q21" s="2">
        <v>7.19</v>
      </c>
      <c r="R21" s="2">
        <v>0</v>
      </c>
      <c r="S21" s="2">
        <v>-10</v>
      </c>
      <c r="T21" s="2">
        <v>-12</v>
      </c>
      <c r="U21" s="2">
        <v>13</v>
      </c>
      <c r="V21" s="2">
        <v>13</v>
      </c>
      <c r="W21" s="2">
        <v>26</v>
      </c>
      <c r="X21" s="2">
        <v>10</v>
      </c>
      <c r="Y21" s="2">
        <v>9</v>
      </c>
      <c r="Z21" s="2">
        <v>9</v>
      </c>
      <c r="AA21" s="2">
        <v>11</v>
      </c>
      <c r="AB21" s="2">
        <v>8</v>
      </c>
      <c r="AC21" s="2">
        <v>17</v>
      </c>
      <c r="AD21" s="2">
        <v>7</v>
      </c>
      <c r="AE21" s="2">
        <v>3</v>
      </c>
      <c r="AF21" s="2">
        <v>33</v>
      </c>
      <c r="AG21" s="2">
        <v>10</v>
      </c>
      <c r="AH21" s="2">
        <v>3</v>
      </c>
      <c r="AI21" s="2">
        <v>14</v>
      </c>
      <c r="AJ21" s="2">
        <v>0</v>
      </c>
      <c r="AK21" s="2">
        <v>3</v>
      </c>
      <c r="AL21" s="2">
        <v>4</v>
      </c>
      <c r="AM21" s="2">
        <v>2</v>
      </c>
      <c r="AN21" s="2">
        <v>-4</v>
      </c>
      <c r="AO21" s="2">
        <v>1</v>
      </c>
      <c r="AP21" s="2">
        <v>6</v>
      </c>
      <c r="AQ21" s="2">
        <v>3</v>
      </c>
      <c r="AR21" s="2">
        <v>12</v>
      </c>
      <c r="AS21" s="2">
        <v>3</v>
      </c>
      <c r="AT21" s="2">
        <v>1</v>
      </c>
      <c r="AU21" s="2">
        <v>11</v>
      </c>
      <c r="AV21" s="2"/>
      <c r="AW21" s="2"/>
      <c r="AX21" s="2"/>
      <c r="AY21" s="2"/>
      <c r="AZ21" s="2"/>
      <c r="BA21" s="2"/>
      <c r="BB21" s="2"/>
      <c r="BC21" s="2"/>
      <c r="BD21" s="2">
        <v>5.67</v>
      </c>
      <c r="BE21" s="2">
        <v>572.66</v>
      </c>
      <c r="BF21" s="2">
        <v>10.43</v>
      </c>
      <c r="BG21" s="2">
        <v>7.19</v>
      </c>
      <c r="BH21" s="2"/>
      <c r="BI21" s="2"/>
      <c r="BJ21" s="2"/>
      <c r="BK21" s="2"/>
    </row>
    <row r="22" spans="1:63" x14ac:dyDescent="0.25">
      <c r="A22" s="2" t="s">
        <v>71</v>
      </c>
      <c r="B22" s="2">
        <v>886</v>
      </c>
      <c r="C22" s="2" t="s">
        <v>139</v>
      </c>
      <c r="D22" s="2" t="s">
        <v>73</v>
      </c>
      <c r="E22" s="2" t="s">
        <v>84</v>
      </c>
      <c r="F22" s="2">
        <v>60</v>
      </c>
      <c r="G22" s="2" t="s">
        <v>75</v>
      </c>
      <c r="H22" s="2" t="s">
        <v>76</v>
      </c>
      <c r="I22" s="2" t="s">
        <v>80</v>
      </c>
      <c r="J22" s="2">
        <v>-10</v>
      </c>
      <c r="K22" s="2" t="s">
        <v>138</v>
      </c>
      <c r="L22" s="2" t="s">
        <v>83</v>
      </c>
      <c r="M22" s="2">
        <v>9.8699999999999992</v>
      </c>
      <c r="N22" s="2">
        <v>577.66999999999996</v>
      </c>
      <c r="O22" s="3">
        <v>17.48</v>
      </c>
      <c r="P22" s="2">
        <v>16</v>
      </c>
      <c r="Q22" s="2">
        <v>18.43</v>
      </c>
      <c r="R22" s="2">
        <v>10</v>
      </c>
      <c r="S22" s="2">
        <v>-10</v>
      </c>
      <c r="T22" s="2">
        <v>-12</v>
      </c>
      <c r="U22" s="2">
        <v>14</v>
      </c>
      <c r="V22" s="2">
        <v>14</v>
      </c>
      <c r="W22" s="2">
        <v>28</v>
      </c>
      <c r="X22" s="2">
        <v>11</v>
      </c>
      <c r="Y22" s="2">
        <v>4</v>
      </c>
      <c r="Z22" s="2">
        <v>9</v>
      </c>
      <c r="AA22" s="2">
        <v>9</v>
      </c>
      <c r="AB22" s="2">
        <v>8</v>
      </c>
      <c r="AC22" s="2">
        <v>5</v>
      </c>
      <c r="AD22" s="2">
        <v>7</v>
      </c>
      <c r="AE22" s="2">
        <v>3</v>
      </c>
      <c r="AF22" s="2">
        <v>17</v>
      </c>
      <c r="AG22" s="2">
        <v>10</v>
      </c>
      <c r="AH22" s="2">
        <v>3</v>
      </c>
      <c r="AI22" s="2">
        <v>8</v>
      </c>
      <c r="AJ22" s="2">
        <v>1</v>
      </c>
      <c r="AK22" s="2">
        <v>5</v>
      </c>
      <c r="AL22" s="2">
        <v>5</v>
      </c>
      <c r="AM22" s="2">
        <v>2</v>
      </c>
      <c r="AN22" s="2">
        <v>-4</v>
      </c>
      <c r="AO22" s="2">
        <v>1</v>
      </c>
      <c r="AP22" s="2">
        <v>7</v>
      </c>
      <c r="AQ22" s="2">
        <v>3</v>
      </c>
      <c r="AR22" s="2">
        <v>17</v>
      </c>
      <c r="AS22" s="2">
        <v>2</v>
      </c>
      <c r="AT22" s="2">
        <v>1</v>
      </c>
      <c r="AU22" s="2">
        <v>7</v>
      </c>
      <c r="AV22" s="2"/>
      <c r="AW22" s="2"/>
      <c r="AX22" s="2"/>
      <c r="AY22" s="2"/>
      <c r="AZ22" s="2"/>
      <c r="BA22" s="2"/>
      <c r="BB22" s="2"/>
      <c r="BC22" s="2"/>
      <c r="BD22" s="2">
        <v>9.8699999999999992</v>
      </c>
      <c r="BE22" s="2">
        <v>577.66999999999996</v>
      </c>
      <c r="BF22" s="2">
        <v>17.48</v>
      </c>
      <c r="BG22" s="2">
        <v>18.43</v>
      </c>
      <c r="BH22" s="2"/>
      <c r="BI22" s="2"/>
      <c r="BJ22" s="2"/>
      <c r="BK22" s="2"/>
    </row>
    <row r="23" spans="1:63" x14ac:dyDescent="0.25">
      <c r="A23" s="2" t="s">
        <v>71</v>
      </c>
      <c r="B23" s="2">
        <v>886</v>
      </c>
      <c r="C23" s="2" t="s">
        <v>139</v>
      </c>
      <c r="D23" s="2" t="s">
        <v>73</v>
      </c>
      <c r="E23" s="2" t="s">
        <v>84</v>
      </c>
      <c r="F23" s="2">
        <v>61</v>
      </c>
      <c r="G23" s="2" t="s">
        <v>75</v>
      </c>
      <c r="H23" s="2" t="s">
        <v>76</v>
      </c>
      <c r="I23" s="2" t="s">
        <v>80</v>
      </c>
      <c r="J23" s="2">
        <v>-10</v>
      </c>
      <c r="K23" s="2" t="s">
        <v>138</v>
      </c>
      <c r="L23" s="2" t="s">
        <v>83</v>
      </c>
      <c r="M23" s="2">
        <v>8.18</v>
      </c>
      <c r="N23" s="2">
        <v>577.64</v>
      </c>
      <c r="O23" s="4">
        <v>12.43</v>
      </c>
      <c r="P23" s="2">
        <v>16</v>
      </c>
      <c r="Q23" s="2">
        <v>11.69</v>
      </c>
      <c r="R23" s="2">
        <v>0</v>
      </c>
      <c r="S23" s="2">
        <v>-9</v>
      </c>
      <c r="T23" s="2">
        <v>-12</v>
      </c>
      <c r="U23" s="2">
        <v>16</v>
      </c>
      <c r="V23" s="2">
        <v>13</v>
      </c>
      <c r="W23" s="2">
        <v>29</v>
      </c>
      <c r="X23" s="2">
        <v>9</v>
      </c>
      <c r="Y23" s="2">
        <v>8</v>
      </c>
      <c r="Z23" s="2">
        <v>11</v>
      </c>
      <c r="AA23" s="2">
        <v>10</v>
      </c>
      <c r="AB23" s="2">
        <v>8</v>
      </c>
      <c r="AC23" s="2">
        <v>13</v>
      </c>
      <c r="AD23" s="2">
        <v>7</v>
      </c>
      <c r="AE23" s="2">
        <v>4</v>
      </c>
      <c r="AF23" s="2">
        <v>35</v>
      </c>
      <c r="AG23" s="2">
        <v>12</v>
      </c>
      <c r="AH23" s="2">
        <v>4</v>
      </c>
      <c r="AI23" s="2">
        <v>19</v>
      </c>
      <c r="AJ23" s="2">
        <v>0</v>
      </c>
      <c r="AK23" s="2">
        <v>2</v>
      </c>
      <c r="AL23" s="2">
        <v>5</v>
      </c>
      <c r="AM23" s="2">
        <v>2</v>
      </c>
      <c r="AN23" s="2">
        <v>-4</v>
      </c>
      <c r="AO23" s="2">
        <v>3</v>
      </c>
      <c r="AP23" s="2">
        <v>6</v>
      </c>
      <c r="AQ23" s="2">
        <v>3</v>
      </c>
      <c r="AR23" s="2">
        <v>22</v>
      </c>
      <c r="AS23" s="2">
        <v>3</v>
      </c>
      <c r="AT23" s="2">
        <v>1</v>
      </c>
      <c r="AU23" s="2">
        <v>24</v>
      </c>
      <c r="AV23" s="2"/>
      <c r="AW23" s="2"/>
      <c r="AX23" s="2"/>
      <c r="AY23" s="2"/>
      <c r="AZ23" s="2"/>
      <c r="BA23" s="2"/>
      <c r="BB23" s="2"/>
      <c r="BC23" s="2"/>
      <c r="BD23" s="2">
        <v>8.18</v>
      </c>
      <c r="BE23" s="2">
        <v>577.64</v>
      </c>
      <c r="BF23" s="2">
        <v>12.43</v>
      </c>
      <c r="BG23" s="2">
        <v>11.69</v>
      </c>
      <c r="BH23" s="2"/>
      <c r="BI23" s="2"/>
      <c r="BJ23" s="2"/>
      <c r="BK23" s="2"/>
    </row>
    <row r="24" spans="1:63" x14ac:dyDescent="0.25">
      <c r="A24" s="2" t="s">
        <v>71</v>
      </c>
      <c r="B24" s="2">
        <v>1453</v>
      </c>
      <c r="C24" s="2" t="s">
        <v>261</v>
      </c>
      <c r="D24" s="2" t="s">
        <v>73</v>
      </c>
      <c r="E24" s="2" t="s">
        <v>218</v>
      </c>
      <c r="F24" s="2">
        <v>39546</v>
      </c>
      <c r="G24" s="2" t="s">
        <v>75</v>
      </c>
      <c r="H24" s="2" t="s">
        <v>76</v>
      </c>
      <c r="I24" s="2" t="s">
        <v>80</v>
      </c>
      <c r="J24" s="2">
        <v>-10</v>
      </c>
      <c r="K24" s="2" t="s">
        <v>262</v>
      </c>
      <c r="L24" s="2" t="s">
        <v>106</v>
      </c>
      <c r="M24" s="2">
        <v>11.03</v>
      </c>
      <c r="N24" s="2">
        <v>807.73</v>
      </c>
      <c r="O24" s="3">
        <v>21.91</v>
      </c>
      <c r="P24" s="2">
        <v>16</v>
      </c>
      <c r="Q24" s="2">
        <v>27.2</v>
      </c>
      <c r="R24" s="2">
        <v>50</v>
      </c>
      <c r="S24" s="2">
        <v>-17</v>
      </c>
      <c r="T24" s="2">
        <v>-4</v>
      </c>
      <c r="U24" s="2">
        <v>18</v>
      </c>
      <c r="V24" s="2">
        <v>14</v>
      </c>
      <c r="W24" s="2">
        <v>32</v>
      </c>
      <c r="X24" s="2">
        <v>18</v>
      </c>
      <c r="Y24" s="2">
        <v>13</v>
      </c>
      <c r="Z24" s="2">
        <v>9</v>
      </c>
      <c r="AA24" s="2">
        <v>7</v>
      </c>
      <c r="AB24" s="2">
        <v>7</v>
      </c>
      <c r="AC24" s="2">
        <v>16</v>
      </c>
      <c r="AD24" s="2">
        <v>8</v>
      </c>
      <c r="AE24" s="2">
        <v>4</v>
      </c>
      <c r="AF24" s="2">
        <v>29</v>
      </c>
      <c r="AG24" s="2">
        <v>9</v>
      </c>
      <c r="AH24" s="2">
        <v>3</v>
      </c>
      <c r="AI24" s="2">
        <v>11</v>
      </c>
      <c r="AJ24" s="2">
        <v>1</v>
      </c>
      <c r="AK24" s="2">
        <v>13</v>
      </c>
      <c r="AL24" s="2">
        <v>9</v>
      </c>
      <c r="AM24" s="2">
        <v>3</v>
      </c>
      <c r="AN24" s="2">
        <v>3</v>
      </c>
      <c r="AO24" s="2">
        <v>1</v>
      </c>
      <c r="AP24" s="2">
        <v>6</v>
      </c>
      <c r="AQ24" s="2">
        <v>3</v>
      </c>
      <c r="AR24" s="2">
        <v>25</v>
      </c>
      <c r="AS24" s="2">
        <v>2</v>
      </c>
      <c r="AT24" s="2">
        <v>1</v>
      </c>
      <c r="AU24" s="2">
        <v>10</v>
      </c>
      <c r="AV24" s="2">
        <v>13.11</v>
      </c>
      <c r="AW24" s="2">
        <v>801.7</v>
      </c>
      <c r="AX24" s="2">
        <v>17.05</v>
      </c>
      <c r="AY24" s="2">
        <v>24.42</v>
      </c>
      <c r="AZ24" s="2">
        <v>11.17</v>
      </c>
      <c r="BA24" s="2">
        <v>574.32000000000005</v>
      </c>
      <c r="BB24" s="2">
        <v>18.45</v>
      </c>
      <c r="BC24" s="2">
        <v>23.89</v>
      </c>
      <c r="BD24" s="2">
        <v>11.03</v>
      </c>
      <c r="BE24" s="2">
        <v>807.73</v>
      </c>
      <c r="BF24" s="2">
        <v>21.91</v>
      </c>
      <c r="BG24" s="2">
        <v>27.2</v>
      </c>
      <c r="BH24" s="2"/>
      <c r="BI24" s="2"/>
      <c r="BJ24" s="2"/>
      <c r="BK24" s="2"/>
    </row>
    <row r="25" spans="1:63" x14ac:dyDescent="0.25">
      <c r="A25" s="2" t="s">
        <v>71</v>
      </c>
      <c r="B25" s="2">
        <v>1453</v>
      </c>
      <c r="C25" s="2" t="s">
        <v>261</v>
      </c>
      <c r="D25" s="2" t="s">
        <v>73</v>
      </c>
      <c r="E25" s="2" t="s">
        <v>218</v>
      </c>
      <c r="F25" s="2">
        <v>39548</v>
      </c>
      <c r="G25" s="2" t="s">
        <v>75</v>
      </c>
      <c r="H25" s="2" t="s">
        <v>76</v>
      </c>
      <c r="I25" s="2" t="s">
        <v>80</v>
      </c>
      <c r="J25" s="2">
        <v>-10</v>
      </c>
      <c r="K25" s="2" t="s">
        <v>262</v>
      </c>
      <c r="L25" s="2" t="s">
        <v>106</v>
      </c>
      <c r="M25" s="2">
        <v>11.33</v>
      </c>
      <c r="N25" s="2">
        <v>789.76</v>
      </c>
      <c r="O25" s="3">
        <v>19.559999999999999</v>
      </c>
      <c r="P25" s="2">
        <v>16</v>
      </c>
      <c r="Q25" s="2">
        <v>25.15</v>
      </c>
      <c r="R25" s="2">
        <v>50</v>
      </c>
      <c r="S25" s="2">
        <v>-20</v>
      </c>
      <c r="T25" s="2">
        <v>-8</v>
      </c>
      <c r="U25" s="2">
        <v>14</v>
      </c>
      <c r="V25" s="2">
        <v>13</v>
      </c>
      <c r="W25" s="2">
        <v>27</v>
      </c>
      <c r="X25" s="2">
        <v>16</v>
      </c>
      <c r="Y25" s="2">
        <v>20</v>
      </c>
      <c r="Z25" s="2">
        <v>7</v>
      </c>
      <c r="AA25" s="2">
        <v>6</v>
      </c>
      <c r="AB25" s="2">
        <v>4</v>
      </c>
      <c r="AC25" s="2">
        <v>14</v>
      </c>
      <c r="AD25" s="2">
        <v>7</v>
      </c>
      <c r="AE25" s="2">
        <v>5</v>
      </c>
      <c r="AF25" s="2">
        <v>27</v>
      </c>
      <c r="AG25" s="2">
        <v>12</v>
      </c>
      <c r="AH25" s="2">
        <v>4</v>
      </c>
      <c r="AI25" s="2">
        <v>13</v>
      </c>
      <c r="AJ25" s="2">
        <v>-4</v>
      </c>
      <c r="AK25" s="2">
        <v>5</v>
      </c>
      <c r="AL25" s="2">
        <v>7</v>
      </c>
      <c r="AM25" s="2">
        <v>4</v>
      </c>
      <c r="AN25" s="2">
        <v>-4</v>
      </c>
      <c r="AO25" s="2">
        <v>2</v>
      </c>
      <c r="AP25" s="2">
        <v>6</v>
      </c>
      <c r="AQ25" s="2">
        <v>2</v>
      </c>
      <c r="AR25" s="2">
        <v>16</v>
      </c>
      <c r="AS25" s="2">
        <v>2</v>
      </c>
      <c r="AT25" s="2">
        <v>1</v>
      </c>
      <c r="AU25" s="2">
        <v>20</v>
      </c>
      <c r="AV25" s="2">
        <v>12.65</v>
      </c>
      <c r="AW25" s="2">
        <v>837.57</v>
      </c>
      <c r="AX25" s="2">
        <v>15.83</v>
      </c>
      <c r="AY25" s="2">
        <v>22.75</v>
      </c>
      <c r="AZ25" s="2">
        <v>12.53</v>
      </c>
      <c r="BA25" s="2">
        <v>586.33000000000004</v>
      </c>
      <c r="BB25" s="2">
        <v>15.77</v>
      </c>
      <c r="BC25" s="2">
        <v>22.56</v>
      </c>
      <c r="BD25" s="2">
        <v>11.33</v>
      </c>
      <c r="BE25" s="2">
        <v>789.76</v>
      </c>
      <c r="BF25" s="2">
        <v>19.559999999999999</v>
      </c>
      <c r="BG25" s="2">
        <v>25.15</v>
      </c>
      <c r="BH25" s="2"/>
      <c r="BI25" s="2"/>
      <c r="BJ25" s="2"/>
      <c r="BK25" s="2"/>
    </row>
    <row r="26" spans="1:63" x14ac:dyDescent="0.25">
      <c r="A26" s="2" t="s">
        <v>71</v>
      </c>
      <c r="B26" s="2">
        <v>1453</v>
      </c>
      <c r="C26" s="2" t="s">
        <v>261</v>
      </c>
      <c r="D26" s="2" t="s">
        <v>73</v>
      </c>
      <c r="E26" s="2" t="s">
        <v>218</v>
      </c>
      <c r="F26" s="2">
        <v>39549</v>
      </c>
      <c r="G26" s="2" t="s">
        <v>75</v>
      </c>
      <c r="H26" s="2" t="s">
        <v>76</v>
      </c>
      <c r="I26" s="2" t="s">
        <v>80</v>
      </c>
      <c r="J26" s="2">
        <v>-10</v>
      </c>
      <c r="K26" s="2" t="s">
        <v>262</v>
      </c>
      <c r="L26" s="2" t="s">
        <v>106</v>
      </c>
      <c r="M26" s="2">
        <v>10.99</v>
      </c>
      <c r="N26" s="2">
        <v>789.73</v>
      </c>
      <c r="O26" s="3">
        <v>20.55</v>
      </c>
      <c r="P26" s="2">
        <v>16</v>
      </c>
      <c r="Q26" s="2">
        <v>25.81</v>
      </c>
      <c r="R26" s="2">
        <v>50</v>
      </c>
      <c r="S26" s="2">
        <v>-20</v>
      </c>
      <c r="T26" s="2">
        <v>-7</v>
      </c>
      <c r="U26" s="2">
        <v>15</v>
      </c>
      <c r="V26" s="2">
        <v>12</v>
      </c>
      <c r="W26" s="2">
        <v>27</v>
      </c>
      <c r="X26" s="2">
        <v>16</v>
      </c>
      <c r="Y26" s="2">
        <v>5</v>
      </c>
      <c r="Z26" s="2">
        <v>8</v>
      </c>
      <c r="AA26" s="2">
        <v>7</v>
      </c>
      <c r="AB26" s="2">
        <v>3</v>
      </c>
      <c r="AC26" s="2">
        <v>10</v>
      </c>
      <c r="AD26" s="2">
        <v>7</v>
      </c>
      <c r="AE26" s="2">
        <v>6</v>
      </c>
      <c r="AF26" s="2">
        <v>22</v>
      </c>
      <c r="AG26" s="2">
        <v>8</v>
      </c>
      <c r="AH26" s="2">
        <v>3</v>
      </c>
      <c r="AI26" s="2">
        <v>10</v>
      </c>
      <c r="AJ26" s="2">
        <v>-4</v>
      </c>
      <c r="AK26" s="2">
        <v>11</v>
      </c>
      <c r="AL26" s="2">
        <v>7</v>
      </c>
      <c r="AM26" s="2">
        <v>4</v>
      </c>
      <c r="AN26" s="2">
        <v>-4</v>
      </c>
      <c r="AO26" s="2">
        <v>4</v>
      </c>
      <c r="AP26" s="2">
        <v>5</v>
      </c>
      <c r="AQ26" s="2">
        <v>2</v>
      </c>
      <c r="AR26" s="3">
        <v>54</v>
      </c>
      <c r="AS26" s="2">
        <v>5</v>
      </c>
      <c r="AT26" s="2">
        <v>1</v>
      </c>
      <c r="AU26" s="2">
        <v>25</v>
      </c>
      <c r="AV26" s="2">
        <v>11.8</v>
      </c>
      <c r="AW26" s="2">
        <v>819.67</v>
      </c>
      <c r="AX26" s="2">
        <v>16.09</v>
      </c>
      <c r="AY26" s="2">
        <v>22.15</v>
      </c>
      <c r="AZ26" s="2">
        <v>11.65</v>
      </c>
      <c r="BA26" s="2">
        <v>580.36</v>
      </c>
      <c r="BB26" s="2">
        <v>17.079999999999998</v>
      </c>
      <c r="BC26" s="2">
        <v>22.99</v>
      </c>
      <c r="BD26" s="2">
        <v>10.99</v>
      </c>
      <c r="BE26" s="2">
        <v>789.73</v>
      </c>
      <c r="BF26" s="2">
        <v>20.55</v>
      </c>
      <c r="BG26" s="2">
        <v>25.81</v>
      </c>
      <c r="BH26" s="2">
        <v>11.66</v>
      </c>
      <c r="BI26" s="2">
        <v>789.73</v>
      </c>
      <c r="BJ26" s="2">
        <v>19.329999999999998</v>
      </c>
      <c r="BK26" s="2">
        <v>25.26</v>
      </c>
    </row>
    <row r="27" spans="1:63" x14ac:dyDescent="0.25">
      <c r="A27" s="2" t="s">
        <v>71</v>
      </c>
      <c r="B27" s="2">
        <v>1453</v>
      </c>
      <c r="C27" s="2" t="s">
        <v>261</v>
      </c>
      <c r="D27" s="2" t="s">
        <v>73</v>
      </c>
      <c r="E27" s="2" t="s">
        <v>218</v>
      </c>
      <c r="F27" s="2">
        <v>39550</v>
      </c>
      <c r="G27" s="2" t="s">
        <v>75</v>
      </c>
      <c r="H27" s="2" t="s">
        <v>76</v>
      </c>
      <c r="I27" s="2" t="s">
        <v>80</v>
      </c>
      <c r="J27" s="2">
        <v>-10</v>
      </c>
      <c r="K27" s="2" t="s">
        <v>262</v>
      </c>
      <c r="L27" s="2" t="s">
        <v>106</v>
      </c>
      <c r="M27" s="2">
        <v>9.5500000000000007</v>
      </c>
      <c r="N27" s="2">
        <v>795.62</v>
      </c>
      <c r="O27" s="3">
        <v>20.69</v>
      </c>
      <c r="P27" s="2">
        <v>16</v>
      </c>
      <c r="Q27" s="2">
        <v>24.51</v>
      </c>
      <c r="R27" s="2">
        <v>50</v>
      </c>
      <c r="S27" s="2">
        <v>-22</v>
      </c>
      <c r="T27" s="2">
        <v>-10</v>
      </c>
      <c r="U27" s="2">
        <v>15</v>
      </c>
      <c r="V27" s="2">
        <v>13</v>
      </c>
      <c r="W27" s="2">
        <v>28</v>
      </c>
      <c r="X27" s="2">
        <v>18</v>
      </c>
      <c r="Y27" s="2">
        <v>7</v>
      </c>
      <c r="Z27" s="2">
        <v>8</v>
      </c>
      <c r="AA27" s="2">
        <v>8</v>
      </c>
      <c r="AB27" s="2">
        <v>6</v>
      </c>
      <c r="AC27" s="2">
        <v>12</v>
      </c>
      <c r="AD27" s="2">
        <v>7</v>
      </c>
      <c r="AE27" s="2">
        <v>4</v>
      </c>
      <c r="AF27" s="2">
        <v>20</v>
      </c>
      <c r="AG27" s="2">
        <v>9</v>
      </c>
      <c r="AH27" s="2">
        <v>4</v>
      </c>
      <c r="AI27" s="2">
        <v>14</v>
      </c>
      <c r="AJ27" s="2">
        <v>-4</v>
      </c>
      <c r="AK27" s="2">
        <v>7</v>
      </c>
      <c r="AL27" s="2">
        <v>7</v>
      </c>
      <c r="AM27" s="2">
        <v>4</v>
      </c>
      <c r="AN27" s="2">
        <v>-4</v>
      </c>
      <c r="AO27" s="2">
        <v>2</v>
      </c>
      <c r="AP27" s="2">
        <v>6</v>
      </c>
      <c r="AQ27" s="2">
        <v>2</v>
      </c>
      <c r="AR27" s="2">
        <v>19</v>
      </c>
      <c r="AS27" s="2">
        <v>3</v>
      </c>
      <c r="AT27" s="2">
        <v>1</v>
      </c>
      <c r="AU27" s="2">
        <v>7</v>
      </c>
      <c r="AV27" s="2">
        <v>12.13</v>
      </c>
      <c r="AW27" s="2">
        <v>831.67</v>
      </c>
      <c r="AX27" s="2">
        <v>16.57</v>
      </c>
      <c r="AY27" s="2">
        <v>22.96</v>
      </c>
      <c r="AZ27" s="2">
        <v>12.45</v>
      </c>
      <c r="BA27" s="2">
        <v>831.67</v>
      </c>
      <c r="BB27" s="2">
        <v>17.82</v>
      </c>
      <c r="BC27" s="2">
        <v>24.53</v>
      </c>
      <c r="BD27" s="2">
        <v>9.5500000000000007</v>
      </c>
      <c r="BE27" s="2">
        <v>795.62</v>
      </c>
      <c r="BF27" s="2">
        <v>20.69</v>
      </c>
      <c r="BG27" s="2">
        <v>24.51</v>
      </c>
      <c r="BH27" s="2"/>
      <c r="BI27" s="2"/>
      <c r="BJ27" s="2"/>
      <c r="BK27" s="2"/>
    </row>
    <row r="28" spans="1:63" x14ac:dyDescent="0.25">
      <c r="A28" s="2" t="s">
        <v>71</v>
      </c>
      <c r="B28" s="2">
        <v>1453</v>
      </c>
      <c r="C28" s="2" t="s">
        <v>263</v>
      </c>
      <c r="D28" s="2" t="s">
        <v>73</v>
      </c>
      <c r="E28" s="2" t="s">
        <v>218</v>
      </c>
      <c r="F28" s="2">
        <v>39547</v>
      </c>
      <c r="G28" s="2" t="s">
        <v>75</v>
      </c>
      <c r="H28" s="2" t="s">
        <v>76</v>
      </c>
      <c r="I28" s="2" t="s">
        <v>80</v>
      </c>
      <c r="J28" s="2">
        <v>-10</v>
      </c>
      <c r="K28" s="2" t="s">
        <v>262</v>
      </c>
      <c r="L28" s="2" t="s">
        <v>106</v>
      </c>
      <c r="M28" s="2">
        <v>10.89</v>
      </c>
      <c r="N28" s="2">
        <v>807.73</v>
      </c>
      <c r="O28" s="3">
        <v>19.600000000000001</v>
      </c>
      <c r="P28" s="2">
        <v>16</v>
      </c>
      <c r="Q28" s="2">
        <v>24.76</v>
      </c>
      <c r="R28" s="2">
        <v>50</v>
      </c>
      <c r="S28" s="2">
        <v>-16</v>
      </c>
      <c r="T28" s="2">
        <v>-4</v>
      </c>
      <c r="U28" s="2">
        <v>17</v>
      </c>
      <c r="V28" s="2">
        <v>12</v>
      </c>
      <c r="W28" s="2">
        <v>29</v>
      </c>
      <c r="X28" s="2">
        <v>17</v>
      </c>
      <c r="Y28" s="2">
        <v>1</v>
      </c>
      <c r="Z28" s="2">
        <v>8</v>
      </c>
      <c r="AA28" s="2">
        <v>9</v>
      </c>
      <c r="AB28" s="2">
        <v>7</v>
      </c>
      <c r="AC28" s="2">
        <v>5</v>
      </c>
      <c r="AD28" s="2">
        <v>6</v>
      </c>
      <c r="AE28" s="2">
        <v>5</v>
      </c>
      <c r="AF28" s="2">
        <v>12</v>
      </c>
      <c r="AG28" s="2">
        <v>5</v>
      </c>
      <c r="AH28" s="2">
        <v>2</v>
      </c>
      <c r="AI28" s="2">
        <v>4</v>
      </c>
      <c r="AJ28" s="2">
        <v>1</v>
      </c>
      <c r="AK28" s="2">
        <v>8</v>
      </c>
      <c r="AL28" s="2">
        <v>9</v>
      </c>
      <c r="AM28" s="2">
        <v>3</v>
      </c>
      <c r="AN28" s="2">
        <v>3</v>
      </c>
      <c r="AO28" s="2">
        <v>2</v>
      </c>
      <c r="AP28" s="2">
        <v>6</v>
      </c>
      <c r="AQ28" s="2">
        <v>3</v>
      </c>
      <c r="AR28" s="2">
        <v>33</v>
      </c>
      <c r="AS28" s="2">
        <v>3</v>
      </c>
      <c r="AT28" s="2">
        <v>1</v>
      </c>
      <c r="AU28" s="2">
        <v>27</v>
      </c>
      <c r="AV28" s="2"/>
      <c r="AW28" s="2"/>
      <c r="AX28" s="2"/>
      <c r="AY28" s="2"/>
      <c r="AZ28" s="2"/>
      <c r="BA28" s="2"/>
      <c r="BB28" s="2"/>
      <c r="BC28" s="2"/>
      <c r="BD28" s="2">
        <v>10.89</v>
      </c>
      <c r="BE28" s="2">
        <v>807.73</v>
      </c>
      <c r="BF28" s="2">
        <v>19.600000000000001</v>
      </c>
      <c r="BG28" s="2">
        <v>24.76</v>
      </c>
      <c r="BH28" s="2"/>
      <c r="BI28" s="2"/>
      <c r="BJ28" s="2"/>
      <c r="BK28" s="2"/>
    </row>
    <row r="29" spans="1:63" x14ac:dyDescent="0.25">
      <c r="A29" s="2" t="s">
        <v>71</v>
      </c>
      <c r="B29" s="2">
        <v>1491</v>
      </c>
      <c r="C29" s="2" t="s">
        <v>271</v>
      </c>
      <c r="D29" s="2" t="s">
        <v>73</v>
      </c>
      <c r="E29" s="2" t="s">
        <v>252</v>
      </c>
      <c r="F29" s="2">
        <v>93</v>
      </c>
      <c r="G29" s="2" t="s">
        <v>75</v>
      </c>
      <c r="H29" s="2" t="s">
        <v>76</v>
      </c>
      <c r="I29" s="2" t="s">
        <v>80</v>
      </c>
      <c r="J29" s="2">
        <v>-10</v>
      </c>
      <c r="K29" s="2" t="s">
        <v>272</v>
      </c>
      <c r="L29" s="2" t="s">
        <v>79</v>
      </c>
      <c r="M29" s="2">
        <v>9.73</v>
      </c>
      <c r="N29" s="2">
        <v>789.75</v>
      </c>
      <c r="O29" s="4">
        <v>13.2</v>
      </c>
      <c r="P29" s="2">
        <v>16</v>
      </c>
      <c r="Q29" s="2">
        <v>17.190000000000001</v>
      </c>
      <c r="R29" s="2">
        <v>3</v>
      </c>
      <c r="S29" s="2">
        <v>-11</v>
      </c>
      <c r="T29" s="2">
        <v>-13</v>
      </c>
      <c r="U29" s="2">
        <v>16</v>
      </c>
      <c r="V29" s="2">
        <v>14</v>
      </c>
      <c r="W29" s="2">
        <v>30</v>
      </c>
      <c r="X29" s="2">
        <v>11</v>
      </c>
      <c r="Y29" s="2">
        <v>12</v>
      </c>
      <c r="Z29" s="2">
        <v>9</v>
      </c>
      <c r="AA29" s="2">
        <v>10</v>
      </c>
      <c r="AB29" s="2">
        <v>2</v>
      </c>
      <c r="AC29" s="2">
        <v>13</v>
      </c>
      <c r="AD29" s="2">
        <v>9</v>
      </c>
      <c r="AE29" s="2">
        <v>3</v>
      </c>
      <c r="AF29" s="2">
        <v>28</v>
      </c>
      <c r="AG29" s="2">
        <v>8</v>
      </c>
      <c r="AH29" s="2">
        <v>3</v>
      </c>
      <c r="AI29" s="2">
        <v>7</v>
      </c>
      <c r="AJ29" s="2">
        <v>0</v>
      </c>
      <c r="AK29" s="2">
        <v>14</v>
      </c>
      <c r="AL29" s="2">
        <v>7</v>
      </c>
      <c r="AM29" s="2">
        <v>2</v>
      </c>
      <c r="AN29" s="2">
        <v>-11</v>
      </c>
      <c r="AO29" s="2">
        <v>1</v>
      </c>
      <c r="AP29" s="2">
        <v>5</v>
      </c>
      <c r="AQ29" s="2">
        <v>2</v>
      </c>
      <c r="AR29" s="2">
        <v>33</v>
      </c>
      <c r="AS29" s="2">
        <v>4</v>
      </c>
      <c r="AT29" s="2">
        <v>1</v>
      </c>
      <c r="AU29" s="2">
        <v>10</v>
      </c>
      <c r="AV29" s="2">
        <v>11.2</v>
      </c>
      <c r="AW29" s="2">
        <v>831.61</v>
      </c>
      <c r="AX29" s="2">
        <v>9.51</v>
      </c>
      <c r="AY29" s="2">
        <v>14.97</v>
      </c>
      <c r="AZ29" s="2">
        <v>14.08</v>
      </c>
      <c r="BA29" s="2">
        <v>580.35</v>
      </c>
      <c r="BB29" s="2">
        <v>10.1</v>
      </c>
      <c r="BC29" s="2">
        <v>18.440000000000001</v>
      </c>
      <c r="BD29" s="2">
        <v>9.73</v>
      </c>
      <c r="BE29" s="2">
        <v>789.75</v>
      </c>
      <c r="BF29" s="2">
        <v>13.2</v>
      </c>
      <c r="BG29" s="2">
        <v>17.190000000000001</v>
      </c>
      <c r="BH29" s="2">
        <v>11.11</v>
      </c>
      <c r="BI29" s="2">
        <v>789.75</v>
      </c>
      <c r="BJ29" s="2">
        <v>12.81</v>
      </c>
      <c r="BK29" s="2">
        <v>18.18</v>
      </c>
    </row>
    <row r="30" spans="1:63" x14ac:dyDescent="0.25">
      <c r="A30" s="2" t="s">
        <v>71</v>
      </c>
      <c r="B30" s="2">
        <v>1491</v>
      </c>
      <c r="C30" s="2" t="s">
        <v>271</v>
      </c>
      <c r="D30" s="2" t="s">
        <v>73</v>
      </c>
      <c r="E30" s="2" t="s">
        <v>252</v>
      </c>
      <c r="F30" s="2">
        <v>95</v>
      </c>
      <c r="G30" s="2" t="s">
        <v>75</v>
      </c>
      <c r="H30" s="2" t="s">
        <v>76</v>
      </c>
      <c r="I30" s="2" t="s">
        <v>80</v>
      </c>
      <c r="J30" s="2">
        <v>-10</v>
      </c>
      <c r="K30" s="2" t="s">
        <v>272</v>
      </c>
      <c r="L30" s="2" t="s">
        <v>79</v>
      </c>
      <c r="M30" s="2">
        <v>10.79</v>
      </c>
      <c r="N30" s="2">
        <v>556.41999999999996</v>
      </c>
      <c r="O30" s="3">
        <v>16.91</v>
      </c>
      <c r="P30" s="2">
        <v>16</v>
      </c>
      <c r="Q30" s="2">
        <v>21.97</v>
      </c>
      <c r="R30" s="2">
        <v>10</v>
      </c>
      <c r="S30" s="2">
        <v>-12</v>
      </c>
      <c r="T30" s="2">
        <v>-17</v>
      </c>
      <c r="U30" s="2">
        <v>17</v>
      </c>
      <c r="V30" s="2">
        <v>12</v>
      </c>
      <c r="W30" s="2">
        <v>29</v>
      </c>
      <c r="X30" s="2">
        <v>10</v>
      </c>
      <c r="Y30" s="2">
        <v>6</v>
      </c>
      <c r="Z30" s="2">
        <v>9</v>
      </c>
      <c r="AA30" s="2">
        <v>8</v>
      </c>
      <c r="AB30" s="2">
        <v>7</v>
      </c>
      <c r="AC30" s="2">
        <v>8</v>
      </c>
      <c r="AD30" s="2">
        <v>8</v>
      </c>
      <c r="AE30" s="2">
        <v>4</v>
      </c>
      <c r="AF30" s="2">
        <v>9</v>
      </c>
      <c r="AG30" s="2">
        <v>4</v>
      </c>
      <c r="AH30" s="2">
        <v>3</v>
      </c>
      <c r="AI30" s="2">
        <v>11</v>
      </c>
      <c r="AJ30" s="2">
        <v>-2</v>
      </c>
      <c r="AK30" s="2">
        <v>5</v>
      </c>
      <c r="AL30" s="2">
        <v>8</v>
      </c>
      <c r="AM30" s="2">
        <v>2</v>
      </c>
      <c r="AN30" s="2">
        <v>-10</v>
      </c>
      <c r="AO30" s="2">
        <v>4</v>
      </c>
      <c r="AP30" s="2">
        <v>4</v>
      </c>
      <c r="AQ30" s="2">
        <v>2</v>
      </c>
      <c r="AR30" s="2">
        <v>32</v>
      </c>
      <c r="AS30" s="2">
        <v>3</v>
      </c>
      <c r="AT30" s="2">
        <v>1</v>
      </c>
      <c r="AU30" s="2">
        <v>21</v>
      </c>
      <c r="AV30" s="2">
        <v>12.78</v>
      </c>
      <c r="AW30" s="2">
        <v>831.61</v>
      </c>
      <c r="AX30" s="2">
        <v>14.23</v>
      </c>
      <c r="AY30" s="2">
        <v>21.27</v>
      </c>
      <c r="AZ30" s="2">
        <v>15.37</v>
      </c>
      <c r="BA30" s="2">
        <v>580.30999999999995</v>
      </c>
      <c r="BB30" s="2">
        <v>13.17</v>
      </c>
      <c r="BC30" s="2">
        <v>22.8</v>
      </c>
      <c r="BD30" s="2">
        <v>10.79</v>
      </c>
      <c r="BE30" s="2">
        <v>556.41999999999996</v>
      </c>
      <c r="BF30" s="2">
        <v>16.91</v>
      </c>
      <c r="BG30" s="2">
        <v>21.97</v>
      </c>
      <c r="BH30" s="2">
        <v>12.45</v>
      </c>
      <c r="BI30" s="2">
        <v>789.76</v>
      </c>
      <c r="BJ30" s="2">
        <v>16.73</v>
      </c>
      <c r="BK30" s="2">
        <v>23.45</v>
      </c>
    </row>
    <row r="31" spans="1:63" x14ac:dyDescent="0.25">
      <c r="A31" s="2" t="s">
        <v>71</v>
      </c>
      <c r="B31" s="2">
        <v>1491</v>
      </c>
      <c r="C31" s="2" t="s">
        <v>271</v>
      </c>
      <c r="D31" s="2" t="s">
        <v>73</v>
      </c>
      <c r="E31" s="2" t="s">
        <v>252</v>
      </c>
      <c r="F31" s="2">
        <v>96</v>
      </c>
      <c r="G31" s="2" t="s">
        <v>75</v>
      </c>
      <c r="H31" s="2" t="s">
        <v>76</v>
      </c>
      <c r="I31" s="2" t="s">
        <v>80</v>
      </c>
      <c r="J31" s="2">
        <v>-10</v>
      </c>
      <c r="K31" s="2" t="s">
        <v>272</v>
      </c>
      <c r="L31" s="2" t="s">
        <v>79</v>
      </c>
      <c r="M31" s="2">
        <v>12.61</v>
      </c>
      <c r="N31" s="2">
        <v>831.63</v>
      </c>
      <c r="O31" s="4">
        <v>13.65</v>
      </c>
      <c r="P31" s="2">
        <v>16</v>
      </c>
      <c r="Q31" s="2">
        <v>20.52</v>
      </c>
      <c r="R31" s="2">
        <v>10</v>
      </c>
      <c r="S31" s="2">
        <v>-11</v>
      </c>
      <c r="T31" s="2">
        <v>-18</v>
      </c>
      <c r="U31" s="2">
        <v>17</v>
      </c>
      <c r="V31" s="2">
        <v>13</v>
      </c>
      <c r="W31" s="2">
        <v>30</v>
      </c>
      <c r="X31" s="2">
        <v>8</v>
      </c>
      <c r="Y31" s="2">
        <v>4</v>
      </c>
      <c r="Z31" s="2">
        <v>9</v>
      </c>
      <c r="AA31" s="2">
        <v>10</v>
      </c>
      <c r="AB31" s="2">
        <v>8</v>
      </c>
      <c r="AC31" s="2">
        <v>5</v>
      </c>
      <c r="AD31" s="2">
        <v>9</v>
      </c>
      <c r="AE31" s="2">
        <v>3</v>
      </c>
      <c r="AF31" s="2">
        <v>14</v>
      </c>
      <c r="AG31" s="2">
        <v>7</v>
      </c>
      <c r="AH31" s="2">
        <v>3</v>
      </c>
      <c r="AI31" s="2">
        <v>8</v>
      </c>
      <c r="AJ31" s="2">
        <v>-3</v>
      </c>
      <c r="AK31" s="2">
        <v>5</v>
      </c>
      <c r="AL31" s="2">
        <v>8</v>
      </c>
      <c r="AM31" s="2">
        <v>2</v>
      </c>
      <c r="AN31" s="2">
        <v>-10</v>
      </c>
      <c r="AO31" s="2">
        <v>2</v>
      </c>
      <c r="AP31" s="2">
        <v>4</v>
      </c>
      <c r="AQ31" s="2">
        <v>2</v>
      </c>
      <c r="AR31" s="2">
        <v>23</v>
      </c>
      <c r="AS31" s="2">
        <v>3</v>
      </c>
      <c r="AT31" s="2">
        <v>1</v>
      </c>
      <c r="AU31" s="2">
        <v>24</v>
      </c>
      <c r="AV31" s="2">
        <v>14.15</v>
      </c>
      <c r="AW31" s="2">
        <v>831.63</v>
      </c>
      <c r="AX31" s="2">
        <v>11.15</v>
      </c>
      <c r="AY31" s="2">
        <v>19.559999999999999</v>
      </c>
      <c r="AZ31" s="2">
        <v>11.35</v>
      </c>
      <c r="BA31" s="2">
        <v>586.32000000000005</v>
      </c>
      <c r="BB31" s="2">
        <v>11.36</v>
      </c>
      <c r="BC31" s="2">
        <v>16.97</v>
      </c>
      <c r="BD31" s="2">
        <v>12.61</v>
      </c>
      <c r="BE31" s="2">
        <v>831.63</v>
      </c>
      <c r="BF31" s="2">
        <v>13.65</v>
      </c>
      <c r="BG31" s="2">
        <v>20.52</v>
      </c>
      <c r="BH31" s="2">
        <v>13.71</v>
      </c>
      <c r="BI31" s="2">
        <v>831.63</v>
      </c>
      <c r="BJ31" s="2">
        <v>13.7</v>
      </c>
      <c r="BK31" s="2">
        <v>21.67</v>
      </c>
    </row>
    <row r="32" spans="1:63" x14ac:dyDescent="0.25">
      <c r="A32" s="2" t="s">
        <v>71</v>
      </c>
      <c r="B32" s="2">
        <v>1491</v>
      </c>
      <c r="C32" s="2" t="s">
        <v>273</v>
      </c>
      <c r="D32" s="2" t="s">
        <v>73</v>
      </c>
      <c r="E32" s="2" t="s">
        <v>252</v>
      </c>
      <c r="F32" s="2">
        <v>91</v>
      </c>
      <c r="G32" s="2" t="s">
        <v>75</v>
      </c>
      <c r="H32" s="2" t="s">
        <v>76</v>
      </c>
      <c r="I32" s="2" t="s">
        <v>80</v>
      </c>
      <c r="J32" s="2">
        <v>-10</v>
      </c>
      <c r="K32" s="2" t="s">
        <v>272</v>
      </c>
      <c r="L32" s="2" t="s">
        <v>79</v>
      </c>
      <c r="M32" s="2">
        <v>10.92</v>
      </c>
      <c r="N32" s="2">
        <v>556.45000000000005</v>
      </c>
      <c r="O32" s="3">
        <v>17.149999999999999</v>
      </c>
      <c r="P32" s="2">
        <v>16</v>
      </c>
      <c r="Q32" s="2">
        <v>22.33</v>
      </c>
      <c r="R32" s="2">
        <v>10</v>
      </c>
      <c r="S32" s="2">
        <v>-11</v>
      </c>
      <c r="T32" s="2">
        <v>-13</v>
      </c>
      <c r="U32" s="2">
        <v>16</v>
      </c>
      <c r="V32" s="2">
        <v>13</v>
      </c>
      <c r="W32" s="2">
        <v>29</v>
      </c>
      <c r="X32" s="2">
        <v>10</v>
      </c>
      <c r="Y32" s="2">
        <v>12</v>
      </c>
      <c r="Z32" s="2">
        <v>9</v>
      </c>
      <c r="AA32" s="2">
        <v>9</v>
      </c>
      <c r="AB32" s="2">
        <v>2</v>
      </c>
      <c r="AC32" s="2">
        <v>15</v>
      </c>
      <c r="AD32" s="2">
        <v>8</v>
      </c>
      <c r="AE32" s="2">
        <v>4</v>
      </c>
      <c r="AF32" s="2">
        <v>25</v>
      </c>
      <c r="AG32" s="2">
        <v>8</v>
      </c>
      <c r="AH32" s="2">
        <v>5</v>
      </c>
      <c r="AI32" s="2">
        <v>6</v>
      </c>
      <c r="AJ32" s="2">
        <v>-1</v>
      </c>
      <c r="AK32" s="2">
        <v>6</v>
      </c>
      <c r="AL32" s="2">
        <v>7</v>
      </c>
      <c r="AM32" s="2">
        <v>2</v>
      </c>
      <c r="AN32" s="2">
        <v>-11</v>
      </c>
      <c r="AO32" s="2">
        <v>1</v>
      </c>
      <c r="AP32" s="2">
        <v>5</v>
      </c>
      <c r="AQ32" s="2">
        <v>2</v>
      </c>
      <c r="AR32" s="2">
        <v>21</v>
      </c>
      <c r="AS32" s="2">
        <v>3</v>
      </c>
      <c r="AT32" s="2">
        <v>1</v>
      </c>
      <c r="AU32" s="2">
        <v>16</v>
      </c>
      <c r="AV32" s="2">
        <v>12.3</v>
      </c>
      <c r="AW32" s="2">
        <v>831.6</v>
      </c>
      <c r="AX32" s="2">
        <v>12.58</v>
      </c>
      <c r="AY32" s="2">
        <v>19.149999999999999</v>
      </c>
      <c r="AZ32" s="2">
        <v>14.81</v>
      </c>
      <c r="BA32" s="2">
        <v>586.37</v>
      </c>
      <c r="BB32" s="2">
        <v>12.76</v>
      </c>
      <c r="BC32" s="2">
        <v>21.83</v>
      </c>
      <c r="BD32" s="2">
        <v>10.92</v>
      </c>
      <c r="BE32" s="2">
        <v>556.45000000000005</v>
      </c>
      <c r="BF32" s="2">
        <v>17.149999999999999</v>
      </c>
      <c r="BG32" s="2">
        <v>22.33</v>
      </c>
      <c r="BH32" s="2">
        <v>9.89</v>
      </c>
      <c r="BI32" s="2">
        <v>783.71</v>
      </c>
      <c r="BJ32" s="2">
        <v>16.309999999999999</v>
      </c>
      <c r="BK32" s="2">
        <v>20.47</v>
      </c>
    </row>
    <row r="33" spans="1:63" x14ac:dyDescent="0.25">
      <c r="A33" s="2" t="s">
        <v>71</v>
      </c>
      <c r="B33" s="2">
        <v>1491</v>
      </c>
      <c r="C33" s="2" t="s">
        <v>273</v>
      </c>
      <c r="D33" s="2" t="s">
        <v>73</v>
      </c>
      <c r="E33" s="2" t="s">
        <v>252</v>
      </c>
      <c r="F33" s="2">
        <v>92</v>
      </c>
      <c r="G33" s="2" t="s">
        <v>75</v>
      </c>
      <c r="H33" s="2" t="s">
        <v>76</v>
      </c>
      <c r="I33" s="2" t="s">
        <v>80</v>
      </c>
      <c r="J33" s="2">
        <v>-10</v>
      </c>
      <c r="K33" s="2" t="s">
        <v>272</v>
      </c>
      <c r="L33" s="2" t="s">
        <v>79</v>
      </c>
      <c r="M33" s="2">
        <v>12.27</v>
      </c>
      <c r="N33" s="2">
        <v>825.63</v>
      </c>
      <c r="O33" s="3">
        <v>16.73</v>
      </c>
      <c r="P33" s="2">
        <v>16</v>
      </c>
      <c r="Q33" s="2">
        <v>23.27</v>
      </c>
      <c r="R33" s="2">
        <v>50</v>
      </c>
      <c r="S33" s="2">
        <v>-14</v>
      </c>
      <c r="T33" s="2">
        <v>-19</v>
      </c>
      <c r="U33" s="2">
        <v>16</v>
      </c>
      <c r="V33" s="2">
        <v>14</v>
      </c>
      <c r="W33" s="2">
        <v>30</v>
      </c>
      <c r="X33" s="2">
        <v>13</v>
      </c>
      <c r="Y33" s="2">
        <v>15</v>
      </c>
      <c r="Z33" s="2">
        <v>9</v>
      </c>
      <c r="AA33" s="2">
        <v>11</v>
      </c>
      <c r="AB33" s="2">
        <v>8</v>
      </c>
      <c r="AC33" s="2">
        <v>11</v>
      </c>
      <c r="AD33" s="2">
        <v>9</v>
      </c>
      <c r="AE33" s="2">
        <v>4</v>
      </c>
      <c r="AF33" s="2">
        <v>23</v>
      </c>
      <c r="AG33" s="2">
        <v>8</v>
      </c>
      <c r="AH33" s="2">
        <v>3</v>
      </c>
      <c r="AI33" s="2">
        <v>9</v>
      </c>
      <c r="AJ33" s="2">
        <v>-1</v>
      </c>
      <c r="AK33" s="2">
        <v>4</v>
      </c>
      <c r="AL33" s="2">
        <v>7</v>
      </c>
      <c r="AM33" s="2">
        <v>2</v>
      </c>
      <c r="AN33" s="2">
        <v>-11</v>
      </c>
      <c r="AO33" s="2">
        <v>2</v>
      </c>
      <c r="AP33" s="2">
        <v>5</v>
      </c>
      <c r="AQ33" s="2">
        <v>2</v>
      </c>
      <c r="AR33" s="2">
        <v>19</v>
      </c>
      <c r="AS33" s="2">
        <v>3</v>
      </c>
      <c r="AT33" s="2">
        <v>1</v>
      </c>
      <c r="AU33" s="2">
        <v>14</v>
      </c>
      <c r="AV33" s="2"/>
      <c r="AW33" s="2"/>
      <c r="AX33" s="2"/>
      <c r="AY33" s="2"/>
      <c r="AZ33" s="2"/>
      <c r="BA33" s="2"/>
      <c r="BB33" s="2"/>
      <c r="BC33" s="2"/>
      <c r="BD33" s="2">
        <v>12.27</v>
      </c>
      <c r="BE33" s="2">
        <v>825.63</v>
      </c>
      <c r="BF33" s="2">
        <v>16.73</v>
      </c>
      <c r="BG33" s="2">
        <v>23.27</v>
      </c>
      <c r="BH33" s="2"/>
      <c r="BI33" s="2"/>
      <c r="BJ33" s="2"/>
      <c r="BK33" s="2"/>
    </row>
    <row r="34" spans="1:63" x14ac:dyDescent="0.25">
      <c r="A34" s="2" t="s">
        <v>71</v>
      </c>
      <c r="B34" s="2">
        <v>1496</v>
      </c>
      <c r="C34" s="2" t="s">
        <v>274</v>
      </c>
      <c r="D34" s="2" t="s">
        <v>73</v>
      </c>
      <c r="E34" s="2" t="s">
        <v>252</v>
      </c>
      <c r="F34" s="2">
        <v>94</v>
      </c>
      <c r="G34" s="2" t="s">
        <v>75</v>
      </c>
      <c r="H34" s="2" t="s">
        <v>76</v>
      </c>
      <c r="I34" s="2" t="s">
        <v>80</v>
      </c>
      <c r="J34" s="2">
        <v>-10</v>
      </c>
      <c r="K34" s="2" t="s">
        <v>272</v>
      </c>
      <c r="L34" s="2" t="s">
        <v>79</v>
      </c>
      <c r="M34" s="2">
        <v>11.86</v>
      </c>
      <c r="N34" s="2">
        <v>783.76</v>
      </c>
      <c r="O34" s="3">
        <v>20.100000000000001</v>
      </c>
      <c r="P34" s="2">
        <v>16</v>
      </c>
      <c r="Q34" s="2">
        <v>26.22</v>
      </c>
      <c r="R34" s="2">
        <v>50</v>
      </c>
      <c r="S34" s="2">
        <v>-15</v>
      </c>
      <c r="T34" s="2">
        <v>-16</v>
      </c>
      <c r="U34" s="2">
        <v>15</v>
      </c>
      <c r="V34" s="2">
        <v>12</v>
      </c>
      <c r="W34" s="2">
        <v>27</v>
      </c>
      <c r="X34" s="2">
        <v>13</v>
      </c>
      <c r="Y34" s="2">
        <v>19</v>
      </c>
      <c r="Z34" s="2">
        <v>8</v>
      </c>
      <c r="AA34" s="2">
        <v>7</v>
      </c>
      <c r="AB34" s="2">
        <v>5</v>
      </c>
      <c r="AC34" s="2">
        <v>21</v>
      </c>
      <c r="AD34" s="2">
        <v>8</v>
      </c>
      <c r="AE34" s="2">
        <v>5</v>
      </c>
      <c r="AF34" s="2">
        <v>33</v>
      </c>
      <c r="AG34" s="2">
        <v>14</v>
      </c>
      <c r="AH34" s="2">
        <v>5</v>
      </c>
      <c r="AI34" s="2">
        <v>13</v>
      </c>
      <c r="AJ34" s="2">
        <v>-2</v>
      </c>
      <c r="AK34" s="2">
        <v>4</v>
      </c>
      <c r="AL34" s="2">
        <v>7</v>
      </c>
      <c r="AM34" s="2">
        <v>2</v>
      </c>
      <c r="AN34" s="2">
        <v>-11</v>
      </c>
      <c r="AO34" s="2">
        <v>2</v>
      </c>
      <c r="AP34" s="2">
        <v>4</v>
      </c>
      <c r="AQ34" s="2">
        <v>2</v>
      </c>
      <c r="AR34" s="2">
        <v>20</v>
      </c>
      <c r="AS34" s="2">
        <v>2</v>
      </c>
      <c r="AT34" s="2">
        <v>1</v>
      </c>
      <c r="AU34" s="2">
        <v>13</v>
      </c>
      <c r="AV34" s="2"/>
      <c r="AW34" s="2"/>
      <c r="AX34" s="2"/>
      <c r="AY34" s="2"/>
      <c r="AZ34" s="2"/>
      <c r="BA34" s="2"/>
      <c r="BB34" s="2"/>
      <c r="BC34" s="2"/>
      <c r="BD34" s="2">
        <v>11.86</v>
      </c>
      <c r="BE34" s="2">
        <v>783.76</v>
      </c>
      <c r="BF34" s="2">
        <v>20.100000000000001</v>
      </c>
      <c r="BG34" s="2">
        <v>26.22</v>
      </c>
      <c r="BH34" s="2"/>
      <c r="BI34" s="2"/>
      <c r="BJ34" s="2"/>
      <c r="BK34" s="2"/>
    </row>
    <row r="35" spans="1:63" x14ac:dyDescent="0.25">
      <c r="A35" s="2" t="s">
        <v>71</v>
      </c>
      <c r="B35" s="2">
        <v>1522</v>
      </c>
      <c r="C35" s="2" t="s">
        <v>281</v>
      </c>
      <c r="D35" s="2" t="s">
        <v>73</v>
      </c>
      <c r="E35" s="2" t="s">
        <v>218</v>
      </c>
      <c r="F35" s="2">
        <v>4573</v>
      </c>
      <c r="G35" s="2" t="s">
        <v>75</v>
      </c>
      <c r="H35" s="2" t="s">
        <v>76</v>
      </c>
      <c r="I35" s="2" t="s">
        <v>80</v>
      </c>
      <c r="J35" s="2">
        <v>-10</v>
      </c>
      <c r="K35" s="2" t="s">
        <v>282</v>
      </c>
      <c r="L35" s="2" t="s">
        <v>266</v>
      </c>
      <c r="M35" s="2">
        <v>12.13</v>
      </c>
      <c r="N35" s="2">
        <v>544.46</v>
      </c>
      <c r="O35" s="3">
        <v>16.64</v>
      </c>
      <c r="P35" s="2">
        <v>16</v>
      </c>
      <c r="Q35" s="2">
        <v>23.03</v>
      </c>
      <c r="R35" s="2">
        <v>50</v>
      </c>
      <c r="S35" s="2">
        <v>-13</v>
      </c>
      <c r="T35" s="2">
        <v>3</v>
      </c>
      <c r="U35" s="2">
        <v>15</v>
      </c>
      <c r="V35" s="2">
        <v>11</v>
      </c>
      <c r="W35" s="2">
        <v>26</v>
      </c>
      <c r="X35" s="2">
        <v>7</v>
      </c>
      <c r="Y35" s="2">
        <v>23</v>
      </c>
      <c r="Z35" s="2">
        <v>8</v>
      </c>
      <c r="AA35" s="2">
        <v>9</v>
      </c>
      <c r="AB35" s="2">
        <v>6</v>
      </c>
      <c r="AC35" s="2">
        <v>20</v>
      </c>
      <c r="AD35" s="2">
        <v>6</v>
      </c>
      <c r="AE35" s="2">
        <v>3</v>
      </c>
      <c r="AF35" s="2">
        <v>43</v>
      </c>
      <c r="AG35" s="2">
        <v>12</v>
      </c>
      <c r="AH35" s="2">
        <v>4</v>
      </c>
      <c r="AI35" s="2">
        <v>27</v>
      </c>
      <c r="AJ35" s="2">
        <v>-6</v>
      </c>
      <c r="AK35" s="2">
        <v>4</v>
      </c>
      <c r="AL35" s="2">
        <v>7</v>
      </c>
      <c r="AM35" s="2">
        <v>2</v>
      </c>
      <c r="AN35" s="2">
        <v>9</v>
      </c>
      <c r="AO35" s="2">
        <v>4</v>
      </c>
      <c r="AP35" s="2">
        <v>5</v>
      </c>
      <c r="AQ35" s="2">
        <v>4</v>
      </c>
      <c r="AR35" s="2">
        <v>27</v>
      </c>
      <c r="AS35" s="2">
        <v>2</v>
      </c>
      <c r="AT35" s="2">
        <v>1</v>
      </c>
      <c r="AU35" s="2">
        <v>23</v>
      </c>
      <c r="AV35" s="2">
        <v>14.26</v>
      </c>
      <c r="AW35" s="2">
        <v>831.67</v>
      </c>
      <c r="AX35" s="2">
        <v>14.2</v>
      </c>
      <c r="AY35" s="2">
        <v>22.72</v>
      </c>
      <c r="AZ35" s="2">
        <v>12.61</v>
      </c>
      <c r="BA35" s="2">
        <v>574.34</v>
      </c>
      <c r="BB35" s="2">
        <v>15.73</v>
      </c>
      <c r="BC35" s="2">
        <v>22.61</v>
      </c>
      <c r="BD35" s="2">
        <v>12.13</v>
      </c>
      <c r="BE35" s="2">
        <v>544.46</v>
      </c>
      <c r="BF35" s="2">
        <v>16.64</v>
      </c>
      <c r="BG35" s="2">
        <v>23.03</v>
      </c>
      <c r="BH35" s="2">
        <v>12.16</v>
      </c>
      <c r="BI35" s="2">
        <v>789.75</v>
      </c>
      <c r="BJ35" s="2">
        <v>15.8</v>
      </c>
      <c r="BK35" s="2">
        <v>22.22</v>
      </c>
    </row>
    <row r="36" spans="1:63" x14ac:dyDescent="0.25">
      <c r="A36" s="2" t="s">
        <v>71</v>
      </c>
      <c r="B36" s="2">
        <v>1522</v>
      </c>
      <c r="C36" s="2" t="s">
        <v>281</v>
      </c>
      <c r="D36" s="2" t="s">
        <v>73</v>
      </c>
      <c r="E36" s="2" t="s">
        <v>218</v>
      </c>
      <c r="F36" s="2">
        <v>17297</v>
      </c>
      <c r="G36" s="2" t="s">
        <v>75</v>
      </c>
      <c r="H36" s="2" t="s">
        <v>76</v>
      </c>
      <c r="I36" s="2" t="s">
        <v>80</v>
      </c>
      <c r="J36" s="2">
        <v>-10</v>
      </c>
      <c r="K36" s="2" t="s">
        <v>283</v>
      </c>
      <c r="L36" s="2" t="s">
        <v>266</v>
      </c>
      <c r="M36" s="2">
        <v>7.46</v>
      </c>
      <c r="N36" s="2">
        <v>532.44000000000005</v>
      </c>
      <c r="O36" s="4">
        <v>13.57</v>
      </c>
      <c r="P36" s="2">
        <v>16</v>
      </c>
      <c r="Q36" s="2">
        <v>15.29</v>
      </c>
      <c r="R36" s="2">
        <v>3</v>
      </c>
      <c r="S36" s="2">
        <v>-7</v>
      </c>
      <c r="T36" s="2">
        <v>-8</v>
      </c>
      <c r="U36" s="2">
        <v>13</v>
      </c>
      <c r="V36" s="2">
        <v>8</v>
      </c>
      <c r="W36" s="2">
        <v>21</v>
      </c>
      <c r="X36" s="2">
        <v>9</v>
      </c>
      <c r="Y36" s="3">
        <v>25</v>
      </c>
      <c r="Z36" s="2">
        <v>5</v>
      </c>
      <c r="AA36" s="2">
        <v>9</v>
      </c>
      <c r="AB36" s="2">
        <v>11</v>
      </c>
      <c r="AC36" s="2">
        <v>15</v>
      </c>
      <c r="AD36" s="2">
        <v>6</v>
      </c>
      <c r="AE36" s="2">
        <v>3</v>
      </c>
      <c r="AF36" s="2">
        <v>31</v>
      </c>
      <c r="AG36" s="2">
        <v>10</v>
      </c>
      <c r="AH36" s="2">
        <v>3</v>
      </c>
      <c r="AI36" s="2">
        <v>23</v>
      </c>
      <c r="AJ36" s="2">
        <v>2</v>
      </c>
      <c r="AK36" s="2">
        <v>5</v>
      </c>
      <c r="AL36" s="2">
        <v>8</v>
      </c>
      <c r="AM36" s="2">
        <v>3</v>
      </c>
      <c r="AN36" s="2">
        <v>3</v>
      </c>
      <c r="AO36" s="2">
        <v>2</v>
      </c>
      <c r="AP36" s="2">
        <v>2</v>
      </c>
      <c r="AQ36" s="2">
        <v>1</v>
      </c>
      <c r="AR36" s="2">
        <v>13</v>
      </c>
      <c r="AS36" s="2">
        <v>2</v>
      </c>
      <c r="AT36" s="2">
        <v>1</v>
      </c>
      <c r="AU36" s="2">
        <v>9</v>
      </c>
      <c r="AV36" s="2">
        <v>15.21</v>
      </c>
      <c r="AW36" s="2">
        <v>837.56</v>
      </c>
      <c r="AX36" s="2">
        <v>10.17</v>
      </c>
      <c r="AY36" s="2">
        <v>19.64</v>
      </c>
      <c r="AZ36" s="2">
        <v>11.82</v>
      </c>
      <c r="BA36" s="2">
        <v>837.56</v>
      </c>
      <c r="BB36" s="2">
        <v>12.36</v>
      </c>
      <c r="BC36" s="2">
        <v>18.440000000000001</v>
      </c>
      <c r="BD36" s="2">
        <v>7.46</v>
      </c>
      <c r="BE36" s="2">
        <v>532.44000000000005</v>
      </c>
      <c r="BF36" s="2">
        <v>13.57</v>
      </c>
      <c r="BG36" s="2">
        <v>15.29</v>
      </c>
      <c r="BH36" s="2">
        <v>9.4600000000000009</v>
      </c>
      <c r="BI36" s="2">
        <v>837.56</v>
      </c>
      <c r="BJ36" s="2">
        <v>13.14</v>
      </c>
      <c r="BK36" s="2">
        <v>16.86</v>
      </c>
    </row>
    <row r="37" spans="1:63" x14ac:dyDescent="0.25">
      <c r="A37" s="2" t="s">
        <v>71</v>
      </c>
      <c r="B37" s="2">
        <v>1527</v>
      </c>
      <c r="C37" s="2" t="s">
        <v>284</v>
      </c>
      <c r="D37" s="2" t="s">
        <v>73</v>
      </c>
      <c r="E37" s="2" t="s">
        <v>95</v>
      </c>
      <c r="F37" s="2">
        <v>134356</v>
      </c>
      <c r="G37" s="2" t="s">
        <v>75</v>
      </c>
      <c r="H37" s="2" t="s">
        <v>76</v>
      </c>
      <c r="I37" s="2" t="s">
        <v>80</v>
      </c>
      <c r="J37" s="2">
        <v>-10</v>
      </c>
      <c r="K37" s="2" t="s">
        <v>285</v>
      </c>
      <c r="L37" s="2" t="s">
        <v>266</v>
      </c>
      <c r="M37" s="2">
        <v>10.029999999999999</v>
      </c>
      <c r="N37" s="2">
        <v>759.86</v>
      </c>
      <c r="O37" s="3">
        <v>20.87</v>
      </c>
      <c r="P37" s="2">
        <v>16</v>
      </c>
      <c r="Q37" s="2">
        <v>25.17</v>
      </c>
      <c r="R37" s="2">
        <v>50</v>
      </c>
      <c r="S37" s="2">
        <v>-12</v>
      </c>
      <c r="T37" s="2">
        <v>-8</v>
      </c>
      <c r="U37" s="2">
        <v>16</v>
      </c>
      <c r="V37" s="2">
        <v>10</v>
      </c>
      <c r="W37" s="2">
        <v>26</v>
      </c>
      <c r="X37" s="2">
        <v>9</v>
      </c>
      <c r="Y37" s="2">
        <v>11</v>
      </c>
      <c r="Z37" s="2">
        <v>8</v>
      </c>
      <c r="AA37" s="2">
        <v>7</v>
      </c>
      <c r="AB37" s="2">
        <v>7</v>
      </c>
      <c r="AC37" s="2">
        <v>7</v>
      </c>
      <c r="AD37" s="2">
        <v>6</v>
      </c>
      <c r="AE37" s="2">
        <v>3</v>
      </c>
      <c r="AF37" s="2">
        <v>9</v>
      </c>
      <c r="AG37" s="2">
        <v>4</v>
      </c>
      <c r="AH37" s="2">
        <v>2</v>
      </c>
      <c r="AI37" s="2">
        <v>7</v>
      </c>
      <c r="AJ37" s="2">
        <v>-3</v>
      </c>
      <c r="AK37" s="2">
        <v>9</v>
      </c>
      <c r="AL37" s="2">
        <v>8</v>
      </c>
      <c r="AM37" s="2">
        <v>2</v>
      </c>
      <c r="AN37" s="2">
        <v>-1</v>
      </c>
      <c r="AO37" s="2">
        <v>3</v>
      </c>
      <c r="AP37" s="2">
        <v>4</v>
      </c>
      <c r="AQ37" s="2">
        <v>2</v>
      </c>
      <c r="AR37" s="2">
        <v>19</v>
      </c>
      <c r="AS37" s="2">
        <v>2</v>
      </c>
      <c r="AT37" s="2">
        <v>1</v>
      </c>
      <c r="AU37" s="2">
        <v>24</v>
      </c>
      <c r="AV37" s="2">
        <v>12.83</v>
      </c>
      <c r="AW37" s="2">
        <v>753.87</v>
      </c>
      <c r="AX37" s="2">
        <v>15.37</v>
      </c>
      <c r="AY37" s="2">
        <v>22.46</v>
      </c>
      <c r="AZ37" s="2">
        <v>9.69</v>
      </c>
      <c r="BA37" s="2">
        <v>807.75</v>
      </c>
      <c r="BB37" s="2">
        <v>19.02</v>
      </c>
      <c r="BC37" s="2">
        <v>22.97</v>
      </c>
      <c r="BD37" s="2">
        <v>10.029999999999999</v>
      </c>
      <c r="BE37" s="2">
        <v>759.86</v>
      </c>
      <c r="BF37" s="2">
        <v>20.87</v>
      </c>
      <c r="BG37" s="2">
        <v>25.17</v>
      </c>
      <c r="BH37" s="2">
        <v>11.83</v>
      </c>
      <c r="BI37" s="2">
        <v>759.86</v>
      </c>
      <c r="BJ37" s="2">
        <v>19.5</v>
      </c>
      <c r="BK37" s="2">
        <v>25.59</v>
      </c>
    </row>
  </sheetData>
  <mergeCells count="11">
    <mergeCell ref="AJ1:AU1"/>
    <mergeCell ref="AV1:AY1"/>
    <mergeCell ref="AZ1:BC1"/>
    <mergeCell ref="BD1:BG1"/>
    <mergeCell ref="BH1:BK1"/>
    <mergeCell ref="X1:AI1"/>
    <mergeCell ref="A1:C1"/>
    <mergeCell ref="D1:J1"/>
    <mergeCell ref="K1:L1"/>
    <mergeCell ref="M1:R1"/>
    <mergeCell ref="S1:W1"/>
  </mergeCells>
  <pageMargins left="0.7" right="0.7" top="0.75" bottom="0.75" header="0.3" footer="0.3"/>
  <pageSetup orientation="portrait" r:id="rId1"/>
  <headerFooter>
    <oddFooter>&amp;R&amp;1#&amp;"Arial"&amp;10&amp;K000000Confidential C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EFBE6-3275-44F3-B835-FD180990EAF2}">
  <dimension ref="A1:CP920"/>
  <sheetViews>
    <sheetView tabSelected="1" topLeftCell="AC1" zoomScale="90" zoomScaleNormal="90" workbookViewId="0">
      <selection activeCell="AQ2" sqref="AQ2"/>
    </sheetView>
  </sheetViews>
  <sheetFormatPr defaultRowHeight="15" x14ac:dyDescent="0.25"/>
  <cols>
    <col min="3" max="3" width="21" customWidth="1"/>
    <col min="11" max="11" width="25" customWidth="1"/>
    <col min="12" max="12" width="31.85546875" customWidth="1"/>
    <col min="16" max="16" width="18.85546875" customWidth="1"/>
    <col min="17" max="17" width="15.7109375" customWidth="1"/>
    <col min="18" max="18" width="15.42578125" customWidth="1"/>
    <col min="19" max="19" width="14.42578125" customWidth="1"/>
    <col min="20" max="20" width="15.7109375" customWidth="1"/>
    <col min="21" max="21" width="18.7109375" customWidth="1"/>
    <col min="22" max="22" width="18" customWidth="1"/>
    <col min="23" max="23" width="16.140625" customWidth="1"/>
    <col min="25" max="25" width="28.42578125" customWidth="1"/>
    <col min="29" max="29" width="18.7109375" customWidth="1"/>
    <col min="37" max="37" width="20" customWidth="1"/>
    <col min="39" max="39" width="21.7109375" customWidth="1"/>
    <col min="63" max="63" width="23.42578125" customWidth="1"/>
    <col min="68" max="68" width="11.85546875" customWidth="1"/>
    <col min="69" max="69" width="12.28515625" customWidth="1"/>
    <col min="71" max="71" width="10" customWidth="1"/>
    <col min="72" max="72" width="12.140625" customWidth="1"/>
  </cols>
  <sheetData>
    <row r="1" spans="1:94" x14ac:dyDescent="0.25">
      <c r="A1" s="68" t="s">
        <v>0</v>
      </c>
      <c r="B1" s="68"/>
      <c r="C1" s="68"/>
      <c r="D1" s="68" t="s">
        <v>1</v>
      </c>
      <c r="E1" s="68"/>
      <c r="F1" s="68"/>
      <c r="G1" s="68"/>
      <c r="H1" s="68"/>
      <c r="I1" s="68"/>
      <c r="J1" s="68"/>
      <c r="K1" s="68" t="s">
        <v>2</v>
      </c>
      <c r="L1" s="68"/>
      <c r="M1" s="68" t="s">
        <v>3</v>
      </c>
      <c r="N1" s="68"/>
      <c r="O1" s="68"/>
      <c r="P1" s="68"/>
      <c r="Q1" s="68"/>
      <c r="R1" s="68"/>
      <c r="S1" s="68" t="s">
        <v>4</v>
      </c>
      <c r="T1" s="68"/>
      <c r="U1" s="68"/>
      <c r="V1" s="68"/>
      <c r="W1" s="68"/>
      <c r="X1" s="68" t="s">
        <v>5</v>
      </c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 t="s">
        <v>6</v>
      </c>
      <c r="AK1" s="68"/>
      <c r="AL1" s="68"/>
      <c r="AM1" s="68"/>
      <c r="AN1" s="68"/>
      <c r="AO1" s="68"/>
      <c r="AP1" s="68"/>
      <c r="AQ1" s="68"/>
      <c r="AR1" s="68"/>
      <c r="AS1" s="68"/>
      <c r="AT1" s="68"/>
      <c r="AU1" s="68"/>
      <c r="AV1" s="68" t="s">
        <v>7</v>
      </c>
      <c r="AW1" s="68"/>
      <c r="AX1" s="68"/>
      <c r="AY1" s="68"/>
      <c r="AZ1" s="68" t="s">
        <v>7</v>
      </c>
      <c r="BA1" s="68"/>
      <c r="BB1" s="68"/>
      <c r="BC1" s="68"/>
      <c r="BD1" s="68" t="s">
        <v>7</v>
      </c>
      <c r="BE1" s="68"/>
      <c r="BF1" s="68"/>
      <c r="BG1" s="68"/>
      <c r="BH1" s="68" t="s">
        <v>7</v>
      </c>
      <c r="BI1" s="68"/>
      <c r="BJ1" s="68"/>
      <c r="BK1" s="68"/>
    </row>
    <row r="2" spans="1:94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66" t="s">
        <v>22</v>
      </c>
      <c r="P2" s="67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25" t="s">
        <v>28</v>
      </c>
      <c r="V2" s="1" t="s">
        <v>29</v>
      </c>
      <c r="W2" s="1" t="s">
        <v>30</v>
      </c>
      <c r="X2" s="62" t="s">
        <v>31</v>
      </c>
      <c r="Y2" s="1" t="s">
        <v>32</v>
      </c>
      <c r="Z2" s="67" t="s">
        <v>33</v>
      </c>
      <c r="AA2" s="1" t="s">
        <v>34</v>
      </c>
      <c r="AB2" s="63" t="s">
        <v>35</v>
      </c>
      <c r="AC2" s="1" t="s">
        <v>36</v>
      </c>
      <c r="AD2" s="62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62" t="s">
        <v>43</v>
      </c>
      <c r="AK2" s="25" t="s">
        <v>44</v>
      </c>
      <c r="AL2" s="67" t="s">
        <v>45</v>
      </c>
      <c r="AM2" s="25" t="s">
        <v>46</v>
      </c>
      <c r="AN2" s="63" t="s">
        <v>47</v>
      </c>
      <c r="AO2" s="1" t="s">
        <v>48</v>
      </c>
      <c r="AP2" s="62" t="s">
        <v>49</v>
      </c>
      <c r="AQ2" s="1" t="s">
        <v>50</v>
      </c>
      <c r="AR2" s="1" t="s">
        <v>51</v>
      </c>
      <c r="AS2" s="1" t="s">
        <v>52</v>
      </c>
      <c r="AT2" s="1" t="s">
        <v>53</v>
      </c>
      <c r="AU2" s="1" t="s">
        <v>54</v>
      </c>
      <c r="AV2" s="1" t="s">
        <v>55</v>
      </c>
      <c r="AW2" s="1" t="s">
        <v>56</v>
      </c>
      <c r="AX2" s="1" t="s">
        <v>57</v>
      </c>
      <c r="AY2" s="1" t="s">
        <v>58</v>
      </c>
      <c r="AZ2" s="1" t="s">
        <v>59</v>
      </c>
      <c r="BA2" s="1" t="s">
        <v>60</v>
      </c>
      <c r="BB2" s="1" t="s">
        <v>61</v>
      </c>
      <c r="BC2" s="1" t="s">
        <v>62</v>
      </c>
      <c r="BD2" s="1" t="s">
        <v>63</v>
      </c>
      <c r="BE2" s="1" t="s">
        <v>64</v>
      </c>
      <c r="BF2" s="1" t="s">
        <v>65</v>
      </c>
      <c r="BG2" s="1" t="s">
        <v>66</v>
      </c>
      <c r="BH2" s="1" t="s">
        <v>67</v>
      </c>
      <c r="BI2" s="1" t="s">
        <v>68</v>
      </c>
      <c r="BJ2" s="1" t="s">
        <v>69</v>
      </c>
      <c r="BK2" s="1" t="s">
        <v>70</v>
      </c>
      <c r="BN2" s="63" t="s">
        <v>26</v>
      </c>
      <c r="BO2" s="63" t="s">
        <v>27</v>
      </c>
      <c r="BP2" s="64" t="s">
        <v>28</v>
      </c>
      <c r="BQ2" s="65" t="s">
        <v>29</v>
      </c>
      <c r="BR2" s="1" t="s">
        <v>30</v>
      </c>
      <c r="BS2" s="63" t="s">
        <v>31</v>
      </c>
      <c r="BT2" s="1" t="s">
        <v>32</v>
      </c>
      <c r="BU2" s="64" t="s">
        <v>33</v>
      </c>
      <c r="BV2" s="62" t="s">
        <v>34</v>
      </c>
      <c r="BW2" s="63" t="s">
        <v>35</v>
      </c>
      <c r="BX2" s="1" t="s">
        <v>36</v>
      </c>
      <c r="BY2" s="65" t="s">
        <v>37</v>
      </c>
      <c r="BZ2" s="62" t="s">
        <v>38</v>
      </c>
      <c r="CA2" s="1" t="s">
        <v>39</v>
      </c>
      <c r="CB2" s="1" t="s">
        <v>40</v>
      </c>
      <c r="CC2" s="1" t="s">
        <v>41</v>
      </c>
      <c r="CD2" s="1" t="s">
        <v>42</v>
      </c>
      <c r="CE2" s="63" t="s">
        <v>43</v>
      </c>
      <c r="CF2" s="1" t="s">
        <v>44</v>
      </c>
      <c r="CG2" s="64" t="s">
        <v>45</v>
      </c>
      <c r="CH2" s="62" t="s">
        <v>46</v>
      </c>
      <c r="CI2" s="63" t="s">
        <v>47</v>
      </c>
      <c r="CJ2" s="1" t="s">
        <v>48</v>
      </c>
      <c r="CK2" s="65" t="s">
        <v>49</v>
      </c>
      <c r="CL2" s="62" t="s">
        <v>50</v>
      </c>
      <c r="CM2" s="1" t="s">
        <v>51</v>
      </c>
      <c r="CN2" s="1" t="s">
        <v>52</v>
      </c>
      <c r="CO2" s="1" t="s">
        <v>53</v>
      </c>
      <c r="CP2" s="1" t="s">
        <v>54</v>
      </c>
    </row>
    <row r="3" spans="1:94" x14ac:dyDescent="0.25">
      <c r="A3" s="2" t="s">
        <v>71</v>
      </c>
      <c r="B3" s="2">
        <v>845</v>
      </c>
      <c r="C3" s="2" t="s">
        <v>81</v>
      </c>
      <c r="D3" s="2" t="s">
        <v>73</v>
      </c>
      <c r="E3" s="2" t="s">
        <v>74</v>
      </c>
      <c r="F3" s="2">
        <v>157455</v>
      </c>
      <c r="G3" s="2" t="s">
        <v>75</v>
      </c>
      <c r="H3" s="2" t="s">
        <v>76</v>
      </c>
      <c r="I3" s="2" t="s">
        <v>80</v>
      </c>
      <c r="J3" s="2">
        <v>-40</v>
      </c>
      <c r="K3" s="2" t="s">
        <v>82</v>
      </c>
      <c r="L3" s="2" t="s">
        <v>83</v>
      </c>
      <c r="M3" s="2">
        <v>11.87</v>
      </c>
      <c r="N3" s="2">
        <v>819.69</v>
      </c>
      <c r="O3" s="2">
        <v>11.43</v>
      </c>
      <c r="P3" s="2">
        <v>16</v>
      </c>
      <c r="Q3" s="2">
        <v>17.57</v>
      </c>
      <c r="R3" s="2">
        <v>3</v>
      </c>
      <c r="S3" s="2">
        <v>-5</v>
      </c>
      <c r="T3" s="2">
        <v>-2</v>
      </c>
      <c r="U3" s="2">
        <v>12</v>
      </c>
      <c r="V3" s="2">
        <v>12</v>
      </c>
      <c r="W3" s="2">
        <v>24</v>
      </c>
      <c r="X3" s="2">
        <v>2</v>
      </c>
      <c r="Y3" s="2">
        <v>14</v>
      </c>
      <c r="Z3" s="2">
        <v>6</v>
      </c>
      <c r="AA3" s="2">
        <v>9</v>
      </c>
      <c r="AB3" s="2">
        <v>2</v>
      </c>
      <c r="AC3" s="2">
        <v>4</v>
      </c>
      <c r="AD3" s="2">
        <v>6</v>
      </c>
      <c r="AE3" s="2">
        <v>7</v>
      </c>
      <c r="AF3" s="2">
        <v>16</v>
      </c>
      <c r="AG3" s="2">
        <v>5</v>
      </c>
      <c r="AH3" s="2">
        <v>2</v>
      </c>
      <c r="AI3" s="2">
        <v>13</v>
      </c>
      <c r="AJ3" s="2">
        <v>-3</v>
      </c>
      <c r="AK3" s="2">
        <v>9</v>
      </c>
      <c r="AL3" s="2">
        <v>6</v>
      </c>
      <c r="AM3" s="2">
        <v>3</v>
      </c>
      <c r="AN3" s="2">
        <v>0</v>
      </c>
      <c r="AO3" s="2">
        <v>1</v>
      </c>
      <c r="AP3" s="2">
        <v>6</v>
      </c>
      <c r="AQ3" s="2">
        <v>3</v>
      </c>
      <c r="AR3" s="2">
        <v>27</v>
      </c>
      <c r="AS3" s="2">
        <v>3</v>
      </c>
      <c r="AT3" s="2">
        <v>1</v>
      </c>
      <c r="AU3" s="2">
        <v>19</v>
      </c>
      <c r="AV3" s="2"/>
      <c r="AW3" s="2"/>
      <c r="AX3" s="2"/>
      <c r="AY3" s="2"/>
      <c r="AZ3" s="2"/>
      <c r="BA3" s="2"/>
      <c r="BB3" s="2"/>
      <c r="BC3" s="2"/>
      <c r="BD3" s="2">
        <v>11.87</v>
      </c>
      <c r="BE3" s="2">
        <v>819.69</v>
      </c>
      <c r="BF3" s="2">
        <v>11.43</v>
      </c>
      <c r="BG3" s="2">
        <v>17.57</v>
      </c>
      <c r="BH3" s="2"/>
      <c r="BI3" s="2"/>
      <c r="BJ3" s="2"/>
      <c r="BK3" s="2"/>
      <c r="BN3" s="29">
        <f>CORREL(S3:S42,$O$3:$O$42)</f>
        <v>-0.48377879589221012</v>
      </c>
      <c r="BO3" s="6">
        <f t="shared" ref="BO3:CP3" si="0">CORREL(T3:T42,$O$3:$O$42)</f>
        <v>0.15890140122293009</v>
      </c>
      <c r="BP3" s="26">
        <f t="shared" si="0"/>
        <v>0.32417514783055645</v>
      </c>
      <c r="BQ3" s="6">
        <f t="shared" si="0"/>
        <v>-0.15691549888393905</v>
      </c>
      <c r="BR3" s="6">
        <f t="shared" si="0"/>
        <v>0.10311961849893457</v>
      </c>
      <c r="BS3" s="26">
        <f t="shared" si="0"/>
        <v>0.3611854754292248</v>
      </c>
      <c r="BT3" s="6">
        <f t="shared" si="0"/>
        <v>1.8694961709225782E-2</v>
      </c>
      <c r="BU3" s="6">
        <f t="shared" si="0"/>
        <v>-5.3270539020536772E-2</v>
      </c>
      <c r="BV3" s="6">
        <f t="shared" si="0"/>
        <v>-0.3292640381497805</v>
      </c>
      <c r="BW3" s="6">
        <f t="shared" si="0"/>
        <v>-0.2916144051737265</v>
      </c>
      <c r="BX3" s="6">
        <f t="shared" si="0"/>
        <v>0.16540652347145077</v>
      </c>
      <c r="BY3" s="6">
        <f t="shared" si="0"/>
        <v>0.10714066698475858</v>
      </c>
      <c r="BZ3" s="6">
        <f t="shared" si="0"/>
        <v>0.21858328278014391</v>
      </c>
      <c r="CA3" s="6">
        <f t="shared" si="0"/>
        <v>-2.7935927131142561E-2</v>
      </c>
      <c r="CB3" s="6">
        <f t="shared" si="0"/>
        <v>0.18251914062908334</v>
      </c>
      <c r="CC3" s="6">
        <f t="shared" si="0"/>
        <v>0.16721892158632057</v>
      </c>
      <c r="CD3" s="6">
        <f t="shared" si="0"/>
        <v>-2.3574310543312431E-2</v>
      </c>
      <c r="CE3" s="6">
        <f t="shared" si="0"/>
        <v>-0.47711462877284871</v>
      </c>
      <c r="CF3" s="26">
        <f t="shared" si="0"/>
        <v>0.35449540922278239</v>
      </c>
      <c r="CG3" s="6">
        <f t="shared" si="0"/>
        <v>0.38095187185912477</v>
      </c>
      <c r="CH3" s="26">
        <f t="shared" si="0"/>
        <v>0.48641875492040859</v>
      </c>
      <c r="CI3" s="6">
        <f t="shared" si="0"/>
        <v>-2.2005142083496843E-2</v>
      </c>
      <c r="CJ3" s="6">
        <f t="shared" si="0"/>
        <v>-0.24950812972346012</v>
      </c>
      <c r="CK3" s="6">
        <f t="shared" si="0"/>
        <v>-0.31703305142439087</v>
      </c>
      <c r="CL3" s="6">
        <f t="shared" si="0"/>
        <v>-0.37377093072080292</v>
      </c>
      <c r="CM3" s="6">
        <f t="shared" si="0"/>
        <v>7.897920173993829E-2</v>
      </c>
      <c r="CN3" s="6">
        <f t="shared" si="0"/>
        <v>-0.14054636395419146</v>
      </c>
      <c r="CO3" s="6">
        <f t="shared" si="0"/>
        <v>-0.33493419235240846</v>
      </c>
      <c r="CP3" s="6">
        <f t="shared" si="0"/>
        <v>-0.18924993370821244</v>
      </c>
    </row>
    <row r="4" spans="1:94" x14ac:dyDescent="0.25">
      <c r="A4" s="2" t="s">
        <v>71</v>
      </c>
      <c r="B4" s="2">
        <v>847</v>
      </c>
      <c r="C4" s="2" t="s">
        <v>81</v>
      </c>
      <c r="D4" s="2" t="s">
        <v>73</v>
      </c>
      <c r="E4" s="2" t="s">
        <v>84</v>
      </c>
      <c r="F4" s="2">
        <v>25</v>
      </c>
      <c r="G4" s="2" t="s">
        <v>75</v>
      </c>
      <c r="H4" s="2" t="s">
        <v>76</v>
      </c>
      <c r="I4" s="2" t="s">
        <v>80</v>
      </c>
      <c r="J4" s="2">
        <v>-40</v>
      </c>
      <c r="K4" s="2" t="s">
        <v>85</v>
      </c>
      <c r="L4" s="2" t="s">
        <v>83</v>
      </c>
      <c r="M4" s="2">
        <v>6.21</v>
      </c>
      <c r="N4" s="2">
        <v>532.89</v>
      </c>
      <c r="O4" s="2">
        <v>10.26</v>
      </c>
      <c r="P4" s="2">
        <v>16</v>
      </c>
      <c r="Q4" s="2">
        <v>7.55</v>
      </c>
      <c r="R4" s="2">
        <v>0</v>
      </c>
      <c r="S4" s="2">
        <v>-4</v>
      </c>
      <c r="T4" s="2">
        <v>-11</v>
      </c>
      <c r="U4" s="2">
        <v>16</v>
      </c>
      <c r="V4" s="2">
        <v>14</v>
      </c>
      <c r="W4" s="2">
        <v>30</v>
      </c>
      <c r="X4" s="2">
        <v>7</v>
      </c>
      <c r="Y4" s="2">
        <v>13</v>
      </c>
      <c r="Z4" s="2">
        <v>10</v>
      </c>
      <c r="AA4" s="2">
        <v>11</v>
      </c>
      <c r="AB4" s="2">
        <v>7</v>
      </c>
      <c r="AC4" s="2">
        <v>6</v>
      </c>
      <c r="AD4" s="2">
        <v>9</v>
      </c>
      <c r="AE4" s="2">
        <v>4</v>
      </c>
      <c r="AF4" s="2">
        <v>11</v>
      </c>
      <c r="AG4" s="2">
        <v>6</v>
      </c>
      <c r="AH4" s="2">
        <v>3</v>
      </c>
      <c r="AI4" s="2">
        <v>12</v>
      </c>
      <c r="AJ4" s="2">
        <v>3</v>
      </c>
      <c r="AK4" s="2">
        <v>1</v>
      </c>
      <c r="AL4" s="2">
        <v>6</v>
      </c>
      <c r="AM4" s="2">
        <v>3</v>
      </c>
      <c r="AN4" s="2">
        <v>-4</v>
      </c>
      <c r="AO4" s="2">
        <v>3</v>
      </c>
      <c r="AP4" s="2">
        <v>5</v>
      </c>
      <c r="AQ4" s="2">
        <v>3</v>
      </c>
      <c r="AR4" s="2">
        <v>23</v>
      </c>
      <c r="AS4" s="2">
        <v>3</v>
      </c>
      <c r="AT4" s="2">
        <v>1</v>
      </c>
      <c r="AU4" s="2">
        <v>20</v>
      </c>
      <c r="AV4" s="2"/>
      <c r="AW4" s="2"/>
      <c r="AX4" s="2"/>
      <c r="AY4" s="2"/>
      <c r="AZ4" s="2"/>
      <c r="BA4" s="2"/>
      <c r="BB4" s="2"/>
      <c r="BC4" s="2"/>
      <c r="BD4" s="2">
        <v>6.21</v>
      </c>
      <c r="BE4" s="2">
        <v>532.89</v>
      </c>
      <c r="BF4" s="2">
        <v>10.26</v>
      </c>
      <c r="BG4" s="2">
        <v>7.55</v>
      </c>
      <c r="BH4" s="2"/>
      <c r="BI4" s="2"/>
      <c r="BJ4" s="2"/>
      <c r="BK4" s="2"/>
      <c r="BP4" s="29"/>
      <c r="BS4" s="5"/>
      <c r="BV4" s="5"/>
      <c r="CE4" s="5"/>
      <c r="CG4" s="5"/>
      <c r="CH4" s="29"/>
      <c r="CK4" s="5"/>
    </row>
    <row r="5" spans="1:94" x14ac:dyDescent="0.25">
      <c r="A5" s="2" t="s">
        <v>71</v>
      </c>
      <c r="B5" s="2">
        <v>847</v>
      </c>
      <c r="C5" s="2" t="s">
        <v>86</v>
      </c>
      <c r="D5" s="2" t="s">
        <v>73</v>
      </c>
      <c r="E5" s="2" t="s">
        <v>84</v>
      </c>
      <c r="F5" s="2">
        <v>20</v>
      </c>
      <c r="G5" s="2" t="s">
        <v>75</v>
      </c>
      <c r="H5" s="2" t="s">
        <v>76</v>
      </c>
      <c r="I5" s="2" t="s">
        <v>80</v>
      </c>
      <c r="J5" s="2">
        <v>-40</v>
      </c>
      <c r="K5" s="2" t="s">
        <v>87</v>
      </c>
      <c r="L5" s="2" t="s">
        <v>83</v>
      </c>
      <c r="M5" s="2">
        <v>6.36</v>
      </c>
      <c r="N5" s="2">
        <v>542.74</v>
      </c>
      <c r="O5" s="4">
        <v>13.85</v>
      </c>
      <c r="P5" s="2">
        <v>16</v>
      </c>
      <c r="Q5" s="2">
        <v>11.29</v>
      </c>
      <c r="R5" s="2">
        <v>0</v>
      </c>
      <c r="S5" s="2">
        <v>0</v>
      </c>
      <c r="T5" s="2">
        <v>-8</v>
      </c>
      <c r="U5" s="2">
        <v>16</v>
      </c>
      <c r="V5" s="2">
        <v>14</v>
      </c>
      <c r="W5" s="2">
        <v>30</v>
      </c>
      <c r="X5" s="2">
        <v>1</v>
      </c>
      <c r="Y5" s="2">
        <v>13</v>
      </c>
      <c r="Z5" s="2">
        <v>11</v>
      </c>
      <c r="AA5" s="2">
        <v>7</v>
      </c>
      <c r="AB5" s="2">
        <v>5</v>
      </c>
      <c r="AC5" s="2">
        <v>9</v>
      </c>
      <c r="AD5" s="2">
        <v>10</v>
      </c>
      <c r="AE5" s="2">
        <v>5</v>
      </c>
      <c r="AF5" s="2">
        <v>27</v>
      </c>
      <c r="AG5" s="2">
        <v>10</v>
      </c>
      <c r="AH5" s="2">
        <v>4</v>
      </c>
      <c r="AI5" s="2">
        <v>15</v>
      </c>
      <c r="AJ5" s="2">
        <v>1</v>
      </c>
      <c r="AK5" s="2">
        <v>3</v>
      </c>
      <c r="AL5" s="2">
        <v>5</v>
      </c>
      <c r="AM5" s="2">
        <v>2</v>
      </c>
      <c r="AN5" s="2">
        <v>-3</v>
      </c>
      <c r="AO5" s="2">
        <v>3</v>
      </c>
      <c r="AP5" s="2">
        <v>4</v>
      </c>
      <c r="AQ5" s="2">
        <v>3</v>
      </c>
      <c r="AR5" s="2">
        <v>41</v>
      </c>
      <c r="AS5" s="2">
        <v>3</v>
      </c>
      <c r="AT5" s="2">
        <v>1</v>
      </c>
      <c r="AU5" s="2">
        <v>38</v>
      </c>
      <c r="AV5" s="2"/>
      <c r="AW5" s="2"/>
      <c r="AX5" s="2"/>
      <c r="AY5" s="2"/>
      <c r="AZ5" s="2"/>
      <c r="BA5" s="2"/>
      <c r="BB5" s="2"/>
      <c r="BC5" s="2"/>
      <c r="BD5" s="2">
        <v>6.36</v>
      </c>
      <c r="BE5" s="2">
        <v>542.74</v>
      </c>
      <c r="BF5" s="2">
        <v>13.85</v>
      </c>
      <c r="BG5" s="2">
        <v>11.29</v>
      </c>
      <c r="BH5" s="2"/>
      <c r="BI5" s="2"/>
      <c r="BJ5" s="2"/>
      <c r="BK5" s="2"/>
      <c r="CH5" s="5"/>
      <c r="CL5" s="5"/>
    </row>
    <row r="6" spans="1:94" x14ac:dyDescent="0.25">
      <c r="A6" s="2" t="s">
        <v>71</v>
      </c>
      <c r="B6" s="2">
        <v>847</v>
      </c>
      <c r="C6" s="2" t="s">
        <v>86</v>
      </c>
      <c r="D6" s="2" t="s">
        <v>73</v>
      </c>
      <c r="E6" s="2" t="s">
        <v>84</v>
      </c>
      <c r="F6" s="2">
        <v>22</v>
      </c>
      <c r="G6" s="2" t="s">
        <v>75</v>
      </c>
      <c r="H6" s="2" t="s">
        <v>76</v>
      </c>
      <c r="I6" s="2" t="s">
        <v>80</v>
      </c>
      <c r="J6" s="2">
        <v>-40</v>
      </c>
      <c r="K6" s="2" t="s">
        <v>87</v>
      </c>
      <c r="L6" s="2" t="s">
        <v>83</v>
      </c>
      <c r="M6" s="2">
        <v>6.31</v>
      </c>
      <c r="N6" s="2">
        <v>532.88</v>
      </c>
      <c r="O6" s="2">
        <v>8.64</v>
      </c>
      <c r="P6" s="2">
        <v>16</v>
      </c>
      <c r="Q6" s="2">
        <v>6.03</v>
      </c>
      <c r="R6" s="2">
        <v>0</v>
      </c>
      <c r="S6" s="2">
        <v>-3</v>
      </c>
      <c r="T6" s="2">
        <v>-8</v>
      </c>
      <c r="U6" s="2">
        <v>16</v>
      </c>
      <c r="V6" s="2">
        <v>13</v>
      </c>
      <c r="W6" s="2">
        <v>29</v>
      </c>
      <c r="X6" s="2">
        <v>7</v>
      </c>
      <c r="Y6" s="2">
        <v>5</v>
      </c>
      <c r="Z6" s="2">
        <v>9</v>
      </c>
      <c r="AA6" s="2">
        <v>8</v>
      </c>
      <c r="AB6" s="2">
        <v>4</v>
      </c>
      <c r="AC6" s="2">
        <v>9</v>
      </c>
      <c r="AD6" s="2">
        <v>9</v>
      </c>
      <c r="AE6" s="2">
        <v>4</v>
      </c>
      <c r="AF6" s="2">
        <v>21</v>
      </c>
      <c r="AG6" s="2">
        <v>6</v>
      </c>
      <c r="AH6" s="2">
        <v>3</v>
      </c>
      <c r="AI6" s="2">
        <v>7</v>
      </c>
      <c r="AJ6" s="2">
        <v>4</v>
      </c>
      <c r="AK6" s="2">
        <v>10</v>
      </c>
      <c r="AL6" s="2">
        <v>7</v>
      </c>
      <c r="AM6" s="2">
        <v>2</v>
      </c>
      <c r="AN6" s="2">
        <v>-4</v>
      </c>
      <c r="AO6" s="2">
        <v>3</v>
      </c>
      <c r="AP6" s="2">
        <v>4</v>
      </c>
      <c r="AQ6" s="2">
        <v>3</v>
      </c>
      <c r="AR6" s="2">
        <v>32</v>
      </c>
      <c r="AS6" s="2">
        <v>4</v>
      </c>
      <c r="AT6" s="2">
        <v>1</v>
      </c>
      <c r="AU6" s="2">
        <v>36</v>
      </c>
      <c r="AV6" s="2"/>
      <c r="AW6" s="2"/>
      <c r="AX6" s="2"/>
      <c r="AY6" s="2"/>
      <c r="AZ6" s="2"/>
      <c r="BA6" s="2"/>
      <c r="BB6" s="2"/>
      <c r="BC6" s="2"/>
      <c r="BD6" s="2">
        <v>6.31</v>
      </c>
      <c r="BE6" s="2">
        <v>532.88</v>
      </c>
      <c r="BF6" s="2">
        <v>8.64</v>
      </c>
      <c r="BG6" s="2">
        <v>6.03</v>
      </c>
      <c r="BH6" s="2"/>
      <c r="BI6" s="2"/>
      <c r="BJ6" s="2"/>
      <c r="BK6" s="2"/>
    </row>
    <row r="7" spans="1:94" x14ac:dyDescent="0.25">
      <c r="A7" s="2" t="s">
        <v>71</v>
      </c>
      <c r="B7" s="2">
        <v>847</v>
      </c>
      <c r="C7" s="2" t="s">
        <v>86</v>
      </c>
      <c r="D7" s="2" t="s">
        <v>73</v>
      </c>
      <c r="E7" s="2" t="s">
        <v>84</v>
      </c>
      <c r="F7" s="2">
        <v>23</v>
      </c>
      <c r="G7" s="2" t="s">
        <v>75</v>
      </c>
      <c r="H7" s="2" t="s">
        <v>76</v>
      </c>
      <c r="I7" s="2" t="s">
        <v>80</v>
      </c>
      <c r="J7" s="2">
        <v>-40</v>
      </c>
      <c r="K7" s="2" t="s">
        <v>85</v>
      </c>
      <c r="L7" s="2" t="s">
        <v>83</v>
      </c>
      <c r="M7" s="2">
        <v>6.95</v>
      </c>
      <c r="N7" s="2">
        <v>562.66999999999996</v>
      </c>
      <c r="O7" s="2">
        <v>8.1</v>
      </c>
      <c r="P7" s="2">
        <v>16</v>
      </c>
      <c r="Q7" s="2">
        <v>6.14</v>
      </c>
      <c r="R7" s="2">
        <v>0</v>
      </c>
      <c r="S7" s="2">
        <v>-2</v>
      </c>
      <c r="T7" s="2">
        <v>-10</v>
      </c>
      <c r="U7" s="2">
        <v>15</v>
      </c>
      <c r="V7" s="2">
        <v>13</v>
      </c>
      <c r="W7" s="2">
        <v>28</v>
      </c>
      <c r="X7" s="2">
        <v>6</v>
      </c>
      <c r="Y7" s="2">
        <v>15</v>
      </c>
      <c r="Z7" s="2">
        <v>8</v>
      </c>
      <c r="AA7" s="2">
        <v>8</v>
      </c>
      <c r="AB7" s="2">
        <v>5</v>
      </c>
      <c r="AC7" s="2">
        <v>14</v>
      </c>
      <c r="AD7" s="2">
        <v>8</v>
      </c>
      <c r="AE7" s="2">
        <v>3</v>
      </c>
      <c r="AF7" s="2">
        <v>38</v>
      </c>
      <c r="AG7" s="2">
        <v>10</v>
      </c>
      <c r="AH7" s="2">
        <v>4</v>
      </c>
      <c r="AI7" s="2">
        <v>14</v>
      </c>
      <c r="AJ7" s="2">
        <v>4</v>
      </c>
      <c r="AK7" s="2">
        <v>9</v>
      </c>
      <c r="AL7" s="2">
        <v>7</v>
      </c>
      <c r="AM7" s="2">
        <v>2</v>
      </c>
      <c r="AN7" s="2">
        <v>-5</v>
      </c>
      <c r="AO7" s="2">
        <v>3</v>
      </c>
      <c r="AP7" s="2">
        <v>5</v>
      </c>
      <c r="AQ7" s="2">
        <v>3</v>
      </c>
      <c r="AR7" s="2">
        <v>27</v>
      </c>
      <c r="AS7" s="2">
        <v>3</v>
      </c>
      <c r="AT7" s="2">
        <v>1</v>
      </c>
      <c r="AU7" s="2">
        <v>35</v>
      </c>
      <c r="AV7" s="2"/>
      <c r="AW7" s="2"/>
      <c r="AX7" s="2"/>
      <c r="AY7" s="2"/>
      <c r="AZ7" s="2"/>
      <c r="BA7" s="2"/>
      <c r="BB7" s="2"/>
      <c r="BC7" s="2"/>
      <c r="BD7" s="2">
        <v>6.95</v>
      </c>
      <c r="BE7" s="2">
        <v>562.66999999999996</v>
      </c>
      <c r="BF7" s="2">
        <v>8.1</v>
      </c>
      <c r="BG7" s="2">
        <v>6.14</v>
      </c>
      <c r="BH7" s="2"/>
      <c r="BI7" s="2"/>
      <c r="BJ7" s="2"/>
      <c r="BK7" s="2"/>
    </row>
    <row r="8" spans="1:94" x14ac:dyDescent="0.25">
      <c r="A8" s="2" t="s">
        <v>71</v>
      </c>
      <c r="B8" s="2">
        <v>847</v>
      </c>
      <c r="C8" s="2" t="s">
        <v>86</v>
      </c>
      <c r="D8" s="2" t="s">
        <v>73</v>
      </c>
      <c r="E8" s="2" t="s">
        <v>84</v>
      </c>
      <c r="F8" s="2">
        <v>24</v>
      </c>
      <c r="G8" s="2" t="s">
        <v>75</v>
      </c>
      <c r="H8" s="2" t="s">
        <v>76</v>
      </c>
      <c r="I8" s="2" t="s">
        <v>80</v>
      </c>
      <c r="J8" s="2">
        <v>-40</v>
      </c>
      <c r="K8" s="2" t="s">
        <v>87</v>
      </c>
      <c r="L8" s="2" t="s">
        <v>83</v>
      </c>
      <c r="M8" s="2">
        <v>5.26</v>
      </c>
      <c r="N8" s="2">
        <v>572.71</v>
      </c>
      <c r="O8" s="2">
        <v>11.79</v>
      </c>
      <c r="P8" s="2">
        <v>16</v>
      </c>
      <c r="Q8" s="2">
        <v>8.14</v>
      </c>
      <c r="R8" s="2">
        <v>0</v>
      </c>
      <c r="S8" s="2">
        <v>0</v>
      </c>
      <c r="T8" s="2">
        <v>-12</v>
      </c>
      <c r="U8" s="2">
        <v>18</v>
      </c>
      <c r="V8" s="2">
        <v>15</v>
      </c>
      <c r="W8" s="2">
        <v>33</v>
      </c>
      <c r="X8" s="2">
        <v>1</v>
      </c>
      <c r="Y8" s="2">
        <v>9</v>
      </c>
      <c r="Z8" s="2">
        <v>11</v>
      </c>
      <c r="AA8" s="2">
        <v>7</v>
      </c>
      <c r="AB8" s="2">
        <v>8</v>
      </c>
      <c r="AC8" s="2">
        <v>16</v>
      </c>
      <c r="AD8" s="2">
        <v>10</v>
      </c>
      <c r="AE8" s="2">
        <v>6</v>
      </c>
      <c r="AF8" s="2">
        <v>36</v>
      </c>
      <c r="AG8" s="2">
        <v>11</v>
      </c>
      <c r="AH8" s="2">
        <v>5</v>
      </c>
      <c r="AI8" s="2">
        <v>20</v>
      </c>
      <c r="AJ8" s="2">
        <v>1</v>
      </c>
      <c r="AK8" s="2">
        <v>2</v>
      </c>
      <c r="AL8" s="2">
        <v>7</v>
      </c>
      <c r="AM8" s="2">
        <v>3</v>
      </c>
      <c r="AN8" s="2">
        <v>-4</v>
      </c>
      <c r="AO8" s="2">
        <v>1</v>
      </c>
      <c r="AP8" s="2">
        <v>5</v>
      </c>
      <c r="AQ8" s="2">
        <v>3</v>
      </c>
      <c r="AR8" s="2">
        <v>12</v>
      </c>
      <c r="AS8" s="2">
        <v>2</v>
      </c>
      <c r="AT8" s="2">
        <v>1</v>
      </c>
      <c r="AU8" s="2">
        <v>17</v>
      </c>
      <c r="AV8" s="2"/>
      <c r="AW8" s="2"/>
      <c r="AX8" s="2"/>
      <c r="AY8" s="2"/>
      <c r="AZ8" s="2"/>
      <c r="BA8" s="2"/>
      <c r="BB8" s="2"/>
      <c r="BC8" s="2"/>
      <c r="BD8" s="2">
        <v>5.26</v>
      </c>
      <c r="BE8" s="2">
        <v>572.71</v>
      </c>
      <c r="BF8" s="2">
        <v>11.79</v>
      </c>
      <c r="BG8" s="2">
        <v>8.14</v>
      </c>
      <c r="BH8" s="2"/>
      <c r="BI8" s="2"/>
      <c r="BJ8" s="2"/>
      <c r="BK8" s="2"/>
    </row>
    <row r="9" spans="1:94" x14ac:dyDescent="0.25">
      <c r="A9" s="2" t="s">
        <v>71</v>
      </c>
      <c r="B9" s="2">
        <v>847</v>
      </c>
      <c r="C9" s="2" t="s">
        <v>88</v>
      </c>
      <c r="D9" s="2" t="s">
        <v>73</v>
      </c>
      <c r="E9" s="2" t="s">
        <v>84</v>
      </c>
      <c r="F9" s="2">
        <v>21</v>
      </c>
      <c r="G9" s="2" t="s">
        <v>75</v>
      </c>
      <c r="H9" s="2" t="s">
        <v>76</v>
      </c>
      <c r="I9" s="2" t="s">
        <v>80</v>
      </c>
      <c r="J9" s="2">
        <v>-40</v>
      </c>
      <c r="K9" s="2" t="s">
        <v>87</v>
      </c>
      <c r="L9" s="2" t="s">
        <v>83</v>
      </c>
      <c r="M9" s="2">
        <v>7.47</v>
      </c>
      <c r="N9" s="2">
        <v>547.75</v>
      </c>
      <c r="O9" s="2">
        <v>8.8800000000000008</v>
      </c>
      <c r="P9" s="2">
        <v>16</v>
      </c>
      <c r="Q9" s="2">
        <v>7.43</v>
      </c>
      <c r="R9" s="2">
        <v>0</v>
      </c>
      <c r="S9" s="2">
        <v>-1</v>
      </c>
      <c r="T9" s="2">
        <v>-11</v>
      </c>
      <c r="U9" s="2">
        <v>16</v>
      </c>
      <c r="V9" s="2">
        <v>14</v>
      </c>
      <c r="W9" s="2">
        <v>30</v>
      </c>
      <c r="X9" s="2">
        <v>3</v>
      </c>
      <c r="Y9" s="2">
        <v>13</v>
      </c>
      <c r="Z9" s="2">
        <v>9</v>
      </c>
      <c r="AA9" s="2">
        <v>7</v>
      </c>
      <c r="AB9" s="2">
        <v>6</v>
      </c>
      <c r="AC9" s="2">
        <v>6</v>
      </c>
      <c r="AD9" s="2">
        <v>9</v>
      </c>
      <c r="AE9" s="2">
        <v>4</v>
      </c>
      <c r="AF9" s="2">
        <v>15</v>
      </c>
      <c r="AG9" s="2">
        <v>5</v>
      </c>
      <c r="AH9" s="2">
        <v>4</v>
      </c>
      <c r="AI9" s="2">
        <v>8</v>
      </c>
      <c r="AJ9" s="2">
        <v>2</v>
      </c>
      <c r="AK9" s="2">
        <v>4</v>
      </c>
      <c r="AL9" s="2">
        <v>7</v>
      </c>
      <c r="AM9" s="2">
        <v>2</v>
      </c>
      <c r="AN9" s="2">
        <v>-5</v>
      </c>
      <c r="AO9" s="2">
        <v>3</v>
      </c>
      <c r="AP9" s="2">
        <v>5</v>
      </c>
      <c r="AQ9" s="2">
        <v>3</v>
      </c>
      <c r="AR9" s="2">
        <v>17</v>
      </c>
      <c r="AS9" s="2">
        <v>2</v>
      </c>
      <c r="AT9" s="2">
        <v>1</v>
      </c>
      <c r="AU9" s="2">
        <v>18</v>
      </c>
      <c r="AV9" s="2"/>
      <c r="AW9" s="2"/>
      <c r="AX9" s="2"/>
      <c r="AY9" s="2"/>
      <c r="AZ9" s="2"/>
      <c r="BA9" s="2"/>
      <c r="BB9" s="2"/>
      <c r="BC9" s="2"/>
      <c r="BD9" s="2">
        <v>7.47</v>
      </c>
      <c r="BE9" s="2">
        <v>547.75</v>
      </c>
      <c r="BF9" s="2">
        <v>8.8800000000000008</v>
      </c>
      <c r="BG9" s="2">
        <v>7.43</v>
      </c>
      <c r="BH9" s="2"/>
      <c r="BI9" s="2"/>
      <c r="BJ9" s="2"/>
      <c r="BK9" s="2"/>
    </row>
    <row r="10" spans="1:94" x14ac:dyDescent="0.25">
      <c r="A10" s="2" t="s">
        <v>71</v>
      </c>
      <c r="B10" s="2">
        <v>850</v>
      </c>
      <c r="C10" s="2" t="s">
        <v>89</v>
      </c>
      <c r="D10" s="2" t="s">
        <v>73</v>
      </c>
      <c r="E10" s="2" t="s">
        <v>74</v>
      </c>
      <c r="F10" s="2">
        <v>159971</v>
      </c>
      <c r="G10" s="2" t="s">
        <v>75</v>
      </c>
      <c r="H10" s="2" t="s">
        <v>76</v>
      </c>
      <c r="I10" s="2" t="s">
        <v>80</v>
      </c>
      <c r="J10" s="2">
        <v>-40</v>
      </c>
      <c r="K10" s="2" t="s">
        <v>90</v>
      </c>
      <c r="L10" s="2" t="s">
        <v>83</v>
      </c>
      <c r="M10" s="2">
        <v>10.130000000000001</v>
      </c>
      <c r="N10" s="2">
        <v>837.59</v>
      </c>
      <c r="O10" s="2">
        <v>6.15</v>
      </c>
      <c r="P10" s="2">
        <v>16</v>
      </c>
      <c r="Q10" s="2">
        <v>10.54</v>
      </c>
      <c r="R10" s="2">
        <v>0</v>
      </c>
      <c r="S10" s="2">
        <v>-7</v>
      </c>
      <c r="T10" s="2">
        <v>-15</v>
      </c>
      <c r="U10" s="2">
        <v>16</v>
      </c>
      <c r="V10" s="2">
        <v>13</v>
      </c>
      <c r="W10" s="2">
        <v>29</v>
      </c>
      <c r="X10" s="2">
        <v>4</v>
      </c>
      <c r="Y10" s="2">
        <v>13</v>
      </c>
      <c r="Z10" s="2">
        <v>5</v>
      </c>
      <c r="AA10" s="2">
        <v>8</v>
      </c>
      <c r="AB10" s="2">
        <v>9</v>
      </c>
      <c r="AC10" s="2">
        <v>14</v>
      </c>
      <c r="AD10" s="2">
        <v>4</v>
      </c>
      <c r="AE10" s="2">
        <v>6</v>
      </c>
      <c r="AF10" s="2">
        <v>30</v>
      </c>
      <c r="AG10" s="2">
        <v>9</v>
      </c>
      <c r="AH10" s="2">
        <v>3</v>
      </c>
      <c r="AI10" s="2">
        <v>9</v>
      </c>
      <c r="AJ10" s="2">
        <v>-3</v>
      </c>
      <c r="AK10" s="2">
        <v>4</v>
      </c>
      <c r="AL10" s="3">
        <v>11</v>
      </c>
      <c r="AM10" s="2">
        <v>2</v>
      </c>
      <c r="AN10" s="2">
        <v>-6</v>
      </c>
      <c r="AO10" s="2">
        <v>5</v>
      </c>
      <c r="AP10" s="2">
        <v>9</v>
      </c>
      <c r="AQ10" s="2">
        <v>3</v>
      </c>
      <c r="AR10" s="2">
        <v>41</v>
      </c>
      <c r="AS10" s="2">
        <v>3</v>
      </c>
      <c r="AT10" s="2">
        <v>1</v>
      </c>
      <c r="AU10" s="2">
        <v>28</v>
      </c>
      <c r="AV10" s="2"/>
      <c r="AW10" s="2"/>
      <c r="AX10" s="2"/>
      <c r="AY10" s="2"/>
      <c r="AZ10" s="2"/>
      <c r="BA10" s="2"/>
      <c r="BB10" s="2"/>
      <c r="BC10" s="2"/>
      <c r="BD10" s="2">
        <v>10.130000000000001</v>
      </c>
      <c r="BE10" s="2">
        <v>837.59</v>
      </c>
      <c r="BF10" s="2">
        <v>6.15</v>
      </c>
      <c r="BG10" s="2">
        <v>10.54</v>
      </c>
      <c r="BH10" s="2"/>
      <c r="BI10" s="2"/>
      <c r="BJ10" s="2"/>
      <c r="BK10" s="2"/>
    </row>
    <row r="11" spans="1:94" x14ac:dyDescent="0.25">
      <c r="A11" s="2" t="s">
        <v>71</v>
      </c>
      <c r="B11" s="2">
        <v>858</v>
      </c>
      <c r="C11" s="2" t="s">
        <v>104</v>
      </c>
      <c r="D11" s="2" t="s">
        <v>73</v>
      </c>
      <c r="E11" s="2" t="s">
        <v>84</v>
      </c>
      <c r="F11" s="2">
        <v>29</v>
      </c>
      <c r="G11" s="2" t="s">
        <v>75</v>
      </c>
      <c r="H11" s="2" t="s">
        <v>76</v>
      </c>
      <c r="I11" s="2" t="s">
        <v>80</v>
      </c>
      <c r="J11" s="2">
        <v>-40</v>
      </c>
      <c r="K11" s="2" t="s">
        <v>105</v>
      </c>
      <c r="L11" s="2" t="s">
        <v>106</v>
      </c>
      <c r="M11" s="2">
        <v>9.4600000000000009</v>
      </c>
      <c r="N11" s="2">
        <v>577.66</v>
      </c>
      <c r="O11" s="4">
        <v>12.76</v>
      </c>
      <c r="P11" s="2">
        <v>16</v>
      </c>
      <c r="Q11" s="2">
        <v>13.3</v>
      </c>
      <c r="R11" s="2">
        <v>3</v>
      </c>
      <c r="S11" s="2">
        <v>-5</v>
      </c>
      <c r="T11" s="2">
        <v>-13</v>
      </c>
      <c r="U11" s="2">
        <v>17</v>
      </c>
      <c r="V11" s="2">
        <v>16</v>
      </c>
      <c r="W11" s="2">
        <v>33</v>
      </c>
      <c r="X11" s="2">
        <v>8</v>
      </c>
      <c r="Y11" s="2">
        <v>10</v>
      </c>
      <c r="Z11" s="2">
        <v>12</v>
      </c>
      <c r="AA11" s="2">
        <v>12</v>
      </c>
      <c r="AB11" s="2">
        <v>12</v>
      </c>
      <c r="AC11" s="2">
        <v>12</v>
      </c>
      <c r="AD11" s="2">
        <v>10</v>
      </c>
      <c r="AE11" s="2">
        <v>4</v>
      </c>
      <c r="AF11" s="2">
        <v>14</v>
      </c>
      <c r="AG11" s="2">
        <v>8</v>
      </c>
      <c r="AH11" s="2">
        <v>4</v>
      </c>
      <c r="AI11" s="2">
        <v>8</v>
      </c>
      <c r="AJ11" s="2">
        <v>3</v>
      </c>
      <c r="AK11" s="2">
        <v>5</v>
      </c>
      <c r="AL11" s="2">
        <v>5</v>
      </c>
      <c r="AM11" s="2">
        <v>3</v>
      </c>
      <c r="AN11" s="2">
        <v>-1</v>
      </c>
      <c r="AO11" s="2">
        <v>2</v>
      </c>
      <c r="AP11" s="2">
        <v>6</v>
      </c>
      <c r="AQ11" s="2">
        <v>3</v>
      </c>
      <c r="AR11" s="2">
        <v>18</v>
      </c>
      <c r="AS11" s="2">
        <v>4</v>
      </c>
      <c r="AT11" s="2">
        <v>2</v>
      </c>
      <c r="AU11" s="2">
        <v>22</v>
      </c>
      <c r="AV11" s="2"/>
      <c r="AW11" s="2"/>
      <c r="AX11" s="2"/>
      <c r="AY11" s="2"/>
      <c r="AZ11" s="2"/>
      <c r="BA11" s="2"/>
      <c r="BB11" s="2"/>
      <c r="BC11" s="2"/>
      <c r="BD11" s="2">
        <v>9.4600000000000009</v>
      </c>
      <c r="BE11" s="2">
        <v>577.66</v>
      </c>
      <c r="BF11" s="2">
        <v>12.76</v>
      </c>
      <c r="BG11" s="2">
        <v>13.3</v>
      </c>
      <c r="BH11" s="2"/>
      <c r="BI11" s="2"/>
      <c r="BJ11" s="2"/>
      <c r="BK11" s="2"/>
    </row>
    <row r="12" spans="1:94" x14ac:dyDescent="0.25">
      <c r="A12" s="2" t="s">
        <v>71</v>
      </c>
      <c r="B12" s="2">
        <v>858</v>
      </c>
      <c r="C12" s="2" t="s">
        <v>104</v>
      </c>
      <c r="D12" s="2" t="s">
        <v>73</v>
      </c>
      <c r="E12" s="2" t="s">
        <v>84</v>
      </c>
      <c r="F12" s="2">
        <v>31</v>
      </c>
      <c r="G12" s="2" t="s">
        <v>75</v>
      </c>
      <c r="H12" s="2" t="s">
        <v>76</v>
      </c>
      <c r="I12" s="2" t="s">
        <v>80</v>
      </c>
      <c r="J12" s="2">
        <v>-40</v>
      </c>
      <c r="K12" s="2" t="s">
        <v>105</v>
      </c>
      <c r="L12" s="2" t="s">
        <v>106</v>
      </c>
      <c r="M12" s="2">
        <v>6.25</v>
      </c>
      <c r="N12" s="2">
        <v>627.45000000000005</v>
      </c>
      <c r="O12" s="2">
        <v>6.56</v>
      </c>
      <c r="P12" s="2">
        <v>16</v>
      </c>
      <c r="Q12" s="2">
        <v>3.89</v>
      </c>
      <c r="R12" s="2">
        <v>0</v>
      </c>
      <c r="S12" s="2">
        <v>2</v>
      </c>
      <c r="T12" s="2">
        <v>-6</v>
      </c>
      <c r="U12" s="2">
        <v>16</v>
      </c>
      <c r="V12" s="2">
        <v>14</v>
      </c>
      <c r="W12" s="2">
        <v>30</v>
      </c>
      <c r="X12" s="2">
        <v>2</v>
      </c>
      <c r="Y12" s="2">
        <v>15</v>
      </c>
      <c r="Z12" s="2">
        <v>11</v>
      </c>
      <c r="AA12" s="2">
        <v>8</v>
      </c>
      <c r="AB12" s="2">
        <v>5</v>
      </c>
      <c r="AC12" s="2">
        <v>13</v>
      </c>
      <c r="AD12" s="2">
        <v>8</v>
      </c>
      <c r="AE12" s="2">
        <v>4</v>
      </c>
      <c r="AF12" s="2">
        <v>32</v>
      </c>
      <c r="AG12" s="2">
        <v>8</v>
      </c>
      <c r="AH12" s="2">
        <v>3</v>
      </c>
      <c r="AI12" s="2">
        <v>10</v>
      </c>
      <c r="AJ12" s="2">
        <v>4</v>
      </c>
      <c r="AK12" s="2">
        <v>4</v>
      </c>
      <c r="AL12" s="2">
        <v>5</v>
      </c>
      <c r="AM12" s="2">
        <v>2</v>
      </c>
      <c r="AN12" s="2">
        <v>-1</v>
      </c>
      <c r="AO12" s="2">
        <v>4</v>
      </c>
      <c r="AP12" s="2">
        <v>6</v>
      </c>
      <c r="AQ12" s="2">
        <v>3</v>
      </c>
      <c r="AR12" s="2">
        <v>24</v>
      </c>
      <c r="AS12" s="2">
        <v>4</v>
      </c>
      <c r="AT12" s="2">
        <v>2</v>
      </c>
      <c r="AU12" s="2">
        <v>22</v>
      </c>
      <c r="AV12" s="2"/>
      <c r="AW12" s="2"/>
      <c r="AX12" s="2"/>
      <c r="AY12" s="2"/>
      <c r="AZ12" s="2"/>
      <c r="BA12" s="2"/>
      <c r="BB12" s="2"/>
      <c r="BC12" s="2"/>
      <c r="BD12" s="2">
        <v>6.25</v>
      </c>
      <c r="BE12" s="2">
        <v>627.45000000000005</v>
      </c>
      <c r="BF12" s="2">
        <v>6.56</v>
      </c>
      <c r="BG12" s="2">
        <v>3.89</v>
      </c>
      <c r="BH12" s="2"/>
      <c r="BI12" s="2"/>
      <c r="BJ12" s="2"/>
      <c r="BK12" s="2"/>
    </row>
    <row r="13" spans="1:94" x14ac:dyDescent="0.25">
      <c r="A13" s="2" t="s">
        <v>71</v>
      </c>
      <c r="B13" s="2">
        <v>858</v>
      </c>
      <c r="C13" s="2" t="s">
        <v>107</v>
      </c>
      <c r="D13" s="2" t="s">
        <v>73</v>
      </c>
      <c r="E13" s="2" t="s">
        <v>84</v>
      </c>
      <c r="F13" s="2">
        <v>30</v>
      </c>
      <c r="G13" s="2" t="s">
        <v>75</v>
      </c>
      <c r="H13" s="2" t="s">
        <v>76</v>
      </c>
      <c r="I13" s="2" t="s">
        <v>80</v>
      </c>
      <c r="J13" s="2">
        <v>-40</v>
      </c>
      <c r="K13" s="2" t="s">
        <v>105</v>
      </c>
      <c r="L13" s="2" t="s">
        <v>106</v>
      </c>
      <c r="M13" s="2">
        <v>5.99</v>
      </c>
      <c r="N13" s="2">
        <v>622.5</v>
      </c>
      <c r="O13" s="2">
        <v>9.0299999999999994</v>
      </c>
      <c r="P13" s="2">
        <v>16</v>
      </c>
      <c r="Q13" s="2">
        <v>6.1</v>
      </c>
      <c r="R13" s="2">
        <v>0</v>
      </c>
      <c r="S13" s="2">
        <v>-4</v>
      </c>
      <c r="T13" s="2">
        <v>-4</v>
      </c>
      <c r="U13" s="2">
        <v>15</v>
      </c>
      <c r="V13" s="2">
        <v>15</v>
      </c>
      <c r="W13" s="2">
        <v>30</v>
      </c>
      <c r="X13" s="2">
        <v>8</v>
      </c>
      <c r="Y13" s="2">
        <v>20</v>
      </c>
      <c r="Z13" s="2">
        <v>10</v>
      </c>
      <c r="AA13" s="2">
        <v>8</v>
      </c>
      <c r="AB13" s="2">
        <v>2</v>
      </c>
      <c r="AC13" s="2">
        <v>12</v>
      </c>
      <c r="AD13" s="2">
        <v>9</v>
      </c>
      <c r="AE13" s="2">
        <v>5</v>
      </c>
      <c r="AF13" s="2">
        <v>34</v>
      </c>
      <c r="AG13" s="2">
        <v>7</v>
      </c>
      <c r="AH13" s="2">
        <v>3</v>
      </c>
      <c r="AI13" s="2">
        <v>13</v>
      </c>
      <c r="AJ13" s="2">
        <v>4</v>
      </c>
      <c r="AK13" s="2">
        <v>2</v>
      </c>
      <c r="AL13" s="2">
        <v>5</v>
      </c>
      <c r="AM13" s="2">
        <v>2</v>
      </c>
      <c r="AN13" s="2">
        <v>-2</v>
      </c>
      <c r="AO13" s="2">
        <v>3</v>
      </c>
      <c r="AP13" s="2">
        <v>6</v>
      </c>
      <c r="AQ13" s="2">
        <v>3</v>
      </c>
      <c r="AR13" s="2">
        <v>27</v>
      </c>
      <c r="AS13" s="2">
        <v>3</v>
      </c>
      <c r="AT13" s="2">
        <v>2</v>
      </c>
      <c r="AU13" s="2">
        <v>30</v>
      </c>
      <c r="AV13" s="2"/>
      <c r="AW13" s="2"/>
      <c r="AX13" s="2"/>
      <c r="AY13" s="2"/>
      <c r="AZ13" s="2"/>
      <c r="BA13" s="2"/>
      <c r="BB13" s="2"/>
      <c r="BC13" s="2"/>
      <c r="BD13" s="2">
        <v>5.99</v>
      </c>
      <c r="BE13" s="2">
        <v>622.5</v>
      </c>
      <c r="BF13" s="2">
        <v>9.0299999999999994</v>
      </c>
      <c r="BG13" s="2">
        <v>6.1</v>
      </c>
      <c r="BH13" s="2"/>
      <c r="BI13" s="2"/>
      <c r="BJ13" s="2"/>
      <c r="BK13" s="2"/>
    </row>
    <row r="14" spans="1:94" x14ac:dyDescent="0.25">
      <c r="A14" s="2" t="s">
        <v>71</v>
      </c>
      <c r="B14" s="2">
        <v>858</v>
      </c>
      <c r="C14" s="2" t="s">
        <v>108</v>
      </c>
      <c r="D14" s="2" t="s">
        <v>73</v>
      </c>
      <c r="E14" s="2" t="s">
        <v>84</v>
      </c>
      <c r="F14" s="2">
        <v>27</v>
      </c>
      <c r="G14" s="2" t="s">
        <v>75</v>
      </c>
      <c r="H14" s="2" t="s">
        <v>76</v>
      </c>
      <c r="I14" s="2" t="s">
        <v>80</v>
      </c>
      <c r="J14" s="2">
        <v>-40</v>
      </c>
      <c r="K14" s="2" t="s">
        <v>105</v>
      </c>
      <c r="L14" s="2" t="s">
        <v>106</v>
      </c>
      <c r="M14" s="2">
        <v>5.4</v>
      </c>
      <c r="N14" s="2">
        <v>577.65</v>
      </c>
      <c r="O14" s="2">
        <v>7.6</v>
      </c>
      <c r="P14" s="2">
        <v>16</v>
      </c>
      <c r="Q14" s="2">
        <v>4.09</v>
      </c>
      <c r="R14" s="2">
        <v>0</v>
      </c>
      <c r="S14" s="2">
        <v>-1</v>
      </c>
      <c r="T14" s="2">
        <v>-13</v>
      </c>
      <c r="U14" s="2">
        <v>12</v>
      </c>
      <c r="V14" s="2">
        <v>15</v>
      </c>
      <c r="W14" s="2">
        <v>27</v>
      </c>
      <c r="X14" s="2">
        <v>5</v>
      </c>
      <c r="Y14" s="2">
        <v>9</v>
      </c>
      <c r="Z14" s="2">
        <v>7</v>
      </c>
      <c r="AA14" s="2">
        <v>9</v>
      </c>
      <c r="AB14" s="2">
        <v>11</v>
      </c>
      <c r="AC14" s="2">
        <v>4</v>
      </c>
      <c r="AD14" s="2">
        <v>8</v>
      </c>
      <c r="AE14" s="2">
        <v>4</v>
      </c>
      <c r="AF14" s="2">
        <v>10</v>
      </c>
      <c r="AG14" s="2">
        <v>4</v>
      </c>
      <c r="AH14" s="2">
        <v>2</v>
      </c>
      <c r="AI14" s="2">
        <v>10</v>
      </c>
      <c r="AJ14" s="2">
        <v>4</v>
      </c>
      <c r="AK14" s="2">
        <v>3</v>
      </c>
      <c r="AL14" s="2">
        <v>5</v>
      </c>
      <c r="AM14" s="2">
        <v>2</v>
      </c>
      <c r="AN14" s="2">
        <v>-2</v>
      </c>
      <c r="AO14" s="2">
        <v>1</v>
      </c>
      <c r="AP14" s="2">
        <v>7</v>
      </c>
      <c r="AQ14" s="2">
        <v>3</v>
      </c>
      <c r="AR14" s="2">
        <v>16</v>
      </c>
      <c r="AS14" s="2">
        <v>3</v>
      </c>
      <c r="AT14" s="2">
        <v>2</v>
      </c>
      <c r="AU14" s="2">
        <v>15</v>
      </c>
      <c r="AV14" s="2"/>
      <c r="AW14" s="2"/>
      <c r="AX14" s="2"/>
      <c r="AY14" s="2"/>
      <c r="AZ14" s="2"/>
      <c r="BA14" s="2"/>
      <c r="BB14" s="2"/>
      <c r="BC14" s="2"/>
      <c r="BD14" s="2">
        <v>5.4</v>
      </c>
      <c r="BE14" s="2">
        <v>577.65</v>
      </c>
      <c r="BF14" s="2">
        <v>7.6</v>
      </c>
      <c r="BG14" s="2">
        <v>4.09</v>
      </c>
      <c r="BH14" s="2"/>
      <c r="BI14" s="2"/>
      <c r="BJ14" s="2"/>
      <c r="BK14" s="2"/>
    </row>
    <row r="15" spans="1:94" x14ac:dyDescent="0.25">
      <c r="A15" s="2" t="s">
        <v>71</v>
      </c>
      <c r="B15" s="2">
        <v>858</v>
      </c>
      <c r="C15" s="2" t="s">
        <v>108</v>
      </c>
      <c r="D15" s="2" t="s">
        <v>73</v>
      </c>
      <c r="E15" s="2" t="s">
        <v>84</v>
      </c>
      <c r="F15" s="2">
        <v>28</v>
      </c>
      <c r="G15" s="2" t="s">
        <v>75</v>
      </c>
      <c r="H15" s="2" t="s">
        <v>76</v>
      </c>
      <c r="I15" s="2" t="s">
        <v>80</v>
      </c>
      <c r="J15" s="2">
        <v>-40</v>
      </c>
      <c r="K15" s="2" t="s">
        <v>105</v>
      </c>
      <c r="L15" s="2" t="s">
        <v>106</v>
      </c>
      <c r="M15" s="2">
        <v>5.88</v>
      </c>
      <c r="N15" s="2">
        <v>572.66999999999996</v>
      </c>
      <c r="O15" s="2">
        <v>8.48</v>
      </c>
      <c r="P15" s="2">
        <v>16</v>
      </c>
      <c r="Q15" s="2">
        <v>5.45</v>
      </c>
      <c r="R15" s="2">
        <v>0</v>
      </c>
      <c r="S15" s="2">
        <v>0</v>
      </c>
      <c r="T15" s="2">
        <v>-5</v>
      </c>
      <c r="U15" s="2">
        <v>16</v>
      </c>
      <c r="V15" s="2">
        <v>16</v>
      </c>
      <c r="W15" s="2">
        <v>32</v>
      </c>
      <c r="X15" s="2">
        <v>3</v>
      </c>
      <c r="Y15" s="2">
        <v>14</v>
      </c>
      <c r="Z15" s="2">
        <v>10</v>
      </c>
      <c r="AA15" s="2">
        <v>6</v>
      </c>
      <c r="AB15" s="2">
        <v>4</v>
      </c>
      <c r="AC15" s="2">
        <v>4</v>
      </c>
      <c r="AD15" s="2">
        <v>9</v>
      </c>
      <c r="AE15" s="2">
        <v>5</v>
      </c>
      <c r="AF15" s="2">
        <v>19</v>
      </c>
      <c r="AG15" s="2">
        <v>6</v>
      </c>
      <c r="AH15" s="2">
        <v>3</v>
      </c>
      <c r="AI15" s="2">
        <v>15</v>
      </c>
      <c r="AJ15" s="2">
        <v>3</v>
      </c>
      <c r="AK15" s="2">
        <v>10</v>
      </c>
      <c r="AL15" s="2">
        <v>6</v>
      </c>
      <c r="AM15" s="2">
        <v>3</v>
      </c>
      <c r="AN15" s="2">
        <v>-1</v>
      </c>
      <c r="AO15" s="2">
        <v>3</v>
      </c>
      <c r="AP15" s="2">
        <v>7</v>
      </c>
      <c r="AQ15" s="2">
        <v>3</v>
      </c>
      <c r="AR15" s="2">
        <v>31</v>
      </c>
      <c r="AS15" s="2">
        <v>4</v>
      </c>
      <c r="AT15" s="2">
        <v>2</v>
      </c>
      <c r="AU15" s="2">
        <v>27</v>
      </c>
      <c r="AV15" s="2"/>
      <c r="AW15" s="2"/>
      <c r="AX15" s="2"/>
      <c r="AY15" s="2"/>
      <c r="AZ15" s="2"/>
      <c r="BA15" s="2"/>
      <c r="BB15" s="2"/>
      <c r="BC15" s="2"/>
      <c r="BD15" s="2">
        <v>5.88</v>
      </c>
      <c r="BE15" s="2">
        <v>572.66999999999996</v>
      </c>
      <c r="BF15" s="2">
        <v>8.48</v>
      </c>
      <c r="BG15" s="2">
        <v>5.45</v>
      </c>
      <c r="BH15" s="2"/>
      <c r="BI15" s="2"/>
      <c r="BJ15" s="2"/>
      <c r="BK15" s="2"/>
    </row>
    <row r="16" spans="1:94" x14ac:dyDescent="0.25">
      <c r="A16" s="2" t="s">
        <v>71</v>
      </c>
      <c r="B16" s="2">
        <v>858</v>
      </c>
      <c r="C16" s="2" t="s">
        <v>109</v>
      </c>
      <c r="D16" s="2" t="s">
        <v>73</v>
      </c>
      <c r="E16" s="2" t="s">
        <v>84</v>
      </c>
      <c r="F16" s="2">
        <v>26</v>
      </c>
      <c r="G16" s="2" t="s">
        <v>75</v>
      </c>
      <c r="H16" s="2" t="s">
        <v>76</v>
      </c>
      <c r="I16" s="2" t="s">
        <v>80</v>
      </c>
      <c r="J16" s="2">
        <v>-40</v>
      </c>
      <c r="K16" s="2" t="s">
        <v>105</v>
      </c>
      <c r="L16" s="2" t="s">
        <v>106</v>
      </c>
      <c r="M16" s="2">
        <v>6.08</v>
      </c>
      <c r="N16" s="2">
        <v>567.65</v>
      </c>
      <c r="O16" s="2">
        <v>6.62</v>
      </c>
      <c r="P16" s="2">
        <v>16</v>
      </c>
      <c r="Q16" s="2">
        <v>3.78</v>
      </c>
      <c r="R16" s="2">
        <v>0</v>
      </c>
      <c r="S16" s="2">
        <v>5</v>
      </c>
      <c r="T16" s="2">
        <v>-9</v>
      </c>
      <c r="U16" s="2">
        <v>16</v>
      </c>
      <c r="V16" s="2">
        <v>16</v>
      </c>
      <c r="W16" s="2">
        <v>32</v>
      </c>
      <c r="X16" s="2">
        <v>-2</v>
      </c>
      <c r="Y16" s="2">
        <v>3</v>
      </c>
      <c r="Z16" s="2">
        <v>11</v>
      </c>
      <c r="AA16" s="2">
        <v>9</v>
      </c>
      <c r="AB16" s="2">
        <v>7</v>
      </c>
      <c r="AC16" s="2">
        <v>3</v>
      </c>
      <c r="AD16" s="2">
        <v>9</v>
      </c>
      <c r="AE16" s="2">
        <v>4</v>
      </c>
      <c r="AF16" s="2">
        <v>14</v>
      </c>
      <c r="AG16" s="2">
        <v>5</v>
      </c>
      <c r="AH16" s="2">
        <v>3</v>
      </c>
      <c r="AI16" s="2">
        <v>9</v>
      </c>
      <c r="AJ16" s="2">
        <v>3</v>
      </c>
      <c r="AK16" s="2">
        <v>3</v>
      </c>
      <c r="AL16" s="2">
        <v>5</v>
      </c>
      <c r="AM16" s="2">
        <v>2</v>
      </c>
      <c r="AN16" s="2">
        <v>-2</v>
      </c>
      <c r="AO16" s="2">
        <v>1</v>
      </c>
      <c r="AP16" s="2">
        <v>7</v>
      </c>
      <c r="AQ16" s="2">
        <v>3</v>
      </c>
      <c r="AR16" s="2">
        <v>26</v>
      </c>
      <c r="AS16" s="2">
        <v>3</v>
      </c>
      <c r="AT16" s="2">
        <v>2</v>
      </c>
      <c r="AU16" s="2">
        <v>20</v>
      </c>
      <c r="AV16" s="2"/>
      <c r="AW16" s="2"/>
      <c r="AX16" s="2"/>
      <c r="AY16" s="2"/>
      <c r="AZ16" s="2"/>
      <c r="BA16" s="2"/>
      <c r="BB16" s="2"/>
      <c r="BC16" s="2"/>
      <c r="BD16" s="2">
        <v>6.08</v>
      </c>
      <c r="BE16" s="2">
        <v>567.65</v>
      </c>
      <c r="BF16" s="2">
        <v>6.62</v>
      </c>
      <c r="BG16" s="2">
        <v>3.78</v>
      </c>
      <c r="BH16" s="2"/>
      <c r="BI16" s="2"/>
      <c r="BJ16" s="2"/>
      <c r="BK16" s="2"/>
    </row>
    <row r="17" spans="1:63" x14ac:dyDescent="0.25">
      <c r="A17" s="2" t="s">
        <v>71</v>
      </c>
      <c r="B17" s="2">
        <v>886</v>
      </c>
      <c r="C17" s="2" t="s">
        <v>137</v>
      </c>
      <c r="D17" s="2" t="s">
        <v>73</v>
      </c>
      <c r="E17" s="2" t="s">
        <v>84</v>
      </c>
      <c r="F17" s="2">
        <v>56</v>
      </c>
      <c r="G17" s="2" t="s">
        <v>75</v>
      </c>
      <c r="H17" s="2" t="s">
        <v>76</v>
      </c>
      <c r="I17" s="2" t="s">
        <v>80</v>
      </c>
      <c r="J17" s="2">
        <v>-40</v>
      </c>
      <c r="K17" s="2" t="s">
        <v>138</v>
      </c>
      <c r="L17" s="2" t="s">
        <v>83</v>
      </c>
      <c r="M17" s="2">
        <v>5.62</v>
      </c>
      <c r="N17" s="2">
        <v>567.66</v>
      </c>
      <c r="O17" s="2">
        <v>6.43</v>
      </c>
      <c r="P17" s="2">
        <v>16</v>
      </c>
      <c r="Q17" s="2">
        <v>3.14</v>
      </c>
      <c r="R17" s="2">
        <v>0</v>
      </c>
      <c r="S17" s="2">
        <v>1</v>
      </c>
      <c r="T17" s="2">
        <v>-9</v>
      </c>
      <c r="U17" s="2">
        <v>15</v>
      </c>
      <c r="V17" s="2">
        <v>14</v>
      </c>
      <c r="W17" s="2">
        <v>29</v>
      </c>
      <c r="X17" s="2">
        <v>0</v>
      </c>
      <c r="Y17" s="2">
        <v>8</v>
      </c>
      <c r="Z17" s="2">
        <v>10</v>
      </c>
      <c r="AA17" s="2">
        <v>10</v>
      </c>
      <c r="AB17" s="2">
        <v>5</v>
      </c>
      <c r="AC17" s="2">
        <v>10</v>
      </c>
      <c r="AD17" s="2">
        <v>7</v>
      </c>
      <c r="AE17" s="2">
        <v>3</v>
      </c>
      <c r="AF17" s="2">
        <v>22</v>
      </c>
      <c r="AG17" s="2">
        <v>8</v>
      </c>
      <c r="AH17" s="2">
        <v>4</v>
      </c>
      <c r="AI17" s="2">
        <v>12</v>
      </c>
      <c r="AJ17" s="2">
        <v>1</v>
      </c>
      <c r="AK17" s="2">
        <v>3</v>
      </c>
      <c r="AL17" s="2">
        <v>5</v>
      </c>
      <c r="AM17" s="2">
        <v>2</v>
      </c>
      <c r="AN17" s="2">
        <v>-4</v>
      </c>
      <c r="AO17" s="2">
        <v>2</v>
      </c>
      <c r="AP17" s="2">
        <v>7</v>
      </c>
      <c r="AQ17" s="2">
        <v>3</v>
      </c>
      <c r="AR17" s="2">
        <v>16</v>
      </c>
      <c r="AS17" s="2">
        <v>2</v>
      </c>
      <c r="AT17" s="2">
        <v>1</v>
      </c>
      <c r="AU17" s="2">
        <v>13</v>
      </c>
      <c r="AV17" s="2"/>
      <c r="AW17" s="2"/>
      <c r="AX17" s="2"/>
      <c r="AY17" s="2"/>
      <c r="AZ17" s="2"/>
      <c r="BA17" s="2"/>
      <c r="BB17" s="2"/>
      <c r="BC17" s="2"/>
      <c r="BD17" s="2">
        <v>5.62</v>
      </c>
      <c r="BE17" s="2">
        <v>567.66</v>
      </c>
      <c r="BF17" s="2">
        <v>6.43</v>
      </c>
      <c r="BG17" s="2">
        <v>3.14</v>
      </c>
      <c r="BH17" s="2"/>
      <c r="BI17" s="2"/>
      <c r="BJ17" s="2"/>
      <c r="BK17" s="2"/>
    </row>
    <row r="18" spans="1:63" x14ac:dyDescent="0.25">
      <c r="A18" s="2" t="s">
        <v>71</v>
      </c>
      <c r="B18" s="2">
        <v>886</v>
      </c>
      <c r="C18" s="2" t="s">
        <v>137</v>
      </c>
      <c r="D18" s="2" t="s">
        <v>73</v>
      </c>
      <c r="E18" s="2" t="s">
        <v>84</v>
      </c>
      <c r="F18" s="2">
        <v>57</v>
      </c>
      <c r="G18" s="2" t="s">
        <v>75</v>
      </c>
      <c r="H18" s="2" t="s">
        <v>76</v>
      </c>
      <c r="I18" s="2" t="s">
        <v>80</v>
      </c>
      <c r="J18" s="2">
        <v>-40</v>
      </c>
      <c r="K18" s="2" t="s">
        <v>138</v>
      </c>
      <c r="L18" s="2" t="s">
        <v>83</v>
      </c>
      <c r="M18" s="2">
        <v>4.16</v>
      </c>
      <c r="N18" s="2">
        <v>627.39</v>
      </c>
      <c r="O18" s="2">
        <v>9.56</v>
      </c>
      <c r="P18" s="2">
        <v>16</v>
      </c>
      <c r="Q18" s="2">
        <v>4.8</v>
      </c>
      <c r="R18" s="2">
        <v>0</v>
      </c>
      <c r="S18" s="2">
        <v>-15</v>
      </c>
      <c r="T18" s="2">
        <v>-14</v>
      </c>
      <c r="U18" s="2">
        <v>15</v>
      </c>
      <c r="V18" s="2">
        <v>15</v>
      </c>
      <c r="W18" s="2">
        <v>30</v>
      </c>
      <c r="X18" s="2">
        <v>16</v>
      </c>
      <c r="Y18" s="2">
        <v>14</v>
      </c>
      <c r="Z18" s="2">
        <v>10</v>
      </c>
      <c r="AA18" s="2">
        <v>9</v>
      </c>
      <c r="AB18" s="2">
        <v>10</v>
      </c>
      <c r="AC18" s="2">
        <v>12</v>
      </c>
      <c r="AD18" s="2">
        <v>8</v>
      </c>
      <c r="AE18" s="2">
        <v>4</v>
      </c>
      <c r="AF18" s="2">
        <v>16</v>
      </c>
      <c r="AG18" s="2">
        <v>6</v>
      </c>
      <c r="AH18" s="2">
        <v>3</v>
      </c>
      <c r="AI18" s="2">
        <v>15</v>
      </c>
      <c r="AJ18" s="2">
        <v>1</v>
      </c>
      <c r="AK18" s="2">
        <v>4</v>
      </c>
      <c r="AL18" s="2">
        <v>5</v>
      </c>
      <c r="AM18" s="2">
        <v>2</v>
      </c>
      <c r="AN18" s="2">
        <v>-4</v>
      </c>
      <c r="AO18" s="2">
        <v>3</v>
      </c>
      <c r="AP18" s="2">
        <v>7</v>
      </c>
      <c r="AQ18" s="2">
        <v>3</v>
      </c>
      <c r="AR18" s="2">
        <v>16</v>
      </c>
      <c r="AS18" s="2">
        <v>3</v>
      </c>
      <c r="AT18" s="2">
        <v>1</v>
      </c>
      <c r="AU18" s="2">
        <v>20</v>
      </c>
      <c r="AV18" s="2"/>
      <c r="AW18" s="2"/>
      <c r="AX18" s="2"/>
      <c r="AY18" s="2"/>
      <c r="AZ18" s="2"/>
      <c r="BA18" s="2"/>
      <c r="BB18" s="2"/>
      <c r="BC18" s="2"/>
      <c r="BD18" s="2">
        <v>4.16</v>
      </c>
      <c r="BE18" s="2">
        <v>627.39</v>
      </c>
      <c r="BF18" s="2">
        <v>9.56</v>
      </c>
      <c r="BG18" s="2">
        <v>4.8</v>
      </c>
      <c r="BH18" s="2"/>
      <c r="BI18" s="2"/>
      <c r="BJ18" s="2"/>
      <c r="BK18" s="2"/>
    </row>
    <row r="19" spans="1:63" x14ac:dyDescent="0.25">
      <c r="A19" s="2" t="s">
        <v>71</v>
      </c>
      <c r="B19" s="2">
        <v>886</v>
      </c>
      <c r="C19" s="2" t="s">
        <v>137</v>
      </c>
      <c r="D19" s="2" t="s">
        <v>73</v>
      </c>
      <c r="E19" s="2" t="s">
        <v>84</v>
      </c>
      <c r="F19" s="2">
        <v>58</v>
      </c>
      <c r="G19" s="2" t="s">
        <v>75</v>
      </c>
      <c r="H19" s="2" t="s">
        <v>76</v>
      </c>
      <c r="I19" s="2" t="s">
        <v>80</v>
      </c>
      <c r="J19" s="2">
        <v>-40</v>
      </c>
      <c r="K19" s="2" t="s">
        <v>138</v>
      </c>
      <c r="L19" s="2" t="s">
        <v>83</v>
      </c>
      <c r="M19" s="2">
        <v>6.27</v>
      </c>
      <c r="N19" s="2">
        <v>582.6</v>
      </c>
      <c r="O19" s="2">
        <v>7.13</v>
      </c>
      <c r="P19" s="2">
        <v>16</v>
      </c>
      <c r="Q19" s="2">
        <v>4.49</v>
      </c>
      <c r="R19" s="2">
        <v>0</v>
      </c>
      <c r="S19" s="2">
        <v>-9</v>
      </c>
      <c r="T19" s="2">
        <v>-11</v>
      </c>
      <c r="U19" s="2">
        <v>14</v>
      </c>
      <c r="V19" s="2">
        <v>15</v>
      </c>
      <c r="W19" s="2">
        <v>29</v>
      </c>
      <c r="X19" s="2">
        <v>10</v>
      </c>
      <c r="Y19" s="2">
        <v>15</v>
      </c>
      <c r="Z19" s="2">
        <v>9</v>
      </c>
      <c r="AA19" s="2">
        <v>12</v>
      </c>
      <c r="AB19" s="2">
        <v>8</v>
      </c>
      <c r="AC19" s="2">
        <v>9</v>
      </c>
      <c r="AD19" s="2">
        <v>8</v>
      </c>
      <c r="AE19" s="2">
        <v>3</v>
      </c>
      <c r="AF19" s="2">
        <v>24</v>
      </c>
      <c r="AG19" s="2">
        <v>6</v>
      </c>
      <c r="AH19" s="2">
        <v>3</v>
      </c>
      <c r="AI19" s="2">
        <v>15</v>
      </c>
      <c r="AJ19" s="2">
        <v>1</v>
      </c>
      <c r="AK19" s="2">
        <v>5</v>
      </c>
      <c r="AL19" s="2">
        <v>5</v>
      </c>
      <c r="AM19" s="2">
        <v>3</v>
      </c>
      <c r="AN19" s="2">
        <v>-3</v>
      </c>
      <c r="AO19" s="2">
        <v>1</v>
      </c>
      <c r="AP19" s="2">
        <v>7</v>
      </c>
      <c r="AQ19" s="2">
        <v>3</v>
      </c>
      <c r="AR19" s="2">
        <v>14</v>
      </c>
      <c r="AS19" s="2">
        <v>2</v>
      </c>
      <c r="AT19" s="2">
        <v>1</v>
      </c>
      <c r="AU19" s="2">
        <v>13</v>
      </c>
      <c r="AV19" s="2"/>
      <c r="AW19" s="2"/>
      <c r="AX19" s="2"/>
      <c r="AY19" s="2"/>
      <c r="AZ19" s="2"/>
      <c r="BA19" s="2"/>
      <c r="BB19" s="2"/>
      <c r="BC19" s="2"/>
      <c r="BD19" s="2">
        <v>6.27</v>
      </c>
      <c r="BE19" s="2">
        <v>582.6</v>
      </c>
      <c r="BF19" s="2">
        <v>7.13</v>
      </c>
      <c r="BG19" s="2">
        <v>4.49</v>
      </c>
      <c r="BH19" s="2"/>
      <c r="BI19" s="2"/>
      <c r="BJ19" s="2"/>
      <c r="BK19" s="2"/>
    </row>
    <row r="20" spans="1:63" x14ac:dyDescent="0.25">
      <c r="A20" s="2" t="s">
        <v>71</v>
      </c>
      <c r="B20" s="2">
        <v>886</v>
      </c>
      <c r="C20" s="2" t="s">
        <v>139</v>
      </c>
      <c r="D20" s="2" t="s">
        <v>73</v>
      </c>
      <c r="E20" s="2" t="s">
        <v>84</v>
      </c>
      <c r="F20" s="2">
        <v>59</v>
      </c>
      <c r="G20" s="2" t="s">
        <v>75</v>
      </c>
      <c r="H20" s="2" t="s">
        <v>76</v>
      </c>
      <c r="I20" s="2" t="s">
        <v>80</v>
      </c>
      <c r="J20" s="2">
        <v>-40</v>
      </c>
      <c r="K20" s="2" t="s">
        <v>138</v>
      </c>
      <c r="L20" s="2" t="s">
        <v>83</v>
      </c>
      <c r="M20" s="2">
        <v>7.48</v>
      </c>
      <c r="N20" s="2">
        <v>567.73</v>
      </c>
      <c r="O20" s="2">
        <v>8.14</v>
      </c>
      <c r="P20" s="2">
        <v>16</v>
      </c>
      <c r="Q20" s="2">
        <v>6.7</v>
      </c>
      <c r="R20" s="2">
        <v>0</v>
      </c>
      <c r="S20" s="2">
        <v>-10</v>
      </c>
      <c r="T20" s="2">
        <v>-12</v>
      </c>
      <c r="U20" s="2">
        <v>13</v>
      </c>
      <c r="V20" s="2">
        <v>13</v>
      </c>
      <c r="W20" s="2">
        <v>26</v>
      </c>
      <c r="X20" s="2">
        <v>10</v>
      </c>
      <c r="Y20" s="2">
        <v>9</v>
      </c>
      <c r="Z20" s="2">
        <v>9</v>
      </c>
      <c r="AA20" s="2">
        <v>11</v>
      </c>
      <c r="AB20" s="2">
        <v>8</v>
      </c>
      <c r="AC20" s="2">
        <v>17</v>
      </c>
      <c r="AD20" s="2">
        <v>7</v>
      </c>
      <c r="AE20" s="2">
        <v>3</v>
      </c>
      <c r="AF20" s="2">
        <v>33</v>
      </c>
      <c r="AG20" s="2">
        <v>10</v>
      </c>
      <c r="AH20" s="2">
        <v>3</v>
      </c>
      <c r="AI20" s="2">
        <v>14</v>
      </c>
      <c r="AJ20" s="2">
        <v>0</v>
      </c>
      <c r="AK20" s="2">
        <v>3</v>
      </c>
      <c r="AL20" s="2">
        <v>4</v>
      </c>
      <c r="AM20" s="2">
        <v>2</v>
      </c>
      <c r="AN20" s="2">
        <v>-4</v>
      </c>
      <c r="AO20" s="2">
        <v>1</v>
      </c>
      <c r="AP20" s="2">
        <v>6</v>
      </c>
      <c r="AQ20" s="2">
        <v>3</v>
      </c>
      <c r="AR20" s="2">
        <v>12</v>
      </c>
      <c r="AS20" s="2">
        <v>3</v>
      </c>
      <c r="AT20" s="2">
        <v>1</v>
      </c>
      <c r="AU20" s="2">
        <v>11</v>
      </c>
      <c r="AV20" s="2"/>
      <c r="AW20" s="2"/>
      <c r="AX20" s="2"/>
      <c r="AY20" s="2"/>
      <c r="AZ20" s="2"/>
      <c r="BA20" s="2"/>
      <c r="BB20" s="2"/>
      <c r="BC20" s="2"/>
      <c r="BD20" s="2">
        <v>7.48</v>
      </c>
      <c r="BE20" s="2">
        <v>567.73</v>
      </c>
      <c r="BF20" s="2">
        <v>8.14</v>
      </c>
      <c r="BG20" s="2">
        <v>6.7</v>
      </c>
      <c r="BH20" s="2"/>
      <c r="BI20" s="2"/>
      <c r="BJ20" s="2"/>
      <c r="BK20" s="2"/>
    </row>
    <row r="21" spans="1:63" x14ac:dyDescent="0.25">
      <c r="A21" s="2" t="s">
        <v>71</v>
      </c>
      <c r="B21" s="2">
        <v>886</v>
      </c>
      <c r="C21" s="2" t="s">
        <v>139</v>
      </c>
      <c r="D21" s="2" t="s">
        <v>73</v>
      </c>
      <c r="E21" s="2" t="s">
        <v>84</v>
      </c>
      <c r="F21" s="2">
        <v>60</v>
      </c>
      <c r="G21" s="2" t="s">
        <v>75</v>
      </c>
      <c r="H21" s="2" t="s">
        <v>76</v>
      </c>
      <c r="I21" s="2" t="s">
        <v>80</v>
      </c>
      <c r="J21" s="2">
        <v>-40</v>
      </c>
      <c r="K21" s="2" t="s">
        <v>138</v>
      </c>
      <c r="L21" s="2" t="s">
        <v>83</v>
      </c>
      <c r="M21" s="2">
        <v>7.17</v>
      </c>
      <c r="N21" s="2">
        <v>587.6</v>
      </c>
      <c r="O21" s="2">
        <v>11.58</v>
      </c>
      <c r="P21" s="2">
        <v>16</v>
      </c>
      <c r="Q21" s="2">
        <v>9.83</v>
      </c>
      <c r="R21" s="2">
        <v>0</v>
      </c>
      <c r="S21" s="2">
        <v>-10</v>
      </c>
      <c r="T21" s="2">
        <v>-12</v>
      </c>
      <c r="U21" s="2">
        <v>14</v>
      </c>
      <c r="V21" s="2">
        <v>14</v>
      </c>
      <c r="W21" s="2">
        <v>28</v>
      </c>
      <c r="X21" s="2">
        <v>11</v>
      </c>
      <c r="Y21" s="2">
        <v>4</v>
      </c>
      <c r="Z21" s="2">
        <v>9</v>
      </c>
      <c r="AA21" s="2">
        <v>9</v>
      </c>
      <c r="AB21" s="2">
        <v>8</v>
      </c>
      <c r="AC21" s="2">
        <v>5</v>
      </c>
      <c r="AD21" s="2">
        <v>7</v>
      </c>
      <c r="AE21" s="2">
        <v>3</v>
      </c>
      <c r="AF21" s="2">
        <v>17</v>
      </c>
      <c r="AG21" s="2">
        <v>10</v>
      </c>
      <c r="AH21" s="2">
        <v>3</v>
      </c>
      <c r="AI21" s="2">
        <v>8</v>
      </c>
      <c r="AJ21" s="2">
        <v>1</v>
      </c>
      <c r="AK21" s="2">
        <v>5</v>
      </c>
      <c r="AL21" s="2">
        <v>5</v>
      </c>
      <c r="AM21" s="2">
        <v>2</v>
      </c>
      <c r="AN21" s="2">
        <v>-4</v>
      </c>
      <c r="AO21" s="2">
        <v>1</v>
      </c>
      <c r="AP21" s="2">
        <v>7</v>
      </c>
      <c r="AQ21" s="2">
        <v>3</v>
      </c>
      <c r="AR21" s="2">
        <v>17</v>
      </c>
      <c r="AS21" s="2">
        <v>2</v>
      </c>
      <c r="AT21" s="2">
        <v>1</v>
      </c>
      <c r="AU21" s="2">
        <v>7</v>
      </c>
      <c r="AV21" s="2"/>
      <c r="AW21" s="2"/>
      <c r="AX21" s="2"/>
      <c r="AY21" s="2"/>
      <c r="AZ21" s="2"/>
      <c r="BA21" s="2"/>
      <c r="BB21" s="2"/>
      <c r="BC21" s="2"/>
      <c r="BD21" s="2">
        <v>7.17</v>
      </c>
      <c r="BE21" s="2">
        <v>587.6</v>
      </c>
      <c r="BF21" s="2">
        <v>11.58</v>
      </c>
      <c r="BG21" s="2">
        <v>9.83</v>
      </c>
      <c r="BH21" s="2"/>
      <c r="BI21" s="2"/>
      <c r="BJ21" s="2"/>
      <c r="BK21" s="2"/>
    </row>
    <row r="22" spans="1:63" x14ac:dyDescent="0.25">
      <c r="A22" s="2" t="s">
        <v>71</v>
      </c>
      <c r="B22" s="2">
        <v>886</v>
      </c>
      <c r="C22" s="2" t="s">
        <v>139</v>
      </c>
      <c r="D22" s="2" t="s">
        <v>73</v>
      </c>
      <c r="E22" s="2" t="s">
        <v>84</v>
      </c>
      <c r="F22" s="2">
        <v>61</v>
      </c>
      <c r="G22" s="2" t="s">
        <v>75</v>
      </c>
      <c r="H22" s="2" t="s">
        <v>76</v>
      </c>
      <c r="I22" s="2" t="s">
        <v>80</v>
      </c>
      <c r="J22" s="2">
        <v>-40</v>
      </c>
      <c r="K22" s="2" t="s">
        <v>138</v>
      </c>
      <c r="L22" s="2" t="s">
        <v>83</v>
      </c>
      <c r="M22" s="2">
        <v>6.72</v>
      </c>
      <c r="N22" s="2">
        <v>572.69000000000005</v>
      </c>
      <c r="O22" s="2">
        <v>7.36</v>
      </c>
      <c r="P22" s="2">
        <v>16</v>
      </c>
      <c r="Q22" s="2">
        <v>5.16</v>
      </c>
      <c r="R22" s="2">
        <v>0</v>
      </c>
      <c r="S22" s="2">
        <v>-9</v>
      </c>
      <c r="T22" s="2">
        <v>-12</v>
      </c>
      <c r="U22" s="2">
        <v>16</v>
      </c>
      <c r="V22" s="2">
        <v>13</v>
      </c>
      <c r="W22" s="2">
        <v>29</v>
      </c>
      <c r="X22" s="2">
        <v>9</v>
      </c>
      <c r="Y22" s="2">
        <v>8</v>
      </c>
      <c r="Z22" s="2">
        <v>11</v>
      </c>
      <c r="AA22" s="2">
        <v>10</v>
      </c>
      <c r="AB22" s="2">
        <v>8</v>
      </c>
      <c r="AC22" s="2">
        <v>13</v>
      </c>
      <c r="AD22" s="2">
        <v>7</v>
      </c>
      <c r="AE22" s="2">
        <v>4</v>
      </c>
      <c r="AF22" s="2">
        <v>35</v>
      </c>
      <c r="AG22" s="2">
        <v>12</v>
      </c>
      <c r="AH22" s="2">
        <v>4</v>
      </c>
      <c r="AI22" s="2">
        <v>19</v>
      </c>
      <c r="AJ22" s="2">
        <v>0</v>
      </c>
      <c r="AK22" s="2">
        <v>2</v>
      </c>
      <c r="AL22" s="2">
        <v>5</v>
      </c>
      <c r="AM22" s="2">
        <v>2</v>
      </c>
      <c r="AN22" s="2">
        <v>-4</v>
      </c>
      <c r="AO22" s="2">
        <v>3</v>
      </c>
      <c r="AP22" s="2">
        <v>6</v>
      </c>
      <c r="AQ22" s="2">
        <v>3</v>
      </c>
      <c r="AR22" s="2">
        <v>22</v>
      </c>
      <c r="AS22" s="2">
        <v>3</v>
      </c>
      <c r="AT22" s="2">
        <v>1</v>
      </c>
      <c r="AU22" s="2">
        <v>24</v>
      </c>
      <c r="AV22" s="2"/>
      <c r="AW22" s="2"/>
      <c r="AX22" s="2"/>
      <c r="AY22" s="2"/>
      <c r="AZ22" s="2"/>
      <c r="BA22" s="2"/>
      <c r="BB22" s="2"/>
      <c r="BC22" s="2"/>
      <c r="BD22" s="2">
        <v>6.72</v>
      </c>
      <c r="BE22" s="2">
        <v>572.69000000000005</v>
      </c>
      <c r="BF22" s="2">
        <v>7.36</v>
      </c>
      <c r="BG22" s="2">
        <v>5.16</v>
      </c>
      <c r="BH22" s="2"/>
      <c r="BI22" s="2"/>
      <c r="BJ22" s="2"/>
      <c r="BK22" s="2"/>
    </row>
    <row r="23" spans="1:63" x14ac:dyDescent="0.25">
      <c r="A23" s="2" t="s">
        <v>71</v>
      </c>
      <c r="B23" s="2">
        <v>1453</v>
      </c>
      <c r="C23" s="2" t="s">
        <v>261</v>
      </c>
      <c r="D23" s="2" t="s">
        <v>73</v>
      </c>
      <c r="E23" s="2" t="s">
        <v>218</v>
      </c>
      <c r="F23" s="2">
        <v>39546</v>
      </c>
      <c r="G23" s="2" t="s">
        <v>75</v>
      </c>
      <c r="H23" s="2" t="s">
        <v>76</v>
      </c>
      <c r="I23" s="2" t="s">
        <v>80</v>
      </c>
      <c r="J23" s="2">
        <v>-40</v>
      </c>
      <c r="K23" s="2" t="s">
        <v>262</v>
      </c>
      <c r="L23" s="2" t="s">
        <v>106</v>
      </c>
      <c r="M23" s="2">
        <v>10.42</v>
      </c>
      <c r="N23" s="2">
        <v>801.74</v>
      </c>
      <c r="O23" s="3">
        <v>16.829999999999998</v>
      </c>
      <c r="P23" s="2">
        <v>16</v>
      </c>
      <c r="Q23" s="2">
        <v>21.52</v>
      </c>
      <c r="R23" s="2">
        <v>10</v>
      </c>
      <c r="S23" s="2">
        <v>-17</v>
      </c>
      <c r="T23" s="2">
        <v>-4</v>
      </c>
      <c r="U23" s="2">
        <v>18</v>
      </c>
      <c r="V23" s="2">
        <v>14</v>
      </c>
      <c r="W23" s="2">
        <v>32</v>
      </c>
      <c r="X23" s="2">
        <v>18</v>
      </c>
      <c r="Y23" s="2">
        <v>13</v>
      </c>
      <c r="Z23" s="2">
        <v>9</v>
      </c>
      <c r="AA23" s="2">
        <v>7</v>
      </c>
      <c r="AB23" s="2">
        <v>7</v>
      </c>
      <c r="AC23" s="2">
        <v>16</v>
      </c>
      <c r="AD23" s="2">
        <v>8</v>
      </c>
      <c r="AE23" s="2">
        <v>4</v>
      </c>
      <c r="AF23" s="2">
        <v>29</v>
      </c>
      <c r="AG23" s="2">
        <v>9</v>
      </c>
      <c r="AH23" s="2">
        <v>3</v>
      </c>
      <c r="AI23" s="2">
        <v>11</v>
      </c>
      <c r="AJ23" s="2">
        <v>1</v>
      </c>
      <c r="AK23" s="2">
        <v>13</v>
      </c>
      <c r="AL23" s="2">
        <v>9</v>
      </c>
      <c r="AM23" s="2">
        <v>3</v>
      </c>
      <c r="AN23" s="2">
        <v>3</v>
      </c>
      <c r="AO23" s="2">
        <v>1</v>
      </c>
      <c r="AP23" s="2">
        <v>6</v>
      </c>
      <c r="AQ23" s="2">
        <v>3</v>
      </c>
      <c r="AR23" s="2">
        <v>25</v>
      </c>
      <c r="AS23" s="2">
        <v>2</v>
      </c>
      <c r="AT23" s="2">
        <v>1</v>
      </c>
      <c r="AU23" s="2">
        <v>10</v>
      </c>
      <c r="AV23" s="2">
        <v>14.66</v>
      </c>
      <c r="AW23" s="2">
        <v>807.79</v>
      </c>
      <c r="AX23" s="2">
        <v>11.42</v>
      </c>
      <c r="AY23" s="2">
        <v>20.34</v>
      </c>
      <c r="AZ23" s="2">
        <v>10.19</v>
      </c>
      <c r="BA23" s="2">
        <v>825.58</v>
      </c>
      <c r="BB23" s="2">
        <v>14.37</v>
      </c>
      <c r="BC23" s="2">
        <v>18.82</v>
      </c>
      <c r="BD23" s="2">
        <v>10.42</v>
      </c>
      <c r="BE23" s="2">
        <v>801.74</v>
      </c>
      <c r="BF23" s="2">
        <v>16.829999999999998</v>
      </c>
      <c r="BG23" s="2">
        <v>21.52</v>
      </c>
      <c r="BH23" s="2"/>
      <c r="BI23" s="2"/>
      <c r="BJ23" s="2"/>
      <c r="BK23" s="2"/>
    </row>
    <row r="24" spans="1:63" x14ac:dyDescent="0.25">
      <c r="A24" s="2" t="s">
        <v>71</v>
      </c>
      <c r="B24" s="2">
        <v>1453</v>
      </c>
      <c r="C24" s="2" t="s">
        <v>261</v>
      </c>
      <c r="D24" s="2" t="s">
        <v>73</v>
      </c>
      <c r="E24" s="2" t="s">
        <v>218</v>
      </c>
      <c r="F24" s="2">
        <v>39548</v>
      </c>
      <c r="G24" s="2" t="s">
        <v>75</v>
      </c>
      <c r="H24" s="2" t="s">
        <v>76</v>
      </c>
      <c r="I24" s="2" t="s">
        <v>80</v>
      </c>
      <c r="J24" s="2">
        <v>-40</v>
      </c>
      <c r="K24" s="2" t="s">
        <v>262</v>
      </c>
      <c r="L24" s="2" t="s">
        <v>106</v>
      </c>
      <c r="M24" s="2">
        <v>9.4499999999999993</v>
      </c>
      <c r="N24" s="2">
        <v>837.57</v>
      </c>
      <c r="O24" s="4">
        <v>14.75</v>
      </c>
      <c r="P24" s="2">
        <v>16</v>
      </c>
      <c r="Q24" s="2">
        <v>18.46</v>
      </c>
      <c r="R24" s="2">
        <v>3</v>
      </c>
      <c r="S24" s="2">
        <v>-20</v>
      </c>
      <c r="T24" s="2">
        <v>-8</v>
      </c>
      <c r="U24" s="2">
        <v>14</v>
      </c>
      <c r="V24" s="2">
        <v>13</v>
      </c>
      <c r="W24" s="2">
        <v>27</v>
      </c>
      <c r="X24" s="2">
        <v>16</v>
      </c>
      <c r="Y24" s="2">
        <v>20</v>
      </c>
      <c r="Z24" s="2">
        <v>7</v>
      </c>
      <c r="AA24" s="2">
        <v>6</v>
      </c>
      <c r="AB24" s="2">
        <v>4</v>
      </c>
      <c r="AC24" s="2">
        <v>14</v>
      </c>
      <c r="AD24" s="2">
        <v>7</v>
      </c>
      <c r="AE24" s="2">
        <v>5</v>
      </c>
      <c r="AF24" s="2">
        <v>27</v>
      </c>
      <c r="AG24" s="2">
        <v>12</v>
      </c>
      <c r="AH24" s="2">
        <v>4</v>
      </c>
      <c r="AI24" s="2">
        <v>13</v>
      </c>
      <c r="AJ24" s="2">
        <v>-4</v>
      </c>
      <c r="AK24" s="2">
        <v>5</v>
      </c>
      <c r="AL24" s="2">
        <v>7</v>
      </c>
      <c r="AM24" s="2">
        <v>4</v>
      </c>
      <c r="AN24" s="2">
        <v>-4</v>
      </c>
      <c r="AO24" s="2">
        <v>2</v>
      </c>
      <c r="AP24" s="2">
        <v>6</v>
      </c>
      <c r="AQ24" s="2">
        <v>2</v>
      </c>
      <c r="AR24" s="2">
        <v>16</v>
      </c>
      <c r="AS24" s="2">
        <v>2</v>
      </c>
      <c r="AT24" s="2">
        <v>1</v>
      </c>
      <c r="AU24" s="2">
        <v>20</v>
      </c>
      <c r="AV24" s="2">
        <v>13.73</v>
      </c>
      <c r="AW24" s="2">
        <v>837.57</v>
      </c>
      <c r="AX24" s="2">
        <v>11.05</v>
      </c>
      <c r="AY24" s="2">
        <v>19.04</v>
      </c>
      <c r="AZ24" s="2">
        <v>12.82</v>
      </c>
      <c r="BA24" s="2">
        <v>592.27</v>
      </c>
      <c r="BB24" s="2">
        <v>10.71</v>
      </c>
      <c r="BC24" s="2">
        <v>17.79</v>
      </c>
      <c r="BD24" s="2">
        <v>9.4499999999999993</v>
      </c>
      <c r="BE24" s="2">
        <v>837.57</v>
      </c>
      <c r="BF24" s="2">
        <v>14.75</v>
      </c>
      <c r="BG24" s="2">
        <v>18.46</v>
      </c>
      <c r="BH24" s="2"/>
      <c r="BI24" s="2"/>
      <c r="BJ24" s="2"/>
      <c r="BK24" s="2"/>
    </row>
    <row r="25" spans="1:63" x14ac:dyDescent="0.25">
      <c r="A25" s="2" t="s">
        <v>71</v>
      </c>
      <c r="B25" s="2">
        <v>1453</v>
      </c>
      <c r="C25" s="2" t="s">
        <v>261</v>
      </c>
      <c r="D25" s="2" t="s">
        <v>73</v>
      </c>
      <c r="E25" s="2" t="s">
        <v>218</v>
      </c>
      <c r="F25" s="2">
        <v>39549</v>
      </c>
      <c r="G25" s="2" t="s">
        <v>75</v>
      </c>
      <c r="H25" s="2" t="s">
        <v>76</v>
      </c>
      <c r="I25" s="2" t="s">
        <v>80</v>
      </c>
      <c r="J25" s="2">
        <v>-40</v>
      </c>
      <c r="K25" s="2" t="s">
        <v>262</v>
      </c>
      <c r="L25" s="2" t="s">
        <v>106</v>
      </c>
      <c r="M25" s="2">
        <v>9.73</v>
      </c>
      <c r="N25" s="2">
        <v>795.75</v>
      </c>
      <c r="O25" s="4">
        <v>15.33</v>
      </c>
      <c r="P25" s="2">
        <v>16</v>
      </c>
      <c r="Q25" s="2">
        <v>19.32</v>
      </c>
      <c r="R25" s="2">
        <v>10</v>
      </c>
      <c r="S25" s="2">
        <v>-20</v>
      </c>
      <c r="T25" s="2">
        <v>-7</v>
      </c>
      <c r="U25" s="2">
        <v>15</v>
      </c>
      <c r="V25" s="2">
        <v>12</v>
      </c>
      <c r="W25" s="2">
        <v>27</v>
      </c>
      <c r="X25" s="2">
        <v>16</v>
      </c>
      <c r="Y25" s="2">
        <v>5</v>
      </c>
      <c r="Z25" s="2">
        <v>8</v>
      </c>
      <c r="AA25" s="2">
        <v>7</v>
      </c>
      <c r="AB25" s="2">
        <v>3</v>
      </c>
      <c r="AC25" s="2">
        <v>10</v>
      </c>
      <c r="AD25" s="2">
        <v>7</v>
      </c>
      <c r="AE25" s="2">
        <v>6</v>
      </c>
      <c r="AF25" s="2">
        <v>22</v>
      </c>
      <c r="AG25" s="2">
        <v>8</v>
      </c>
      <c r="AH25" s="2">
        <v>3</v>
      </c>
      <c r="AI25" s="2">
        <v>10</v>
      </c>
      <c r="AJ25" s="2">
        <v>-4</v>
      </c>
      <c r="AK25" s="2">
        <v>11</v>
      </c>
      <c r="AL25" s="2">
        <v>7</v>
      </c>
      <c r="AM25" s="2">
        <v>4</v>
      </c>
      <c r="AN25" s="2">
        <v>-4</v>
      </c>
      <c r="AO25" s="2">
        <v>4</v>
      </c>
      <c r="AP25" s="2">
        <v>5</v>
      </c>
      <c r="AQ25" s="2">
        <v>2</v>
      </c>
      <c r="AR25" s="3">
        <v>54</v>
      </c>
      <c r="AS25" s="2">
        <v>5</v>
      </c>
      <c r="AT25" s="2">
        <v>1</v>
      </c>
      <c r="AU25" s="2">
        <v>25</v>
      </c>
      <c r="AV25" s="2">
        <v>13.25</v>
      </c>
      <c r="AW25" s="2">
        <v>837.58</v>
      </c>
      <c r="AX25" s="2">
        <v>12.12</v>
      </c>
      <c r="AY25" s="2">
        <v>19.63</v>
      </c>
      <c r="AZ25" s="2">
        <v>11.92</v>
      </c>
      <c r="BA25" s="2">
        <v>592.30999999999995</v>
      </c>
      <c r="BB25" s="2">
        <v>12.28</v>
      </c>
      <c r="BC25" s="2">
        <v>18.47</v>
      </c>
      <c r="BD25" s="2">
        <v>9.73</v>
      </c>
      <c r="BE25" s="2">
        <v>795.75</v>
      </c>
      <c r="BF25" s="2">
        <v>15.33</v>
      </c>
      <c r="BG25" s="2">
        <v>19.32</v>
      </c>
      <c r="BH25" s="2">
        <v>11.06</v>
      </c>
      <c r="BI25" s="2">
        <v>837.58</v>
      </c>
      <c r="BJ25" s="2">
        <v>13.65</v>
      </c>
      <c r="BK25" s="2">
        <v>18.97</v>
      </c>
    </row>
    <row r="26" spans="1:63" x14ac:dyDescent="0.25">
      <c r="A26" s="2" t="s">
        <v>71</v>
      </c>
      <c r="B26" s="2">
        <v>1453</v>
      </c>
      <c r="C26" s="2" t="s">
        <v>261</v>
      </c>
      <c r="D26" s="2" t="s">
        <v>73</v>
      </c>
      <c r="E26" s="2" t="s">
        <v>218</v>
      </c>
      <c r="F26" s="2">
        <v>39550</v>
      </c>
      <c r="G26" s="2" t="s">
        <v>75</v>
      </c>
      <c r="H26" s="2" t="s">
        <v>76</v>
      </c>
      <c r="I26" s="2" t="s">
        <v>80</v>
      </c>
      <c r="J26" s="2">
        <v>-40</v>
      </c>
      <c r="K26" s="2" t="s">
        <v>262</v>
      </c>
      <c r="L26" s="2" t="s">
        <v>106</v>
      </c>
      <c r="M26" s="2">
        <v>8.4700000000000006</v>
      </c>
      <c r="N26" s="2">
        <v>586.27</v>
      </c>
      <c r="O26" s="3">
        <v>16.11</v>
      </c>
      <c r="P26" s="2">
        <v>16</v>
      </c>
      <c r="Q26" s="2">
        <v>18.850000000000001</v>
      </c>
      <c r="R26" s="2">
        <v>3</v>
      </c>
      <c r="S26" s="2">
        <v>-22</v>
      </c>
      <c r="T26" s="2">
        <v>-10</v>
      </c>
      <c r="U26" s="2">
        <v>15</v>
      </c>
      <c r="V26" s="2">
        <v>13</v>
      </c>
      <c r="W26" s="2">
        <v>28</v>
      </c>
      <c r="X26" s="2">
        <v>18</v>
      </c>
      <c r="Y26" s="2">
        <v>7</v>
      </c>
      <c r="Z26" s="2">
        <v>8</v>
      </c>
      <c r="AA26" s="2">
        <v>8</v>
      </c>
      <c r="AB26" s="2">
        <v>6</v>
      </c>
      <c r="AC26" s="2">
        <v>12</v>
      </c>
      <c r="AD26" s="2">
        <v>7</v>
      </c>
      <c r="AE26" s="2">
        <v>4</v>
      </c>
      <c r="AF26" s="2">
        <v>20</v>
      </c>
      <c r="AG26" s="2">
        <v>9</v>
      </c>
      <c r="AH26" s="2">
        <v>4</v>
      </c>
      <c r="AI26" s="2">
        <v>14</v>
      </c>
      <c r="AJ26" s="2">
        <v>-4</v>
      </c>
      <c r="AK26" s="2">
        <v>7</v>
      </c>
      <c r="AL26" s="2">
        <v>7</v>
      </c>
      <c r="AM26" s="2">
        <v>4</v>
      </c>
      <c r="AN26" s="2">
        <v>-4</v>
      </c>
      <c r="AO26" s="2">
        <v>2</v>
      </c>
      <c r="AP26" s="2">
        <v>6</v>
      </c>
      <c r="AQ26" s="2">
        <v>2</v>
      </c>
      <c r="AR26" s="2">
        <v>19</v>
      </c>
      <c r="AS26" s="2">
        <v>3</v>
      </c>
      <c r="AT26" s="2">
        <v>1</v>
      </c>
      <c r="AU26" s="2">
        <v>7</v>
      </c>
      <c r="AV26" s="2">
        <v>8.7100000000000009</v>
      </c>
      <c r="AW26" s="2">
        <v>837.57</v>
      </c>
      <c r="AX26" s="2">
        <v>12.53</v>
      </c>
      <c r="AY26" s="2">
        <v>15.5</v>
      </c>
      <c r="AZ26" s="2">
        <v>10.87</v>
      </c>
      <c r="BA26" s="2">
        <v>598.37</v>
      </c>
      <c r="BB26" s="2">
        <v>13.12</v>
      </c>
      <c r="BC26" s="2">
        <v>18.25</v>
      </c>
      <c r="BD26" s="2">
        <v>8.4700000000000006</v>
      </c>
      <c r="BE26" s="2">
        <v>586.27</v>
      </c>
      <c r="BF26" s="2">
        <v>16.11</v>
      </c>
      <c r="BG26" s="2">
        <v>18.850000000000001</v>
      </c>
      <c r="BH26" s="2"/>
      <c r="BI26" s="2"/>
      <c r="BJ26" s="2"/>
      <c r="BK26" s="2"/>
    </row>
    <row r="27" spans="1:63" x14ac:dyDescent="0.25">
      <c r="A27" s="2" t="s">
        <v>71</v>
      </c>
      <c r="B27" s="2">
        <v>1453</v>
      </c>
      <c r="C27" s="2" t="s">
        <v>263</v>
      </c>
      <c r="D27" s="2" t="s">
        <v>73</v>
      </c>
      <c r="E27" s="2" t="s">
        <v>218</v>
      </c>
      <c r="F27" s="2">
        <v>39547</v>
      </c>
      <c r="G27" s="2" t="s">
        <v>75</v>
      </c>
      <c r="H27" s="2" t="s">
        <v>76</v>
      </c>
      <c r="I27" s="2" t="s">
        <v>80</v>
      </c>
      <c r="J27" s="2">
        <v>-40</v>
      </c>
      <c r="K27" s="2" t="s">
        <v>262</v>
      </c>
      <c r="L27" s="2" t="s">
        <v>106</v>
      </c>
      <c r="M27" s="2">
        <v>7.71</v>
      </c>
      <c r="N27" s="2">
        <v>777.77</v>
      </c>
      <c r="O27" s="4">
        <v>13.27</v>
      </c>
      <c r="P27" s="2">
        <v>16</v>
      </c>
      <c r="Q27" s="2">
        <v>15.25</v>
      </c>
      <c r="R27" s="2">
        <v>3</v>
      </c>
      <c r="S27" s="2">
        <v>-16</v>
      </c>
      <c r="T27" s="2">
        <v>-4</v>
      </c>
      <c r="U27" s="2">
        <v>17</v>
      </c>
      <c r="V27" s="2">
        <v>12</v>
      </c>
      <c r="W27" s="2">
        <v>29</v>
      </c>
      <c r="X27" s="2">
        <v>17</v>
      </c>
      <c r="Y27" s="2">
        <v>1</v>
      </c>
      <c r="Z27" s="2">
        <v>8</v>
      </c>
      <c r="AA27" s="2">
        <v>9</v>
      </c>
      <c r="AB27" s="2">
        <v>7</v>
      </c>
      <c r="AC27" s="2">
        <v>5</v>
      </c>
      <c r="AD27" s="2">
        <v>6</v>
      </c>
      <c r="AE27" s="2">
        <v>5</v>
      </c>
      <c r="AF27" s="2">
        <v>12</v>
      </c>
      <c r="AG27" s="2">
        <v>5</v>
      </c>
      <c r="AH27" s="2">
        <v>2</v>
      </c>
      <c r="AI27" s="2">
        <v>4</v>
      </c>
      <c r="AJ27" s="2">
        <v>1</v>
      </c>
      <c r="AK27" s="2">
        <v>8</v>
      </c>
      <c r="AL27" s="2">
        <v>9</v>
      </c>
      <c r="AM27" s="2">
        <v>3</v>
      </c>
      <c r="AN27" s="2">
        <v>3</v>
      </c>
      <c r="AO27" s="2">
        <v>2</v>
      </c>
      <c r="AP27" s="2">
        <v>6</v>
      </c>
      <c r="AQ27" s="2">
        <v>3</v>
      </c>
      <c r="AR27" s="2">
        <v>33</v>
      </c>
      <c r="AS27" s="2">
        <v>3</v>
      </c>
      <c r="AT27" s="2">
        <v>1</v>
      </c>
      <c r="AU27" s="2">
        <v>27</v>
      </c>
      <c r="AV27" s="2"/>
      <c r="AW27" s="2"/>
      <c r="AX27" s="2"/>
      <c r="AY27" s="2"/>
      <c r="AZ27" s="2"/>
      <c r="BA27" s="2"/>
      <c r="BB27" s="2"/>
      <c r="BC27" s="2"/>
      <c r="BD27" s="2">
        <v>7.71</v>
      </c>
      <c r="BE27" s="2">
        <v>777.77</v>
      </c>
      <c r="BF27" s="2">
        <v>13.27</v>
      </c>
      <c r="BG27" s="2">
        <v>15.25</v>
      </c>
      <c r="BH27" s="2"/>
      <c r="BI27" s="2"/>
      <c r="BJ27" s="2"/>
      <c r="BK27" s="2"/>
    </row>
    <row r="28" spans="1:63" x14ac:dyDescent="0.25">
      <c r="A28" s="2" t="s">
        <v>71</v>
      </c>
      <c r="B28" s="2">
        <v>1491</v>
      </c>
      <c r="C28" s="2" t="s">
        <v>271</v>
      </c>
      <c r="D28" s="2" t="s">
        <v>73</v>
      </c>
      <c r="E28" s="2" t="s">
        <v>252</v>
      </c>
      <c r="F28" s="2">
        <v>93</v>
      </c>
      <c r="G28" s="2" t="s">
        <v>75</v>
      </c>
      <c r="H28" s="2" t="s">
        <v>76</v>
      </c>
      <c r="I28" s="2" t="s">
        <v>80</v>
      </c>
      <c r="J28" s="2">
        <v>-40</v>
      </c>
      <c r="K28" s="2" t="s">
        <v>272</v>
      </c>
      <c r="L28" s="2" t="s">
        <v>83</v>
      </c>
      <c r="M28" s="2">
        <v>6.31</v>
      </c>
      <c r="N28" s="2">
        <v>568.44000000000005</v>
      </c>
      <c r="O28" s="2">
        <v>10.98</v>
      </c>
      <c r="P28" s="2">
        <v>16</v>
      </c>
      <c r="Q28" s="2">
        <v>11.56</v>
      </c>
      <c r="R28" s="2">
        <v>0</v>
      </c>
      <c r="S28" s="2">
        <v>-11</v>
      </c>
      <c r="T28" s="2">
        <v>-13</v>
      </c>
      <c r="U28" s="2">
        <v>16</v>
      </c>
      <c r="V28" s="2">
        <v>14</v>
      </c>
      <c r="W28" s="2">
        <v>30</v>
      </c>
      <c r="X28" s="2">
        <v>11</v>
      </c>
      <c r="Y28" s="2">
        <v>12</v>
      </c>
      <c r="Z28" s="2">
        <v>9</v>
      </c>
      <c r="AA28" s="2">
        <v>10</v>
      </c>
      <c r="AB28" s="2">
        <v>2</v>
      </c>
      <c r="AC28" s="2">
        <v>13</v>
      </c>
      <c r="AD28" s="2">
        <v>9</v>
      </c>
      <c r="AE28" s="2">
        <v>3</v>
      </c>
      <c r="AF28" s="2">
        <v>28</v>
      </c>
      <c r="AG28" s="2">
        <v>8</v>
      </c>
      <c r="AH28" s="2">
        <v>3</v>
      </c>
      <c r="AI28" s="2">
        <v>7</v>
      </c>
      <c r="AJ28" s="2">
        <v>0</v>
      </c>
      <c r="AK28" s="2">
        <v>14</v>
      </c>
      <c r="AL28" s="2">
        <v>7</v>
      </c>
      <c r="AM28" s="2">
        <v>2</v>
      </c>
      <c r="AN28" s="2">
        <v>-11</v>
      </c>
      <c r="AO28" s="2">
        <v>1</v>
      </c>
      <c r="AP28" s="2">
        <v>5</v>
      </c>
      <c r="AQ28" s="2">
        <v>2</v>
      </c>
      <c r="AR28" s="2">
        <v>33</v>
      </c>
      <c r="AS28" s="2">
        <v>4</v>
      </c>
      <c r="AT28" s="2">
        <v>1</v>
      </c>
      <c r="AU28" s="2">
        <v>10</v>
      </c>
      <c r="AV28" s="2">
        <v>9.94</v>
      </c>
      <c r="AW28" s="2">
        <v>574.36</v>
      </c>
      <c r="AX28" s="2">
        <v>7.24</v>
      </c>
      <c r="AY28" s="2">
        <v>11.44</v>
      </c>
      <c r="AZ28" s="2">
        <v>11.66</v>
      </c>
      <c r="BA28" s="2">
        <v>580.26</v>
      </c>
      <c r="BB28" s="2">
        <v>8.59</v>
      </c>
      <c r="BC28" s="2">
        <v>14.51</v>
      </c>
      <c r="BD28" s="2">
        <v>6.31</v>
      </c>
      <c r="BE28" s="2">
        <v>568.44000000000005</v>
      </c>
      <c r="BF28" s="2">
        <v>10.98</v>
      </c>
      <c r="BG28" s="2">
        <v>11.56</v>
      </c>
      <c r="BH28" s="2">
        <v>7.64</v>
      </c>
      <c r="BI28" s="2">
        <v>789.8</v>
      </c>
      <c r="BJ28" s="2">
        <v>10.84</v>
      </c>
      <c r="BK28" s="2">
        <v>12.75</v>
      </c>
    </row>
    <row r="29" spans="1:63" x14ac:dyDescent="0.25">
      <c r="A29" s="2" t="s">
        <v>71</v>
      </c>
      <c r="B29" s="2">
        <v>1491</v>
      </c>
      <c r="C29" s="2" t="s">
        <v>271</v>
      </c>
      <c r="D29" s="2" t="s">
        <v>73</v>
      </c>
      <c r="E29" s="2" t="s">
        <v>252</v>
      </c>
      <c r="F29" s="2">
        <v>95</v>
      </c>
      <c r="G29" s="2" t="s">
        <v>75</v>
      </c>
      <c r="H29" s="2" t="s">
        <v>76</v>
      </c>
      <c r="I29" s="2" t="s">
        <v>80</v>
      </c>
      <c r="J29" s="2">
        <v>-40</v>
      </c>
      <c r="K29" s="2" t="s">
        <v>272</v>
      </c>
      <c r="L29" s="2" t="s">
        <v>83</v>
      </c>
      <c r="M29" s="2">
        <v>7.71</v>
      </c>
      <c r="N29" s="2">
        <v>508.55</v>
      </c>
      <c r="O29" s="2">
        <v>10.51</v>
      </c>
      <c r="P29" s="2">
        <v>16</v>
      </c>
      <c r="Q29" s="2">
        <v>12.49</v>
      </c>
      <c r="R29" s="2">
        <v>0</v>
      </c>
      <c r="S29" s="2">
        <v>-12</v>
      </c>
      <c r="T29" s="2">
        <v>-17</v>
      </c>
      <c r="U29" s="2">
        <v>17</v>
      </c>
      <c r="V29" s="2">
        <v>12</v>
      </c>
      <c r="W29" s="2">
        <v>29</v>
      </c>
      <c r="X29" s="2">
        <v>10</v>
      </c>
      <c r="Y29" s="2">
        <v>6</v>
      </c>
      <c r="Z29" s="2">
        <v>9</v>
      </c>
      <c r="AA29" s="2">
        <v>8</v>
      </c>
      <c r="AB29" s="2">
        <v>7</v>
      </c>
      <c r="AC29" s="2">
        <v>8</v>
      </c>
      <c r="AD29" s="2">
        <v>8</v>
      </c>
      <c r="AE29" s="2">
        <v>4</v>
      </c>
      <c r="AF29" s="2">
        <v>9</v>
      </c>
      <c r="AG29" s="2">
        <v>4</v>
      </c>
      <c r="AH29" s="2">
        <v>3</v>
      </c>
      <c r="AI29" s="2">
        <v>11</v>
      </c>
      <c r="AJ29" s="2">
        <v>-2</v>
      </c>
      <c r="AK29" s="2">
        <v>5</v>
      </c>
      <c r="AL29" s="2">
        <v>8</v>
      </c>
      <c r="AM29" s="2">
        <v>2</v>
      </c>
      <c r="AN29" s="2">
        <v>-10</v>
      </c>
      <c r="AO29" s="2">
        <v>4</v>
      </c>
      <c r="AP29" s="2">
        <v>4</v>
      </c>
      <c r="AQ29" s="2">
        <v>2</v>
      </c>
      <c r="AR29" s="2">
        <v>32</v>
      </c>
      <c r="AS29" s="2">
        <v>3</v>
      </c>
      <c r="AT29" s="2">
        <v>1</v>
      </c>
      <c r="AU29" s="2">
        <v>21</v>
      </c>
      <c r="AV29" s="2">
        <v>8.77</v>
      </c>
      <c r="AW29" s="2">
        <v>574.32000000000005</v>
      </c>
      <c r="AX29" s="2">
        <v>8.44</v>
      </c>
      <c r="AY29" s="2">
        <v>11.47</v>
      </c>
      <c r="AZ29" s="2">
        <v>13.91</v>
      </c>
      <c r="BA29" s="2">
        <v>580.37</v>
      </c>
      <c r="BB29" s="2">
        <v>7.27</v>
      </c>
      <c r="BC29" s="2">
        <v>15.45</v>
      </c>
      <c r="BD29" s="2">
        <v>7.71</v>
      </c>
      <c r="BE29" s="2">
        <v>508.55</v>
      </c>
      <c r="BF29" s="2">
        <v>10.51</v>
      </c>
      <c r="BG29" s="2">
        <v>12.49</v>
      </c>
      <c r="BH29" s="2">
        <v>10.199999999999999</v>
      </c>
      <c r="BI29" s="2">
        <v>789.79</v>
      </c>
      <c r="BJ29" s="2">
        <v>10.31</v>
      </c>
      <c r="BK29" s="2">
        <v>14.77</v>
      </c>
    </row>
    <row r="30" spans="1:63" x14ac:dyDescent="0.25">
      <c r="A30" s="2" t="s">
        <v>71</v>
      </c>
      <c r="B30" s="2">
        <v>1491</v>
      </c>
      <c r="C30" s="2" t="s">
        <v>271</v>
      </c>
      <c r="D30" s="2" t="s">
        <v>73</v>
      </c>
      <c r="E30" s="2" t="s">
        <v>252</v>
      </c>
      <c r="F30" s="2">
        <v>96</v>
      </c>
      <c r="G30" s="2" t="s">
        <v>75</v>
      </c>
      <c r="H30" s="2" t="s">
        <v>76</v>
      </c>
      <c r="I30" s="2" t="s">
        <v>80</v>
      </c>
      <c r="J30" s="2">
        <v>-40</v>
      </c>
      <c r="K30" s="2" t="s">
        <v>272</v>
      </c>
      <c r="L30" s="2" t="s">
        <v>83</v>
      </c>
      <c r="M30" s="2">
        <v>6.41</v>
      </c>
      <c r="N30" s="2">
        <v>586.26</v>
      </c>
      <c r="O30" s="2">
        <v>9.34</v>
      </c>
      <c r="P30" s="2">
        <v>16</v>
      </c>
      <c r="Q30" s="2">
        <v>10.01</v>
      </c>
      <c r="R30" s="2">
        <v>0</v>
      </c>
      <c r="S30" s="2">
        <v>-11</v>
      </c>
      <c r="T30" s="2">
        <v>-18</v>
      </c>
      <c r="U30" s="2">
        <v>17</v>
      </c>
      <c r="V30" s="2">
        <v>13</v>
      </c>
      <c r="W30" s="2">
        <v>30</v>
      </c>
      <c r="X30" s="2">
        <v>8</v>
      </c>
      <c r="Y30" s="2">
        <v>4</v>
      </c>
      <c r="Z30" s="2">
        <v>9</v>
      </c>
      <c r="AA30" s="2">
        <v>10</v>
      </c>
      <c r="AB30" s="2">
        <v>8</v>
      </c>
      <c r="AC30" s="2">
        <v>5</v>
      </c>
      <c r="AD30" s="2">
        <v>9</v>
      </c>
      <c r="AE30" s="2">
        <v>3</v>
      </c>
      <c r="AF30" s="2">
        <v>14</v>
      </c>
      <c r="AG30" s="2">
        <v>7</v>
      </c>
      <c r="AH30" s="2">
        <v>3</v>
      </c>
      <c r="AI30" s="2">
        <v>8</v>
      </c>
      <c r="AJ30" s="2">
        <v>-3</v>
      </c>
      <c r="AK30" s="2">
        <v>5</v>
      </c>
      <c r="AL30" s="2">
        <v>8</v>
      </c>
      <c r="AM30" s="2">
        <v>2</v>
      </c>
      <c r="AN30" s="2">
        <v>-10</v>
      </c>
      <c r="AO30" s="2">
        <v>2</v>
      </c>
      <c r="AP30" s="2">
        <v>4</v>
      </c>
      <c r="AQ30" s="2">
        <v>2</v>
      </c>
      <c r="AR30" s="2">
        <v>23</v>
      </c>
      <c r="AS30" s="2">
        <v>3</v>
      </c>
      <c r="AT30" s="2">
        <v>1</v>
      </c>
      <c r="AU30" s="2">
        <v>24</v>
      </c>
      <c r="AV30" s="2">
        <v>9.32</v>
      </c>
      <c r="AW30" s="2">
        <v>574.42999999999995</v>
      </c>
      <c r="AX30" s="2">
        <v>5.63</v>
      </c>
      <c r="AY30" s="2">
        <v>9.2100000000000009</v>
      </c>
      <c r="AZ30" s="2">
        <v>10.81</v>
      </c>
      <c r="BA30" s="2">
        <v>598.34</v>
      </c>
      <c r="BB30" s="2">
        <v>7.02</v>
      </c>
      <c r="BC30" s="2">
        <v>12.1</v>
      </c>
      <c r="BD30" s="2">
        <v>6.41</v>
      </c>
      <c r="BE30" s="2">
        <v>586.26</v>
      </c>
      <c r="BF30" s="2">
        <v>9.34</v>
      </c>
      <c r="BG30" s="2">
        <v>10.01</v>
      </c>
      <c r="BH30" s="2">
        <v>8.86</v>
      </c>
      <c r="BI30" s="2">
        <v>837.55</v>
      </c>
      <c r="BJ30" s="2">
        <v>9.33</v>
      </c>
      <c r="BK30" s="2">
        <v>12.46</v>
      </c>
    </row>
    <row r="31" spans="1:63" x14ac:dyDescent="0.25">
      <c r="A31" s="2" t="s">
        <v>71</v>
      </c>
      <c r="B31" s="2">
        <v>1491</v>
      </c>
      <c r="C31" s="2" t="s">
        <v>273</v>
      </c>
      <c r="D31" s="2" t="s">
        <v>73</v>
      </c>
      <c r="E31" s="2" t="s">
        <v>252</v>
      </c>
      <c r="F31" s="2">
        <v>91</v>
      </c>
      <c r="G31" s="2" t="s">
        <v>75</v>
      </c>
      <c r="H31" s="2" t="s">
        <v>76</v>
      </c>
      <c r="I31" s="2" t="s">
        <v>80</v>
      </c>
      <c r="J31" s="2">
        <v>-40</v>
      </c>
      <c r="K31" s="2" t="s">
        <v>272</v>
      </c>
      <c r="L31" s="2" t="s">
        <v>83</v>
      </c>
      <c r="M31" s="2">
        <v>8.09</v>
      </c>
      <c r="N31" s="2">
        <v>568.35</v>
      </c>
      <c r="O31" s="4">
        <v>13.48</v>
      </c>
      <c r="P31" s="2">
        <v>16</v>
      </c>
      <c r="Q31" s="2">
        <v>15.83</v>
      </c>
      <c r="R31" s="2">
        <v>3</v>
      </c>
      <c r="S31" s="2">
        <v>-11</v>
      </c>
      <c r="T31" s="2">
        <v>-13</v>
      </c>
      <c r="U31" s="2">
        <v>16</v>
      </c>
      <c r="V31" s="2">
        <v>13</v>
      </c>
      <c r="W31" s="2">
        <v>29</v>
      </c>
      <c r="X31" s="2">
        <v>10</v>
      </c>
      <c r="Y31" s="2">
        <v>12</v>
      </c>
      <c r="Z31" s="2">
        <v>9</v>
      </c>
      <c r="AA31" s="2">
        <v>9</v>
      </c>
      <c r="AB31" s="2">
        <v>2</v>
      </c>
      <c r="AC31" s="2">
        <v>15</v>
      </c>
      <c r="AD31" s="2">
        <v>8</v>
      </c>
      <c r="AE31" s="2">
        <v>4</v>
      </c>
      <c r="AF31" s="2">
        <v>25</v>
      </c>
      <c r="AG31" s="2">
        <v>8</v>
      </c>
      <c r="AH31" s="2">
        <v>5</v>
      </c>
      <c r="AI31" s="2">
        <v>6</v>
      </c>
      <c r="AJ31" s="2">
        <v>-1</v>
      </c>
      <c r="AK31" s="2">
        <v>6</v>
      </c>
      <c r="AL31" s="2">
        <v>7</v>
      </c>
      <c r="AM31" s="2">
        <v>2</v>
      </c>
      <c r="AN31" s="2">
        <v>-11</v>
      </c>
      <c r="AO31" s="2">
        <v>1</v>
      </c>
      <c r="AP31" s="2">
        <v>5</v>
      </c>
      <c r="AQ31" s="2">
        <v>2</v>
      </c>
      <c r="AR31" s="2">
        <v>21</v>
      </c>
      <c r="AS31" s="2">
        <v>3</v>
      </c>
      <c r="AT31" s="2">
        <v>1</v>
      </c>
      <c r="AU31" s="2">
        <v>16</v>
      </c>
      <c r="AV31" s="2">
        <v>11.22</v>
      </c>
      <c r="AW31" s="2">
        <v>568.35</v>
      </c>
      <c r="AX31" s="2">
        <v>9.5299999999999994</v>
      </c>
      <c r="AY31" s="2">
        <v>15.02</v>
      </c>
      <c r="AZ31" s="2">
        <v>13.53</v>
      </c>
      <c r="BA31" s="2">
        <v>580.34</v>
      </c>
      <c r="BB31" s="2">
        <v>10.14</v>
      </c>
      <c r="BC31" s="2">
        <v>17.93</v>
      </c>
      <c r="BD31" s="2">
        <v>8.09</v>
      </c>
      <c r="BE31" s="2">
        <v>568.35</v>
      </c>
      <c r="BF31" s="2">
        <v>13.48</v>
      </c>
      <c r="BG31" s="2">
        <v>15.83</v>
      </c>
      <c r="BH31" s="2">
        <v>8.66</v>
      </c>
      <c r="BI31" s="2">
        <v>574.30999999999995</v>
      </c>
      <c r="BJ31" s="2">
        <v>12.65</v>
      </c>
      <c r="BK31" s="2">
        <v>15.57</v>
      </c>
    </row>
    <row r="32" spans="1:63" x14ac:dyDescent="0.25">
      <c r="A32" s="2" t="s">
        <v>71</v>
      </c>
      <c r="B32" s="2">
        <v>1491</v>
      </c>
      <c r="C32" s="2" t="s">
        <v>273</v>
      </c>
      <c r="D32" s="2" t="s">
        <v>73</v>
      </c>
      <c r="E32" s="2" t="s">
        <v>252</v>
      </c>
      <c r="F32" s="2">
        <v>92</v>
      </c>
      <c r="G32" s="2" t="s">
        <v>75</v>
      </c>
      <c r="H32" s="2" t="s">
        <v>76</v>
      </c>
      <c r="I32" s="2" t="s">
        <v>80</v>
      </c>
      <c r="J32" s="2">
        <v>-40</v>
      </c>
      <c r="K32" s="2" t="s">
        <v>272</v>
      </c>
      <c r="L32" s="2" t="s">
        <v>83</v>
      </c>
      <c r="M32" s="2">
        <v>7.7</v>
      </c>
      <c r="N32" s="2">
        <v>568.33000000000004</v>
      </c>
      <c r="O32" s="2">
        <v>9.69</v>
      </c>
      <c r="P32" s="2">
        <v>16</v>
      </c>
      <c r="Q32" s="2">
        <v>11.65</v>
      </c>
      <c r="R32" s="2">
        <v>0</v>
      </c>
      <c r="S32" s="2">
        <v>-14</v>
      </c>
      <c r="T32" s="2">
        <v>-19</v>
      </c>
      <c r="U32" s="2">
        <v>16</v>
      </c>
      <c r="V32" s="2">
        <v>14</v>
      </c>
      <c r="W32" s="2">
        <v>30</v>
      </c>
      <c r="X32" s="2">
        <v>13</v>
      </c>
      <c r="Y32" s="2">
        <v>15</v>
      </c>
      <c r="Z32" s="2">
        <v>9</v>
      </c>
      <c r="AA32" s="2">
        <v>11</v>
      </c>
      <c r="AB32" s="2">
        <v>8</v>
      </c>
      <c r="AC32" s="2">
        <v>11</v>
      </c>
      <c r="AD32" s="2">
        <v>9</v>
      </c>
      <c r="AE32" s="2">
        <v>4</v>
      </c>
      <c r="AF32" s="2">
        <v>23</v>
      </c>
      <c r="AG32" s="2">
        <v>8</v>
      </c>
      <c r="AH32" s="2">
        <v>3</v>
      </c>
      <c r="AI32" s="2">
        <v>9</v>
      </c>
      <c r="AJ32" s="2">
        <v>-1</v>
      </c>
      <c r="AK32" s="2">
        <v>4</v>
      </c>
      <c r="AL32" s="2">
        <v>7</v>
      </c>
      <c r="AM32" s="2">
        <v>2</v>
      </c>
      <c r="AN32" s="2">
        <v>-11</v>
      </c>
      <c r="AO32" s="2">
        <v>2</v>
      </c>
      <c r="AP32" s="2">
        <v>5</v>
      </c>
      <c r="AQ32" s="2">
        <v>2</v>
      </c>
      <c r="AR32" s="2">
        <v>19</v>
      </c>
      <c r="AS32" s="2">
        <v>3</v>
      </c>
      <c r="AT32" s="2">
        <v>1</v>
      </c>
      <c r="AU32" s="2">
        <v>14</v>
      </c>
      <c r="AV32" s="2"/>
      <c r="AW32" s="2"/>
      <c r="AX32" s="2"/>
      <c r="AY32" s="2"/>
      <c r="AZ32" s="2"/>
      <c r="BA32" s="2"/>
      <c r="BB32" s="2"/>
      <c r="BC32" s="2"/>
      <c r="BD32" s="2">
        <v>7.7</v>
      </c>
      <c r="BE32" s="2">
        <v>568.33000000000004</v>
      </c>
      <c r="BF32" s="2">
        <v>9.69</v>
      </c>
      <c r="BG32" s="2">
        <v>11.65</v>
      </c>
      <c r="BH32" s="2"/>
      <c r="BI32" s="2"/>
      <c r="BJ32" s="2"/>
      <c r="BK32" s="2"/>
    </row>
    <row r="33" spans="1:63" x14ac:dyDescent="0.25">
      <c r="A33" s="2" t="s">
        <v>71</v>
      </c>
      <c r="B33" s="2">
        <v>1496</v>
      </c>
      <c r="C33" s="2" t="s">
        <v>274</v>
      </c>
      <c r="D33" s="2" t="s">
        <v>73</v>
      </c>
      <c r="E33" s="2" t="s">
        <v>252</v>
      </c>
      <c r="F33" s="2">
        <v>94</v>
      </c>
      <c r="G33" s="2" t="s">
        <v>75</v>
      </c>
      <c r="H33" s="2" t="s">
        <v>76</v>
      </c>
      <c r="I33" s="2" t="s">
        <v>80</v>
      </c>
      <c r="J33" s="2">
        <v>-40</v>
      </c>
      <c r="K33" s="2" t="s">
        <v>272</v>
      </c>
      <c r="L33" s="2" t="s">
        <v>83</v>
      </c>
      <c r="M33" s="2">
        <v>9.6300000000000008</v>
      </c>
      <c r="N33" s="2">
        <v>789.77</v>
      </c>
      <c r="O33" s="4">
        <v>13.12</v>
      </c>
      <c r="P33" s="2">
        <v>16</v>
      </c>
      <c r="Q33" s="2">
        <v>17.02</v>
      </c>
      <c r="R33" s="2">
        <v>3</v>
      </c>
      <c r="S33" s="2">
        <v>-15</v>
      </c>
      <c r="T33" s="2">
        <v>-16</v>
      </c>
      <c r="U33" s="2">
        <v>15</v>
      </c>
      <c r="V33" s="2">
        <v>12</v>
      </c>
      <c r="W33" s="2">
        <v>27</v>
      </c>
      <c r="X33" s="2">
        <v>13</v>
      </c>
      <c r="Y33" s="2">
        <v>19</v>
      </c>
      <c r="Z33" s="2">
        <v>8</v>
      </c>
      <c r="AA33" s="2">
        <v>7</v>
      </c>
      <c r="AB33" s="2">
        <v>5</v>
      </c>
      <c r="AC33" s="2">
        <v>21</v>
      </c>
      <c r="AD33" s="2">
        <v>8</v>
      </c>
      <c r="AE33" s="2">
        <v>5</v>
      </c>
      <c r="AF33" s="2">
        <v>33</v>
      </c>
      <c r="AG33" s="2">
        <v>14</v>
      </c>
      <c r="AH33" s="2">
        <v>5</v>
      </c>
      <c r="AI33" s="2">
        <v>13</v>
      </c>
      <c r="AJ33" s="2">
        <v>-2</v>
      </c>
      <c r="AK33" s="2">
        <v>4</v>
      </c>
      <c r="AL33" s="2">
        <v>7</v>
      </c>
      <c r="AM33" s="2">
        <v>2</v>
      </c>
      <c r="AN33" s="2">
        <v>-11</v>
      </c>
      <c r="AO33" s="2">
        <v>2</v>
      </c>
      <c r="AP33" s="2">
        <v>4</v>
      </c>
      <c r="AQ33" s="2">
        <v>2</v>
      </c>
      <c r="AR33" s="2">
        <v>20</v>
      </c>
      <c r="AS33" s="2">
        <v>2</v>
      </c>
      <c r="AT33" s="2">
        <v>1</v>
      </c>
      <c r="AU33" s="2">
        <v>13</v>
      </c>
      <c r="AV33" s="2"/>
      <c r="AW33" s="2"/>
      <c r="AX33" s="2"/>
      <c r="AY33" s="2"/>
      <c r="AZ33" s="2"/>
      <c r="BA33" s="2"/>
      <c r="BB33" s="2"/>
      <c r="BC33" s="2"/>
      <c r="BD33" s="2">
        <v>9.6300000000000008</v>
      </c>
      <c r="BE33" s="2">
        <v>789.77</v>
      </c>
      <c r="BF33" s="2">
        <v>13.12</v>
      </c>
      <c r="BG33" s="2">
        <v>17.02</v>
      </c>
      <c r="BH33" s="2"/>
      <c r="BI33" s="2"/>
      <c r="BJ33" s="2"/>
      <c r="BK33" s="2"/>
    </row>
    <row r="34" spans="1:63" x14ac:dyDescent="0.25">
      <c r="A34" s="2" t="s">
        <v>71</v>
      </c>
      <c r="B34" s="2">
        <v>1522</v>
      </c>
      <c r="C34" s="2" t="s">
        <v>281</v>
      </c>
      <c r="D34" s="2" t="s">
        <v>73</v>
      </c>
      <c r="E34" s="2" t="s">
        <v>218</v>
      </c>
      <c r="F34" s="2">
        <v>4573</v>
      </c>
      <c r="G34" s="2" t="s">
        <v>75</v>
      </c>
      <c r="H34" s="2" t="s">
        <v>76</v>
      </c>
      <c r="I34" s="2" t="s">
        <v>80</v>
      </c>
      <c r="J34" s="2">
        <v>-40</v>
      </c>
      <c r="K34" s="2" t="s">
        <v>282</v>
      </c>
      <c r="L34" s="2" t="s">
        <v>83</v>
      </c>
      <c r="M34" s="2">
        <v>8.98</v>
      </c>
      <c r="N34" s="2">
        <v>556.38</v>
      </c>
      <c r="O34" s="2">
        <v>10.69</v>
      </c>
      <c r="P34" s="2">
        <v>16</v>
      </c>
      <c r="Q34" s="2">
        <v>13.93</v>
      </c>
      <c r="R34" s="2">
        <v>0</v>
      </c>
      <c r="S34" s="2">
        <v>-13</v>
      </c>
      <c r="T34" s="2">
        <v>3</v>
      </c>
      <c r="U34" s="2">
        <v>15</v>
      </c>
      <c r="V34" s="2">
        <v>11</v>
      </c>
      <c r="W34" s="2">
        <v>26</v>
      </c>
      <c r="X34" s="2">
        <v>7</v>
      </c>
      <c r="Y34" s="2">
        <v>23</v>
      </c>
      <c r="Z34" s="2">
        <v>8</v>
      </c>
      <c r="AA34" s="2">
        <v>9</v>
      </c>
      <c r="AB34" s="2">
        <v>6</v>
      </c>
      <c r="AC34" s="2">
        <v>20</v>
      </c>
      <c r="AD34" s="2">
        <v>6</v>
      </c>
      <c r="AE34" s="2">
        <v>3</v>
      </c>
      <c r="AF34" s="2">
        <v>43</v>
      </c>
      <c r="AG34" s="2">
        <v>12</v>
      </c>
      <c r="AH34" s="2">
        <v>4</v>
      </c>
      <c r="AI34" s="2">
        <v>27</v>
      </c>
      <c r="AJ34" s="2">
        <v>-6</v>
      </c>
      <c r="AK34" s="2">
        <v>4</v>
      </c>
      <c r="AL34" s="2">
        <v>7</v>
      </c>
      <c r="AM34" s="2">
        <v>2</v>
      </c>
      <c r="AN34" s="2">
        <v>9</v>
      </c>
      <c r="AO34" s="2">
        <v>4</v>
      </c>
      <c r="AP34" s="2">
        <v>5</v>
      </c>
      <c r="AQ34" s="2">
        <v>4</v>
      </c>
      <c r="AR34" s="2">
        <v>27</v>
      </c>
      <c r="AS34" s="2">
        <v>2</v>
      </c>
      <c r="AT34" s="2">
        <v>1</v>
      </c>
      <c r="AU34" s="2">
        <v>23</v>
      </c>
      <c r="AV34" s="2">
        <v>12.6</v>
      </c>
      <c r="AW34" s="2">
        <v>837.56</v>
      </c>
      <c r="AX34" s="2">
        <v>8.4700000000000006</v>
      </c>
      <c r="AY34" s="2">
        <v>15.34</v>
      </c>
      <c r="AZ34" s="2">
        <v>11.83</v>
      </c>
      <c r="BA34" s="2">
        <v>574.34</v>
      </c>
      <c r="BB34" s="2">
        <v>10.48</v>
      </c>
      <c r="BC34" s="2">
        <v>16.579999999999998</v>
      </c>
      <c r="BD34" s="2">
        <v>8.98</v>
      </c>
      <c r="BE34" s="2">
        <v>556.38</v>
      </c>
      <c r="BF34" s="2">
        <v>10.69</v>
      </c>
      <c r="BG34" s="2">
        <v>13.93</v>
      </c>
      <c r="BH34" s="2">
        <v>8.9700000000000006</v>
      </c>
      <c r="BI34" s="2">
        <v>837.56</v>
      </c>
      <c r="BJ34" s="2">
        <v>8.8800000000000008</v>
      </c>
      <c r="BK34" s="2">
        <v>12.11</v>
      </c>
    </row>
    <row r="35" spans="1:63" x14ac:dyDescent="0.25">
      <c r="A35" s="2" t="s">
        <v>71</v>
      </c>
      <c r="B35" s="2">
        <v>1522</v>
      </c>
      <c r="C35" s="2" t="s">
        <v>281</v>
      </c>
      <c r="D35" s="2" t="s">
        <v>73</v>
      </c>
      <c r="E35" s="2" t="s">
        <v>218</v>
      </c>
      <c r="F35" s="2">
        <v>17297</v>
      </c>
      <c r="G35" s="2" t="s">
        <v>75</v>
      </c>
      <c r="H35" s="2" t="s">
        <v>76</v>
      </c>
      <c r="I35" s="2" t="s">
        <v>80</v>
      </c>
      <c r="J35" s="2">
        <v>-40</v>
      </c>
      <c r="K35" s="2" t="s">
        <v>283</v>
      </c>
      <c r="L35" s="2" t="s">
        <v>83</v>
      </c>
      <c r="M35" s="2">
        <v>5.91</v>
      </c>
      <c r="N35" s="2">
        <v>670.16</v>
      </c>
      <c r="O35" s="2">
        <v>8.4499999999999993</v>
      </c>
      <c r="P35" s="2">
        <v>16</v>
      </c>
      <c r="Q35" s="2">
        <v>8.6199999999999992</v>
      </c>
      <c r="R35" s="2">
        <v>0</v>
      </c>
      <c r="S35" s="2">
        <v>-7</v>
      </c>
      <c r="T35" s="2">
        <v>-8</v>
      </c>
      <c r="U35" s="2">
        <v>13</v>
      </c>
      <c r="V35" s="2">
        <v>8</v>
      </c>
      <c r="W35" s="2">
        <v>21</v>
      </c>
      <c r="X35" s="2">
        <v>9</v>
      </c>
      <c r="Y35" s="3">
        <v>25</v>
      </c>
      <c r="Z35" s="2">
        <v>5</v>
      </c>
      <c r="AA35" s="2">
        <v>9</v>
      </c>
      <c r="AB35" s="2">
        <v>11</v>
      </c>
      <c r="AC35" s="2">
        <v>15</v>
      </c>
      <c r="AD35" s="2">
        <v>6</v>
      </c>
      <c r="AE35" s="2">
        <v>3</v>
      </c>
      <c r="AF35" s="2">
        <v>31</v>
      </c>
      <c r="AG35" s="2">
        <v>10</v>
      </c>
      <c r="AH35" s="2">
        <v>3</v>
      </c>
      <c r="AI35" s="2">
        <v>23</v>
      </c>
      <c r="AJ35" s="2">
        <v>2</v>
      </c>
      <c r="AK35" s="2">
        <v>5</v>
      </c>
      <c r="AL35" s="2">
        <v>8</v>
      </c>
      <c r="AM35" s="2">
        <v>3</v>
      </c>
      <c r="AN35" s="2">
        <v>3</v>
      </c>
      <c r="AO35" s="2">
        <v>2</v>
      </c>
      <c r="AP35" s="2">
        <v>2</v>
      </c>
      <c r="AQ35" s="2">
        <v>1</v>
      </c>
      <c r="AR35" s="2">
        <v>13</v>
      </c>
      <c r="AS35" s="2">
        <v>2</v>
      </c>
      <c r="AT35" s="2">
        <v>1</v>
      </c>
      <c r="AU35" s="2">
        <v>9</v>
      </c>
      <c r="AV35" s="2">
        <v>8.06</v>
      </c>
      <c r="AW35" s="2">
        <v>813.69</v>
      </c>
      <c r="AX35" s="2">
        <v>3.24</v>
      </c>
      <c r="AY35" s="2">
        <v>5.56</v>
      </c>
      <c r="AZ35" s="2">
        <v>8.18</v>
      </c>
      <c r="BA35" s="2">
        <v>568.42999999999995</v>
      </c>
      <c r="BB35" s="2">
        <v>6.62</v>
      </c>
      <c r="BC35" s="2">
        <v>9.07</v>
      </c>
      <c r="BD35" s="2">
        <v>5.91</v>
      </c>
      <c r="BE35" s="2">
        <v>670.16</v>
      </c>
      <c r="BF35" s="2">
        <v>8.4499999999999993</v>
      </c>
      <c r="BG35" s="2">
        <v>8.6199999999999992</v>
      </c>
      <c r="BH35" s="2">
        <v>5.61</v>
      </c>
      <c r="BI35" s="2">
        <v>813.69</v>
      </c>
      <c r="BJ35" s="2">
        <v>7.49</v>
      </c>
      <c r="BK35" s="2">
        <v>7.36</v>
      </c>
    </row>
    <row r="36" spans="1:63" x14ac:dyDescent="0.25">
      <c r="A36" s="2" t="s">
        <v>71</v>
      </c>
      <c r="B36" s="2">
        <v>1527</v>
      </c>
      <c r="C36" s="2" t="s">
        <v>284</v>
      </c>
      <c r="D36" s="2" t="s">
        <v>73</v>
      </c>
      <c r="E36" s="2" t="s">
        <v>95</v>
      </c>
      <c r="F36" s="2">
        <v>134356</v>
      </c>
      <c r="G36" s="2" t="s">
        <v>75</v>
      </c>
      <c r="H36" s="2" t="s">
        <v>76</v>
      </c>
      <c r="I36" s="2" t="s">
        <v>80</v>
      </c>
      <c r="J36" s="2">
        <v>-40</v>
      </c>
      <c r="K36" s="2" t="s">
        <v>285</v>
      </c>
      <c r="L36" s="2" t="s">
        <v>83</v>
      </c>
      <c r="M36" s="2">
        <v>9.52</v>
      </c>
      <c r="N36" s="2">
        <v>765.76</v>
      </c>
      <c r="O36" s="4">
        <v>14.27</v>
      </c>
      <c r="P36" s="2">
        <v>16</v>
      </c>
      <c r="Q36" s="2">
        <v>18.05</v>
      </c>
      <c r="R36" s="2">
        <v>10</v>
      </c>
      <c r="S36" s="2">
        <v>-12</v>
      </c>
      <c r="T36" s="2">
        <v>-8</v>
      </c>
      <c r="U36" s="2">
        <v>16</v>
      </c>
      <c r="V36" s="2">
        <v>10</v>
      </c>
      <c r="W36" s="2">
        <v>26</v>
      </c>
      <c r="X36" s="2">
        <v>9</v>
      </c>
      <c r="Y36" s="2">
        <v>11</v>
      </c>
      <c r="Z36" s="2">
        <v>8</v>
      </c>
      <c r="AA36" s="2">
        <v>7</v>
      </c>
      <c r="AB36" s="2">
        <v>7</v>
      </c>
      <c r="AC36" s="2">
        <v>7</v>
      </c>
      <c r="AD36" s="2">
        <v>6</v>
      </c>
      <c r="AE36" s="2">
        <v>3</v>
      </c>
      <c r="AF36" s="2">
        <v>9</v>
      </c>
      <c r="AG36" s="2">
        <v>4</v>
      </c>
      <c r="AH36" s="2">
        <v>2</v>
      </c>
      <c r="AI36" s="2">
        <v>7</v>
      </c>
      <c r="AJ36" s="2">
        <v>-3</v>
      </c>
      <c r="AK36" s="2">
        <v>9</v>
      </c>
      <c r="AL36" s="2">
        <v>8</v>
      </c>
      <c r="AM36" s="2">
        <v>2</v>
      </c>
      <c r="AN36" s="2">
        <v>-1</v>
      </c>
      <c r="AO36" s="2">
        <v>3</v>
      </c>
      <c r="AP36" s="2">
        <v>4</v>
      </c>
      <c r="AQ36" s="2">
        <v>2</v>
      </c>
      <c r="AR36" s="2">
        <v>19</v>
      </c>
      <c r="AS36" s="2">
        <v>2</v>
      </c>
      <c r="AT36" s="2">
        <v>1</v>
      </c>
      <c r="AU36" s="2">
        <v>24</v>
      </c>
      <c r="AV36" s="2">
        <v>12.63</v>
      </c>
      <c r="AW36" s="2">
        <v>813.71</v>
      </c>
      <c r="AX36" s="2">
        <v>8.35</v>
      </c>
      <c r="AY36" s="2">
        <v>15.24</v>
      </c>
      <c r="AZ36" s="2">
        <v>10.86</v>
      </c>
      <c r="BA36" s="2">
        <v>813.71</v>
      </c>
      <c r="BB36" s="2">
        <v>12.77</v>
      </c>
      <c r="BC36" s="2">
        <v>17.89</v>
      </c>
      <c r="BD36" s="2">
        <v>9.52</v>
      </c>
      <c r="BE36" s="2">
        <v>765.76</v>
      </c>
      <c r="BF36" s="2">
        <v>14.27</v>
      </c>
      <c r="BG36" s="2">
        <v>18.05</v>
      </c>
      <c r="BH36" s="2">
        <v>10.99</v>
      </c>
      <c r="BI36" s="2">
        <v>765.76</v>
      </c>
      <c r="BJ36" s="2">
        <v>13.12</v>
      </c>
      <c r="BK36" s="2">
        <v>18.37</v>
      </c>
    </row>
    <row r="37" spans="1:63" x14ac:dyDescent="0.25">
      <c r="A37" s="2" t="s">
        <v>71</v>
      </c>
      <c r="B37" s="2">
        <v>1544</v>
      </c>
      <c r="C37" s="2" t="s">
        <v>290</v>
      </c>
      <c r="D37" s="2" t="s">
        <v>73</v>
      </c>
      <c r="E37" s="2" t="s">
        <v>232</v>
      </c>
      <c r="F37" s="2">
        <v>26038</v>
      </c>
      <c r="G37" s="2" t="s">
        <v>75</v>
      </c>
      <c r="H37" s="2" t="s">
        <v>76</v>
      </c>
      <c r="I37" s="2" t="s">
        <v>80</v>
      </c>
      <c r="J37" s="2">
        <v>-40</v>
      </c>
      <c r="K37" s="2" t="s">
        <v>291</v>
      </c>
      <c r="L37" s="2" t="s">
        <v>83</v>
      </c>
      <c r="M37" s="2">
        <v>10.49</v>
      </c>
      <c r="N37" s="2">
        <v>925.99</v>
      </c>
      <c r="O37" s="4">
        <v>12.94</v>
      </c>
      <c r="P37" s="2">
        <v>16</v>
      </c>
      <c r="Q37" s="2">
        <v>20.32</v>
      </c>
      <c r="R37" s="2">
        <v>10</v>
      </c>
      <c r="S37" s="2">
        <v>1</v>
      </c>
      <c r="T37" s="2">
        <v>-9</v>
      </c>
      <c r="U37" s="2">
        <v>18</v>
      </c>
      <c r="V37" s="2">
        <v>14</v>
      </c>
      <c r="W37" s="2">
        <v>32</v>
      </c>
      <c r="X37" s="2">
        <v>-3</v>
      </c>
      <c r="Y37" s="2">
        <v>2</v>
      </c>
      <c r="Z37" s="2">
        <v>9</v>
      </c>
      <c r="AA37" s="2">
        <v>10</v>
      </c>
      <c r="AB37" s="2">
        <v>3</v>
      </c>
      <c r="AC37" s="2">
        <v>14</v>
      </c>
      <c r="AD37" s="2">
        <v>9</v>
      </c>
      <c r="AE37" s="2">
        <v>4</v>
      </c>
      <c r="AF37" s="2">
        <v>29</v>
      </c>
      <c r="AG37" s="2">
        <v>8</v>
      </c>
      <c r="AH37" s="2">
        <v>4</v>
      </c>
      <c r="AI37" s="2">
        <v>21</v>
      </c>
      <c r="AJ37" s="2">
        <v>-2</v>
      </c>
      <c r="AK37" s="2">
        <v>8</v>
      </c>
      <c r="AL37" s="2">
        <v>9</v>
      </c>
      <c r="AM37" s="2">
        <v>2</v>
      </c>
      <c r="AN37" s="2">
        <v>-6</v>
      </c>
      <c r="AO37" s="2">
        <v>1</v>
      </c>
      <c r="AP37" s="2">
        <v>5</v>
      </c>
      <c r="AQ37" s="2">
        <v>2</v>
      </c>
      <c r="AR37" s="2">
        <v>26</v>
      </c>
      <c r="AS37" s="2">
        <v>2</v>
      </c>
      <c r="AT37" s="2">
        <v>1</v>
      </c>
      <c r="AU37" s="2">
        <v>16</v>
      </c>
      <c r="AV37" s="2">
        <v>10.83</v>
      </c>
      <c r="AW37" s="2">
        <v>939.98</v>
      </c>
      <c r="AX37" s="2">
        <v>10.210000000000001</v>
      </c>
      <c r="AY37" s="2">
        <v>17.93</v>
      </c>
      <c r="AZ37" s="2">
        <v>7.46</v>
      </c>
      <c r="BA37" s="2">
        <v>591.79</v>
      </c>
      <c r="BB37" s="2">
        <v>13.28</v>
      </c>
      <c r="BC37" s="2">
        <v>17.63</v>
      </c>
      <c r="BD37" s="2">
        <v>10.49</v>
      </c>
      <c r="BE37" s="2">
        <v>925.99</v>
      </c>
      <c r="BF37" s="2">
        <v>12.94</v>
      </c>
      <c r="BG37" s="2">
        <v>20.32</v>
      </c>
      <c r="BH37" s="2">
        <v>11.55</v>
      </c>
      <c r="BI37" s="2">
        <v>939.98</v>
      </c>
      <c r="BJ37" s="2">
        <v>12.09</v>
      </c>
      <c r="BK37" s="2">
        <v>20.53</v>
      </c>
    </row>
    <row r="38" spans="1:63" x14ac:dyDescent="0.25">
      <c r="A38" s="2" t="s">
        <v>71</v>
      </c>
      <c r="B38" s="2">
        <v>1544</v>
      </c>
      <c r="C38" s="2" t="s">
        <v>290</v>
      </c>
      <c r="D38" s="2" t="s">
        <v>73</v>
      </c>
      <c r="E38" s="2" t="s">
        <v>232</v>
      </c>
      <c r="F38" s="2">
        <v>26039</v>
      </c>
      <c r="G38" s="2" t="s">
        <v>75</v>
      </c>
      <c r="H38" s="2" t="s">
        <v>76</v>
      </c>
      <c r="I38" s="2" t="s">
        <v>80</v>
      </c>
      <c r="J38" s="2">
        <v>-40</v>
      </c>
      <c r="K38" s="2" t="s">
        <v>291</v>
      </c>
      <c r="L38" s="2" t="s">
        <v>83</v>
      </c>
      <c r="M38" s="2">
        <v>7.32</v>
      </c>
      <c r="N38" s="2">
        <v>856.28</v>
      </c>
      <c r="O38" s="4">
        <v>12.12</v>
      </c>
      <c r="P38" s="2">
        <v>16</v>
      </c>
      <c r="Q38" s="2">
        <v>16.32</v>
      </c>
      <c r="R38" s="2">
        <v>3</v>
      </c>
      <c r="S38" s="2">
        <v>-1</v>
      </c>
      <c r="T38" s="2">
        <v>-13</v>
      </c>
      <c r="U38" s="2">
        <v>15</v>
      </c>
      <c r="V38" s="2">
        <v>13</v>
      </c>
      <c r="W38" s="2">
        <v>28</v>
      </c>
      <c r="X38" s="2">
        <v>3</v>
      </c>
      <c r="Y38" s="2">
        <v>8</v>
      </c>
      <c r="Z38" s="2">
        <v>8</v>
      </c>
      <c r="AA38" s="2">
        <v>9</v>
      </c>
      <c r="AB38" s="2">
        <v>3</v>
      </c>
      <c r="AC38" s="2">
        <v>16</v>
      </c>
      <c r="AD38" s="2">
        <v>8</v>
      </c>
      <c r="AE38" s="2">
        <v>4</v>
      </c>
      <c r="AF38" s="2">
        <v>32</v>
      </c>
      <c r="AG38" s="2">
        <v>9</v>
      </c>
      <c r="AH38" s="2">
        <v>3</v>
      </c>
      <c r="AI38" s="2">
        <v>24</v>
      </c>
      <c r="AJ38" s="2">
        <v>2</v>
      </c>
      <c r="AK38" s="2">
        <v>4</v>
      </c>
      <c r="AL38" s="2">
        <v>7</v>
      </c>
      <c r="AM38" s="2">
        <v>2</v>
      </c>
      <c r="AN38" s="2">
        <v>-10</v>
      </c>
      <c r="AO38" s="2">
        <v>2</v>
      </c>
      <c r="AP38" s="2">
        <v>5</v>
      </c>
      <c r="AQ38" s="2">
        <v>2</v>
      </c>
      <c r="AR38" s="2">
        <v>23</v>
      </c>
      <c r="AS38" s="2">
        <v>4</v>
      </c>
      <c r="AT38" s="2">
        <v>1</v>
      </c>
      <c r="AU38" s="2">
        <v>21</v>
      </c>
      <c r="AV38" s="2">
        <v>11.01</v>
      </c>
      <c r="AW38" s="2">
        <v>849.37</v>
      </c>
      <c r="AX38" s="2">
        <v>8.43</v>
      </c>
      <c r="AY38" s="2">
        <v>16.329999999999998</v>
      </c>
      <c r="AZ38" s="2">
        <v>9.6300000000000008</v>
      </c>
      <c r="BA38" s="2">
        <v>584.78</v>
      </c>
      <c r="BB38" s="2">
        <v>9.7200000000000006</v>
      </c>
      <c r="BC38" s="2">
        <v>16.239999999999998</v>
      </c>
      <c r="BD38" s="2">
        <v>7.32</v>
      </c>
      <c r="BE38" s="2">
        <v>856.28</v>
      </c>
      <c r="BF38" s="2">
        <v>12.12</v>
      </c>
      <c r="BG38" s="2">
        <v>16.32</v>
      </c>
      <c r="BH38" s="2">
        <v>9.6300000000000008</v>
      </c>
      <c r="BI38" s="2">
        <v>891.23</v>
      </c>
      <c r="BJ38" s="2">
        <v>12.79</v>
      </c>
      <c r="BK38" s="2">
        <v>19.309999999999999</v>
      </c>
    </row>
    <row r="39" spans="1:63" x14ac:dyDescent="0.25">
      <c r="A39" s="2" t="s">
        <v>71</v>
      </c>
      <c r="B39" s="2">
        <v>1544</v>
      </c>
      <c r="C39" s="2" t="s">
        <v>290</v>
      </c>
      <c r="D39" s="2" t="s">
        <v>73</v>
      </c>
      <c r="E39" s="2" t="s">
        <v>232</v>
      </c>
      <c r="F39" s="2">
        <v>26041</v>
      </c>
      <c r="G39" s="2" t="s">
        <v>75</v>
      </c>
      <c r="H39" s="2" t="s">
        <v>76</v>
      </c>
      <c r="I39" s="2" t="s">
        <v>80</v>
      </c>
      <c r="J39" s="2">
        <v>-40</v>
      </c>
      <c r="K39" s="2" t="s">
        <v>291</v>
      </c>
      <c r="L39" s="2" t="s">
        <v>83</v>
      </c>
      <c r="M39" s="2">
        <v>7.51</v>
      </c>
      <c r="N39" s="2">
        <v>891.19</v>
      </c>
      <c r="O39" s="2">
        <v>10.32</v>
      </c>
      <c r="P39" s="2">
        <v>16</v>
      </c>
      <c r="Q39" s="2">
        <v>14.72</v>
      </c>
      <c r="R39" s="2">
        <v>0</v>
      </c>
      <c r="S39" s="2">
        <v>0</v>
      </c>
      <c r="T39" s="2">
        <v>-13</v>
      </c>
      <c r="U39" s="2">
        <v>15</v>
      </c>
      <c r="V39" s="2">
        <v>14</v>
      </c>
      <c r="W39" s="2">
        <v>29</v>
      </c>
      <c r="X39" s="2">
        <v>2</v>
      </c>
      <c r="Y39" s="2">
        <v>18</v>
      </c>
      <c r="Z39" s="2">
        <v>8</v>
      </c>
      <c r="AA39" s="2">
        <v>11</v>
      </c>
      <c r="AB39" s="2">
        <v>2</v>
      </c>
      <c r="AC39" s="2">
        <v>10</v>
      </c>
      <c r="AD39" s="2">
        <v>9</v>
      </c>
      <c r="AE39" s="2">
        <v>4</v>
      </c>
      <c r="AF39" s="2">
        <v>23</v>
      </c>
      <c r="AG39" s="2">
        <v>7</v>
      </c>
      <c r="AH39" s="2">
        <v>4</v>
      </c>
      <c r="AI39" s="2">
        <v>10</v>
      </c>
      <c r="AJ39" s="2">
        <v>2</v>
      </c>
      <c r="AK39" s="2">
        <v>10</v>
      </c>
      <c r="AL39" s="2">
        <v>7</v>
      </c>
      <c r="AM39" s="2">
        <v>2</v>
      </c>
      <c r="AN39" s="2">
        <v>-11</v>
      </c>
      <c r="AO39" s="2">
        <v>3</v>
      </c>
      <c r="AP39" s="2">
        <v>5</v>
      </c>
      <c r="AQ39" s="2">
        <v>2</v>
      </c>
      <c r="AR39" s="2">
        <v>23</v>
      </c>
      <c r="AS39" s="2">
        <v>3</v>
      </c>
      <c r="AT39" s="2">
        <v>1</v>
      </c>
      <c r="AU39" s="2">
        <v>10</v>
      </c>
      <c r="AV39" s="2">
        <v>9.11</v>
      </c>
      <c r="AW39" s="2">
        <v>912.03</v>
      </c>
      <c r="AX39" s="2">
        <v>7.14</v>
      </c>
      <c r="AY39" s="2">
        <v>13.13</v>
      </c>
      <c r="AZ39" s="2">
        <v>9</v>
      </c>
      <c r="BA39" s="2">
        <v>591.82000000000005</v>
      </c>
      <c r="BB39" s="2">
        <v>9.82</v>
      </c>
      <c r="BC39" s="2">
        <v>15.7</v>
      </c>
      <c r="BD39" s="2">
        <v>7.51</v>
      </c>
      <c r="BE39" s="2">
        <v>891.19</v>
      </c>
      <c r="BF39" s="2">
        <v>10.32</v>
      </c>
      <c r="BG39" s="2">
        <v>14.72</v>
      </c>
      <c r="BH39" s="2">
        <v>8.98</v>
      </c>
      <c r="BI39" s="2">
        <v>891.19</v>
      </c>
      <c r="BJ39" s="2">
        <v>10.32</v>
      </c>
      <c r="BK39" s="2">
        <v>16.190000000000001</v>
      </c>
    </row>
    <row r="40" spans="1:63" x14ac:dyDescent="0.25">
      <c r="A40" s="2" t="s">
        <v>71</v>
      </c>
      <c r="B40" s="2">
        <v>1544</v>
      </c>
      <c r="C40" s="2" t="s">
        <v>290</v>
      </c>
      <c r="D40" s="2" t="s">
        <v>73</v>
      </c>
      <c r="E40" s="2" t="s">
        <v>232</v>
      </c>
      <c r="F40" s="2">
        <v>26042</v>
      </c>
      <c r="G40" s="2" t="s">
        <v>75</v>
      </c>
      <c r="H40" s="2" t="s">
        <v>76</v>
      </c>
      <c r="I40" s="2" t="s">
        <v>80</v>
      </c>
      <c r="J40" s="2">
        <v>-40</v>
      </c>
      <c r="K40" s="2" t="s">
        <v>291</v>
      </c>
      <c r="L40" s="2" t="s">
        <v>83</v>
      </c>
      <c r="M40" s="2">
        <v>6.07</v>
      </c>
      <c r="N40" s="2">
        <v>863.41</v>
      </c>
      <c r="O40" s="2">
        <v>11.32</v>
      </c>
      <c r="P40" s="2">
        <v>16</v>
      </c>
      <c r="Q40" s="2">
        <v>14.27</v>
      </c>
      <c r="R40" s="2">
        <v>0</v>
      </c>
      <c r="S40" s="2">
        <v>1</v>
      </c>
      <c r="T40" s="2">
        <v>-13</v>
      </c>
      <c r="U40" s="2">
        <v>15</v>
      </c>
      <c r="V40" s="2">
        <v>13</v>
      </c>
      <c r="W40" s="2">
        <v>28</v>
      </c>
      <c r="X40" s="2">
        <v>1</v>
      </c>
      <c r="Y40" s="2">
        <v>8</v>
      </c>
      <c r="Z40" s="2">
        <v>8</v>
      </c>
      <c r="AA40" s="2">
        <v>9</v>
      </c>
      <c r="AB40" s="2">
        <v>2</v>
      </c>
      <c r="AC40" s="2">
        <v>5</v>
      </c>
      <c r="AD40" s="2">
        <v>8</v>
      </c>
      <c r="AE40" s="2">
        <v>4</v>
      </c>
      <c r="AF40" s="2">
        <v>18</v>
      </c>
      <c r="AG40" s="2">
        <v>6</v>
      </c>
      <c r="AH40" s="2">
        <v>4</v>
      </c>
      <c r="AI40" s="2">
        <v>17</v>
      </c>
      <c r="AJ40" s="2">
        <v>2</v>
      </c>
      <c r="AK40" s="2">
        <v>10</v>
      </c>
      <c r="AL40" s="2">
        <v>7</v>
      </c>
      <c r="AM40" s="2">
        <v>2</v>
      </c>
      <c r="AN40" s="2">
        <v>-11</v>
      </c>
      <c r="AO40" s="2">
        <v>1</v>
      </c>
      <c r="AP40" s="2">
        <v>5</v>
      </c>
      <c r="AQ40" s="2">
        <v>2</v>
      </c>
      <c r="AR40" s="2">
        <v>22</v>
      </c>
      <c r="AS40" s="2">
        <v>3</v>
      </c>
      <c r="AT40" s="2">
        <v>1</v>
      </c>
      <c r="AU40" s="2">
        <v>6</v>
      </c>
      <c r="AV40" s="2">
        <v>9.6300000000000008</v>
      </c>
      <c r="AW40" s="2">
        <v>870.38</v>
      </c>
      <c r="AX40" s="2">
        <v>7.65</v>
      </c>
      <c r="AY40" s="2">
        <v>14.17</v>
      </c>
      <c r="AZ40" s="2">
        <v>7.98</v>
      </c>
      <c r="BA40" s="2">
        <v>849.32</v>
      </c>
      <c r="BB40" s="2">
        <v>9.75</v>
      </c>
      <c r="BC40" s="2">
        <v>14.62</v>
      </c>
      <c r="BD40" s="2">
        <v>6.07</v>
      </c>
      <c r="BE40" s="2">
        <v>863.41</v>
      </c>
      <c r="BF40" s="2">
        <v>11.32</v>
      </c>
      <c r="BG40" s="2">
        <v>14.27</v>
      </c>
      <c r="BH40" s="2">
        <v>8.66</v>
      </c>
      <c r="BI40" s="2">
        <v>877.27</v>
      </c>
      <c r="BJ40" s="2">
        <v>11.65</v>
      </c>
      <c r="BK40" s="2">
        <v>17.2</v>
      </c>
    </row>
    <row r="41" spans="1:63" x14ac:dyDescent="0.25">
      <c r="A41" s="2" t="s">
        <v>71</v>
      </c>
      <c r="B41" s="2">
        <v>1544</v>
      </c>
      <c r="C41" s="2" t="s">
        <v>290</v>
      </c>
      <c r="D41" s="2" t="s">
        <v>73</v>
      </c>
      <c r="E41" s="2" t="s">
        <v>232</v>
      </c>
      <c r="F41" s="2">
        <v>26043</v>
      </c>
      <c r="G41" s="2" t="s">
        <v>75</v>
      </c>
      <c r="H41" s="2" t="s">
        <v>76</v>
      </c>
      <c r="I41" s="2" t="s">
        <v>80</v>
      </c>
      <c r="J41" s="2">
        <v>-40</v>
      </c>
      <c r="K41" s="2" t="s">
        <v>291</v>
      </c>
      <c r="L41" s="2" t="s">
        <v>83</v>
      </c>
      <c r="M41" s="2">
        <v>10.09</v>
      </c>
      <c r="N41" s="2">
        <v>877.3</v>
      </c>
      <c r="O41" s="4">
        <v>13.33</v>
      </c>
      <c r="P41" s="2">
        <v>16</v>
      </c>
      <c r="Q41" s="2">
        <v>20.309999999999999</v>
      </c>
      <c r="R41" s="2">
        <v>10</v>
      </c>
      <c r="S41" s="2">
        <v>-5</v>
      </c>
      <c r="T41" s="2">
        <v>-11</v>
      </c>
      <c r="U41" s="2">
        <v>19</v>
      </c>
      <c r="V41" s="2">
        <v>14</v>
      </c>
      <c r="W41" s="2">
        <v>33</v>
      </c>
      <c r="X41" s="2">
        <v>2</v>
      </c>
      <c r="Y41" s="2">
        <v>17</v>
      </c>
      <c r="Z41" s="2">
        <v>10</v>
      </c>
      <c r="AA41" s="2">
        <v>9</v>
      </c>
      <c r="AB41" s="2">
        <v>4</v>
      </c>
      <c r="AC41" s="2">
        <v>10</v>
      </c>
      <c r="AD41" s="2">
        <v>9</v>
      </c>
      <c r="AE41" s="2">
        <v>4</v>
      </c>
      <c r="AF41" s="2">
        <v>26</v>
      </c>
      <c r="AG41" s="2">
        <v>8</v>
      </c>
      <c r="AH41" s="2">
        <v>4</v>
      </c>
      <c r="AI41" s="2">
        <v>23</v>
      </c>
      <c r="AJ41" s="2">
        <v>-3</v>
      </c>
      <c r="AK41" s="2">
        <v>5</v>
      </c>
      <c r="AL41" s="2">
        <v>9</v>
      </c>
      <c r="AM41" s="2">
        <v>2</v>
      </c>
      <c r="AN41" s="2">
        <v>-7</v>
      </c>
      <c r="AO41" s="2">
        <v>1</v>
      </c>
      <c r="AP41" s="2">
        <v>5</v>
      </c>
      <c r="AQ41" s="2">
        <v>2</v>
      </c>
      <c r="AR41" s="2">
        <v>9</v>
      </c>
      <c r="AS41" s="2">
        <v>1</v>
      </c>
      <c r="AT41" s="2">
        <v>1</v>
      </c>
      <c r="AU41" s="2">
        <v>11</v>
      </c>
      <c r="AV41" s="2">
        <v>13.29</v>
      </c>
      <c r="AW41" s="2">
        <v>877.3</v>
      </c>
      <c r="AX41" s="2">
        <v>10.15</v>
      </c>
      <c r="AY41" s="2">
        <v>20.329999999999998</v>
      </c>
      <c r="AZ41" s="2">
        <v>11.96</v>
      </c>
      <c r="BA41" s="2">
        <v>877.3</v>
      </c>
      <c r="BB41" s="2">
        <v>11.38</v>
      </c>
      <c r="BC41" s="2">
        <v>20.22</v>
      </c>
      <c r="BD41" s="2">
        <v>10.09</v>
      </c>
      <c r="BE41" s="2">
        <v>877.3</v>
      </c>
      <c r="BF41" s="2">
        <v>13.33</v>
      </c>
      <c r="BG41" s="2">
        <v>20.309999999999999</v>
      </c>
      <c r="BH41" s="2">
        <v>12.51</v>
      </c>
      <c r="BI41" s="2">
        <v>884.21</v>
      </c>
      <c r="BJ41" s="2">
        <v>13.17</v>
      </c>
      <c r="BK41" s="2">
        <v>22.56</v>
      </c>
    </row>
    <row r="42" spans="1:63" x14ac:dyDescent="0.25">
      <c r="A42" s="2" t="s">
        <v>71</v>
      </c>
      <c r="B42" s="2">
        <v>1544</v>
      </c>
      <c r="C42" s="2" t="s">
        <v>292</v>
      </c>
      <c r="D42" s="2" t="s">
        <v>73</v>
      </c>
      <c r="E42" s="2" t="s">
        <v>232</v>
      </c>
      <c r="F42" s="2">
        <v>26040</v>
      </c>
      <c r="G42" s="2" t="s">
        <v>75</v>
      </c>
      <c r="H42" s="2" t="s">
        <v>76</v>
      </c>
      <c r="I42" s="2" t="s">
        <v>80</v>
      </c>
      <c r="J42" s="2">
        <v>-40</v>
      </c>
      <c r="K42" s="2" t="s">
        <v>291</v>
      </c>
      <c r="L42" s="2" t="s">
        <v>83</v>
      </c>
      <c r="M42" s="2">
        <v>7.99</v>
      </c>
      <c r="N42" s="2">
        <v>835.45</v>
      </c>
      <c r="O42" s="4">
        <v>15.46</v>
      </c>
      <c r="P42" s="2">
        <v>16</v>
      </c>
      <c r="Q42" s="2">
        <v>20.329999999999998</v>
      </c>
      <c r="R42" s="2">
        <v>10</v>
      </c>
      <c r="S42" s="2">
        <v>-2</v>
      </c>
      <c r="T42" s="2">
        <v>-9</v>
      </c>
      <c r="U42" s="2">
        <v>18</v>
      </c>
      <c r="V42" s="2">
        <v>15</v>
      </c>
      <c r="W42" s="2">
        <v>33</v>
      </c>
      <c r="X42" s="2">
        <v>0</v>
      </c>
      <c r="Y42" s="2">
        <v>24</v>
      </c>
      <c r="Z42" s="2">
        <v>9</v>
      </c>
      <c r="AA42" s="2">
        <v>8</v>
      </c>
      <c r="AB42" s="2">
        <v>3</v>
      </c>
      <c r="AC42" s="2">
        <v>10</v>
      </c>
      <c r="AD42" s="2">
        <v>10</v>
      </c>
      <c r="AE42" s="2">
        <v>4</v>
      </c>
      <c r="AF42" s="2">
        <v>31</v>
      </c>
      <c r="AG42" s="2">
        <v>8</v>
      </c>
      <c r="AH42" s="2">
        <v>3</v>
      </c>
      <c r="AI42" s="2">
        <v>8</v>
      </c>
      <c r="AJ42" s="2">
        <v>-2</v>
      </c>
      <c r="AK42" s="2">
        <v>4</v>
      </c>
      <c r="AL42" s="2">
        <v>9</v>
      </c>
      <c r="AM42" s="2">
        <v>3</v>
      </c>
      <c r="AN42" s="2">
        <v>-6</v>
      </c>
      <c r="AO42" s="2">
        <v>1</v>
      </c>
      <c r="AP42" s="2">
        <v>5</v>
      </c>
      <c r="AQ42" s="2">
        <v>2</v>
      </c>
      <c r="AR42" s="2">
        <v>16</v>
      </c>
      <c r="AS42" s="2">
        <v>2</v>
      </c>
      <c r="AT42" s="2">
        <v>1</v>
      </c>
      <c r="AU42" s="2">
        <v>11</v>
      </c>
      <c r="AV42" s="2">
        <v>14.25</v>
      </c>
      <c r="AW42" s="2">
        <v>835.45</v>
      </c>
      <c r="AX42" s="2">
        <v>12.13</v>
      </c>
      <c r="AY42" s="2">
        <v>23.26</v>
      </c>
      <c r="AZ42" s="2">
        <v>11.24</v>
      </c>
      <c r="BA42" s="2">
        <v>835.45</v>
      </c>
      <c r="BB42" s="2">
        <v>13.35</v>
      </c>
      <c r="BC42" s="2">
        <v>21.48</v>
      </c>
      <c r="BD42" s="2">
        <v>7.99</v>
      </c>
      <c r="BE42" s="2">
        <v>835.45</v>
      </c>
      <c r="BF42" s="2">
        <v>15.46</v>
      </c>
      <c r="BG42" s="2">
        <v>20.329999999999998</v>
      </c>
      <c r="BH42" s="2">
        <v>10.53</v>
      </c>
      <c r="BI42" s="2">
        <v>835.45</v>
      </c>
      <c r="BJ42" s="2">
        <v>15.49</v>
      </c>
      <c r="BK42" s="2">
        <v>22.91</v>
      </c>
    </row>
    <row r="43" spans="1:63" x14ac:dyDescent="0.25">
      <c r="A43" s="56" t="s">
        <v>71</v>
      </c>
      <c r="B43" s="56">
        <v>131</v>
      </c>
      <c r="C43" s="56" t="s">
        <v>335</v>
      </c>
      <c r="D43" s="56" t="s">
        <v>73</v>
      </c>
      <c r="E43" s="56" t="s">
        <v>338</v>
      </c>
      <c r="F43" s="56">
        <v>22751</v>
      </c>
      <c r="G43" s="56" t="s">
        <v>75</v>
      </c>
      <c r="H43" s="56" t="s">
        <v>339</v>
      </c>
      <c r="I43" s="56" t="s">
        <v>80</v>
      </c>
      <c r="J43" s="56">
        <v>-40</v>
      </c>
      <c r="K43" s="56" t="s">
        <v>340</v>
      </c>
      <c r="L43" s="56" t="s">
        <v>83</v>
      </c>
      <c r="M43" s="56">
        <v>9</v>
      </c>
      <c r="N43" s="56">
        <v>572</v>
      </c>
      <c r="O43" s="56">
        <v>11</v>
      </c>
      <c r="P43" s="56">
        <v>16</v>
      </c>
      <c r="Q43" s="56">
        <v>16</v>
      </c>
      <c r="R43" s="56">
        <v>3</v>
      </c>
      <c r="S43" s="56">
        <v>-9</v>
      </c>
      <c r="T43" s="56">
        <v>-14</v>
      </c>
      <c r="U43" s="56">
        <v>16</v>
      </c>
      <c r="V43" s="56">
        <v>15</v>
      </c>
      <c r="W43" s="56">
        <v>31</v>
      </c>
      <c r="X43" s="56">
        <v>13</v>
      </c>
      <c r="Y43" s="56">
        <v>5</v>
      </c>
      <c r="Z43" s="56">
        <v>12</v>
      </c>
      <c r="AA43" s="56">
        <v>8</v>
      </c>
      <c r="AB43" s="56">
        <v>15</v>
      </c>
      <c r="AC43" s="56">
        <v>15</v>
      </c>
      <c r="AD43" s="56">
        <v>9</v>
      </c>
      <c r="AE43" s="56">
        <v>8</v>
      </c>
      <c r="AF43" s="56">
        <v>24</v>
      </c>
      <c r="AG43" s="56">
        <v>6</v>
      </c>
      <c r="AH43" s="56">
        <v>8</v>
      </c>
      <c r="AI43" s="56">
        <v>15</v>
      </c>
      <c r="AJ43" s="56">
        <v>4</v>
      </c>
      <c r="AK43" s="56">
        <v>7</v>
      </c>
      <c r="AL43" s="56">
        <v>4</v>
      </c>
      <c r="AM43" s="56">
        <v>3</v>
      </c>
      <c r="AN43" s="56">
        <v>1</v>
      </c>
      <c r="AO43" s="56">
        <v>3</v>
      </c>
      <c r="AP43" s="56">
        <v>6</v>
      </c>
      <c r="AQ43" s="56">
        <v>2</v>
      </c>
      <c r="AR43" s="56">
        <v>20</v>
      </c>
      <c r="AS43" s="56">
        <v>3</v>
      </c>
      <c r="AT43" s="56">
        <v>3</v>
      </c>
      <c r="AU43" s="56">
        <v>9</v>
      </c>
    </row>
    <row r="44" spans="1:63" x14ac:dyDescent="0.25">
      <c r="A44" s="56" t="s">
        <v>71</v>
      </c>
      <c r="B44" s="56">
        <v>131</v>
      </c>
      <c r="C44" s="56" t="s">
        <v>341</v>
      </c>
      <c r="D44" s="56" t="s">
        <v>73</v>
      </c>
      <c r="E44" s="56" t="s">
        <v>338</v>
      </c>
      <c r="F44" s="56">
        <v>22752</v>
      </c>
      <c r="G44" s="56" t="s">
        <v>75</v>
      </c>
      <c r="H44" s="56" t="s">
        <v>339</v>
      </c>
      <c r="I44" s="56" t="s">
        <v>80</v>
      </c>
      <c r="J44" s="56">
        <v>-40</v>
      </c>
      <c r="K44" s="56" t="s">
        <v>340</v>
      </c>
      <c r="L44" s="56" t="s">
        <v>83</v>
      </c>
      <c r="M44" s="56">
        <v>6</v>
      </c>
      <c r="N44" s="56">
        <v>888</v>
      </c>
      <c r="O44" s="56">
        <v>10</v>
      </c>
      <c r="P44" s="56">
        <v>16</v>
      </c>
      <c r="Q44" s="56">
        <v>12</v>
      </c>
      <c r="R44" s="56">
        <v>0</v>
      </c>
      <c r="S44" s="56">
        <v>-10</v>
      </c>
      <c r="T44" s="56">
        <v>-20</v>
      </c>
      <c r="U44" s="56">
        <v>15</v>
      </c>
      <c r="V44" s="56">
        <v>12</v>
      </c>
      <c r="W44" s="56">
        <v>27</v>
      </c>
      <c r="X44" s="56">
        <v>11</v>
      </c>
      <c r="Y44" s="56">
        <v>19</v>
      </c>
      <c r="Z44" s="56">
        <v>9</v>
      </c>
      <c r="AA44" s="56">
        <v>8</v>
      </c>
      <c r="AB44" s="56">
        <v>21</v>
      </c>
      <c r="AC44" s="56">
        <v>7</v>
      </c>
      <c r="AD44" s="56">
        <v>7</v>
      </c>
      <c r="AE44" s="56">
        <v>4</v>
      </c>
      <c r="AF44" s="56">
        <v>7</v>
      </c>
      <c r="AG44" s="56">
        <v>5</v>
      </c>
      <c r="AH44" s="56">
        <v>9</v>
      </c>
      <c r="AI44" s="56">
        <v>12</v>
      </c>
      <c r="AJ44" s="56">
        <v>1</v>
      </c>
      <c r="AK44" s="56">
        <v>6</v>
      </c>
      <c r="AL44" s="56">
        <v>6</v>
      </c>
      <c r="AM44" s="56">
        <v>3</v>
      </c>
      <c r="AN44" s="56">
        <v>1</v>
      </c>
      <c r="AO44" s="56">
        <v>1</v>
      </c>
      <c r="AP44" s="56">
        <v>5</v>
      </c>
      <c r="AQ44" s="56">
        <v>2</v>
      </c>
      <c r="AR44" s="56">
        <v>25</v>
      </c>
      <c r="AS44" s="56">
        <v>2</v>
      </c>
      <c r="AT44" s="56">
        <v>2</v>
      </c>
      <c r="AU44" s="56">
        <v>15</v>
      </c>
    </row>
    <row r="45" spans="1:63" x14ac:dyDescent="0.25">
      <c r="A45" s="56" t="s">
        <v>342</v>
      </c>
      <c r="B45" s="56">
        <v>363</v>
      </c>
      <c r="C45" s="56" t="s">
        <v>343</v>
      </c>
      <c r="D45" s="56" t="s">
        <v>73</v>
      </c>
      <c r="E45" s="56" t="s">
        <v>344</v>
      </c>
      <c r="F45" s="56">
        <v>35</v>
      </c>
      <c r="G45" s="56" t="s">
        <v>75</v>
      </c>
      <c r="H45" s="56" t="s">
        <v>345</v>
      </c>
      <c r="I45" s="56" t="s">
        <v>80</v>
      </c>
      <c r="J45" s="56">
        <v>-40</v>
      </c>
      <c r="K45" s="56"/>
      <c r="L45" s="56" t="s">
        <v>103</v>
      </c>
      <c r="M45" s="56">
        <v>6</v>
      </c>
      <c r="N45" s="56">
        <v>814</v>
      </c>
      <c r="O45" s="56">
        <v>4</v>
      </c>
      <c r="P45" s="56">
        <v>16</v>
      </c>
      <c r="Q45" s="56">
        <v>4</v>
      </c>
      <c r="R45" s="56">
        <v>0</v>
      </c>
      <c r="S45" s="56">
        <v>-10</v>
      </c>
      <c r="T45" s="56">
        <v>-15</v>
      </c>
      <c r="U45" s="56">
        <v>15</v>
      </c>
      <c r="V45" s="56">
        <v>19</v>
      </c>
      <c r="W45" s="56">
        <v>34</v>
      </c>
      <c r="X45" s="56">
        <v>3</v>
      </c>
      <c r="Y45" s="56">
        <v>22</v>
      </c>
      <c r="Z45" s="56">
        <v>8</v>
      </c>
      <c r="AA45" s="56">
        <v>4</v>
      </c>
      <c r="AB45" s="56">
        <v>13</v>
      </c>
      <c r="AC45" s="56">
        <v>14</v>
      </c>
      <c r="AD45" s="56">
        <v>11</v>
      </c>
      <c r="AE45" s="56">
        <v>6</v>
      </c>
      <c r="AF45" s="56">
        <v>21</v>
      </c>
      <c r="AG45" s="56">
        <v>8</v>
      </c>
      <c r="AH45" s="56">
        <v>15</v>
      </c>
      <c r="AI45" s="56">
        <v>22</v>
      </c>
      <c r="AJ45" s="56">
        <v>-7</v>
      </c>
      <c r="AK45" s="56">
        <v>4</v>
      </c>
      <c r="AL45" s="56">
        <v>7</v>
      </c>
      <c r="AM45" s="56">
        <v>3</v>
      </c>
      <c r="AN45" s="56">
        <v>-2</v>
      </c>
      <c r="AO45" s="56">
        <v>5</v>
      </c>
      <c r="AP45" s="56">
        <v>8</v>
      </c>
      <c r="AQ45" s="56">
        <v>3</v>
      </c>
      <c r="AR45" s="56">
        <v>29</v>
      </c>
      <c r="AS45" s="56">
        <v>3</v>
      </c>
      <c r="AT45" s="56">
        <v>2</v>
      </c>
      <c r="AU45" s="56">
        <v>26</v>
      </c>
    </row>
    <row r="46" spans="1:63" x14ac:dyDescent="0.25">
      <c r="A46" s="56" t="s">
        <v>342</v>
      </c>
      <c r="B46" s="56">
        <v>363</v>
      </c>
      <c r="C46" s="56" t="s">
        <v>343</v>
      </c>
      <c r="D46" s="56" t="s">
        <v>73</v>
      </c>
      <c r="E46" s="56" t="s">
        <v>344</v>
      </c>
      <c r="F46" s="56">
        <v>36</v>
      </c>
      <c r="G46" s="56" t="s">
        <v>75</v>
      </c>
      <c r="H46" s="56" t="s">
        <v>345</v>
      </c>
      <c r="I46" s="56" t="s">
        <v>80</v>
      </c>
      <c r="J46" s="56">
        <v>-40</v>
      </c>
      <c r="K46" s="56"/>
      <c r="L46" s="56" t="s">
        <v>103</v>
      </c>
      <c r="M46" s="56">
        <v>5</v>
      </c>
      <c r="N46" s="56">
        <v>640</v>
      </c>
      <c r="O46" s="56">
        <v>6</v>
      </c>
      <c r="P46" s="56">
        <v>16</v>
      </c>
      <c r="Q46" s="56">
        <v>7</v>
      </c>
      <c r="R46" s="56">
        <v>0</v>
      </c>
      <c r="S46" s="56">
        <v>3</v>
      </c>
      <c r="T46" s="56">
        <v>-4</v>
      </c>
      <c r="U46" s="56">
        <v>17</v>
      </c>
      <c r="V46" s="56">
        <v>22</v>
      </c>
      <c r="W46" s="56">
        <v>39</v>
      </c>
      <c r="X46" s="56">
        <v>2</v>
      </c>
      <c r="Y46" s="56">
        <v>15</v>
      </c>
      <c r="Z46" s="56">
        <v>8</v>
      </c>
      <c r="AA46" s="56">
        <v>4</v>
      </c>
      <c r="AB46" s="56">
        <v>10</v>
      </c>
      <c r="AC46" s="56">
        <v>5</v>
      </c>
      <c r="AD46" s="57">
        <v>12</v>
      </c>
      <c r="AE46" s="56">
        <v>7</v>
      </c>
      <c r="AF46" s="56">
        <v>24</v>
      </c>
      <c r="AG46" s="56">
        <v>12</v>
      </c>
      <c r="AH46" s="56">
        <v>13</v>
      </c>
      <c r="AI46" s="56">
        <v>14</v>
      </c>
      <c r="AJ46" s="56">
        <v>5</v>
      </c>
      <c r="AK46" s="56">
        <v>6</v>
      </c>
      <c r="AL46" s="56">
        <v>9</v>
      </c>
      <c r="AM46" s="56">
        <v>3</v>
      </c>
      <c r="AN46" s="56">
        <v>6</v>
      </c>
      <c r="AO46" s="56">
        <v>4</v>
      </c>
      <c r="AP46" s="57">
        <v>10</v>
      </c>
      <c r="AQ46" s="56">
        <v>3</v>
      </c>
      <c r="AR46" s="56">
        <v>30</v>
      </c>
      <c r="AS46" s="56">
        <v>4</v>
      </c>
      <c r="AT46" s="56">
        <v>7</v>
      </c>
      <c r="AU46" s="56">
        <v>24</v>
      </c>
    </row>
    <row r="47" spans="1:63" x14ac:dyDescent="0.25">
      <c r="A47" s="56" t="s">
        <v>342</v>
      </c>
      <c r="B47" s="56">
        <v>363</v>
      </c>
      <c r="C47" s="56" t="s">
        <v>343</v>
      </c>
      <c r="D47" s="56" t="s">
        <v>73</v>
      </c>
      <c r="E47" s="56" t="s">
        <v>344</v>
      </c>
      <c r="F47" s="56">
        <v>37</v>
      </c>
      <c r="G47" s="56" t="s">
        <v>75</v>
      </c>
      <c r="H47" s="56" t="s">
        <v>345</v>
      </c>
      <c r="I47" s="56" t="s">
        <v>80</v>
      </c>
      <c r="J47" s="56">
        <v>-40</v>
      </c>
      <c r="K47" s="56"/>
      <c r="L47" s="56" t="s">
        <v>103</v>
      </c>
      <c r="M47" s="56">
        <v>6</v>
      </c>
      <c r="N47" s="56">
        <v>786</v>
      </c>
      <c r="O47" s="56">
        <v>2</v>
      </c>
      <c r="P47" s="56">
        <v>16</v>
      </c>
      <c r="Q47" s="56">
        <v>3</v>
      </c>
      <c r="R47" s="56">
        <v>0</v>
      </c>
      <c r="S47" s="56">
        <v>-3</v>
      </c>
      <c r="T47" s="56">
        <v>-12</v>
      </c>
      <c r="U47" s="56">
        <v>15</v>
      </c>
      <c r="V47" s="56">
        <v>17</v>
      </c>
      <c r="W47" s="56">
        <v>32</v>
      </c>
      <c r="X47" s="56">
        <v>0</v>
      </c>
      <c r="Y47" s="56">
        <v>12</v>
      </c>
      <c r="Z47" s="56">
        <v>6</v>
      </c>
      <c r="AA47" s="56">
        <v>4</v>
      </c>
      <c r="AB47" s="56">
        <v>14</v>
      </c>
      <c r="AC47" s="56">
        <v>8</v>
      </c>
      <c r="AD47" s="56">
        <v>10</v>
      </c>
      <c r="AE47" s="56">
        <v>6</v>
      </c>
      <c r="AF47" s="56">
        <v>26</v>
      </c>
      <c r="AG47" s="56">
        <v>15</v>
      </c>
      <c r="AH47" s="56">
        <v>21</v>
      </c>
      <c r="AI47" s="56">
        <v>31</v>
      </c>
      <c r="AJ47" s="56">
        <v>-3</v>
      </c>
      <c r="AK47" s="56">
        <v>1</v>
      </c>
      <c r="AL47" s="56">
        <v>9</v>
      </c>
      <c r="AM47" s="56">
        <v>3</v>
      </c>
      <c r="AN47" s="56">
        <v>2</v>
      </c>
      <c r="AO47" s="56">
        <v>4</v>
      </c>
      <c r="AP47" s="56">
        <v>7</v>
      </c>
      <c r="AQ47" s="56">
        <v>4</v>
      </c>
      <c r="AR47" s="56">
        <v>10</v>
      </c>
      <c r="AS47" s="56">
        <v>4</v>
      </c>
      <c r="AT47" s="56">
        <v>6</v>
      </c>
      <c r="AU47" s="56">
        <v>16</v>
      </c>
    </row>
    <row r="48" spans="1:63" x14ac:dyDescent="0.25">
      <c r="A48" s="56" t="s">
        <v>342</v>
      </c>
      <c r="B48" s="56">
        <v>364</v>
      </c>
      <c r="C48" s="56" t="s">
        <v>346</v>
      </c>
      <c r="D48" s="56" t="s">
        <v>73</v>
      </c>
      <c r="E48" s="56" t="s">
        <v>347</v>
      </c>
      <c r="F48" s="56">
        <v>22</v>
      </c>
      <c r="G48" s="56" t="s">
        <v>75</v>
      </c>
      <c r="H48" s="56" t="s">
        <v>339</v>
      </c>
      <c r="I48" s="56" t="s">
        <v>80</v>
      </c>
      <c r="J48" s="56">
        <v>-40</v>
      </c>
      <c r="K48" s="56"/>
      <c r="L48" s="56" t="s">
        <v>103</v>
      </c>
      <c r="M48" s="56">
        <v>10</v>
      </c>
      <c r="N48" s="56">
        <v>618</v>
      </c>
      <c r="O48" s="58">
        <v>15</v>
      </c>
      <c r="P48" s="56">
        <v>16</v>
      </c>
      <c r="Q48" s="56">
        <v>20</v>
      </c>
      <c r="R48" s="56">
        <v>10</v>
      </c>
      <c r="S48" s="56">
        <v>-9</v>
      </c>
      <c r="T48" s="56">
        <v>-8</v>
      </c>
      <c r="U48" s="56">
        <v>11</v>
      </c>
      <c r="V48" s="56">
        <v>16</v>
      </c>
      <c r="W48" s="56">
        <v>27</v>
      </c>
      <c r="X48" s="56">
        <v>4</v>
      </c>
      <c r="Y48" s="56">
        <v>7</v>
      </c>
      <c r="Z48" s="56">
        <v>6</v>
      </c>
      <c r="AA48" s="56">
        <v>4</v>
      </c>
      <c r="AB48" s="56">
        <v>12</v>
      </c>
      <c r="AC48" s="56">
        <v>5</v>
      </c>
      <c r="AD48" s="56">
        <v>8</v>
      </c>
      <c r="AE48" s="56">
        <v>6</v>
      </c>
      <c r="AF48" s="56">
        <v>22</v>
      </c>
      <c r="AG48" s="56">
        <v>10</v>
      </c>
      <c r="AH48" s="56">
        <v>11</v>
      </c>
      <c r="AI48" s="56">
        <v>27</v>
      </c>
      <c r="AJ48" s="56">
        <v>-5</v>
      </c>
      <c r="AK48" s="56">
        <v>4</v>
      </c>
      <c r="AL48" s="56">
        <v>5</v>
      </c>
      <c r="AM48" s="57">
        <v>5</v>
      </c>
      <c r="AN48" s="56">
        <v>4</v>
      </c>
      <c r="AO48" s="56">
        <v>2</v>
      </c>
      <c r="AP48" s="56">
        <v>8</v>
      </c>
      <c r="AQ48" s="56">
        <v>4</v>
      </c>
      <c r="AR48" s="56">
        <v>9</v>
      </c>
      <c r="AS48" s="56">
        <v>4</v>
      </c>
      <c r="AT48" s="56">
        <v>6</v>
      </c>
      <c r="AU48" s="56">
        <v>9</v>
      </c>
    </row>
    <row r="49" spans="1:47" x14ac:dyDescent="0.25">
      <c r="A49" s="56" t="s">
        <v>342</v>
      </c>
      <c r="B49" s="56">
        <v>364</v>
      </c>
      <c r="C49" s="56" t="s">
        <v>346</v>
      </c>
      <c r="D49" s="56" t="s">
        <v>73</v>
      </c>
      <c r="E49" s="56" t="s">
        <v>347</v>
      </c>
      <c r="F49" s="56">
        <v>23</v>
      </c>
      <c r="G49" s="56" t="s">
        <v>75</v>
      </c>
      <c r="H49" s="56" t="s">
        <v>339</v>
      </c>
      <c r="I49" s="56" t="s">
        <v>80</v>
      </c>
      <c r="J49" s="56">
        <v>-40</v>
      </c>
      <c r="K49" s="56"/>
      <c r="L49" s="56" t="s">
        <v>103</v>
      </c>
      <c r="M49" s="56">
        <v>10</v>
      </c>
      <c r="N49" s="56">
        <v>611</v>
      </c>
      <c r="O49" s="58">
        <v>13</v>
      </c>
      <c r="P49" s="56">
        <v>16</v>
      </c>
      <c r="Q49" s="56">
        <v>19</v>
      </c>
      <c r="R49" s="56">
        <v>3</v>
      </c>
      <c r="S49" s="56">
        <v>6</v>
      </c>
      <c r="T49" s="56">
        <v>-9</v>
      </c>
      <c r="U49" s="56">
        <v>14</v>
      </c>
      <c r="V49" s="56">
        <v>17</v>
      </c>
      <c r="W49" s="56">
        <v>31</v>
      </c>
      <c r="X49" s="56">
        <v>0</v>
      </c>
      <c r="Y49" s="56">
        <v>23</v>
      </c>
      <c r="Z49" s="56">
        <v>7</v>
      </c>
      <c r="AA49" s="56">
        <v>4</v>
      </c>
      <c r="AB49" s="56">
        <v>12</v>
      </c>
      <c r="AC49" s="56">
        <v>14</v>
      </c>
      <c r="AD49" s="56">
        <v>10</v>
      </c>
      <c r="AE49" s="56">
        <v>3</v>
      </c>
      <c r="AF49" s="56">
        <v>45</v>
      </c>
      <c r="AG49" s="56">
        <v>16</v>
      </c>
      <c r="AH49" s="56">
        <v>15</v>
      </c>
      <c r="AI49" s="56">
        <v>28</v>
      </c>
      <c r="AJ49" s="56">
        <v>6</v>
      </c>
      <c r="AK49" s="56">
        <v>7</v>
      </c>
      <c r="AL49" s="56">
        <v>7</v>
      </c>
      <c r="AM49" s="56">
        <v>4</v>
      </c>
      <c r="AN49" s="56">
        <v>3</v>
      </c>
      <c r="AO49" s="56">
        <v>1</v>
      </c>
      <c r="AP49" s="56">
        <v>7</v>
      </c>
      <c r="AQ49" s="56">
        <v>3</v>
      </c>
      <c r="AR49" s="56">
        <v>15</v>
      </c>
      <c r="AS49" s="56">
        <v>3</v>
      </c>
      <c r="AT49" s="56">
        <v>5</v>
      </c>
      <c r="AU49" s="56">
        <v>15</v>
      </c>
    </row>
    <row r="50" spans="1:47" x14ac:dyDescent="0.25">
      <c r="A50" s="56" t="s">
        <v>342</v>
      </c>
      <c r="B50" s="56">
        <v>364</v>
      </c>
      <c r="C50" s="56" t="s">
        <v>346</v>
      </c>
      <c r="D50" s="56" t="s">
        <v>73</v>
      </c>
      <c r="E50" s="56" t="s">
        <v>347</v>
      </c>
      <c r="F50" s="56">
        <v>24</v>
      </c>
      <c r="G50" s="56" t="s">
        <v>75</v>
      </c>
      <c r="H50" s="56" t="s">
        <v>339</v>
      </c>
      <c r="I50" s="56" t="s">
        <v>80</v>
      </c>
      <c r="J50" s="56">
        <v>-40</v>
      </c>
      <c r="K50" s="56"/>
      <c r="L50" s="56" t="s">
        <v>103</v>
      </c>
      <c r="M50" s="56">
        <v>10</v>
      </c>
      <c r="N50" s="56">
        <v>588</v>
      </c>
      <c r="O50" s="56">
        <v>11</v>
      </c>
      <c r="P50" s="56">
        <v>16</v>
      </c>
      <c r="Q50" s="56">
        <v>16</v>
      </c>
      <c r="R50" s="56">
        <v>3</v>
      </c>
      <c r="S50" s="56">
        <v>-3</v>
      </c>
      <c r="T50" s="56">
        <v>-13</v>
      </c>
      <c r="U50" s="56">
        <v>11</v>
      </c>
      <c r="V50" s="56">
        <v>18</v>
      </c>
      <c r="W50" s="56">
        <v>29</v>
      </c>
      <c r="X50" s="56">
        <v>6</v>
      </c>
      <c r="Y50" s="56">
        <v>17</v>
      </c>
      <c r="Z50" s="56">
        <v>7</v>
      </c>
      <c r="AA50" s="56">
        <v>4</v>
      </c>
      <c r="AB50" s="56">
        <v>12</v>
      </c>
      <c r="AC50" s="56">
        <v>9</v>
      </c>
      <c r="AD50" s="56">
        <v>10</v>
      </c>
      <c r="AE50" s="57">
        <v>9</v>
      </c>
      <c r="AF50" s="56">
        <v>10</v>
      </c>
      <c r="AG50" s="56">
        <v>6</v>
      </c>
      <c r="AH50" s="56">
        <v>7</v>
      </c>
      <c r="AI50" s="56">
        <v>12</v>
      </c>
      <c r="AJ50" s="56">
        <v>3</v>
      </c>
      <c r="AK50" s="56">
        <v>7</v>
      </c>
      <c r="AL50" s="56">
        <v>4</v>
      </c>
      <c r="AM50" s="57">
        <v>5</v>
      </c>
      <c r="AN50" s="56">
        <v>-1</v>
      </c>
      <c r="AO50" s="56">
        <v>6</v>
      </c>
      <c r="AP50" s="56">
        <v>8</v>
      </c>
      <c r="AQ50" s="56">
        <v>4</v>
      </c>
      <c r="AR50" s="56">
        <v>27</v>
      </c>
      <c r="AS50" s="56">
        <v>8</v>
      </c>
      <c r="AT50" s="56">
        <v>14</v>
      </c>
      <c r="AU50" s="56">
        <v>21</v>
      </c>
    </row>
    <row r="51" spans="1:47" x14ac:dyDescent="0.25">
      <c r="A51" s="56" t="s">
        <v>342</v>
      </c>
      <c r="B51" s="56">
        <v>364</v>
      </c>
      <c r="C51" s="56" t="s">
        <v>346</v>
      </c>
      <c r="D51" s="56" t="s">
        <v>73</v>
      </c>
      <c r="E51" s="56" t="s">
        <v>347</v>
      </c>
      <c r="F51" s="56">
        <v>25</v>
      </c>
      <c r="G51" s="56" t="s">
        <v>75</v>
      </c>
      <c r="H51" s="56" t="s">
        <v>339</v>
      </c>
      <c r="I51" s="56" t="s">
        <v>80</v>
      </c>
      <c r="J51" s="56">
        <v>-40</v>
      </c>
      <c r="K51" s="56"/>
      <c r="L51" s="56" t="s">
        <v>103</v>
      </c>
      <c r="M51" s="56">
        <v>9</v>
      </c>
      <c r="N51" s="56">
        <v>603</v>
      </c>
      <c r="O51" s="58">
        <v>15</v>
      </c>
      <c r="P51" s="56">
        <v>16</v>
      </c>
      <c r="Q51" s="56">
        <v>20</v>
      </c>
      <c r="R51" s="56">
        <v>10</v>
      </c>
      <c r="S51" s="56">
        <v>-7</v>
      </c>
      <c r="T51" s="56">
        <v>-9</v>
      </c>
      <c r="U51" s="56">
        <v>9</v>
      </c>
      <c r="V51" s="56">
        <v>16</v>
      </c>
      <c r="W51" s="56">
        <v>25</v>
      </c>
      <c r="X51" s="56">
        <v>5</v>
      </c>
      <c r="Y51" s="56">
        <v>8</v>
      </c>
      <c r="Z51" s="56">
        <v>5</v>
      </c>
      <c r="AA51" s="56">
        <v>5</v>
      </c>
      <c r="AB51" s="56">
        <v>13</v>
      </c>
      <c r="AC51" s="56">
        <v>9</v>
      </c>
      <c r="AD51" s="56">
        <v>8</v>
      </c>
      <c r="AE51" s="56">
        <v>7</v>
      </c>
      <c r="AF51" s="56">
        <v>22</v>
      </c>
      <c r="AG51" s="56">
        <v>11</v>
      </c>
      <c r="AH51" s="56">
        <v>17</v>
      </c>
      <c r="AI51" s="56">
        <v>26</v>
      </c>
      <c r="AJ51" s="56">
        <v>-2</v>
      </c>
      <c r="AK51" s="56">
        <v>5</v>
      </c>
      <c r="AL51" s="56">
        <v>4</v>
      </c>
      <c r="AM51" s="56">
        <v>3</v>
      </c>
      <c r="AN51" s="56">
        <v>4</v>
      </c>
      <c r="AO51" s="56">
        <v>2</v>
      </c>
      <c r="AP51" s="56">
        <v>8</v>
      </c>
      <c r="AQ51" s="56">
        <v>3</v>
      </c>
      <c r="AR51" s="56">
        <v>13</v>
      </c>
      <c r="AS51" s="56">
        <v>4</v>
      </c>
      <c r="AT51" s="56">
        <v>8</v>
      </c>
      <c r="AU51" s="56">
        <v>13</v>
      </c>
    </row>
    <row r="52" spans="1:47" x14ac:dyDescent="0.25">
      <c r="A52" s="56" t="s">
        <v>342</v>
      </c>
      <c r="B52" s="56">
        <v>365</v>
      </c>
      <c r="C52" s="56" t="s">
        <v>346</v>
      </c>
      <c r="D52" s="56" t="s">
        <v>73</v>
      </c>
      <c r="E52" s="56" t="s">
        <v>347</v>
      </c>
      <c r="F52" s="56">
        <v>21</v>
      </c>
      <c r="G52" s="56" t="s">
        <v>75</v>
      </c>
      <c r="H52" s="56" t="s">
        <v>339</v>
      </c>
      <c r="I52" s="56" t="s">
        <v>80</v>
      </c>
      <c r="J52" s="56">
        <v>-40</v>
      </c>
      <c r="K52" s="56"/>
      <c r="L52" s="56" t="s">
        <v>103</v>
      </c>
      <c r="M52" s="56">
        <v>10</v>
      </c>
      <c r="N52" s="56">
        <v>611</v>
      </c>
      <c r="O52" s="58">
        <v>15</v>
      </c>
      <c r="P52" s="56">
        <v>16</v>
      </c>
      <c r="Q52" s="56">
        <v>20</v>
      </c>
      <c r="R52" s="56">
        <v>10</v>
      </c>
      <c r="S52" s="56">
        <v>-8</v>
      </c>
      <c r="T52" s="56">
        <v>-11</v>
      </c>
      <c r="U52" s="56">
        <v>11</v>
      </c>
      <c r="V52" s="56">
        <v>18</v>
      </c>
      <c r="W52" s="56">
        <v>29</v>
      </c>
      <c r="X52" s="56">
        <v>3</v>
      </c>
      <c r="Y52" s="56">
        <v>4</v>
      </c>
      <c r="Z52" s="56">
        <v>6</v>
      </c>
      <c r="AA52" s="56">
        <v>4</v>
      </c>
      <c r="AB52" s="56">
        <v>15</v>
      </c>
      <c r="AC52" s="56">
        <v>10</v>
      </c>
      <c r="AD52" s="56">
        <v>10</v>
      </c>
      <c r="AE52" s="56">
        <v>6</v>
      </c>
      <c r="AF52" s="56">
        <v>31</v>
      </c>
      <c r="AG52" s="56">
        <v>14</v>
      </c>
      <c r="AH52" s="56">
        <v>12</v>
      </c>
      <c r="AI52" s="56">
        <v>27</v>
      </c>
      <c r="AJ52" s="56">
        <v>-5</v>
      </c>
      <c r="AK52" s="56">
        <v>4</v>
      </c>
      <c r="AL52" s="56">
        <v>5</v>
      </c>
      <c r="AM52" s="56">
        <v>3</v>
      </c>
      <c r="AN52" s="56">
        <v>4</v>
      </c>
      <c r="AO52" s="56">
        <v>3</v>
      </c>
      <c r="AP52" s="56">
        <v>8</v>
      </c>
      <c r="AQ52" s="57">
        <v>5</v>
      </c>
      <c r="AR52" s="56">
        <v>15</v>
      </c>
      <c r="AS52" s="56">
        <v>4</v>
      </c>
      <c r="AT52" s="56">
        <v>8</v>
      </c>
      <c r="AU52" s="56">
        <v>16</v>
      </c>
    </row>
    <row r="53" spans="1:47" x14ac:dyDescent="0.25">
      <c r="A53" s="56" t="s">
        <v>342</v>
      </c>
      <c r="B53" s="56">
        <v>366</v>
      </c>
      <c r="C53" s="56" t="s">
        <v>348</v>
      </c>
      <c r="D53" s="56" t="s">
        <v>73</v>
      </c>
      <c r="E53" s="56" t="s">
        <v>349</v>
      </c>
      <c r="F53" s="56">
        <v>14</v>
      </c>
      <c r="G53" s="56" t="s">
        <v>75</v>
      </c>
      <c r="H53" s="56" t="s">
        <v>350</v>
      </c>
      <c r="I53" s="56" t="s">
        <v>80</v>
      </c>
      <c r="J53" s="56">
        <v>-40</v>
      </c>
      <c r="K53" s="56"/>
      <c r="L53" s="56" t="s">
        <v>103</v>
      </c>
      <c r="M53" s="56">
        <v>6</v>
      </c>
      <c r="N53" s="56">
        <v>602</v>
      </c>
      <c r="O53" s="56">
        <v>5</v>
      </c>
      <c r="P53" s="56">
        <v>16</v>
      </c>
      <c r="Q53" s="56">
        <v>3</v>
      </c>
      <c r="R53" s="56">
        <v>0</v>
      </c>
      <c r="S53" s="56">
        <v>-10</v>
      </c>
      <c r="T53" s="56">
        <v>-13</v>
      </c>
      <c r="U53" s="56">
        <v>19</v>
      </c>
      <c r="V53" s="56">
        <v>19</v>
      </c>
      <c r="W53" s="56">
        <v>38</v>
      </c>
      <c r="X53" s="56">
        <v>12</v>
      </c>
      <c r="Y53" s="56">
        <v>12</v>
      </c>
      <c r="Z53" s="56">
        <v>12</v>
      </c>
      <c r="AA53" s="57">
        <v>8</v>
      </c>
      <c r="AB53" s="56">
        <v>13</v>
      </c>
      <c r="AC53" s="56">
        <v>14</v>
      </c>
      <c r="AD53" s="56">
        <v>10</v>
      </c>
      <c r="AE53" s="56">
        <v>6</v>
      </c>
      <c r="AF53" s="56">
        <v>37</v>
      </c>
      <c r="AG53" s="56">
        <v>13</v>
      </c>
      <c r="AH53" s="56">
        <v>12</v>
      </c>
      <c r="AI53" s="56">
        <v>30</v>
      </c>
      <c r="AJ53" s="56">
        <v>2</v>
      </c>
      <c r="AK53" s="56">
        <v>9</v>
      </c>
      <c r="AL53" s="56">
        <v>7</v>
      </c>
      <c r="AM53" s="56">
        <v>3</v>
      </c>
      <c r="AN53" s="56">
        <v>0</v>
      </c>
      <c r="AO53" s="56">
        <v>3</v>
      </c>
      <c r="AP53" s="56">
        <v>9</v>
      </c>
      <c r="AQ53" s="56">
        <v>4</v>
      </c>
      <c r="AR53" s="56">
        <v>16</v>
      </c>
      <c r="AS53" s="56">
        <v>5</v>
      </c>
      <c r="AT53" s="56">
        <v>8</v>
      </c>
      <c r="AU53" s="56">
        <v>18</v>
      </c>
    </row>
    <row r="54" spans="1:47" x14ac:dyDescent="0.25">
      <c r="A54" s="56" t="s">
        <v>342</v>
      </c>
      <c r="B54" s="56">
        <v>366</v>
      </c>
      <c r="C54" s="56" t="s">
        <v>348</v>
      </c>
      <c r="D54" s="56" t="s">
        <v>73</v>
      </c>
      <c r="E54" s="56" t="s">
        <v>349</v>
      </c>
      <c r="F54" s="56">
        <v>15</v>
      </c>
      <c r="G54" s="56" t="s">
        <v>75</v>
      </c>
      <c r="H54" s="56" t="s">
        <v>350</v>
      </c>
      <c r="I54" s="56" t="s">
        <v>80</v>
      </c>
      <c r="J54" s="56">
        <v>-40</v>
      </c>
      <c r="K54" s="56"/>
      <c r="L54" s="56" t="s">
        <v>103</v>
      </c>
      <c r="M54" s="56">
        <v>7</v>
      </c>
      <c r="N54" s="56">
        <v>744</v>
      </c>
      <c r="O54" s="56">
        <v>9</v>
      </c>
      <c r="P54" s="56">
        <v>16</v>
      </c>
      <c r="Q54" s="56">
        <v>8</v>
      </c>
      <c r="R54" s="56">
        <v>0</v>
      </c>
      <c r="S54" s="56">
        <v>-14</v>
      </c>
      <c r="T54" s="56">
        <v>-11</v>
      </c>
      <c r="U54" s="56">
        <v>18</v>
      </c>
      <c r="V54" s="56">
        <v>18</v>
      </c>
      <c r="W54" s="56">
        <v>36</v>
      </c>
      <c r="X54" s="56">
        <v>15</v>
      </c>
      <c r="Y54" s="56">
        <v>12</v>
      </c>
      <c r="Z54" s="56">
        <v>11</v>
      </c>
      <c r="AA54" s="57">
        <v>9</v>
      </c>
      <c r="AB54" s="56">
        <v>10</v>
      </c>
      <c r="AC54" s="56">
        <v>23</v>
      </c>
      <c r="AD54" s="56">
        <v>9</v>
      </c>
      <c r="AE54" s="56">
        <v>6</v>
      </c>
      <c r="AF54" s="57">
        <v>48</v>
      </c>
      <c r="AG54" s="56">
        <v>16</v>
      </c>
      <c r="AH54" s="56">
        <v>12</v>
      </c>
      <c r="AI54" s="56">
        <v>34</v>
      </c>
      <c r="AJ54" s="56">
        <v>1</v>
      </c>
      <c r="AK54" s="56">
        <v>4</v>
      </c>
      <c r="AL54" s="56">
        <v>7</v>
      </c>
      <c r="AM54" s="56">
        <v>4</v>
      </c>
      <c r="AN54" s="56">
        <v>-1</v>
      </c>
      <c r="AO54" s="56">
        <v>3</v>
      </c>
      <c r="AP54" s="56">
        <v>9</v>
      </c>
      <c r="AQ54" s="56">
        <v>3</v>
      </c>
      <c r="AR54" s="56">
        <v>19</v>
      </c>
      <c r="AS54" s="56">
        <v>2</v>
      </c>
      <c r="AT54" s="56">
        <v>2</v>
      </c>
      <c r="AU54" s="56">
        <v>29</v>
      </c>
    </row>
    <row r="55" spans="1:47" x14ac:dyDescent="0.25">
      <c r="A55" s="56" t="s">
        <v>342</v>
      </c>
      <c r="B55" s="56">
        <v>366</v>
      </c>
      <c r="C55" s="56" t="s">
        <v>348</v>
      </c>
      <c r="D55" s="56" t="s">
        <v>73</v>
      </c>
      <c r="E55" s="56" t="s">
        <v>349</v>
      </c>
      <c r="F55" s="56">
        <v>16</v>
      </c>
      <c r="G55" s="56" t="s">
        <v>75</v>
      </c>
      <c r="H55" s="56" t="s">
        <v>350</v>
      </c>
      <c r="I55" s="56" t="s">
        <v>80</v>
      </c>
      <c r="J55" s="56">
        <v>-40</v>
      </c>
      <c r="K55" s="56"/>
      <c r="L55" s="56" t="s">
        <v>103</v>
      </c>
      <c r="M55" s="56">
        <v>5</v>
      </c>
      <c r="N55" s="56">
        <v>570</v>
      </c>
      <c r="O55" s="56">
        <v>7</v>
      </c>
      <c r="P55" s="56">
        <v>16</v>
      </c>
      <c r="Q55" s="56">
        <v>5</v>
      </c>
      <c r="R55" s="56">
        <v>0</v>
      </c>
      <c r="S55" s="56">
        <v>-8</v>
      </c>
      <c r="T55" s="56">
        <v>-15</v>
      </c>
      <c r="U55" s="56">
        <v>18</v>
      </c>
      <c r="V55" s="56">
        <v>17</v>
      </c>
      <c r="W55" s="56">
        <v>35</v>
      </c>
      <c r="X55" s="56">
        <v>10</v>
      </c>
      <c r="Y55" s="56">
        <v>8</v>
      </c>
      <c r="Z55" s="56">
        <v>11</v>
      </c>
      <c r="AA55" s="57">
        <v>10</v>
      </c>
      <c r="AB55" s="56">
        <v>13</v>
      </c>
      <c r="AC55" s="56">
        <v>19</v>
      </c>
      <c r="AD55" s="56">
        <v>8</v>
      </c>
      <c r="AE55" s="56">
        <v>5</v>
      </c>
      <c r="AF55" s="56">
        <v>44</v>
      </c>
      <c r="AG55" s="56">
        <v>14</v>
      </c>
      <c r="AH55" s="56">
        <v>12</v>
      </c>
      <c r="AI55" s="56">
        <v>25</v>
      </c>
      <c r="AJ55" s="56">
        <v>2</v>
      </c>
      <c r="AK55" s="56">
        <v>7</v>
      </c>
      <c r="AL55" s="56">
        <v>7</v>
      </c>
      <c r="AM55" s="56">
        <v>3</v>
      </c>
      <c r="AN55" s="56">
        <v>-2</v>
      </c>
      <c r="AO55" s="56">
        <v>7</v>
      </c>
      <c r="AP55" s="56">
        <v>9</v>
      </c>
      <c r="AQ55" s="57">
        <v>6</v>
      </c>
      <c r="AR55" s="56">
        <v>26</v>
      </c>
      <c r="AS55" s="56">
        <v>8</v>
      </c>
      <c r="AT55" s="56">
        <v>15</v>
      </c>
      <c r="AU55" s="56">
        <v>21</v>
      </c>
    </row>
    <row r="56" spans="1:47" x14ac:dyDescent="0.25">
      <c r="A56" s="56" t="s">
        <v>342</v>
      </c>
      <c r="B56" s="56">
        <v>366</v>
      </c>
      <c r="C56" s="56" t="s">
        <v>348</v>
      </c>
      <c r="D56" s="56" t="s">
        <v>73</v>
      </c>
      <c r="E56" s="56" t="s">
        <v>349</v>
      </c>
      <c r="F56" s="56">
        <v>17</v>
      </c>
      <c r="G56" s="56" t="s">
        <v>75</v>
      </c>
      <c r="H56" s="56" t="s">
        <v>350</v>
      </c>
      <c r="I56" s="56" t="s">
        <v>80</v>
      </c>
      <c r="J56" s="56">
        <v>-40</v>
      </c>
      <c r="K56" s="56"/>
      <c r="L56" s="56" t="s">
        <v>103</v>
      </c>
      <c r="M56" s="56">
        <v>4</v>
      </c>
      <c r="N56" s="56">
        <v>596</v>
      </c>
      <c r="O56" s="56">
        <v>5</v>
      </c>
      <c r="P56" s="56">
        <v>16</v>
      </c>
      <c r="Q56" s="56">
        <v>1</v>
      </c>
      <c r="R56" s="56">
        <v>0</v>
      </c>
      <c r="S56" s="56">
        <v>-12</v>
      </c>
      <c r="T56" s="56">
        <v>-13</v>
      </c>
      <c r="U56" s="56">
        <v>19</v>
      </c>
      <c r="V56" s="56">
        <v>16</v>
      </c>
      <c r="W56" s="56">
        <v>35</v>
      </c>
      <c r="X56" s="56">
        <v>13</v>
      </c>
      <c r="Y56" s="56">
        <v>5</v>
      </c>
      <c r="Z56" s="56">
        <v>12</v>
      </c>
      <c r="AA56" s="56">
        <v>7</v>
      </c>
      <c r="AB56" s="56">
        <v>12</v>
      </c>
      <c r="AC56" s="56">
        <v>4</v>
      </c>
      <c r="AD56" s="56">
        <v>7</v>
      </c>
      <c r="AE56" s="56">
        <v>6</v>
      </c>
      <c r="AF56" s="56">
        <v>6</v>
      </c>
      <c r="AG56" s="56">
        <v>6</v>
      </c>
      <c r="AH56" s="56">
        <v>9</v>
      </c>
      <c r="AI56" s="56">
        <v>16</v>
      </c>
      <c r="AJ56" s="56">
        <v>1</v>
      </c>
      <c r="AK56" s="56">
        <v>2</v>
      </c>
      <c r="AL56" s="56">
        <v>7</v>
      </c>
      <c r="AM56" s="57">
        <v>5</v>
      </c>
      <c r="AN56" s="56">
        <v>-1</v>
      </c>
      <c r="AO56" s="56">
        <v>3</v>
      </c>
      <c r="AP56" s="56">
        <v>9</v>
      </c>
      <c r="AQ56" s="56">
        <v>4</v>
      </c>
      <c r="AR56" s="56">
        <v>20</v>
      </c>
      <c r="AS56" s="56">
        <v>2</v>
      </c>
      <c r="AT56" s="56">
        <v>4</v>
      </c>
      <c r="AU56" s="56">
        <v>22</v>
      </c>
    </row>
    <row r="57" spans="1:47" x14ac:dyDescent="0.25">
      <c r="A57" s="56" t="s">
        <v>342</v>
      </c>
      <c r="B57" s="56">
        <v>366</v>
      </c>
      <c r="C57" s="56" t="s">
        <v>348</v>
      </c>
      <c r="D57" s="56" t="s">
        <v>73</v>
      </c>
      <c r="E57" s="56" t="s">
        <v>349</v>
      </c>
      <c r="F57" s="56">
        <v>18</v>
      </c>
      <c r="G57" s="56" t="s">
        <v>75</v>
      </c>
      <c r="H57" s="56" t="s">
        <v>350</v>
      </c>
      <c r="I57" s="56" t="s">
        <v>80</v>
      </c>
      <c r="J57" s="56">
        <v>-40</v>
      </c>
      <c r="K57" s="56"/>
      <c r="L57" s="56" t="s">
        <v>103</v>
      </c>
      <c r="M57" s="56">
        <v>7</v>
      </c>
      <c r="N57" s="56">
        <v>718</v>
      </c>
      <c r="O57" s="56">
        <v>3</v>
      </c>
      <c r="P57" s="56">
        <v>16</v>
      </c>
      <c r="Q57" s="56">
        <v>3</v>
      </c>
      <c r="R57" s="56">
        <v>0</v>
      </c>
      <c r="S57" s="56">
        <v>-20</v>
      </c>
      <c r="T57" s="56">
        <v>-10</v>
      </c>
      <c r="U57" s="56">
        <v>17</v>
      </c>
      <c r="V57" s="56">
        <v>15</v>
      </c>
      <c r="W57" s="56">
        <v>32</v>
      </c>
      <c r="X57" s="56">
        <v>14</v>
      </c>
      <c r="Y57" s="56">
        <v>9</v>
      </c>
      <c r="Z57" s="56">
        <v>12</v>
      </c>
      <c r="AA57" s="56">
        <v>6</v>
      </c>
      <c r="AB57" s="56">
        <v>10</v>
      </c>
      <c r="AC57" s="56">
        <v>10</v>
      </c>
      <c r="AD57" s="56">
        <v>9</v>
      </c>
      <c r="AE57" s="56">
        <v>6</v>
      </c>
      <c r="AF57" s="56">
        <v>16</v>
      </c>
      <c r="AG57" s="56">
        <v>7</v>
      </c>
      <c r="AH57" s="56">
        <v>10</v>
      </c>
      <c r="AI57" s="57">
        <v>46</v>
      </c>
      <c r="AJ57" s="56">
        <v>-6</v>
      </c>
      <c r="AK57" s="56">
        <v>3</v>
      </c>
      <c r="AL57" s="56">
        <v>5</v>
      </c>
      <c r="AM57" s="56">
        <v>4</v>
      </c>
      <c r="AN57" s="56">
        <v>0</v>
      </c>
      <c r="AO57" s="56">
        <v>4</v>
      </c>
      <c r="AP57" s="56">
        <v>6</v>
      </c>
      <c r="AQ57" s="56">
        <v>3</v>
      </c>
      <c r="AR57" s="56">
        <v>22</v>
      </c>
      <c r="AS57" s="56">
        <v>3</v>
      </c>
      <c r="AT57" s="56">
        <v>4</v>
      </c>
      <c r="AU57" s="56">
        <v>18</v>
      </c>
    </row>
    <row r="58" spans="1:47" x14ac:dyDescent="0.25">
      <c r="A58" s="56" t="s">
        <v>342</v>
      </c>
      <c r="B58" s="56">
        <v>369</v>
      </c>
      <c r="C58" s="56" t="s">
        <v>351</v>
      </c>
      <c r="D58" s="56" t="s">
        <v>73</v>
      </c>
      <c r="E58" s="56" t="s">
        <v>352</v>
      </c>
      <c r="F58" s="56">
        <v>5</v>
      </c>
      <c r="G58" s="56" t="s">
        <v>75</v>
      </c>
      <c r="H58" s="56" t="s">
        <v>353</v>
      </c>
      <c r="I58" s="56" t="s">
        <v>80</v>
      </c>
      <c r="J58" s="56">
        <v>-40</v>
      </c>
      <c r="K58" s="56"/>
      <c r="L58" s="56" t="s">
        <v>103</v>
      </c>
      <c r="M58" s="56">
        <v>6</v>
      </c>
      <c r="N58" s="56">
        <v>615</v>
      </c>
      <c r="O58" s="58">
        <v>15</v>
      </c>
      <c r="P58" s="56">
        <v>16</v>
      </c>
      <c r="Q58" s="56">
        <v>15</v>
      </c>
      <c r="R58" s="56">
        <v>3</v>
      </c>
      <c r="S58" s="56">
        <v>-3</v>
      </c>
      <c r="T58" s="56">
        <v>-11</v>
      </c>
      <c r="U58" s="56">
        <v>17</v>
      </c>
      <c r="V58" s="56">
        <v>21</v>
      </c>
      <c r="W58" s="56">
        <v>38</v>
      </c>
      <c r="X58" s="56">
        <v>5</v>
      </c>
      <c r="Y58" s="56">
        <v>3</v>
      </c>
      <c r="Z58" s="56">
        <v>8</v>
      </c>
      <c r="AA58" s="56">
        <v>3</v>
      </c>
      <c r="AB58" s="56">
        <v>14</v>
      </c>
      <c r="AC58" s="56">
        <v>5</v>
      </c>
      <c r="AD58" s="56">
        <v>11</v>
      </c>
      <c r="AE58" s="57">
        <v>8</v>
      </c>
      <c r="AF58" s="56">
        <v>20</v>
      </c>
      <c r="AG58" s="56">
        <v>7</v>
      </c>
      <c r="AH58" s="56">
        <v>7</v>
      </c>
      <c r="AI58" s="56">
        <v>17</v>
      </c>
      <c r="AJ58" s="56">
        <v>2</v>
      </c>
      <c r="AK58" s="56">
        <v>6</v>
      </c>
      <c r="AL58" s="56">
        <v>9</v>
      </c>
      <c r="AM58" s="57">
        <v>7</v>
      </c>
      <c r="AN58" s="56">
        <v>3</v>
      </c>
      <c r="AO58" s="56">
        <v>4</v>
      </c>
      <c r="AP58" s="57">
        <v>10</v>
      </c>
      <c r="AQ58" s="56">
        <v>4</v>
      </c>
      <c r="AR58" s="56">
        <v>32</v>
      </c>
      <c r="AS58" s="56">
        <v>13</v>
      </c>
      <c r="AT58" s="57">
        <v>26</v>
      </c>
      <c r="AU58" s="56">
        <v>27</v>
      </c>
    </row>
    <row r="59" spans="1:47" x14ac:dyDescent="0.25">
      <c r="A59" s="56" t="s">
        <v>342</v>
      </c>
      <c r="B59" s="56">
        <v>370</v>
      </c>
      <c r="C59" s="56" t="s">
        <v>351</v>
      </c>
      <c r="D59" s="56" t="s">
        <v>73</v>
      </c>
      <c r="E59" s="56" t="s">
        <v>354</v>
      </c>
      <c r="F59" s="56">
        <v>26</v>
      </c>
      <c r="G59" s="56" t="s">
        <v>75</v>
      </c>
      <c r="H59" s="56" t="s">
        <v>350</v>
      </c>
      <c r="I59" s="56" t="s">
        <v>80</v>
      </c>
      <c r="J59" s="56">
        <v>-40</v>
      </c>
      <c r="K59" s="56"/>
      <c r="L59" s="56" t="s">
        <v>103</v>
      </c>
      <c r="M59" s="56">
        <v>8</v>
      </c>
      <c r="N59" s="56">
        <v>618</v>
      </c>
      <c r="O59" s="56">
        <v>4</v>
      </c>
      <c r="P59" s="56">
        <v>16</v>
      </c>
      <c r="Q59" s="56">
        <v>4</v>
      </c>
      <c r="R59" s="56">
        <v>0</v>
      </c>
      <c r="S59" s="56">
        <v>-13</v>
      </c>
      <c r="T59" s="56">
        <v>-12</v>
      </c>
      <c r="U59" s="56">
        <v>19</v>
      </c>
      <c r="V59" s="56">
        <v>17</v>
      </c>
      <c r="W59" s="56">
        <v>36</v>
      </c>
      <c r="X59" s="56">
        <v>16</v>
      </c>
      <c r="Y59" s="56">
        <v>12</v>
      </c>
      <c r="Z59" s="56">
        <v>12</v>
      </c>
      <c r="AA59" s="57">
        <v>8</v>
      </c>
      <c r="AB59" s="56">
        <v>13</v>
      </c>
      <c r="AC59" s="56">
        <v>6</v>
      </c>
      <c r="AD59" s="56">
        <v>8</v>
      </c>
      <c r="AE59" s="56">
        <v>6</v>
      </c>
      <c r="AF59" s="56">
        <v>37</v>
      </c>
      <c r="AG59" s="56">
        <v>14</v>
      </c>
      <c r="AH59" s="56">
        <v>11</v>
      </c>
      <c r="AI59" s="56">
        <v>23</v>
      </c>
      <c r="AJ59" s="56">
        <v>3</v>
      </c>
      <c r="AK59" s="56">
        <v>6</v>
      </c>
      <c r="AL59" s="56">
        <v>7</v>
      </c>
      <c r="AM59" s="57">
        <v>5</v>
      </c>
      <c r="AN59" s="56">
        <v>1</v>
      </c>
      <c r="AO59" s="56">
        <v>3</v>
      </c>
      <c r="AP59" s="56">
        <v>9</v>
      </c>
      <c r="AQ59" s="56">
        <v>4</v>
      </c>
      <c r="AR59" s="56">
        <v>18</v>
      </c>
      <c r="AS59" s="56">
        <v>3</v>
      </c>
      <c r="AT59" s="56">
        <v>4</v>
      </c>
      <c r="AU59" s="56">
        <v>19</v>
      </c>
    </row>
    <row r="60" spans="1:47" x14ac:dyDescent="0.25">
      <c r="A60" s="56" t="s">
        <v>342</v>
      </c>
      <c r="B60" s="56">
        <v>371</v>
      </c>
      <c r="C60" s="56" t="s">
        <v>351</v>
      </c>
      <c r="D60" s="56" t="s">
        <v>73</v>
      </c>
      <c r="E60" s="56" t="s">
        <v>355</v>
      </c>
      <c r="F60" s="56">
        <v>13</v>
      </c>
      <c r="G60" s="56" t="s">
        <v>75</v>
      </c>
      <c r="H60" s="56" t="s">
        <v>345</v>
      </c>
      <c r="I60" s="56" t="s">
        <v>80</v>
      </c>
      <c r="J60" s="56">
        <v>-40</v>
      </c>
      <c r="K60" s="56"/>
      <c r="L60" s="56" t="s">
        <v>103</v>
      </c>
      <c r="M60" s="56">
        <v>8</v>
      </c>
      <c r="N60" s="56">
        <v>807</v>
      </c>
      <c r="O60" s="56">
        <v>6</v>
      </c>
      <c r="P60" s="56">
        <v>16</v>
      </c>
      <c r="Q60" s="56">
        <v>8</v>
      </c>
      <c r="R60" s="56">
        <v>0</v>
      </c>
      <c r="S60" s="56">
        <v>5</v>
      </c>
      <c r="T60" s="56">
        <v>-6</v>
      </c>
      <c r="U60" s="56">
        <v>10</v>
      </c>
      <c r="V60" s="56">
        <v>12</v>
      </c>
      <c r="W60" s="56">
        <v>22</v>
      </c>
      <c r="X60" s="57">
        <v>-6</v>
      </c>
      <c r="Y60" s="56">
        <v>14</v>
      </c>
      <c r="Z60" s="56">
        <v>2</v>
      </c>
      <c r="AA60" s="56">
        <v>6</v>
      </c>
      <c r="AB60" s="56">
        <v>9</v>
      </c>
      <c r="AC60" s="56">
        <v>14</v>
      </c>
      <c r="AD60" s="56">
        <v>5</v>
      </c>
      <c r="AE60" s="57">
        <v>8</v>
      </c>
      <c r="AF60" s="56">
        <v>20</v>
      </c>
      <c r="AG60" s="56">
        <v>9</v>
      </c>
      <c r="AH60" s="56">
        <v>10</v>
      </c>
      <c r="AI60" s="56">
        <v>8</v>
      </c>
      <c r="AJ60" s="56">
        <v>-1</v>
      </c>
      <c r="AK60" s="56">
        <v>9</v>
      </c>
      <c r="AL60" s="56">
        <v>8</v>
      </c>
      <c r="AM60" s="56">
        <v>2</v>
      </c>
      <c r="AN60" s="56">
        <v>3</v>
      </c>
      <c r="AO60" s="56">
        <v>4</v>
      </c>
      <c r="AP60" s="56">
        <v>7</v>
      </c>
      <c r="AQ60" s="56">
        <v>3</v>
      </c>
      <c r="AR60" s="56">
        <v>8</v>
      </c>
      <c r="AS60" s="56">
        <v>2</v>
      </c>
      <c r="AT60" s="56">
        <v>2</v>
      </c>
      <c r="AU60" s="56">
        <v>16</v>
      </c>
    </row>
    <row r="61" spans="1:47" x14ac:dyDescent="0.25">
      <c r="A61" s="56" t="s">
        <v>342</v>
      </c>
      <c r="B61" s="56">
        <v>372</v>
      </c>
      <c r="C61" s="56" t="s">
        <v>351</v>
      </c>
      <c r="D61" s="56" t="s">
        <v>73</v>
      </c>
      <c r="E61" s="56" t="s">
        <v>356</v>
      </c>
      <c r="F61" s="56">
        <v>15</v>
      </c>
      <c r="G61" s="56" t="s">
        <v>75</v>
      </c>
      <c r="H61" s="56" t="s">
        <v>357</v>
      </c>
      <c r="I61" s="56" t="s">
        <v>80</v>
      </c>
      <c r="J61" s="56">
        <v>-40</v>
      </c>
      <c r="K61" s="56"/>
      <c r="L61" s="56" t="s">
        <v>103</v>
      </c>
      <c r="M61" s="56">
        <v>10</v>
      </c>
      <c r="N61" s="56">
        <v>821</v>
      </c>
      <c r="O61" s="58">
        <v>12</v>
      </c>
      <c r="P61" s="56">
        <v>16</v>
      </c>
      <c r="Q61" s="56">
        <v>16</v>
      </c>
      <c r="R61" s="56">
        <v>3</v>
      </c>
      <c r="S61" s="56">
        <v>-6</v>
      </c>
      <c r="T61" s="56">
        <v>-8</v>
      </c>
      <c r="U61" s="56">
        <v>7</v>
      </c>
      <c r="V61" s="56">
        <v>8</v>
      </c>
      <c r="W61" s="56">
        <v>15</v>
      </c>
      <c r="X61" s="56">
        <v>2</v>
      </c>
      <c r="Y61" s="56">
        <v>12</v>
      </c>
      <c r="Z61" s="56">
        <v>3</v>
      </c>
      <c r="AA61" s="57">
        <v>12</v>
      </c>
      <c r="AB61" s="56">
        <v>9</v>
      </c>
      <c r="AC61" s="56">
        <v>11</v>
      </c>
      <c r="AD61" s="57">
        <v>0</v>
      </c>
      <c r="AE61" s="57">
        <v>10</v>
      </c>
      <c r="AF61" s="56">
        <v>24</v>
      </c>
      <c r="AG61" s="56">
        <v>10</v>
      </c>
      <c r="AH61" s="56">
        <v>12</v>
      </c>
      <c r="AI61" s="56">
        <v>19</v>
      </c>
      <c r="AJ61" s="56">
        <v>-4</v>
      </c>
      <c r="AK61" s="56">
        <v>2</v>
      </c>
      <c r="AL61" s="56">
        <v>4</v>
      </c>
      <c r="AM61" s="56">
        <v>2</v>
      </c>
      <c r="AN61" s="56">
        <v>1</v>
      </c>
      <c r="AO61" s="56">
        <v>3</v>
      </c>
      <c r="AP61" s="56">
        <v>8</v>
      </c>
      <c r="AQ61" s="56">
        <v>3</v>
      </c>
      <c r="AR61" s="56">
        <v>20</v>
      </c>
      <c r="AS61" s="56">
        <v>3</v>
      </c>
      <c r="AT61" s="56">
        <v>4</v>
      </c>
      <c r="AU61" s="56">
        <v>26</v>
      </c>
    </row>
    <row r="62" spans="1:47" x14ac:dyDescent="0.25">
      <c r="A62" s="56" t="s">
        <v>342</v>
      </c>
      <c r="B62" s="56">
        <v>374</v>
      </c>
      <c r="C62" s="56" t="s">
        <v>358</v>
      </c>
      <c r="D62" s="56" t="s">
        <v>73</v>
      </c>
      <c r="E62" s="56" t="s">
        <v>359</v>
      </c>
      <c r="F62" s="56">
        <v>29</v>
      </c>
      <c r="G62" s="56" t="s">
        <v>75</v>
      </c>
      <c r="H62" s="56" t="s">
        <v>353</v>
      </c>
      <c r="I62" s="56" t="s">
        <v>80</v>
      </c>
      <c r="J62" s="56">
        <v>-40</v>
      </c>
      <c r="K62" s="56"/>
      <c r="L62" s="56" t="s">
        <v>103</v>
      </c>
      <c r="M62" s="56">
        <v>9</v>
      </c>
      <c r="N62" s="56">
        <v>777</v>
      </c>
      <c r="O62" s="58">
        <v>12</v>
      </c>
      <c r="P62" s="56">
        <v>16</v>
      </c>
      <c r="Q62" s="56">
        <v>15</v>
      </c>
      <c r="R62" s="56">
        <v>3</v>
      </c>
      <c r="S62" s="56">
        <v>-3</v>
      </c>
      <c r="T62" s="56">
        <v>-12</v>
      </c>
      <c r="U62" s="56">
        <v>13</v>
      </c>
      <c r="V62" s="56">
        <v>21</v>
      </c>
      <c r="W62" s="56">
        <v>34</v>
      </c>
      <c r="X62" s="56">
        <v>4</v>
      </c>
      <c r="Y62" s="56">
        <v>9</v>
      </c>
      <c r="Z62" s="56">
        <v>8</v>
      </c>
      <c r="AA62" s="56">
        <v>5</v>
      </c>
      <c r="AB62" s="56">
        <v>14</v>
      </c>
      <c r="AC62" s="56">
        <v>7</v>
      </c>
      <c r="AD62" s="56">
        <v>11</v>
      </c>
      <c r="AE62" s="57">
        <v>9</v>
      </c>
      <c r="AF62" s="56">
        <v>11</v>
      </c>
      <c r="AG62" s="56">
        <v>6</v>
      </c>
      <c r="AH62" s="56">
        <v>10</v>
      </c>
      <c r="AI62" s="56">
        <v>23</v>
      </c>
      <c r="AJ62" s="56">
        <v>1</v>
      </c>
      <c r="AK62" s="56">
        <v>8</v>
      </c>
      <c r="AL62" s="56">
        <v>5</v>
      </c>
      <c r="AM62" s="56">
        <v>4</v>
      </c>
      <c r="AN62" s="56">
        <v>2</v>
      </c>
      <c r="AO62" s="56">
        <v>2</v>
      </c>
      <c r="AP62" s="57">
        <v>10</v>
      </c>
      <c r="AQ62" s="56">
        <v>2</v>
      </c>
      <c r="AR62" s="56">
        <v>14</v>
      </c>
      <c r="AS62" s="56">
        <v>4</v>
      </c>
      <c r="AT62" s="56">
        <v>7</v>
      </c>
      <c r="AU62" s="56">
        <v>18</v>
      </c>
    </row>
    <row r="63" spans="1:47" x14ac:dyDescent="0.25">
      <c r="A63" s="56" t="s">
        <v>342</v>
      </c>
      <c r="B63" s="56">
        <v>373</v>
      </c>
      <c r="C63" s="56" t="s">
        <v>360</v>
      </c>
      <c r="D63" s="56" t="s">
        <v>73</v>
      </c>
      <c r="E63" s="56" t="s">
        <v>361</v>
      </c>
      <c r="F63" s="56">
        <v>1</v>
      </c>
      <c r="G63" s="56" t="s">
        <v>75</v>
      </c>
      <c r="H63" s="56" t="s">
        <v>345</v>
      </c>
      <c r="I63" s="56" t="s">
        <v>80</v>
      </c>
      <c r="J63" s="56">
        <v>-40</v>
      </c>
      <c r="K63" s="56"/>
      <c r="L63" s="56" t="s">
        <v>103</v>
      </c>
      <c r="M63" s="56">
        <v>4</v>
      </c>
      <c r="N63" s="56">
        <v>766</v>
      </c>
      <c r="O63" s="56">
        <v>7</v>
      </c>
      <c r="P63" s="56">
        <v>16</v>
      </c>
      <c r="Q63" s="56">
        <v>4</v>
      </c>
      <c r="R63" s="56">
        <v>0</v>
      </c>
      <c r="S63" s="56">
        <v>4</v>
      </c>
      <c r="T63" s="56">
        <v>-13</v>
      </c>
      <c r="U63" s="56">
        <v>15</v>
      </c>
      <c r="V63" s="56">
        <v>17</v>
      </c>
      <c r="W63" s="56">
        <v>32</v>
      </c>
      <c r="X63" s="56">
        <v>2</v>
      </c>
      <c r="Y63" s="56">
        <v>9</v>
      </c>
      <c r="Z63" s="56">
        <v>6</v>
      </c>
      <c r="AA63" s="56">
        <v>4</v>
      </c>
      <c r="AB63" s="56">
        <v>18</v>
      </c>
      <c r="AC63" s="56">
        <v>19</v>
      </c>
      <c r="AD63" s="56">
        <v>8</v>
      </c>
      <c r="AE63" s="57">
        <v>8</v>
      </c>
      <c r="AF63" s="56">
        <v>35</v>
      </c>
      <c r="AG63" s="56">
        <v>10</v>
      </c>
      <c r="AH63" s="56">
        <v>7</v>
      </c>
      <c r="AI63" s="56">
        <v>27</v>
      </c>
      <c r="AJ63" s="56">
        <v>6</v>
      </c>
      <c r="AK63" s="56">
        <v>3</v>
      </c>
      <c r="AL63" s="56">
        <v>9</v>
      </c>
      <c r="AM63" s="56">
        <v>3</v>
      </c>
      <c r="AN63" s="56">
        <v>5</v>
      </c>
      <c r="AO63" s="56">
        <v>2</v>
      </c>
      <c r="AP63" s="56">
        <v>9</v>
      </c>
      <c r="AQ63" s="56">
        <v>3</v>
      </c>
      <c r="AR63" s="56">
        <v>8</v>
      </c>
      <c r="AS63" s="56">
        <v>3</v>
      </c>
      <c r="AT63" s="56">
        <v>3</v>
      </c>
      <c r="AU63" s="56">
        <v>15</v>
      </c>
    </row>
    <row r="64" spans="1:47" x14ac:dyDescent="0.25">
      <c r="A64" s="56" t="s">
        <v>342</v>
      </c>
      <c r="B64" s="56">
        <v>373</v>
      </c>
      <c r="C64" s="56" t="s">
        <v>360</v>
      </c>
      <c r="D64" s="56" t="s">
        <v>73</v>
      </c>
      <c r="E64" s="56" t="s">
        <v>361</v>
      </c>
      <c r="F64" s="56">
        <v>2</v>
      </c>
      <c r="G64" s="56" t="s">
        <v>75</v>
      </c>
      <c r="H64" s="56" t="s">
        <v>345</v>
      </c>
      <c r="I64" s="56" t="s">
        <v>80</v>
      </c>
      <c r="J64" s="56">
        <v>-40</v>
      </c>
      <c r="K64" s="56"/>
      <c r="L64" s="56" t="s">
        <v>103</v>
      </c>
      <c r="M64" s="56">
        <v>4</v>
      </c>
      <c r="N64" s="56">
        <v>746</v>
      </c>
      <c r="O64" s="56">
        <v>4</v>
      </c>
      <c r="P64" s="56">
        <v>16</v>
      </c>
      <c r="Q64" s="56">
        <v>1</v>
      </c>
      <c r="R64" s="56">
        <v>0</v>
      </c>
      <c r="S64" s="56">
        <v>-4</v>
      </c>
      <c r="T64" s="56">
        <v>-15</v>
      </c>
      <c r="U64" s="56">
        <v>15</v>
      </c>
      <c r="V64" s="56">
        <v>18</v>
      </c>
      <c r="W64" s="56">
        <v>33</v>
      </c>
      <c r="X64" s="56">
        <v>1</v>
      </c>
      <c r="Y64" s="56">
        <v>12</v>
      </c>
      <c r="Z64" s="56">
        <v>7</v>
      </c>
      <c r="AA64" s="56">
        <v>4</v>
      </c>
      <c r="AB64" s="56">
        <v>17</v>
      </c>
      <c r="AC64" s="56">
        <v>7</v>
      </c>
      <c r="AD64" s="56">
        <v>10</v>
      </c>
      <c r="AE64" s="57">
        <v>8</v>
      </c>
      <c r="AF64" s="56">
        <v>13</v>
      </c>
      <c r="AG64" s="56">
        <v>9</v>
      </c>
      <c r="AH64" s="56">
        <v>14</v>
      </c>
      <c r="AI64" s="56">
        <v>15</v>
      </c>
      <c r="AJ64" s="56">
        <v>-3</v>
      </c>
      <c r="AK64" s="56">
        <v>1</v>
      </c>
      <c r="AL64" s="56">
        <v>8</v>
      </c>
      <c r="AM64" s="56">
        <v>3</v>
      </c>
      <c r="AN64" s="56">
        <v>2</v>
      </c>
      <c r="AO64" s="56">
        <v>4</v>
      </c>
      <c r="AP64" s="56">
        <v>8</v>
      </c>
      <c r="AQ64" s="56">
        <v>2</v>
      </c>
      <c r="AR64" s="56">
        <v>22</v>
      </c>
      <c r="AS64" s="56">
        <v>5</v>
      </c>
      <c r="AT64" s="56">
        <v>7</v>
      </c>
      <c r="AU64" s="56">
        <v>22</v>
      </c>
    </row>
    <row r="65" spans="1:47" x14ac:dyDescent="0.25">
      <c r="A65" s="56" t="s">
        <v>342</v>
      </c>
      <c r="B65" s="56">
        <v>373</v>
      </c>
      <c r="C65" s="56" t="s">
        <v>360</v>
      </c>
      <c r="D65" s="56" t="s">
        <v>73</v>
      </c>
      <c r="E65" s="56" t="s">
        <v>361</v>
      </c>
      <c r="F65" s="56">
        <v>3</v>
      </c>
      <c r="G65" s="56" t="s">
        <v>75</v>
      </c>
      <c r="H65" s="56" t="s">
        <v>345</v>
      </c>
      <c r="I65" s="56" t="s">
        <v>80</v>
      </c>
      <c r="J65" s="56">
        <v>-40</v>
      </c>
      <c r="K65" s="56"/>
      <c r="L65" s="56" t="s">
        <v>103</v>
      </c>
      <c r="M65" s="56">
        <v>5</v>
      </c>
      <c r="N65" s="56">
        <v>733</v>
      </c>
      <c r="O65" s="56">
        <v>4</v>
      </c>
      <c r="P65" s="56">
        <v>16</v>
      </c>
      <c r="Q65" s="56">
        <v>2</v>
      </c>
      <c r="R65" s="56">
        <v>0</v>
      </c>
      <c r="S65" s="56">
        <v>-2</v>
      </c>
      <c r="T65" s="56">
        <v>-15</v>
      </c>
      <c r="U65" s="56">
        <v>17</v>
      </c>
      <c r="V65" s="56">
        <v>16</v>
      </c>
      <c r="W65" s="56">
        <v>33</v>
      </c>
      <c r="X65" s="56">
        <v>0</v>
      </c>
      <c r="Y65" s="56">
        <v>6</v>
      </c>
      <c r="Z65" s="56">
        <v>8</v>
      </c>
      <c r="AA65" s="56">
        <v>3</v>
      </c>
      <c r="AB65" s="56">
        <v>17</v>
      </c>
      <c r="AC65" s="56">
        <v>4</v>
      </c>
      <c r="AD65" s="56">
        <v>8</v>
      </c>
      <c r="AE65" s="56">
        <v>6</v>
      </c>
      <c r="AF65" s="56">
        <v>15</v>
      </c>
      <c r="AG65" s="56">
        <v>7</v>
      </c>
      <c r="AH65" s="56">
        <v>12</v>
      </c>
      <c r="AI65" s="56">
        <v>16</v>
      </c>
      <c r="AJ65" s="56">
        <v>-2</v>
      </c>
      <c r="AK65" s="56">
        <v>7</v>
      </c>
      <c r="AL65" s="56">
        <v>9</v>
      </c>
      <c r="AM65" s="56">
        <v>3</v>
      </c>
      <c r="AN65" s="56">
        <v>2</v>
      </c>
      <c r="AO65" s="56">
        <v>2</v>
      </c>
      <c r="AP65" s="56">
        <v>8</v>
      </c>
      <c r="AQ65" s="56">
        <v>3</v>
      </c>
      <c r="AR65" s="56">
        <v>16</v>
      </c>
      <c r="AS65" s="56">
        <v>2</v>
      </c>
      <c r="AT65" s="56">
        <v>2</v>
      </c>
      <c r="AU65" s="56">
        <v>17</v>
      </c>
    </row>
    <row r="66" spans="1:47" x14ac:dyDescent="0.25">
      <c r="A66" s="56" t="s">
        <v>342</v>
      </c>
      <c r="B66" s="56">
        <v>373</v>
      </c>
      <c r="C66" s="56" t="s">
        <v>360</v>
      </c>
      <c r="D66" s="56" t="s">
        <v>73</v>
      </c>
      <c r="E66" s="56" t="s">
        <v>361</v>
      </c>
      <c r="F66" s="56">
        <v>4</v>
      </c>
      <c r="G66" s="56" t="s">
        <v>75</v>
      </c>
      <c r="H66" s="56" t="s">
        <v>345</v>
      </c>
      <c r="I66" s="56" t="s">
        <v>80</v>
      </c>
      <c r="J66" s="56">
        <v>-40</v>
      </c>
      <c r="K66" s="56"/>
      <c r="L66" s="56" t="s">
        <v>103</v>
      </c>
      <c r="M66" s="56">
        <v>3</v>
      </c>
      <c r="N66" s="56">
        <v>580</v>
      </c>
      <c r="O66" s="56">
        <v>4</v>
      </c>
      <c r="P66" s="56">
        <v>16</v>
      </c>
      <c r="Q66" s="56">
        <v>0</v>
      </c>
      <c r="R66" s="56">
        <v>0</v>
      </c>
      <c r="S66" s="56">
        <v>-1</v>
      </c>
      <c r="T66" s="56">
        <v>-15</v>
      </c>
      <c r="U66" s="56">
        <v>15</v>
      </c>
      <c r="V66" s="56">
        <v>17</v>
      </c>
      <c r="W66" s="56">
        <v>32</v>
      </c>
      <c r="X66" s="56">
        <v>1</v>
      </c>
      <c r="Y66" s="56">
        <v>19</v>
      </c>
      <c r="Z66" s="56">
        <v>7</v>
      </c>
      <c r="AA66" s="56">
        <v>3</v>
      </c>
      <c r="AB66" s="56">
        <v>16</v>
      </c>
      <c r="AC66" s="56">
        <v>12</v>
      </c>
      <c r="AD66" s="56">
        <v>10</v>
      </c>
      <c r="AE66" s="57">
        <v>8</v>
      </c>
      <c r="AF66" s="56">
        <v>41</v>
      </c>
      <c r="AG66" s="56">
        <v>15</v>
      </c>
      <c r="AH66" s="56">
        <v>15</v>
      </c>
      <c r="AI66" s="56">
        <v>37</v>
      </c>
      <c r="AJ66" s="56">
        <v>0</v>
      </c>
      <c r="AK66" s="56">
        <v>4</v>
      </c>
      <c r="AL66" s="56">
        <v>8</v>
      </c>
      <c r="AM66" s="56">
        <v>3</v>
      </c>
      <c r="AN66" s="56">
        <v>1</v>
      </c>
      <c r="AO66" s="56">
        <v>4</v>
      </c>
      <c r="AP66" s="56">
        <v>7</v>
      </c>
      <c r="AQ66" s="56">
        <v>3</v>
      </c>
      <c r="AR66" s="56">
        <v>23</v>
      </c>
      <c r="AS66" s="56">
        <v>4</v>
      </c>
      <c r="AT66" s="56">
        <v>3</v>
      </c>
      <c r="AU66" s="56">
        <v>18</v>
      </c>
    </row>
    <row r="67" spans="1:47" x14ac:dyDescent="0.25">
      <c r="A67" s="56" t="s">
        <v>342</v>
      </c>
      <c r="B67" s="56">
        <v>373</v>
      </c>
      <c r="C67" s="56" t="s">
        <v>360</v>
      </c>
      <c r="D67" s="56" t="s">
        <v>73</v>
      </c>
      <c r="E67" s="56" t="s">
        <v>361</v>
      </c>
      <c r="F67" s="56">
        <v>5</v>
      </c>
      <c r="G67" s="56" t="s">
        <v>75</v>
      </c>
      <c r="H67" s="56" t="s">
        <v>345</v>
      </c>
      <c r="I67" s="56" t="s">
        <v>80</v>
      </c>
      <c r="J67" s="56">
        <v>-40</v>
      </c>
      <c r="K67" s="56"/>
      <c r="L67" s="56" t="s">
        <v>103</v>
      </c>
      <c r="M67" s="56">
        <v>4</v>
      </c>
      <c r="N67" s="56">
        <v>719</v>
      </c>
      <c r="O67" s="56">
        <v>9</v>
      </c>
      <c r="P67" s="56">
        <v>16</v>
      </c>
      <c r="Q67" s="56">
        <v>6</v>
      </c>
      <c r="R67" s="56">
        <v>0</v>
      </c>
      <c r="S67" s="56">
        <v>14</v>
      </c>
      <c r="T67" s="56">
        <v>-18</v>
      </c>
      <c r="U67" s="56">
        <v>16</v>
      </c>
      <c r="V67" s="56">
        <v>16</v>
      </c>
      <c r="W67" s="56">
        <v>32</v>
      </c>
      <c r="X67" s="57">
        <v>-7</v>
      </c>
      <c r="Y67" s="56">
        <v>6</v>
      </c>
      <c r="Z67" s="56">
        <v>8</v>
      </c>
      <c r="AA67" s="56">
        <v>4</v>
      </c>
      <c r="AB67" s="56">
        <v>17</v>
      </c>
      <c r="AC67" s="56">
        <v>10</v>
      </c>
      <c r="AD67" s="56">
        <v>9</v>
      </c>
      <c r="AE67" s="57">
        <v>9</v>
      </c>
      <c r="AF67" s="56">
        <v>19</v>
      </c>
      <c r="AG67" s="56">
        <v>8</v>
      </c>
      <c r="AH67" s="56">
        <v>11</v>
      </c>
      <c r="AI67" s="56">
        <v>12</v>
      </c>
      <c r="AJ67" s="56">
        <v>7</v>
      </c>
      <c r="AK67" s="56">
        <v>2</v>
      </c>
      <c r="AL67" s="56">
        <v>8</v>
      </c>
      <c r="AM67" s="56">
        <v>3</v>
      </c>
      <c r="AN67" s="56">
        <v>-1</v>
      </c>
      <c r="AO67" s="56">
        <v>2</v>
      </c>
      <c r="AP67" s="56">
        <v>7</v>
      </c>
      <c r="AQ67" s="56">
        <v>3</v>
      </c>
      <c r="AR67" s="56">
        <v>14</v>
      </c>
      <c r="AS67" s="56">
        <v>5</v>
      </c>
      <c r="AT67" s="56">
        <v>9</v>
      </c>
      <c r="AU67" s="56">
        <v>15</v>
      </c>
    </row>
    <row r="68" spans="1:47" x14ac:dyDescent="0.25">
      <c r="A68" s="56" t="s">
        <v>342</v>
      </c>
      <c r="B68" s="56">
        <v>381</v>
      </c>
      <c r="C68" s="56" t="s">
        <v>362</v>
      </c>
      <c r="D68" s="56" t="s">
        <v>73</v>
      </c>
      <c r="E68" s="56" t="s">
        <v>363</v>
      </c>
      <c r="F68" s="56">
        <v>12393</v>
      </c>
      <c r="G68" s="56" t="s">
        <v>75</v>
      </c>
      <c r="H68" s="56" t="s">
        <v>345</v>
      </c>
      <c r="I68" s="56" t="s">
        <v>80</v>
      </c>
      <c r="J68" s="56">
        <v>-40</v>
      </c>
      <c r="K68" s="56" t="s">
        <v>364</v>
      </c>
      <c r="L68" s="56" t="s">
        <v>106</v>
      </c>
      <c r="M68" s="56">
        <v>5</v>
      </c>
      <c r="N68" s="56">
        <v>584</v>
      </c>
      <c r="O68" s="56">
        <v>4</v>
      </c>
      <c r="P68" s="56">
        <v>16</v>
      </c>
      <c r="Q68" s="56">
        <v>3</v>
      </c>
      <c r="R68" s="56">
        <v>0</v>
      </c>
      <c r="S68" s="56">
        <v>21</v>
      </c>
      <c r="T68" s="56">
        <v>-7</v>
      </c>
      <c r="U68" s="56">
        <v>20</v>
      </c>
      <c r="V68" s="56">
        <v>18</v>
      </c>
      <c r="W68" s="56">
        <v>38</v>
      </c>
      <c r="X68" s="57">
        <v>-11</v>
      </c>
      <c r="Y68" s="56">
        <v>15</v>
      </c>
      <c r="Z68" s="56">
        <v>11</v>
      </c>
      <c r="AA68" s="56">
        <v>6</v>
      </c>
      <c r="AB68" s="56">
        <v>14</v>
      </c>
      <c r="AC68" s="56">
        <v>5</v>
      </c>
      <c r="AD68" s="56">
        <v>9</v>
      </c>
      <c r="AE68" s="56">
        <v>5</v>
      </c>
      <c r="AF68" s="56">
        <v>8</v>
      </c>
      <c r="AG68" s="56">
        <v>5</v>
      </c>
      <c r="AH68" s="56">
        <v>10</v>
      </c>
      <c r="AI68" s="56">
        <v>8</v>
      </c>
      <c r="AJ68" s="57">
        <v>10</v>
      </c>
      <c r="AK68" s="56">
        <v>6</v>
      </c>
      <c r="AL68" s="56">
        <v>9</v>
      </c>
      <c r="AM68" s="56">
        <v>3</v>
      </c>
      <c r="AN68" s="56">
        <v>7</v>
      </c>
      <c r="AO68" s="56">
        <v>5</v>
      </c>
      <c r="AP68" s="56">
        <v>9</v>
      </c>
      <c r="AQ68" s="56">
        <v>3</v>
      </c>
      <c r="AR68" s="56">
        <v>37</v>
      </c>
      <c r="AS68" s="56">
        <v>2</v>
      </c>
      <c r="AT68" s="56">
        <v>2</v>
      </c>
      <c r="AU68" s="57">
        <v>46</v>
      </c>
    </row>
    <row r="69" spans="1:47" x14ac:dyDescent="0.25">
      <c r="A69" s="56" t="s">
        <v>342</v>
      </c>
      <c r="B69" s="56">
        <v>381</v>
      </c>
      <c r="C69" s="56" t="s">
        <v>362</v>
      </c>
      <c r="D69" s="56" t="s">
        <v>73</v>
      </c>
      <c r="E69" s="56" t="s">
        <v>363</v>
      </c>
      <c r="F69" s="56">
        <v>12395</v>
      </c>
      <c r="G69" s="56" t="s">
        <v>75</v>
      </c>
      <c r="H69" s="56" t="s">
        <v>345</v>
      </c>
      <c r="I69" s="56" t="s">
        <v>80</v>
      </c>
      <c r="J69" s="56">
        <v>-40</v>
      </c>
      <c r="K69" s="56" t="s">
        <v>364</v>
      </c>
      <c r="L69" s="56" t="s">
        <v>106</v>
      </c>
      <c r="M69" s="56">
        <v>5</v>
      </c>
      <c r="N69" s="56">
        <v>599</v>
      </c>
      <c r="O69" s="56">
        <v>4</v>
      </c>
      <c r="P69" s="56">
        <v>16</v>
      </c>
      <c r="Q69" s="56">
        <v>3</v>
      </c>
      <c r="R69" s="56">
        <v>0</v>
      </c>
      <c r="S69" s="56">
        <v>17</v>
      </c>
      <c r="T69" s="56">
        <v>-8</v>
      </c>
      <c r="U69" s="56">
        <v>22</v>
      </c>
      <c r="V69" s="56">
        <v>19</v>
      </c>
      <c r="W69" s="56">
        <v>41</v>
      </c>
      <c r="X69" s="57">
        <v>-7</v>
      </c>
      <c r="Y69" s="56">
        <v>8</v>
      </c>
      <c r="Z69" s="56">
        <v>13</v>
      </c>
      <c r="AA69" s="57">
        <v>8</v>
      </c>
      <c r="AB69" s="56">
        <v>15</v>
      </c>
      <c r="AC69" s="56">
        <v>4</v>
      </c>
      <c r="AD69" s="56">
        <v>10</v>
      </c>
      <c r="AE69" s="56">
        <v>6</v>
      </c>
      <c r="AF69" s="56">
        <v>11</v>
      </c>
      <c r="AG69" s="56">
        <v>6</v>
      </c>
      <c r="AH69" s="56">
        <v>7</v>
      </c>
      <c r="AI69" s="56">
        <v>14</v>
      </c>
      <c r="AJ69" s="57">
        <v>10</v>
      </c>
      <c r="AK69" s="56">
        <v>6</v>
      </c>
      <c r="AL69" s="56">
        <v>9</v>
      </c>
      <c r="AM69" s="56">
        <v>3</v>
      </c>
      <c r="AN69" s="56">
        <v>7</v>
      </c>
      <c r="AO69" s="56">
        <v>4</v>
      </c>
      <c r="AP69" s="56">
        <v>9</v>
      </c>
      <c r="AQ69" s="56">
        <v>3</v>
      </c>
      <c r="AR69" s="56">
        <v>28</v>
      </c>
      <c r="AS69" s="56">
        <v>3</v>
      </c>
      <c r="AT69" s="56">
        <v>4</v>
      </c>
      <c r="AU69" s="56">
        <v>26</v>
      </c>
    </row>
    <row r="70" spans="1:47" x14ac:dyDescent="0.25">
      <c r="A70" s="56" t="s">
        <v>342</v>
      </c>
      <c r="B70" s="56">
        <v>381</v>
      </c>
      <c r="C70" s="56" t="s">
        <v>362</v>
      </c>
      <c r="D70" s="56" t="s">
        <v>73</v>
      </c>
      <c r="E70" s="56" t="s">
        <v>363</v>
      </c>
      <c r="F70" s="56">
        <v>12396</v>
      </c>
      <c r="G70" s="56" t="s">
        <v>75</v>
      </c>
      <c r="H70" s="56" t="s">
        <v>345</v>
      </c>
      <c r="I70" s="56" t="s">
        <v>80</v>
      </c>
      <c r="J70" s="56">
        <v>-40</v>
      </c>
      <c r="K70" s="56" t="s">
        <v>364</v>
      </c>
      <c r="L70" s="56" t="s">
        <v>106</v>
      </c>
      <c r="M70" s="56">
        <v>5</v>
      </c>
      <c r="N70" s="56">
        <v>613</v>
      </c>
      <c r="O70" s="56">
        <v>0</v>
      </c>
      <c r="P70" s="56">
        <v>16</v>
      </c>
      <c r="Q70" s="56">
        <v>-1</v>
      </c>
      <c r="R70" s="56">
        <v>0</v>
      </c>
      <c r="S70" s="56">
        <v>8</v>
      </c>
      <c r="T70" s="56">
        <v>-10</v>
      </c>
      <c r="U70" s="56">
        <v>21</v>
      </c>
      <c r="V70" s="56">
        <v>18</v>
      </c>
      <c r="W70" s="56">
        <v>39</v>
      </c>
      <c r="X70" s="57">
        <v>-8</v>
      </c>
      <c r="Y70" s="56">
        <v>15</v>
      </c>
      <c r="Z70" s="56">
        <v>13</v>
      </c>
      <c r="AA70" s="56">
        <v>6</v>
      </c>
      <c r="AB70" s="56">
        <v>15</v>
      </c>
      <c r="AC70" s="56">
        <v>13</v>
      </c>
      <c r="AD70" s="56">
        <v>11</v>
      </c>
      <c r="AE70" s="56">
        <v>10</v>
      </c>
      <c r="AF70" s="56">
        <v>20</v>
      </c>
      <c r="AG70" s="56">
        <v>8</v>
      </c>
      <c r="AH70" s="56">
        <v>11</v>
      </c>
      <c r="AI70" s="56">
        <v>17</v>
      </c>
      <c r="AJ70" s="56">
        <v>0</v>
      </c>
      <c r="AK70" s="56">
        <v>3</v>
      </c>
      <c r="AL70" s="56">
        <v>8</v>
      </c>
      <c r="AM70" s="56">
        <v>2</v>
      </c>
      <c r="AN70" s="56">
        <v>5</v>
      </c>
      <c r="AO70" s="56">
        <v>4</v>
      </c>
      <c r="AP70" s="56">
        <v>7</v>
      </c>
      <c r="AQ70" s="56">
        <v>2</v>
      </c>
      <c r="AR70" s="56">
        <v>33</v>
      </c>
      <c r="AS70" s="56">
        <v>2</v>
      </c>
      <c r="AT70" s="56">
        <v>2</v>
      </c>
      <c r="AU70" s="56">
        <v>36</v>
      </c>
    </row>
    <row r="71" spans="1:47" x14ac:dyDescent="0.25">
      <c r="A71" s="56" t="s">
        <v>342</v>
      </c>
      <c r="B71" s="56">
        <v>383</v>
      </c>
      <c r="C71" s="56" t="s">
        <v>362</v>
      </c>
      <c r="D71" s="56" t="s">
        <v>73</v>
      </c>
      <c r="E71" s="56" t="s">
        <v>363</v>
      </c>
      <c r="F71" s="56">
        <v>12385</v>
      </c>
      <c r="G71" s="56" t="s">
        <v>75</v>
      </c>
      <c r="H71" s="56" t="s">
        <v>345</v>
      </c>
      <c r="I71" s="56" t="s">
        <v>80</v>
      </c>
      <c r="J71" s="56">
        <v>-40</v>
      </c>
      <c r="K71" s="56" t="s">
        <v>364</v>
      </c>
      <c r="L71" s="56" t="s">
        <v>106</v>
      </c>
      <c r="M71" s="56">
        <v>4</v>
      </c>
      <c r="N71" s="56">
        <v>757</v>
      </c>
      <c r="O71" s="56">
        <v>2</v>
      </c>
      <c r="P71" s="56">
        <v>16</v>
      </c>
      <c r="Q71" s="56">
        <v>0</v>
      </c>
      <c r="R71" s="56">
        <v>0</v>
      </c>
      <c r="S71" s="56">
        <v>18</v>
      </c>
      <c r="T71" s="56">
        <v>-7</v>
      </c>
      <c r="U71" s="56">
        <v>20</v>
      </c>
      <c r="V71" s="56">
        <v>17</v>
      </c>
      <c r="W71" s="56">
        <v>37</v>
      </c>
      <c r="X71" s="57">
        <v>-12</v>
      </c>
      <c r="Y71" s="56">
        <v>18</v>
      </c>
      <c r="Z71" s="56">
        <v>13</v>
      </c>
      <c r="AA71" s="57">
        <v>7</v>
      </c>
      <c r="AB71" s="56">
        <v>11</v>
      </c>
      <c r="AC71" s="56">
        <v>15</v>
      </c>
      <c r="AD71" s="56">
        <v>9</v>
      </c>
      <c r="AE71" s="56">
        <v>6</v>
      </c>
      <c r="AF71" s="56">
        <v>31</v>
      </c>
      <c r="AG71" s="56">
        <v>10</v>
      </c>
      <c r="AH71" s="56">
        <v>12</v>
      </c>
      <c r="AI71" s="56">
        <v>21</v>
      </c>
      <c r="AJ71" s="56">
        <v>6</v>
      </c>
      <c r="AK71" s="56">
        <v>5</v>
      </c>
      <c r="AL71" s="56">
        <v>7</v>
      </c>
      <c r="AM71" s="56">
        <v>2</v>
      </c>
      <c r="AN71" s="56">
        <v>4</v>
      </c>
      <c r="AO71" s="56">
        <v>3</v>
      </c>
      <c r="AP71" s="56">
        <v>8</v>
      </c>
      <c r="AQ71" s="56">
        <v>3</v>
      </c>
      <c r="AR71" s="56">
        <v>21</v>
      </c>
      <c r="AS71" s="56">
        <v>8</v>
      </c>
      <c r="AT71" s="56">
        <v>15</v>
      </c>
      <c r="AU71" s="56">
        <v>12</v>
      </c>
    </row>
    <row r="72" spans="1:47" x14ac:dyDescent="0.25">
      <c r="A72" s="56" t="s">
        <v>342</v>
      </c>
      <c r="B72" s="56">
        <v>383</v>
      </c>
      <c r="C72" s="56" t="s">
        <v>362</v>
      </c>
      <c r="D72" s="56" t="s">
        <v>73</v>
      </c>
      <c r="E72" s="56" t="s">
        <v>363</v>
      </c>
      <c r="F72" s="56">
        <v>12387</v>
      </c>
      <c r="G72" s="56" t="s">
        <v>75</v>
      </c>
      <c r="H72" s="56" t="s">
        <v>345</v>
      </c>
      <c r="I72" s="56" t="s">
        <v>80</v>
      </c>
      <c r="J72" s="56">
        <v>-40</v>
      </c>
      <c r="K72" s="56" t="s">
        <v>364</v>
      </c>
      <c r="L72" s="56" t="s">
        <v>106</v>
      </c>
      <c r="M72" s="56">
        <v>3</v>
      </c>
      <c r="N72" s="56">
        <v>728</v>
      </c>
      <c r="O72" s="56">
        <v>2</v>
      </c>
      <c r="P72" s="56">
        <v>16</v>
      </c>
      <c r="Q72" s="56">
        <v>-1</v>
      </c>
      <c r="R72" s="56">
        <v>0</v>
      </c>
      <c r="S72" s="56">
        <v>21</v>
      </c>
      <c r="T72" s="56">
        <v>-4</v>
      </c>
      <c r="U72" s="56">
        <v>21</v>
      </c>
      <c r="V72" s="56">
        <v>20</v>
      </c>
      <c r="W72" s="56">
        <v>41</v>
      </c>
      <c r="X72" s="57">
        <v>-11</v>
      </c>
      <c r="Y72" s="57">
        <v>29</v>
      </c>
      <c r="Z72" s="56">
        <v>13</v>
      </c>
      <c r="AA72" s="57">
        <v>7</v>
      </c>
      <c r="AB72" s="56">
        <v>11</v>
      </c>
      <c r="AC72" s="56">
        <v>14</v>
      </c>
      <c r="AD72" s="57">
        <v>11</v>
      </c>
      <c r="AE72" s="57">
        <v>10</v>
      </c>
      <c r="AF72" s="56">
        <v>44</v>
      </c>
      <c r="AG72" s="56">
        <v>16</v>
      </c>
      <c r="AH72" s="56">
        <v>12</v>
      </c>
      <c r="AI72" s="56">
        <v>32</v>
      </c>
      <c r="AJ72" s="57">
        <v>10</v>
      </c>
      <c r="AK72" s="56">
        <v>6</v>
      </c>
      <c r="AL72" s="56">
        <v>8</v>
      </c>
      <c r="AM72" s="56">
        <v>3</v>
      </c>
      <c r="AN72" s="56">
        <v>7</v>
      </c>
      <c r="AO72" s="56">
        <v>3</v>
      </c>
      <c r="AP72" s="56">
        <v>9</v>
      </c>
      <c r="AQ72" s="56">
        <v>3</v>
      </c>
      <c r="AR72" s="56">
        <v>26</v>
      </c>
      <c r="AS72" s="56">
        <v>3</v>
      </c>
      <c r="AT72" s="56">
        <v>4</v>
      </c>
      <c r="AU72" s="56">
        <v>27</v>
      </c>
    </row>
    <row r="73" spans="1:47" x14ac:dyDescent="0.25">
      <c r="A73" s="56" t="s">
        <v>342</v>
      </c>
      <c r="B73" s="56">
        <v>383</v>
      </c>
      <c r="C73" s="56" t="s">
        <v>362</v>
      </c>
      <c r="D73" s="56" t="s">
        <v>73</v>
      </c>
      <c r="E73" s="56" t="s">
        <v>363</v>
      </c>
      <c r="F73" s="56">
        <v>12388</v>
      </c>
      <c r="G73" s="56" t="s">
        <v>75</v>
      </c>
      <c r="H73" s="56" t="s">
        <v>345</v>
      </c>
      <c r="I73" s="56" t="s">
        <v>80</v>
      </c>
      <c r="J73" s="56">
        <v>-40</v>
      </c>
      <c r="K73" s="56" t="s">
        <v>364</v>
      </c>
      <c r="L73" s="56" t="s">
        <v>106</v>
      </c>
      <c r="M73" s="56">
        <v>1</v>
      </c>
      <c r="N73" s="56">
        <v>628</v>
      </c>
      <c r="O73" s="56">
        <v>0</v>
      </c>
      <c r="P73" s="56">
        <v>16</v>
      </c>
      <c r="Q73" s="56">
        <v>-5</v>
      </c>
      <c r="R73" s="56">
        <v>0</v>
      </c>
      <c r="S73" s="56">
        <v>17</v>
      </c>
      <c r="T73" s="56">
        <v>-8</v>
      </c>
      <c r="U73" s="56">
        <v>23</v>
      </c>
      <c r="V73" s="56">
        <v>18</v>
      </c>
      <c r="W73" s="56">
        <v>41</v>
      </c>
      <c r="X73" s="57">
        <v>-17</v>
      </c>
      <c r="Y73" s="56">
        <v>4</v>
      </c>
      <c r="Z73" s="57">
        <v>15</v>
      </c>
      <c r="AA73" s="57">
        <v>13</v>
      </c>
      <c r="AB73" s="56">
        <v>13</v>
      </c>
      <c r="AC73" s="56">
        <v>10</v>
      </c>
      <c r="AD73" s="56">
        <v>11</v>
      </c>
      <c r="AE73" s="57">
        <v>10</v>
      </c>
      <c r="AF73" s="56">
        <v>30</v>
      </c>
      <c r="AG73" s="56">
        <v>11</v>
      </c>
      <c r="AH73" s="56">
        <v>8</v>
      </c>
      <c r="AI73" s="56">
        <v>12</v>
      </c>
      <c r="AJ73" s="56">
        <v>0</v>
      </c>
      <c r="AK73" s="56">
        <v>3</v>
      </c>
      <c r="AL73" s="56">
        <v>8</v>
      </c>
      <c r="AM73" s="56">
        <v>2</v>
      </c>
      <c r="AN73" s="56">
        <v>5</v>
      </c>
      <c r="AO73" s="56">
        <v>0</v>
      </c>
      <c r="AP73" s="56">
        <v>7</v>
      </c>
      <c r="AQ73" s="56">
        <v>2</v>
      </c>
      <c r="AR73" s="56">
        <v>21</v>
      </c>
      <c r="AS73" s="56">
        <v>2</v>
      </c>
      <c r="AT73" s="56">
        <v>2</v>
      </c>
      <c r="AU73" s="56">
        <v>14</v>
      </c>
    </row>
    <row r="74" spans="1:47" x14ac:dyDescent="0.25">
      <c r="A74" s="56" t="s">
        <v>342</v>
      </c>
      <c r="B74" s="56">
        <v>383</v>
      </c>
      <c r="C74" s="56" t="s">
        <v>362</v>
      </c>
      <c r="D74" s="56" t="s">
        <v>73</v>
      </c>
      <c r="E74" s="56" t="s">
        <v>363</v>
      </c>
      <c r="F74" s="56">
        <v>12389</v>
      </c>
      <c r="G74" s="56" t="s">
        <v>75</v>
      </c>
      <c r="H74" s="56" t="s">
        <v>345</v>
      </c>
      <c r="I74" s="56" t="s">
        <v>80</v>
      </c>
      <c r="J74" s="56">
        <v>-40</v>
      </c>
      <c r="K74" s="56" t="s">
        <v>364</v>
      </c>
      <c r="L74" s="56" t="s">
        <v>106</v>
      </c>
      <c r="M74" s="56">
        <v>5</v>
      </c>
      <c r="N74" s="56">
        <v>635</v>
      </c>
      <c r="O74" s="56">
        <v>6</v>
      </c>
      <c r="P74" s="56">
        <v>16</v>
      </c>
      <c r="Q74" s="56">
        <v>6</v>
      </c>
      <c r="R74" s="56">
        <v>0</v>
      </c>
      <c r="S74" s="56">
        <v>14</v>
      </c>
      <c r="T74" s="56">
        <v>-2</v>
      </c>
      <c r="U74" s="56">
        <v>23</v>
      </c>
      <c r="V74" s="56">
        <v>17</v>
      </c>
      <c r="W74" s="56">
        <v>40</v>
      </c>
      <c r="X74" s="57">
        <v>-13</v>
      </c>
      <c r="Y74" s="56">
        <v>5</v>
      </c>
      <c r="Z74" s="57">
        <v>15</v>
      </c>
      <c r="AA74" s="57">
        <v>11</v>
      </c>
      <c r="AB74" s="56">
        <v>7</v>
      </c>
      <c r="AC74" s="56">
        <v>9</v>
      </c>
      <c r="AD74" s="56">
        <v>10</v>
      </c>
      <c r="AE74" s="56">
        <v>12</v>
      </c>
      <c r="AF74" s="56">
        <v>41</v>
      </c>
      <c r="AG74" s="57">
        <v>17</v>
      </c>
      <c r="AH74" s="57">
        <v>33</v>
      </c>
      <c r="AI74" s="56">
        <v>18</v>
      </c>
      <c r="AJ74" s="56">
        <v>1</v>
      </c>
      <c r="AK74" s="56">
        <v>5</v>
      </c>
      <c r="AL74" s="56">
        <v>8</v>
      </c>
      <c r="AM74" s="56">
        <v>4</v>
      </c>
      <c r="AN74" s="56">
        <v>5</v>
      </c>
      <c r="AO74" s="56">
        <v>1</v>
      </c>
      <c r="AP74" s="56">
        <v>7</v>
      </c>
      <c r="AQ74" s="56">
        <v>2</v>
      </c>
      <c r="AR74" s="56">
        <v>16</v>
      </c>
      <c r="AS74" s="56">
        <v>2</v>
      </c>
      <c r="AT74" s="56">
        <v>3</v>
      </c>
      <c r="AU74" s="56">
        <v>17</v>
      </c>
    </row>
    <row r="75" spans="1:47" x14ac:dyDescent="0.25">
      <c r="A75" s="56" t="s">
        <v>342</v>
      </c>
      <c r="B75" s="56">
        <v>383</v>
      </c>
      <c r="C75" s="56" t="s">
        <v>362</v>
      </c>
      <c r="D75" s="56" t="s">
        <v>73</v>
      </c>
      <c r="E75" s="56" t="s">
        <v>363</v>
      </c>
      <c r="F75" s="56">
        <v>12390</v>
      </c>
      <c r="G75" s="56" t="s">
        <v>75</v>
      </c>
      <c r="H75" s="56" t="s">
        <v>345</v>
      </c>
      <c r="I75" s="56" t="s">
        <v>80</v>
      </c>
      <c r="J75" s="56">
        <v>-40</v>
      </c>
      <c r="K75" s="56" t="s">
        <v>364</v>
      </c>
      <c r="L75" s="56" t="s">
        <v>106</v>
      </c>
      <c r="M75" s="56">
        <v>5</v>
      </c>
      <c r="N75" s="56">
        <v>621</v>
      </c>
      <c r="O75" s="56">
        <v>0</v>
      </c>
      <c r="P75" s="56">
        <v>16</v>
      </c>
      <c r="Q75" s="56">
        <v>0</v>
      </c>
      <c r="R75" s="56">
        <v>0</v>
      </c>
      <c r="S75" s="56">
        <v>11</v>
      </c>
      <c r="T75" s="56">
        <v>-5</v>
      </c>
      <c r="U75" s="56">
        <v>22</v>
      </c>
      <c r="V75" s="56">
        <v>17</v>
      </c>
      <c r="W75" s="56">
        <v>39</v>
      </c>
      <c r="X75" s="57">
        <v>-10</v>
      </c>
      <c r="Y75" s="56">
        <v>17</v>
      </c>
      <c r="Z75" s="56">
        <v>14</v>
      </c>
      <c r="AA75" s="56">
        <v>7</v>
      </c>
      <c r="AB75" s="56">
        <v>10</v>
      </c>
      <c r="AC75" s="56">
        <v>11</v>
      </c>
      <c r="AD75" s="56">
        <v>10</v>
      </c>
      <c r="AE75" s="57">
        <v>10</v>
      </c>
      <c r="AF75" s="56">
        <v>27</v>
      </c>
      <c r="AG75" s="56">
        <v>8</v>
      </c>
      <c r="AH75" s="56">
        <v>12</v>
      </c>
      <c r="AI75" s="57">
        <v>50</v>
      </c>
      <c r="AJ75" s="56">
        <v>1</v>
      </c>
      <c r="AK75" s="56">
        <v>6</v>
      </c>
      <c r="AL75" s="56">
        <v>8</v>
      </c>
      <c r="AM75" s="56">
        <v>3</v>
      </c>
      <c r="AN75" s="56">
        <v>5</v>
      </c>
      <c r="AO75" s="56">
        <v>4</v>
      </c>
      <c r="AP75" s="56">
        <v>7</v>
      </c>
      <c r="AQ75" s="56">
        <v>2</v>
      </c>
      <c r="AR75" s="56">
        <v>35</v>
      </c>
      <c r="AS75" s="57">
        <v>17</v>
      </c>
      <c r="AT75" s="57">
        <v>30</v>
      </c>
      <c r="AU75" s="57">
        <v>33</v>
      </c>
    </row>
    <row r="76" spans="1:47" x14ac:dyDescent="0.25">
      <c r="A76" s="56" t="s">
        <v>342</v>
      </c>
      <c r="B76" s="56">
        <v>383</v>
      </c>
      <c r="C76" s="56" t="s">
        <v>362</v>
      </c>
      <c r="D76" s="56" t="s">
        <v>73</v>
      </c>
      <c r="E76" s="56" t="s">
        <v>363</v>
      </c>
      <c r="F76" s="56">
        <v>12392</v>
      </c>
      <c r="G76" s="56" t="s">
        <v>75</v>
      </c>
      <c r="H76" s="56" t="s">
        <v>345</v>
      </c>
      <c r="I76" s="56" t="s">
        <v>80</v>
      </c>
      <c r="J76" s="56">
        <v>-40</v>
      </c>
      <c r="K76" s="56" t="s">
        <v>364</v>
      </c>
      <c r="L76" s="56" t="s">
        <v>106</v>
      </c>
      <c r="M76" s="56">
        <v>5</v>
      </c>
      <c r="N76" s="56">
        <v>670</v>
      </c>
      <c r="O76" s="56">
        <v>2</v>
      </c>
      <c r="P76" s="56">
        <v>16</v>
      </c>
      <c r="Q76" s="56">
        <v>1</v>
      </c>
      <c r="R76" s="56">
        <v>0</v>
      </c>
      <c r="S76" s="56">
        <v>9</v>
      </c>
      <c r="T76" s="56">
        <v>-10</v>
      </c>
      <c r="U76" s="56">
        <v>19</v>
      </c>
      <c r="V76" s="56">
        <v>18</v>
      </c>
      <c r="W76" s="56">
        <v>37</v>
      </c>
      <c r="X76" s="57">
        <v>-4</v>
      </c>
      <c r="Y76" s="56">
        <v>8</v>
      </c>
      <c r="Z76" s="56">
        <v>12</v>
      </c>
      <c r="AA76" s="57">
        <v>12</v>
      </c>
      <c r="AB76" s="56">
        <v>14</v>
      </c>
      <c r="AC76" s="56">
        <v>6</v>
      </c>
      <c r="AD76" s="56">
        <v>10</v>
      </c>
      <c r="AE76" s="57">
        <v>9</v>
      </c>
      <c r="AF76" s="56">
        <v>19</v>
      </c>
      <c r="AG76" s="56">
        <v>8</v>
      </c>
      <c r="AH76" s="56">
        <v>7</v>
      </c>
      <c r="AI76" s="56">
        <v>16</v>
      </c>
      <c r="AJ76" s="56">
        <v>5</v>
      </c>
      <c r="AK76" s="56">
        <v>3</v>
      </c>
      <c r="AL76" s="56">
        <v>7</v>
      </c>
      <c r="AM76" s="56">
        <v>2</v>
      </c>
      <c r="AN76" s="56">
        <v>4</v>
      </c>
      <c r="AO76" s="56">
        <v>6</v>
      </c>
      <c r="AP76" s="56">
        <v>8</v>
      </c>
      <c r="AQ76" s="56">
        <v>3</v>
      </c>
      <c r="AR76" s="56">
        <v>37</v>
      </c>
      <c r="AS76" s="56">
        <v>3</v>
      </c>
      <c r="AT76" s="56">
        <v>4</v>
      </c>
      <c r="AU76" s="56">
        <v>35</v>
      </c>
    </row>
    <row r="77" spans="1:47" x14ac:dyDescent="0.25">
      <c r="A77" s="56" t="s">
        <v>342</v>
      </c>
      <c r="B77" s="56">
        <v>386</v>
      </c>
      <c r="C77" s="56" t="s">
        <v>362</v>
      </c>
      <c r="D77" s="56" t="s">
        <v>73</v>
      </c>
      <c r="E77" s="56" t="s">
        <v>363</v>
      </c>
      <c r="F77" s="56">
        <v>12386</v>
      </c>
      <c r="G77" s="56" t="s">
        <v>75</v>
      </c>
      <c r="H77" s="56" t="s">
        <v>345</v>
      </c>
      <c r="I77" s="56" t="s">
        <v>80</v>
      </c>
      <c r="J77" s="56">
        <v>-40</v>
      </c>
      <c r="K77" s="56" t="s">
        <v>364</v>
      </c>
      <c r="L77" s="56" t="s">
        <v>106</v>
      </c>
      <c r="M77" s="56">
        <v>6</v>
      </c>
      <c r="N77" s="56">
        <v>642</v>
      </c>
      <c r="O77" s="56">
        <v>2</v>
      </c>
      <c r="P77" s="56">
        <v>16</v>
      </c>
      <c r="Q77" s="56">
        <v>2</v>
      </c>
      <c r="R77" s="56">
        <v>0</v>
      </c>
      <c r="S77" s="56">
        <v>15</v>
      </c>
      <c r="T77" s="56">
        <v>-8</v>
      </c>
      <c r="U77" s="56">
        <v>16</v>
      </c>
      <c r="V77" s="56">
        <v>14</v>
      </c>
      <c r="W77" s="56">
        <v>30</v>
      </c>
      <c r="X77" s="57">
        <v>-9</v>
      </c>
      <c r="Y77" s="56">
        <v>12</v>
      </c>
      <c r="Z77" s="56">
        <v>9</v>
      </c>
      <c r="AA77" s="57">
        <v>8</v>
      </c>
      <c r="AB77" s="56">
        <v>12</v>
      </c>
      <c r="AC77" s="56">
        <v>17</v>
      </c>
      <c r="AD77" s="56">
        <v>7</v>
      </c>
      <c r="AE77" s="56">
        <v>6</v>
      </c>
      <c r="AF77" s="56">
        <v>38</v>
      </c>
      <c r="AG77" s="56">
        <v>10</v>
      </c>
      <c r="AH77" s="56">
        <v>13</v>
      </c>
      <c r="AI77" s="56">
        <v>20</v>
      </c>
      <c r="AJ77" s="56">
        <v>6</v>
      </c>
      <c r="AK77" s="56">
        <v>7</v>
      </c>
      <c r="AL77" s="56">
        <v>7</v>
      </c>
      <c r="AM77" s="56">
        <v>2</v>
      </c>
      <c r="AN77" s="56">
        <v>4</v>
      </c>
      <c r="AO77" s="56">
        <v>3</v>
      </c>
      <c r="AP77" s="56">
        <v>7</v>
      </c>
      <c r="AQ77" s="56">
        <v>3</v>
      </c>
      <c r="AR77" s="56">
        <v>9</v>
      </c>
      <c r="AS77" s="56">
        <v>2</v>
      </c>
      <c r="AT77" s="56">
        <v>2</v>
      </c>
      <c r="AU77" s="56">
        <v>13</v>
      </c>
    </row>
    <row r="78" spans="1:47" x14ac:dyDescent="0.25">
      <c r="A78" s="56" t="s">
        <v>342</v>
      </c>
      <c r="B78" s="56">
        <v>386</v>
      </c>
      <c r="C78" s="56" t="s">
        <v>362</v>
      </c>
      <c r="D78" s="56" t="s">
        <v>73</v>
      </c>
      <c r="E78" s="56" t="s">
        <v>363</v>
      </c>
      <c r="F78" s="56">
        <v>12391</v>
      </c>
      <c r="G78" s="56" t="s">
        <v>75</v>
      </c>
      <c r="H78" s="56" t="s">
        <v>345</v>
      </c>
      <c r="I78" s="56" t="s">
        <v>80</v>
      </c>
      <c r="J78" s="56">
        <v>-40</v>
      </c>
      <c r="K78" s="56" t="s">
        <v>364</v>
      </c>
      <c r="L78" s="56" t="s">
        <v>106</v>
      </c>
      <c r="M78" s="56">
        <v>7</v>
      </c>
      <c r="N78" s="56">
        <v>635</v>
      </c>
      <c r="O78" s="56">
        <v>-1</v>
      </c>
      <c r="P78" s="56">
        <v>16</v>
      </c>
      <c r="Q78" s="56">
        <v>1</v>
      </c>
      <c r="R78" s="56">
        <v>0</v>
      </c>
      <c r="S78" s="56">
        <v>10</v>
      </c>
      <c r="T78" s="56">
        <v>-7</v>
      </c>
      <c r="U78" s="56">
        <v>21</v>
      </c>
      <c r="V78" s="56">
        <v>17</v>
      </c>
      <c r="W78" s="56">
        <v>38</v>
      </c>
      <c r="X78" s="57">
        <v>-8</v>
      </c>
      <c r="Y78" s="56">
        <v>10</v>
      </c>
      <c r="Z78" s="56">
        <v>13</v>
      </c>
      <c r="AA78" s="57">
        <v>18</v>
      </c>
      <c r="AB78" s="56">
        <v>12</v>
      </c>
      <c r="AC78" s="56">
        <v>4</v>
      </c>
      <c r="AD78" s="56">
        <v>10</v>
      </c>
      <c r="AE78" s="56">
        <v>7</v>
      </c>
      <c r="AF78" s="56">
        <v>18</v>
      </c>
      <c r="AG78" s="56">
        <v>7</v>
      </c>
      <c r="AH78" s="56">
        <v>11</v>
      </c>
      <c r="AI78" s="56">
        <v>14</v>
      </c>
      <c r="AJ78" s="56">
        <v>2</v>
      </c>
      <c r="AK78" s="56">
        <v>10</v>
      </c>
      <c r="AL78" s="56">
        <v>8</v>
      </c>
      <c r="AM78" s="56">
        <v>3</v>
      </c>
      <c r="AN78" s="56">
        <v>5</v>
      </c>
      <c r="AO78" s="56">
        <v>2</v>
      </c>
      <c r="AP78" s="56">
        <v>7</v>
      </c>
      <c r="AQ78" s="56">
        <v>2</v>
      </c>
      <c r="AR78" s="56">
        <v>15</v>
      </c>
      <c r="AS78" s="56">
        <v>2</v>
      </c>
      <c r="AT78" s="56">
        <v>3</v>
      </c>
      <c r="AU78" s="56">
        <v>16</v>
      </c>
    </row>
    <row r="79" spans="1:47" x14ac:dyDescent="0.25">
      <c r="A79" s="56" t="s">
        <v>342</v>
      </c>
      <c r="B79" s="56">
        <v>386</v>
      </c>
      <c r="C79" s="56" t="s">
        <v>362</v>
      </c>
      <c r="D79" s="56" t="s">
        <v>73</v>
      </c>
      <c r="E79" s="56" t="s">
        <v>363</v>
      </c>
      <c r="F79" s="56">
        <v>12394</v>
      </c>
      <c r="G79" s="56" t="s">
        <v>75</v>
      </c>
      <c r="H79" s="56" t="s">
        <v>345</v>
      </c>
      <c r="I79" s="56" t="s">
        <v>80</v>
      </c>
      <c r="J79" s="56">
        <v>-40</v>
      </c>
      <c r="K79" s="56" t="s">
        <v>364</v>
      </c>
      <c r="L79" s="56" t="s">
        <v>106</v>
      </c>
      <c r="M79" s="56">
        <v>4</v>
      </c>
      <c r="N79" s="56">
        <v>728</v>
      </c>
      <c r="O79" s="56">
        <v>2</v>
      </c>
      <c r="P79" s="56">
        <v>16</v>
      </c>
      <c r="Q79" s="56">
        <v>1</v>
      </c>
      <c r="R79" s="56">
        <v>0</v>
      </c>
      <c r="S79" s="56">
        <v>16</v>
      </c>
      <c r="T79" s="56">
        <v>-5</v>
      </c>
      <c r="U79" s="56">
        <v>21</v>
      </c>
      <c r="V79" s="56">
        <v>21</v>
      </c>
      <c r="W79" s="56">
        <v>42</v>
      </c>
      <c r="X79" s="57">
        <v>-6</v>
      </c>
      <c r="Y79" s="56">
        <v>20</v>
      </c>
      <c r="Z79" s="56">
        <v>12</v>
      </c>
      <c r="AA79" s="56">
        <v>5</v>
      </c>
      <c r="AB79" s="56">
        <v>12</v>
      </c>
      <c r="AC79" s="56">
        <v>8</v>
      </c>
      <c r="AD79" s="57">
        <v>12</v>
      </c>
      <c r="AE79" s="57">
        <v>11</v>
      </c>
      <c r="AF79" s="56">
        <v>26</v>
      </c>
      <c r="AG79" s="56">
        <v>13</v>
      </c>
      <c r="AH79" s="56">
        <v>15</v>
      </c>
      <c r="AI79" s="56">
        <v>25</v>
      </c>
      <c r="AJ79" s="57">
        <v>10</v>
      </c>
      <c r="AK79" s="56">
        <v>6</v>
      </c>
      <c r="AL79" s="56">
        <v>9</v>
      </c>
      <c r="AM79" s="56">
        <v>2</v>
      </c>
      <c r="AN79" s="56">
        <v>7</v>
      </c>
      <c r="AO79" s="56">
        <v>1</v>
      </c>
      <c r="AP79" s="56">
        <v>9</v>
      </c>
      <c r="AQ79" s="56">
        <v>4</v>
      </c>
      <c r="AR79" s="56">
        <v>23</v>
      </c>
      <c r="AS79" s="56">
        <v>2</v>
      </c>
      <c r="AT79" s="56">
        <v>4</v>
      </c>
      <c r="AU79" s="56">
        <v>17</v>
      </c>
    </row>
    <row r="80" spans="1:47" x14ac:dyDescent="0.25">
      <c r="A80" s="56" t="s">
        <v>342</v>
      </c>
      <c r="B80" s="56">
        <v>386</v>
      </c>
      <c r="C80" s="56" t="s">
        <v>362</v>
      </c>
      <c r="D80" s="56" t="s">
        <v>73</v>
      </c>
      <c r="E80" s="56" t="s">
        <v>363</v>
      </c>
      <c r="F80" s="56">
        <v>12412</v>
      </c>
      <c r="G80" s="56" t="s">
        <v>75</v>
      </c>
      <c r="H80" s="56" t="s">
        <v>345</v>
      </c>
      <c r="I80" s="56" t="s">
        <v>80</v>
      </c>
      <c r="J80" s="56">
        <v>-40</v>
      </c>
      <c r="K80" s="56" t="s">
        <v>364</v>
      </c>
      <c r="L80" s="56" t="s">
        <v>106</v>
      </c>
      <c r="M80" s="56">
        <v>3</v>
      </c>
      <c r="N80" s="56">
        <v>678</v>
      </c>
      <c r="O80" s="56">
        <v>1</v>
      </c>
      <c r="P80" s="56">
        <v>16</v>
      </c>
      <c r="Q80" s="56">
        <v>-1</v>
      </c>
      <c r="R80" s="56">
        <v>0</v>
      </c>
      <c r="S80" s="56">
        <v>10</v>
      </c>
      <c r="T80" s="56">
        <v>-11</v>
      </c>
      <c r="U80" s="56">
        <v>22</v>
      </c>
      <c r="V80" s="56">
        <v>19</v>
      </c>
      <c r="W80" s="56">
        <v>41</v>
      </c>
      <c r="X80" s="57">
        <v>-4</v>
      </c>
      <c r="Y80" s="56">
        <v>14</v>
      </c>
      <c r="Z80" s="57">
        <v>15</v>
      </c>
      <c r="AA80" s="56">
        <v>5</v>
      </c>
      <c r="AB80" s="56">
        <v>15</v>
      </c>
      <c r="AC80" s="56">
        <v>16</v>
      </c>
      <c r="AD80" s="56">
        <v>11</v>
      </c>
      <c r="AE80" s="57">
        <v>8</v>
      </c>
      <c r="AF80" s="56">
        <v>28</v>
      </c>
      <c r="AG80" s="56">
        <v>9</v>
      </c>
      <c r="AH80" s="56">
        <v>9</v>
      </c>
      <c r="AI80" s="56">
        <v>17</v>
      </c>
      <c r="AJ80" s="56">
        <v>6</v>
      </c>
      <c r="AK80" s="56">
        <v>4</v>
      </c>
      <c r="AL80" s="56">
        <v>7</v>
      </c>
      <c r="AM80" s="56">
        <v>2</v>
      </c>
      <c r="AN80" s="56">
        <v>4</v>
      </c>
      <c r="AO80" s="56">
        <v>2</v>
      </c>
      <c r="AP80" s="56">
        <v>8</v>
      </c>
      <c r="AQ80" s="56">
        <v>3</v>
      </c>
      <c r="AR80" s="56">
        <v>8</v>
      </c>
      <c r="AS80" s="56">
        <v>2</v>
      </c>
      <c r="AT80" s="56">
        <v>4</v>
      </c>
      <c r="AU80" s="56">
        <v>10</v>
      </c>
    </row>
    <row r="81" spans="1:47" x14ac:dyDescent="0.25">
      <c r="A81" s="56" t="s">
        <v>342</v>
      </c>
      <c r="B81" s="56">
        <v>386</v>
      </c>
      <c r="C81" s="56" t="s">
        <v>362</v>
      </c>
      <c r="D81" s="56" t="s">
        <v>73</v>
      </c>
      <c r="E81" s="56" t="s">
        <v>363</v>
      </c>
      <c r="F81" s="56">
        <v>12418</v>
      </c>
      <c r="G81" s="56" t="s">
        <v>75</v>
      </c>
      <c r="H81" s="56" t="s">
        <v>345</v>
      </c>
      <c r="I81" s="56" t="s">
        <v>80</v>
      </c>
      <c r="J81" s="56">
        <v>-40</v>
      </c>
      <c r="K81" s="56" t="s">
        <v>364</v>
      </c>
      <c r="L81" s="56" t="s">
        <v>106</v>
      </c>
      <c r="M81" s="56">
        <v>5</v>
      </c>
      <c r="N81" s="56">
        <v>628</v>
      </c>
      <c r="O81" s="56">
        <v>0</v>
      </c>
      <c r="P81" s="56">
        <v>16</v>
      </c>
      <c r="Q81" s="56">
        <v>-2</v>
      </c>
      <c r="R81" s="56">
        <v>0</v>
      </c>
      <c r="S81" s="56">
        <v>13</v>
      </c>
      <c r="T81" s="56">
        <v>-10</v>
      </c>
      <c r="U81" s="56">
        <v>19</v>
      </c>
      <c r="V81" s="56">
        <v>15</v>
      </c>
      <c r="W81" s="56">
        <v>34</v>
      </c>
      <c r="X81" s="57">
        <v>-12</v>
      </c>
      <c r="Y81" s="56">
        <v>14</v>
      </c>
      <c r="Z81" s="56">
        <v>11</v>
      </c>
      <c r="AA81" s="56">
        <v>7</v>
      </c>
      <c r="AB81" s="56">
        <v>15</v>
      </c>
      <c r="AC81" s="57">
        <v>22</v>
      </c>
      <c r="AD81" s="56">
        <v>8</v>
      </c>
      <c r="AE81" s="56">
        <v>4</v>
      </c>
      <c r="AF81" s="56">
        <v>32</v>
      </c>
      <c r="AG81" s="56">
        <v>10</v>
      </c>
      <c r="AH81" s="56">
        <v>10</v>
      </c>
      <c r="AI81" s="56">
        <v>22</v>
      </c>
      <c r="AJ81" s="56">
        <v>1</v>
      </c>
      <c r="AK81" s="56">
        <v>4</v>
      </c>
      <c r="AL81" s="56">
        <v>8</v>
      </c>
      <c r="AM81" s="56">
        <v>3</v>
      </c>
      <c r="AN81" s="56">
        <v>5</v>
      </c>
      <c r="AO81" s="56">
        <v>3</v>
      </c>
      <c r="AP81" s="56">
        <v>7</v>
      </c>
      <c r="AQ81" s="56">
        <v>2</v>
      </c>
      <c r="AR81" s="56">
        <v>12</v>
      </c>
      <c r="AS81" s="56">
        <v>2</v>
      </c>
      <c r="AT81" s="56">
        <v>4</v>
      </c>
      <c r="AU81" s="56">
        <v>16</v>
      </c>
    </row>
    <row r="82" spans="1:47" x14ac:dyDescent="0.25">
      <c r="A82" s="56" t="s">
        <v>342</v>
      </c>
      <c r="B82" s="56">
        <v>386</v>
      </c>
      <c r="C82" s="56" t="s">
        <v>362</v>
      </c>
      <c r="D82" s="56" t="s">
        <v>73</v>
      </c>
      <c r="E82" s="56" t="s">
        <v>363</v>
      </c>
      <c r="F82" s="56">
        <v>12419</v>
      </c>
      <c r="G82" s="56" t="s">
        <v>75</v>
      </c>
      <c r="H82" s="56" t="s">
        <v>345</v>
      </c>
      <c r="I82" s="56" t="s">
        <v>80</v>
      </c>
      <c r="J82" s="56">
        <v>-40</v>
      </c>
      <c r="K82" s="56" t="s">
        <v>364</v>
      </c>
      <c r="L82" s="56" t="s">
        <v>106</v>
      </c>
      <c r="M82" s="56">
        <v>4</v>
      </c>
      <c r="N82" s="56">
        <v>721</v>
      </c>
      <c r="O82" s="56">
        <v>2</v>
      </c>
      <c r="P82" s="56">
        <v>16</v>
      </c>
      <c r="Q82" s="56">
        <v>0</v>
      </c>
      <c r="R82" s="56">
        <v>0</v>
      </c>
      <c r="S82" s="56">
        <v>13</v>
      </c>
      <c r="T82" s="56">
        <v>-12</v>
      </c>
      <c r="U82" s="56">
        <v>20</v>
      </c>
      <c r="V82" s="56">
        <v>17</v>
      </c>
      <c r="W82" s="56">
        <v>37</v>
      </c>
      <c r="X82" s="57">
        <v>-6</v>
      </c>
      <c r="Y82" s="56">
        <v>16</v>
      </c>
      <c r="Z82" s="56">
        <v>13</v>
      </c>
      <c r="AA82" s="56">
        <v>5</v>
      </c>
      <c r="AB82" s="56">
        <v>16</v>
      </c>
      <c r="AC82" s="56">
        <v>17</v>
      </c>
      <c r="AD82" s="56">
        <v>9</v>
      </c>
      <c r="AE82" s="57">
        <v>8</v>
      </c>
      <c r="AF82" s="56">
        <v>37</v>
      </c>
      <c r="AG82" s="56">
        <v>11</v>
      </c>
      <c r="AH82" s="56">
        <v>11</v>
      </c>
      <c r="AI82" s="56">
        <v>25</v>
      </c>
      <c r="AJ82" s="56">
        <v>7</v>
      </c>
      <c r="AK82" s="56">
        <v>9</v>
      </c>
      <c r="AL82" s="56">
        <v>7</v>
      </c>
      <c r="AM82" s="56">
        <v>3</v>
      </c>
      <c r="AN82" s="56">
        <v>4</v>
      </c>
      <c r="AO82" s="56">
        <v>1</v>
      </c>
      <c r="AP82" s="56">
        <v>8</v>
      </c>
      <c r="AQ82" s="56">
        <v>2</v>
      </c>
      <c r="AR82" s="56">
        <v>27</v>
      </c>
      <c r="AS82" s="56">
        <v>2</v>
      </c>
      <c r="AT82" s="56">
        <v>3</v>
      </c>
      <c r="AU82" s="56">
        <v>14</v>
      </c>
    </row>
    <row r="83" spans="1:47" x14ac:dyDescent="0.25">
      <c r="A83" s="56" t="s">
        <v>342</v>
      </c>
      <c r="B83" s="56">
        <v>387</v>
      </c>
      <c r="C83" s="56" t="s">
        <v>362</v>
      </c>
      <c r="D83" s="56" t="s">
        <v>73</v>
      </c>
      <c r="E83" s="56" t="s">
        <v>363</v>
      </c>
      <c r="F83" s="56">
        <v>12408</v>
      </c>
      <c r="G83" s="56" t="s">
        <v>75</v>
      </c>
      <c r="H83" s="56" t="s">
        <v>345</v>
      </c>
      <c r="I83" s="56" t="s">
        <v>80</v>
      </c>
      <c r="J83" s="56">
        <v>-40</v>
      </c>
      <c r="K83" s="56" t="s">
        <v>364</v>
      </c>
      <c r="L83" s="56" t="s">
        <v>106</v>
      </c>
      <c r="M83" s="56">
        <v>7</v>
      </c>
      <c r="N83" s="56">
        <v>621</v>
      </c>
      <c r="O83" s="56">
        <v>-1</v>
      </c>
      <c r="P83" s="56">
        <v>16</v>
      </c>
      <c r="Q83" s="56">
        <v>0</v>
      </c>
      <c r="R83" s="56">
        <v>0</v>
      </c>
      <c r="S83" s="56">
        <v>7</v>
      </c>
      <c r="T83" s="56">
        <v>-10</v>
      </c>
      <c r="U83" s="56">
        <v>22</v>
      </c>
      <c r="V83" s="56">
        <v>16</v>
      </c>
      <c r="W83" s="56">
        <v>38</v>
      </c>
      <c r="X83" s="57">
        <v>-6</v>
      </c>
      <c r="Y83" s="56">
        <v>19</v>
      </c>
      <c r="Z83" s="57">
        <v>14</v>
      </c>
      <c r="AA83" s="57">
        <v>8</v>
      </c>
      <c r="AB83" s="56">
        <v>15</v>
      </c>
      <c r="AC83" s="56">
        <v>9</v>
      </c>
      <c r="AD83" s="56">
        <v>9</v>
      </c>
      <c r="AE83" s="56">
        <v>5</v>
      </c>
      <c r="AF83" s="56">
        <v>20</v>
      </c>
      <c r="AG83" s="56">
        <v>6</v>
      </c>
      <c r="AH83" s="56">
        <v>6</v>
      </c>
      <c r="AI83" s="56">
        <v>20</v>
      </c>
      <c r="AJ83" s="56">
        <v>1</v>
      </c>
      <c r="AK83" s="56">
        <v>1</v>
      </c>
      <c r="AL83" s="56">
        <v>8</v>
      </c>
      <c r="AM83" s="56">
        <v>4</v>
      </c>
      <c r="AN83" s="56">
        <v>5</v>
      </c>
      <c r="AO83" s="56">
        <v>3</v>
      </c>
      <c r="AP83" s="56">
        <v>7</v>
      </c>
      <c r="AQ83" s="56">
        <v>2</v>
      </c>
      <c r="AR83" s="56">
        <v>16</v>
      </c>
      <c r="AS83" s="56">
        <v>2</v>
      </c>
      <c r="AT83" s="56">
        <v>2</v>
      </c>
      <c r="AU83" s="56">
        <v>14</v>
      </c>
    </row>
    <row r="84" spans="1:47" x14ac:dyDescent="0.25">
      <c r="A84" s="56" t="s">
        <v>342</v>
      </c>
      <c r="B84" s="56">
        <v>387</v>
      </c>
      <c r="C84" s="56" t="s">
        <v>362</v>
      </c>
      <c r="D84" s="56" t="s">
        <v>73</v>
      </c>
      <c r="E84" s="56" t="s">
        <v>363</v>
      </c>
      <c r="F84" s="56">
        <v>12410</v>
      </c>
      <c r="G84" s="56" t="s">
        <v>75</v>
      </c>
      <c r="H84" s="56" t="s">
        <v>345</v>
      </c>
      <c r="I84" s="56" t="s">
        <v>80</v>
      </c>
      <c r="J84" s="56">
        <v>-40</v>
      </c>
      <c r="K84" s="56" t="s">
        <v>364</v>
      </c>
      <c r="L84" s="56" t="s">
        <v>106</v>
      </c>
      <c r="M84" s="56">
        <v>3</v>
      </c>
      <c r="N84" s="56">
        <v>599</v>
      </c>
      <c r="O84" s="56">
        <v>3</v>
      </c>
      <c r="P84" s="56">
        <v>16</v>
      </c>
      <c r="Q84" s="56">
        <v>1</v>
      </c>
      <c r="R84" s="56">
        <v>0</v>
      </c>
      <c r="S84" s="56">
        <v>19</v>
      </c>
      <c r="T84" s="56">
        <v>-7</v>
      </c>
      <c r="U84" s="56">
        <v>20</v>
      </c>
      <c r="V84" s="56">
        <v>18</v>
      </c>
      <c r="W84" s="56">
        <v>38</v>
      </c>
      <c r="X84" s="57">
        <v>-9</v>
      </c>
      <c r="Y84" s="56">
        <v>16</v>
      </c>
      <c r="Z84" s="56">
        <v>12</v>
      </c>
      <c r="AA84" s="56">
        <v>6</v>
      </c>
      <c r="AB84" s="56">
        <v>15</v>
      </c>
      <c r="AC84" s="56">
        <v>10</v>
      </c>
      <c r="AD84" s="56">
        <v>9</v>
      </c>
      <c r="AE84" s="56">
        <v>6</v>
      </c>
      <c r="AF84" s="56">
        <v>21</v>
      </c>
      <c r="AG84" s="56">
        <v>11</v>
      </c>
      <c r="AH84" s="56">
        <v>11</v>
      </c>
      <c r="AI84" s="56">
        <v>15</v>
      </c>
      <c r="AJ84" s="57">
        <v>10</v>
      </c>
      <c r="AK84" s="56">
        <v>5</v>
      </c>
      <c r="AL84" s="56">
        <v>8</v>
      </c>
      <c r="AM84" s="56">
        <v>3</v>
      </c>
      <c r="AN84" s="56">
        <v>8</v>
      </c>
      <c r="AO84" s="56">
        <v>1</v>
      </c>
      <c r="AP84" s="57">
        <v>9</v>
      </c>
      <c r="AQ84" s="56">
        <v>3</v>
      </c>
      <c r="AR84" s="56">
        <v>10</v>
      </c>
      <c r="AS84" s="56">
        <v>2</v>
      </c>
      <c r="AT84" s="56">
        <v>2</v>
      </c>
      <c r="AU84" s="56">
        <v>10</v>
      </c>
    </row>
    <row r="85" spans="1:47" x14ac:dyDescent="0.25">
      <c r="A85" s="56" t="s">
        <v>342</v>
      </c>
      <c r="B85" s="56">
        <v>387</v>
      </c>
      <c r="C85" s="56" t="s">
        <v>362</v>
      </c>
      <c r="D85" s="56" t="s">
        <v>73</v>
      </c>
      <c r="E85" s="56" t="s">
        <v>363</v>
      </c>
      <c r="F85" s="56">
        <v>12414</v>
      </c>
      <c r="G85" s="56" t="s">
        <v>75</v>
      </c>
      <c r="H85" s="56" t="s">
        <v>345</v>
      </c>
      <c r="I85" s="56" t="s">
        <v>80</v>
      </c>
      <c r="J85" s="56">
        <v>-40</v>
      </c>
      <c r="K85" s="56" t="s">
        <v>364</v>
      </c>
      <c r="L85" s="56" t="s">
        <v>106</v>
      </c>
      <c r="M85" s="56">
        <v>8</v>
      </c>
      <c r="N85" s="56">
        <v>628</v>
      </c>
      <c r="O85" s="56">
        <v>0</v>
      </c>
      <c r="P85" s="56">
        <v>16</v>
      </c>
      <c r="Q85" s="56">
        <v>2</v>
      </c>
      <c r="R85" s="56">
        <v>0</v>
      </c>
      <c r="S85" s="56">
        <v>11</v>
      </c>
      <c r="T85" s="56">
        <v>-9</v>
      </c>
      <c r="U85" s="56">
        <v>21</v>
      </c>
      <c r="V85" s="56">
        <v>16</v>
      </c>
      <c r="W85" s="56">
        <v>37</v>
      </c>
      <c r="X85" s="57">
        <v>-10</v>
      </c>
      <c r="Y85" s="56">
        <v>12</v>
      </c>
      <c r="Z85" s="56">
        <v>13</v>
      </c>
      <c r="AA85" s="56">
        <v>6</v>
      </c>
      <c r="AB85" s="56">
        <v>14</v>
      </c>
      <c r="AC85" s="56">
        <v>8</v>
      </c>
      <c r="AD85" s="56">
        <v>9</v>
      </c>
      <c r="AE85" s="57">
        <v>7</v>
      </c>
      <c r="AF85" s="56">
        <v>18</v>
      </c>
      <c r="AG85" s="56">
        <v>7</v>
      </c>
      <c r="AH85" s="56">
        <v>12</v>
      </c>
      <c r="AI85" s="56">
        <v>10</v>
      </c>
      <c r="AJ85" s="56">
        <v>1</v>
      </c>
      <c r="AK85" s="56">
        <v>3</v>
      </c>
      <c r="AL85" s="56">
        <v>8</v>
      </c>
      <c r="AM85" s="56">
        <v>2</v>
      </c>
      <c r="AN85" s="56">
        <v>5</v>
      </c>
      <c r="AO85" s="56">
        <v>3</v>
      </c>
      <c r="AP85" s="56">
        <v>7</v>
      </c>
      <c r="AQ85" s="56">
        <v>2</v>
      </c>
      <c r="AR85" s="56">
        <v>18</v>
      </c>
      <c r="AS85" s="56">
        <v>2</v>
      </c>
      <c r="AT85" s="56">
        <v>2</v>
      </c>
      <c r="AU85" s="56">
        <v>23</v>
      </c>
    </row>
    <row r="86" spans="1:47" x14ac:dyDescent="0.25">
      <c r="A86" s="56" t="s">
        <v>342</v>
      </c>
      <c r="B86" s="56">
        <v>387</v>
      </c>
      <c r="C86" s="56" t="s">
        <v>362</v>
      </c>
      <c r="D86" s="56" t="s">
        <v>73</v>
      </c>
      <c r="E86" s="56" t="s">
        <v>363</v>
      </c>
      <c r="F86" s="56">
        <v>12415</v>
      </c>
      <c r="G86" s="56" t="s">
        <v>75</v>
      </c>
      <c r="H86" s="56" t="s">
        <v>345</v>
      </c>
      <c r="I86" s="56" t="s">
        <v>80</v>
      </c>
      <c r="J86" s="56">
        <v>-40</v>
      </c>
      <c r="K86" s="56" t="s">
        <v>364</v>
      </c>
      <c r="L86" s="56" t="s">
        <v>106</v>
      </c>
      <c r="M86" s="56">
        <v>3</v>
      </c>
      <c r="N86" s="56">
        <v>591</v>
      </c>
      <c r="O86" s="56">
        <v>4</v>
      </c>
      <c r="P86" s="56">
        <v>16</v>
      </c>
      <c r="Q86" s="56">
        <v>1</v>
      </c>
      <c r="R86" s="56">
        <v>0</v>
      </c>
      <c r="S86" s="56">
        <v>27</v>
      </c>
      <c r="T86" s="56">
        <v>-5</v>
      </c>
      <c r="U86" s="56">
        <v>20</v>
      </c>
      <c r="V86" s="56">
        <v>18</v>
      </c>
      <c r="W86" s="56">
        <v>38</v>
      </c>
      <c r="X86" s="57">
        <v>-17</v>
      </c>
      <c r="Y86" s="56">
        <v>12</v>
      </c>
      <c r="Z86" s="56">
        <v>12</v>
      </c>
      <c r="AA86" s="57">
        <v>13</v>
      </c>
      <c r="AB86" s="56">
        <v>12</v>
      </c>
      <c r="AC86" s="56">
        <v>5</v>
      </c>
      <c r="AD86" s="56">
        <v>9</v>
      </c>
      <c r="AE86" s="57">
        <v>9</v>
      </c>
      <c r="AF86" s="56">
        <v>35</v>
      </c>
      <c r="AG86" s="56">
        <v>9</v>
      </c>
      <c r="AH86" s="56">
        <v>11</v>
      </c>
      <c r="AI86" s="56">
        <v>24</v>
      </c>
      <c r="AJ86" s="57">
        <v>10</v>
      </c>
      <c r="AK86" s="56">
        <v>5</v>
      </c>
      <c r="AL86" s="56">
        <v>8</v>
      </c>
      <c r="AM86" s="56">
        <v>2</v>
      </c>
      <c r="AN86" s="56">
        <v>7</v>
      </c>
      <c r="AO86" s="56">
        <v>1</v>
      </c>
      <c r="AP86" s="56">
        <v>9</v>
      </c>
      <c r="AQ86" s="56">
        <v>3</v>
      </c>
      <c r="AR86" s="56">
        <v>12</v>
      </c>
      <c r="AS86" s="56">
        <v>2</v>
      </c>
      <c r="AT86" s="56">
        <v>2</v>
      </c>
      <c r="AU86" s="56">
        <v>20</v>
      </c>
    </row>
    <row r="87" spans="1:47" x14ac:dyDescent="0.25">
      <c r="A87" s="56" t="s">
        <v>342</v>
      </c>
      <c r="B87" s="56">
        <v>387</v>
      </c>
      <c r="C87" s="56" t="s">
        <v>362</v>
      </c>
      <c r="D87" s="56" t="s">
        <v>73</v>
      </c>
      <c r="E87" s="56" t="s">
        <v>363</v>
      </c>
      <c r="F87" s="56">
        <v>12416</v>
      </c>
      <c r="G87" s="56" t="s">
        <v>75</v>
      </c>
      <c r="H87" s="56" t="s">
        <v>345</v>
      </c>
      <c r="I87" s="56" t="s">
        <v>80</v>
      </c>
      <c r="J87" s="56">
        <v>-40</v>
      </c>
      <c r="K87" s="56" t="s">
        <v>364</v>
      </c>
      <c r="L87" s="56" t="s">
        <v>106</v>
      </c>
      <c r="M87" s="56">
        <v>3</v>
      </c>
      <c r="N87" s="56">
        <v>584</v>
      </c>
      <c r="O87" s="56">
        <v>2</v>
      </c>
      <c r="P87" s="56">
        <v>16</v>
      </c>
      <c r="Q87" s="56">
        <v>-1</v>
      </c>
      <c r="R87" s="56">
        <v>0</v>
      </c>
      <c r="S87" s="56">
        <v>16</v>
      </c>
      <c r="T87" s="56">
        <v>-10</v>
      </c>
      <c r="U87" s="56">
        <v>21</v>
      </c>
      <c r="V87" s="56">
        <v>18</v>
      </c>
      <c r="W87" s="56">
        <v>39</v>
      </c>
      <c r="X87" s="57">
        <v>-9</v>
      </c>
      <c r="Y87" s="56">
        <v>21</v>
      </c>
      <c r="Z87" s="56">
        <v>13</v>
      </c>
      <c r="AA87" s="56">
        <v>7</v>
      </c>
      <c r="AB87" s="56">
        <v>14</v>
      </c>
      <c r="AC87" s="56">
        <v>11</v>
      </c>
      <c r="AD87" s="56">
        <v>10</v>
      </c>
      <c r="AE87" s="56">
        <v>6</v>
      </c>
      <c r="AF87" s="56">
        <v>28</v>
      </c>
      <c r="AG87" s="56">
        <v>10</v>
      </c>
      <c r="AH87" s="56">
        <v>9</v>
      </c>
      <c r="AI87" s="56">
        <v>17</v>
      </c>
      <c r="AJ87" s="56">
        <v>7</v>
      </c>
      <c r="AK87" s="56">
        <v>1</v>
      </c>
      <c r="AL87" s="56">
        <v>8</v>
      </c>
      <c r="AM87" s="56">
        <v>2</v>
      </c>
      <c r="AN87" s="56">
        <v>4</v>
      </c>
      <c r="AO87" s="56">
        <v>2</v>
      </c>
      <c r="AP87" s="56">
        <v>8</v>
      </c>
      <c r="AQ87" s="56">
        <v>3</v>
      </c>
      <c r="AR87" s="56">
        <v>19</v>
      </c>
      <c r="AS87" s="56">
        <v>3</v>
      </c>
      <c r="AT87" s="56">
        <v>4</v>
      </c>
      <c r="AU87" s="56">
        <v>17</v>
      </c>
    </row>
    <row r="88" spans="1:47" x14ac:dyDescent="0.25">
      <c r="A88" s="56" t="s">
        <v>342</v>
      </c>
      <c r="B88" s="56">
        <v>387</v>
      </c>
      <c r="C88" s="56" t="s">
        <v>362</v>
      </c>
      <c r="D88" s="56" t="s">
        <v>73</v>
      </c>
      <c r="E88" s="56" t="s">
        <v>363</v>
      </c>
      <c r="F88" s="56">
        <v>12417</v>
      </c>
      <c r="G88" s="56" t="s">
        <v>75</v>
      </c>
      <c r="H88" s="56" t="s">
        <v>345</v>
      </c>
      <c r="I88" s="56" t="s">
        <v>80</v>
      </c>
      <c r="J88" s="56">
        <v>-40</v>
      </c>
      <c r="K88" s="56" t="s">
        <v>364</v>
      </c>
      <c r="L88" s="56" t="s">
        <v>106</v>
      </c>
      <c r="M88" s="56">
        <v>2</v>
      </c>
      <c r="N88" s="56">
        <v>721</v>
      </c>
      <c r="O88" s="56">
        <v>1</v>
      </c>
      <c r="P88" s="56">
        <v>16</v>
      </c>
      <c r="Q88" s="56">
        <v>-3</v>
      </c>
      <c r="R88" s="56">
        <v>0</v>
      </c>
      <c r="S88" s="56">
        <v>16</v>
      </c>
      <c r="T88" s="56">
        <v>-7</v>
      </c>
      <c r="U88" s="56">
        <v>22</v>
      </c>
      <c r="V88" s="56">
        <v>18</v>
      </c>
      <c r="W88" s="56">
        <v>40</v>
      </c>
      <c r="X88" s="57">
        <v>-6</v>
      </c>
      <c r="Y88" s="56">
        <v>17</v>
      </c>
      <c r="Z88" s="56">
        <v>14</v>
      </c>
      <c r="AA88" s="57">
        <v>10</v>
      </c>
      <c r="AB88" s="56">
        <v>15</v>
      </c>
      <c r="AC88" s="56">
        <v>11</v>
      </c>
      <c r="AD88" s="56">
        <v>9</v>
      </c>
      <c r="AE88" s="56">
        <v>6</v>
      </c>
      <c r="AF88" s="56">
        <v>31</v>
      </c>
      <c r="AG88" s="56">
        <v>9</v>
      </c>
      <c r="AH88" s="56">
        <v>12</v>
      </c>
      <c r="AI88" s="56">
        <v>17</v>
      </c>
      <c r="AJ88" s="57">
        <v>10</v>
      </c>
      <c r="AK88" s="56">
        <v>5</v>
      </c>
      <c r="AL88" s="56">
        <v>8</v>
      </c>
      <c r="AM88" s="56">
        <v>3</v>
      </c>
      <c r="AN88" s="56">
        <v>8</v>
      </c>
      <c r="AO88" s="56">
        <v>5</v>
      </c>
      <c r="AP88" s="56">
        <v>9</v>
      </c>
      <c r="AQ88" s="56">
        <v>3</v>
      </c>
      <c r="AR88" s="56">
        <v>17</v>
      </c>
      <c r="AS88" s="56">
        <v>3</v>
      </c>
      <c r="AT88" s="56">
        <v>4</v>
      </c>
      <c r="AU88" s="56">
        <v>19</v>
      </c>
    </row>
    <row r="89" spans="1:47" x14ac:dyDescent="0.25">
      <c r="A89" s="56" t="s">
        <v>342</v>
      </c>
      <c r="B89" s="56">
        <v>388</v>
      </c>
      <c r="C89" s="56" t="s">
        <v>362</v>
      </c>
      <c r="D89" s="56" t="s">
        <v>73</v>
      </c>
      <c r="E89" s="56" t="s">
        <v>363</v>
      </c>
      <c r="F89" s="56">
        <v>12400</v>
      </c>
      <c r="G89" s="56" t="s">
        <v>75</v>
      </c>
      <c r="H89" s="56" t="s">
        <v>345</v>
      </c>
      <c r="I89" s="56" t="s">
        <v>80</v>
      </c>
      <c r="J89" s="56">
        <v>-40</v>
      </c>
      <c r="K89" s="56" t="s">
        <v>364</v>
      </c>
      <c r="L89" s="56" t="s">
        <v>106</v>
      </c>
      <c r="M89" s="56">
        <v>4</v>
      </c>
      <c r="N89" s="56">
        <v>628</v>
      </c>
      <c r="O89" s="56">
        <v>0</v>
      </c>
      <c r="P89" s="56">
        <v>16</v>
      </c>
      <c r="Q89" s="56">
        <v>-2</v>
      </c>
      <c r="R89" s="56">
        <v>0</v>
      </c>
      <c r="S89" s="56">
        <v>7</v>
      </c>
      <c r="T89" s="56">
        <v>-7</v>
      </c>
      <c r="U89" s="56">
        <v>19</v>
      </c>
      <c r="V89" s="56">
        <v>15</v>
      </c>
      <c r="W89" s="56">
        <v>34</v>
      </c>
      <c r="X89" s="57">
        <v>-5</v>
      </c>
      <c r="Y89" s="56">
        <v>9</v>
      </c>
      <c r="Z89" s="56">
        <v>11</v>
      </c>
      <c r="AA89" s="57">
        <v>9</v>
      </c>
      <c r="AB89" s="56">
        <v>12</v>
      </c>
      <c r="AC89" s="56">
        <v>9</v>
      </c>
      <c r="AD89" s="56">
        <v>9</v>
      </c>
      <c r="AE89" s="56">
        <v>5</v>
      </c>
      <c r="AF89" s="56">
        <v>11</v>
      </c>
      <c r="AG89" s="56">
        <v>10</v>
      </c>
      <c r="AH89" s="56">
        <v>12</v>
      </c>
      <c r="AI89" s="56">
        <v>19</v>
      </c>
      <c r="AJ89" s="56">
        <v>2</v>
      </c>
      <c r="AK89" s="56">
        <v>4</v>
      </c>
      <c r="AL89" s="56">
        <v>8</v>
      </c>
      <c r="AM89" s="56">
        <v>3</v>
      </c>
      <c r="AN89" s="56">
        <v>5</v>
      </c>
      <c r="AO89" s="56">
        <v>0</v>
      </c>
      <c r="AP89" s="56">
        <v>6</v>
      </c>
      <c r="AQ89" s="56">
        <v>2</v>
      </c>
      <c r="AR89" s="56">
        <v>10</v>
      </c>
      <c r="AS89" s="56">
        <v>5</v>
      </c>
      <c r="AT89" s="56">
        <v>6</v>
      </c>
      <c r="AU89" s="56">
        <v>15</v>
      </c>
    </row>
    <row r="90" spans="1:47" x14ac:dyDescent="0.25">
      <c r="A90" s="56" t="s">
        <v>342</v>
      </c>
      <c r="B90" s="56">
        <v>388</v>
      </c>
      <c r="C90" s="56" t="s">
        <v>362</v>
      </c>
      <c r="D90" s="56" t="s">
        <v>73</v>
      </c>
      <c r="E90" s="56" t="s">
        <v>363</v>
      </c>
      <c r="F90" s="56">
        <v>12403</v>
      </c>
      <c r="G90" s="56" t="s">
        <v>75</v>
      </c>
      <c r="H90" s="56" t="s">
        <v>345</v>
      </c>
      <c r="I90" s="56" t="s">
        <v>80</v>
      </c>
      <c r="J90" s="56">
        <v>-40</v>
      </c>
      <c r="K90" s="56" t="s">
        <v>364</v>
      </c>
      <c r="L90" s="56" t="s">
        <v>106</v>
      </c>
      <c r="M90" s="56">
        <v>8</v>
      </c>
      <c r="N90" s="56">
        <v>656</v>
      </c>
      <c r="O90" s="56">
        <v>0</v>
      </c>
      <c r="P90" s="56">
        <v>16</v>
      </c>
      <c r="Q90" s="56">
        <v>2</v>
      </c>
      <c r="R90" s="56">
        <v>0</v>
      </c>
      <c r="S90" s="56">
        <v>8</v>
      </c>
      <c r="T90" s="56">
        <v>-12</v>
      </c>
      <c r="U90" s="56">
        <v>21</v>
      </c>
      <c r="V90" s="56">
        <v>17</v>
      </c>
      <c r="W90" s="56">
        <v>38</v>
      </c>
      <c r="X90" s="56">
        <v>-3</v>
      </c>
      <c r="Y90" s="56">
        <v>12</v>
      </c>
      <c r="Z90" s="56">
        <v>13</v>
      </c>
      <c r="AA90" s="56">
        <v>6</v>
      </c>
      <c r="AB90" s="56">
        <v>16</v>
      </c>
      <c r="AC90" s="56">
        <v>6</v>
      </c>
      <c r="AD90" s="56">
        <v>9</v>
      </c>
      <c r="AE90" s="56">
        <v>7</v>
      </c>
      <c r="AF90" s="56">
        <v>18</v>
      </c>
      <c r="AG90" s="56">
        <v>8</v>
      </c>
      <c r="AH90" s="56">
        <v>15</v>
      </c>
      <c r="AI90" s="56">
        <v>14</v>
      </c>
      <c r="AJ90" s="56">
        <v>5</v>
      </c>
      <c r="AK90" s="56">
        <v>9</v>
      </c>
      <c r="AL90" s="56">
        <v>8</v>
      </c>
      <c r="AM90" s="56">
        <v>3</v>
      </c>
      <c r="AN90" s="56">
        <v>4</v>
      </c>
      <c r="AO90" s="56">
        <v>5</v>
      </c>
      <c r="AP90" s="56">
        <v>8</v>
      </c>
      <c r="AQ90" s="56">
        <v>3</v>
      </c>
      <c r="AR90" s="56">
        <v>21</v>
      </c>
      <c r="AS90" s="56">
        <v>2</v>
      </c>
      <c r="AT90" s="56">
        <v>1</v>
      </c>
      <c r="AU90" s="56">
        <v>10</v>
      </c>
    </row>
    <row r="91" spans="1:47" x14ac:dyDescent="0.25">
      <c r="A91" s="56" t="s">
        <v>342</v>
      </c>
      <c r="B91" s="56">
        <v>388</v>
      </c>
      <c r="C91" s="56" t="s">
        <v>362</v>
      </c>
      <c r="D91" s="56" t="s">
        <v>73</v>
      </c>
      <c r="E91" s="56" t="s">
        <v>363</v>
      </c>
      <c r="F91" s="56">
        <v>12404</v>
      </c>
      <c r="G91" s="56" t="s">
        <v>75</v>
      </c>
      <c r="H91" s="56" t="s">
        <v>345</v>
      </c>
      <c r="I91" s="56" t="s">
        <v>80</v>
      </c>
      <c r="J91" s="56">
        <v>-40</v>
      </c>
      <c r="K91" s="56" t="s">
        <v>364</v>
      </c>
      <c r="L91" s="56" t="s">
        <v>106</v>
      </c>
      <c r="M91" s="56">
        <v>5</v>
      </c>
      <c r="N91" s="56">
        <v>598</v>
      </c>
      <c r="O91" s="56">
        <v>1</v>
      </c>
      <c r="P91" s="56">
        <v>16</v>
      </c>
      <c r="Q91" s="56">
        <v>0</v>
      </c>
      <c r="R91" s="56">
        <v>0</v>
      </c>
      <c r="S91" s="56">
        <v>6</v>
      </c>
      <c r="T91" s="56">
        <v>-7</v>
      </c>
      <c r="U91" s="56">
        <v>18</v>
      </c>
      <c r="V91" s="56">
        <v>16</v>
      </c>
      <c r="W91" s="56">
        <v>34</v>
      </c>
      <c r="X91" s="57">
        <v>-5</v>
      </c>
      <c r="Y91" s="56">
        <v>11</v>
      </c>
      <c r="Z91" s="56">
        <v>10</v>
      </c>
      <c r="AA91" s="57">
        <v>10</v>
      </c>
      <c r="AB91" s="56">
        <v>13</v>
      </c>
      <c r="AC91" s="56">
        <v>5</v>
      </c>
      <c r="AD91" s="56">
        <v>9</v>
      </c>
      <c r="AE91" s="56">
        <v>6</v>
      </c>
      <c r="AF91" s="56">
        <v>14</v>
      </c>
      <c r="AG91" s="56">
        <v>7</v>
      </c>
      <c r="AH91" s="56">
        <v>8</v>
      </c>
      <c r="AI91" s="56">
        <v>14</v>
      </c>
      <c r="AJ91" s="56">
        <v>1</v>
      </c>
      <c r="AK91" s="56">
        <v>8</v>
      </c>
      <c r="AL91" s="56">
        <v>8</v>
      </c>
      <c r="AM91" s="56">
        <v>2</v>
      </c>
      <c r="AN91" s="56">
        <v>6</v>
      </c>
      <c r="AO91" s="56">
        <v>3</v>
      </c>
      <c r="AP91" s="56">
        <v>7</v>
      </c>
      <c r="AQ91" s="56">
        <v>2</v>
      </c>
      <c r="AR91" s="56">
        <v>17</v>
      </c>
      <c r="AS91" s="56">
        <v>2</v>
      </c>
      <c r="AT91" s="56">
        <v>2</v>
      </c>
      <c r="AU91" s="56">
        <v>10</v>
      </c>
    </row>
    <row r="92" spans="1:47" x14ac:dyDescent="0.25">
      <c r="A92" s="56" t="s">
        <v>342</v>
      </c>
      <c r="B92" s="56">
        <v>388</v>
      </c>
      <c r="C92" s="56" t="s">
        <v>362</v>
      </c>
      <c r="D92" s="56" t="s">
        <v>73</v>
      </c>
      <c r="E92" s="56" t="s">
        <v>363</v>
      </c>
      <c r="F92" s="56">
        <v>12405</v>
      </c>
      <c r="G92" s="56" t="s">
        <v>75</v>
      </c>
      <c r="H92" s="56" t="s">
        <v>345</v>
      </c>
      <c r="I92" s="56" t="s">
        <v>80</v>
      </c>
      <c r="J92" s="56">
        <v>-40</v>
      </c>
      <c r="K92" s="56" t="s">
        <v>364</v>
      </c>
      <c r="L92" s="56" t="s">
        <v>106</v>
      </c>
      <c r="M92" s="56">
        <v>2</v>
      </c>
      <c r="N92" s="56">
        <v>634</v>
      </c>
      <c r="O92" s="56">
        <v>4</v>
      </c>
      <c r="P92" s="56">
        <v>16</v>
      </c>
      <c r="Q92" s="56">
        <v>1</v>
      </c>
      <c r="R92" s="56">
        <v>0</v>
      </c>
      <c r="S92" s="56">
        <v>18</v>
      </c>
      <c r="T92" s="56">
        <v>-8</v>
      </c>
      <c r="U92" s="56">
        <v>18</v>
      </c>
      <c r="V92" s="56">
        <v>17</v>
      </c>
      <c r="W92" s="56">
        <v>35</v>
      </c>
      <c r="X92" s="57">
        <v>-8</v>
      </c>
      <c r="Y92" s="56">
        <v>8</v>
      </c>
      <c r="Z92" s="56">
        <v>10</v>
      </c>
      <c r="AA92" s="56">
        <v>7</v>
      </c>
      <c r="AB92" s="56">
        <v>16</v>
      </c>
      <c r="AC92" s="56">
        <v>11</v>
      </c>
      <c r="AD92" s="56">
        <v>8</v>
      </c>
      <c r="AE92" s="56">
        <v>6</v>
      </c>
      <c r="AF92" s="56">
        <v>20</v>
      </c>
      <c r="AG92" s="56">
        <v>8</v>
      </c>
      <c r="AH92" s="56">
        <v>12</v>
      </c>
      <c r="AI92" s="56">
        <v>18</v>
      </c>
      <c r="AJ92" s="57">
        <v>10</v>
      </c>
      <c r="AK92" s="56">
        <v>5</v>
      </c>
      <c r="AL92" s="56">
        <v>8</v>
      </c>
      <c r="AM92" s="56">
        <v>2</v>
      </c>
      <c r="AN92" s="56">
        <v>8</v>
      </c>
      <c r="AO92" s="56">
        <v>0</v>
      </c>
      <c r="AP92" s="56">
        <v>9</v>
      </c>
      <c r="AQ92" s="56">
        <v>4</v>
      </c>
      <c r="AR92" s="56">
        <v>11</v>
      </c>
      <c r="AS92" s="56">
        <v>8</v>
      </c>
      <c r="AT92" s="56">
        <v>15</v>
      </c>
      <c r="AU92" s="56">
        <v>14</v>
      </c>
    </row>
    <row r="93" spans="1:47" x14ac:dyDescent="0.25">
      <c r="A93" s="56" t="s">
        <v>342</v>
      </c>
      <c r="B93" s="56">
        <v>388</v>
      </c>
      <c r="C93" s="56" t="s">
        <v>362</v>
      </c>
      <c r="D93" s="56" t="s">
        <v>73</v>
      </c>
      <c r="E93" s="56" t="s">
        <v>363</v>
      </c>
      <c r="F93" s="56">
        <v>12411</v>
      </c>
      <c r="G93" s="56" t="s">
        <v>75</v>
      </c>
      <c r="H93" s="56" t="s">
        <v>345</v>
      </c>
      <c r="I93" s="56" t="s">
        <v>80</v>
      </c>
      <c r="J93" s="56">
        <v>-40</v>
      </c>
      <c r="K93" s="56" t="s">
        <v>364</v>
      </c>
      <c r="L93" s="56" t="s">
        <v>106</v>
      </c>
      <c r="M93" s="56">
        <v>3</v>
      </c>
      <c r="N93" s="56">
        <v>556</v>
      </c>
      <c r="O93" s="56">
        <v>1</v>
      </c>
      <c r="P93" s="56">
        <v>16</v>
      </c>
      <c r="Q93" s="56">
        <v>-1</v>
      </c>
      <c r="R93" s="56">
        <v>0</v>
      </c>
      <c r="S93" s="56">
        <v>15</v>
      </c>
      <c r="T93" s="56">
        <v>-8</v>
      </c>
      <c r="U93" s="56">
        <v>21</v>
      </c>
      <c r="V93" s="56">
        <v>18</v>
      </c>
      <c r="W93" s="56">
        <v>39</v>
      </c>
      <c r="X93" s="57">
        <v>-5</v>
      </c>
      <c r="Y93" s="56">
        <v>13</v>
      </c>
      <c r="Z93" s="56">
        <v>13</v>
      </c>
      <c r="AA93" s="56">
        <v>6</v>
      </c>
      <c r="AB93" s="56">
        <v>15</v>
      </c>
      <c r="AC93" s="56">
        <v>10</v>
      </c>
      <c r="AD93" s="56">
        <v>9</v>
      </c>
      <c r="AE93" s="56">
        <v>5</v>
      </c>
      <c r="AF93" s="56">
        <v>28</v>
      </c>
      <c r="AG93" s="56">
        <v>16</v>
      </c>
      <c r="AH93" s="56">
        <v>19</v>
      </c>
      <c r="AI93" s="56">
        <v>21</v>
      </c>
      <c r="AJ93" s="57">
        <v>10</v>
      </c>
      <c r="AK93" s="56">
        <v>5</v>
      </c>
      <c r="AL93" s="56">
        <v>8</v>
      </c>
      <c r="AM93" s="56">
        <v>2</v>
      </c>
      <c r="AN93" s="56">
        <v>7</v>
      </c>
      <c r="AO93" s="56">
        <v>1</v>
      </c>
      <c r="AP93" s="57">
        <v>9</v>
      </c>
      <c r="AQ93" s="56">
        <v>3</v>
      </c>
      <c r="AR93" s="56">
        <v>18</v>
      </c>
      <c r="AS93" s="56">
        <v>3</v>
      </c>
      <c r="AT93" s="56">
        <v>6</v>
      </c>
      <c r="AU93" s="56">
        <v>20</v>
      </c>
    </row>
    <row r="94" spans="1:47" x14ac:dyDescent="0.25">
      <c r="A94" s="56" t="s">
        <v>342</v>
      </c>
      <c r="B94" s="56">
        <v>388</v>
      </c>
      <c r="C94" s="56" t="s">
        <v>362</v>
      </c>
      <c r="D94" s="56" t="s">
        <v>73</v>
      </c>
      <c r="E94" s="56" t="s">
        <v>363</v>
      </c>
      <c r="F94" s="56">
        <v>12413</v>
      </c>
      <c r="G94" s="56" t="s">
        <v>75</v>
      </c>
      <c r="H94" s="56" t="s">
        <v>345</v>
      </c>
      <c r="I94" s="56" t="s">
        <v>80</v>
      </c>
      <c r="J94" s="56">
        <v>-40</v>
      </c>
      <c r="K94" s="56" t="s">
        <v>364</v>
      </c>
      <c r="L94" s="56" t="s">
        <v>106</v>
      </c>
      <c r="M94" s="56">
        <v>8</v>
      </c>
      <c r="N94" s="56">
        <v>642</v>
      </c>
      <c r="O94" s="56">
        <v>0</v>
      </c>
      <c r="P94" s="56">
        <v>16</v>
      </c>
      <c r="Q94" s="56">
        <v>2</v>
      </c>
      <c r="R94" s="56">
        <v>0</v>
      </c>
      <c r="S94" s="56">
        <v>14</v>
      </c>
      <c r="T94" s="56">
        <v>-6</v>
      </c>
      <c r="U94" s="56">
        <v>22</v>
      </c>
      <c r="V94" s="56">
        <v>17</v>
      </c>
      <c r="W94" s="56">
        <v>39</v>
      </c>
      <c r="X94" s="57">
        <v>-13</v>
      </c>
      <c r="Y94" s="56">
        <v>22</v>
      </c>
      <c r="Z94" s="57">
        <v>14</v>
      </c>
      <c r="AA94" s="56">
        <v>6</v>
      </c>
      <c r="AB94" s="56">
        <v>11</v>
      </c>
      <c r="AC94" s="56">
        <v>13</v>
      </c>
      <c r="AD94" s="56">
        <v>10</v>
      </c>
      <c r="AE94" s="57">
        <v>9</v>
      </c>
      <c r="AF94" s="56">
        <v>36</v>
      </c>
      <c r="AG94" s="57">
        <v>26</v>
      </c>
      <c r="AH94" s="57">
        <v>35</v>
      </c>
      <c r="AI94" s="56">
        <v>33</v>
      </c>
      <c r="AJ94" s="56">
        <v>1</v>
      </c>
      <c r="AK94" s="56">
        <v>5</v>
      </c>
      <c r="AL94" s="56">
        <v>8</v>
      </c>
      <c r="AM94" s="56">
        <v>2</v>
      </c>
      <c r="AN94" s="56">
        <v>5</v>
      </c>
      <c r="AO94" s="56">
        <v>2</v>
      </c>
      <c r="AP94" s="56">
        <v>7</v>
      </c>
      <c r="AQ94" s="56">
        <v>2</v>
      </c>
      <c r="AR94" s="56">
        <v>17</v>
      </c>
      <c r="AS94" s="56">
        <v>4</v>
      </c>
      <c r="AT94" s="56">
        <v>8</v>
      </c>
      <c r="AU94" s="56">
        <v>7</v>
      </c>
    </row>
    <row r="95" spans="1:47" x14ac:dyDescent="0.25">
      <c r="A95" s="56" t="s">
        <v>342</v>
      </c>
      <c r="B95" s="56">
        <v>389</v>
      </c>
      <c r="C95" s="56" t="s">
        <v>362</v>
      </c>
      <c r="D95" s="56" t="s">
        <v>73</v>
      </c>
      <c r="E95" s="56" t="s">
        <v>363</v>
      </c>
      <c r="F95" s="56">
        <v>12397</v>
      </c>
      <c r="G95" s="56" t="s">
        <v>75</v>
      </c>
      <c r="H95" s="56" t="s">
        <v>345</v>
      </c>
      <c r="I95" s="56" t="s">
        <v>80</v>
      </c>
      <c r="J95" s="56">
        <v>-40</v>
      </c>
      <c r="K95" s="56" t="s">
        <v>364</v>
      </c>
      <c r="L95" s="56" t="s">
        <v>106</v>
      </c>
      <c r="M95" s="56">
        <v>6</v>
      </c>
      <c r="N95" s="56">
        <v>606</v>
      </c>
      <c r="O95" s="56">
        <v>1</v>
      </c>
      <c r="P95" s="56">
        <v>16</v>
      </c>
      <c r="Q95" s="56">
        <v>2</v>
      </c>
      <c r="R95" s="56">
        <v>0</v>
      </c>
      <c r="S95" s="56">
        <v>8</v>
      </c>
      <c r="T95" s="56">
        <v>-10</v>
      </c>
      <c r="U95" s="56">
        <v>20</v>
      </c>
      <c r="V95" s="56">
        <v>16</v>
      </c>
      <c r="W95" s="56">
        <v>36</v>
      </c>
      <c r="X95" s="57">
        <v>-6</v>
      </c>
      <c r="Y95" s="56">
        <v>16</v>
      </c>
      <c r="Z95" s="56">
        <v>13</v>
      </c>
      <c r="AA95" s="56">
        <v>6</v>
      </c>
      <c r="AB95" s="56">
        <v>15</v>
      </c>
      <c r="AC95" s="56">
        <v>1</v>
      </c>
      <c r="AD95" s="56">
        <v>9</v>
      </c>
      <c r="AE95" s="57">
        <v>7</v>
      </c>
      <c r="AF95" s="56">
        <v>11</v>
      </c>
      <c r="AG95" s="56">
        <v>9</v>
      </c>
      <c r="AH95" s="56">
        <v>16</v>
      </c>
      <c r="AI95" s="56">
        <v>11</v>
      </c>
      <c r="AJ95" s="56">
        <v>2</v>
      </c>
      <c r="AK95" s="56">
        <v>8</v>
      </c>
      <c r="AL95" s="56">
        <v>7</v>
      </c>
      <c r="AM95" s="56">
        <v>4</v>
      </c>
      <c r="AN95" s="56">
        <v>5</v>
      </c>
      <c r="AO95" s="56">
        <v>2</v>
      </c>
      <c r="AP95" s="56">
        <v>7</v>
      </c>
      <c r="AQ95" s="56">
        <v>2</v>
      </c>
      <c r="AR95" s="56">
        <v>20</v>
      </c>
      <c r="AS95" s="56">
        <v>4</v>
      </c>
      <c r="AT95" s="56">
        <v>5</v>
      </c>
      <c r="AU95" s="56">
        <v>12</v>
      </c>
    </row>
    <row r="96" spans="1:47" x14ac:dyDescent="0.25">
      <c r="A96" s="56" t="s">
        <v>342</v>
      </c>
      <c r="B96" s="56">
        <v>389</v>
      </c>
      <c r="C96" s="56" t="s">
        <v>362</v>
      </c>
      <c r="D96" s="56" t="s">
        <v>73</v>
      </c>
      <c r="E96" s="56" t="s">
        <v>363</v>
      </c>
      <c r="F96" s="56">
        <v>12398</v>
      </c>
      <c r="G96" s="56" t="s">
        <v>75</v>
      </c>
      <c r="H96" s="56" t="s">
        <v>345</v>
      </c>
      <c r="I96" s="56" t="s">
        <v>80</v>
      </c>
      <c r="J96" s="56">
        <v>-40</v>
      </c>
      <c r="K96" s="56" t="s">
        <v>364</v>
      </c>
      <c r="L96" s="56" t="s">
        <v>106</v>
      </c>
      <c r="M96" s="56">
        <v>3</v>
      </c>
      <c r="N96" s="56">
        <v>549</v>
      </c>
      <c r="O96" s="56">
        <v>2</v>
      </c>
      <c r="P96" s="56">
        <v>16</v>
      </c>
      <c r="Q96" s="56">
        <v>-1</v>
      </c>
      <c r="R96" s="56">
        <v>0</v>
      </c>
      <c r="S96" s="56">
        <v>15</v>
      </c>
      <c r="T96" s="56">
        <v>-6</v>
      </c>
      <c r="U96" s="56">
        <v>21</v>
      </c>
      <c r="V96" s="56">
        <v>19</v>
      </c>
      <c r="W96" s="56">
        <v>40</v>
      </c>
      <c r="X96" s="57">
        <v>-6</v>
      </c>
      <c r="Y96" s="56">
        <v>24</v>
      </c>
      <c r="Z96" s="56">
        <v>13</v>
      </c>
      <c r="AA96" s="56">
        <v>7</v>
      </c>
      <c r="AB96" s="56">
        <v>13</v>
      </c>
      <c r="AC96" s="56">
        <v>21</v>
      </c>
      <c r="AD96" s="56">
        <v>10</v>
      </c>
      <c r="AE96" s="56">
        <v>7</v>
      </c>
      <c r="AF96" s="56">
        <v>57</v>
      </c>
      <c r="AG96" s="56">
        <v>16</v>
      </c>
      <c r="AH96" s="56">
        <v>16</v>
      </c>
      <c r="AI96" s="57">
        <v>45</v>
      </c>
      <c r="AJ96" s="56">
        <v>9</v>
      </c>
      <c r="AK96" s="56">
        <v>4</v>
      </c>
      <c r="AL96" s="56">
        <v>8</v>
      </c>
      <c r="AM96" s="56">
        <v>3</v>
      </c>
      <c r="AN96" s="56">
        <v>7</v>
      </c>
      <c r="AO96" s="56">
        <v>2</v>
      </c>
      <c r="AP96" s="56">
        <v>9</v>
      </c>
      <c r="AQ96" s="56">
        <v>3</v>
      </c>
      <c r="AR96" s="56">
        <v>18</v>
      </c>
      <c r="AS96" s="56">
        <v>4</v>
      </c>
      <c r="AT96" s="56">
        <v>5</v>
      </c>
      <c r="AU96" s="56">
        <v>15</v>
      </c>
    </row>
    <row r="97" spans="1:47" x14ac:dyDescent="0.25">
      <c r="A97" s="56" t="s">
        <v>342</v>
      </c>
      <c r="B97" s="56">
        <v>389</v>
      </c>
      <c r="C97" s="56" t="s">
        <v>362</v>
      </c>
      <c r="D97" s="56" t="s">
        <v>73</v>
      </c>
      <c r="E97" s="56" t="s">
        <v>363</v>
      </c>
      <c r="F97" s="56">
        <v>12399</v>
      </c>
      <c r="G97" s="56" t="s">
        <v>75</v>
      </c>
      <c r="H97" s="56" t="s">
        <v>345</v>
      </c>
      <c r="I97" s="56" t="s">
        <v>80</v>
      </c>
      <c r="J97" s="56">
        <v>-40</v>
      </c>
      <c r="K97" s="56" t="s">
        <v>364</v>
      </c>
      <c r="L97" s="56" t="s">
        <v>106</v>
      </c>
      <c r="M97" s="56">
        <v>5</v>
      </c>
      <c r="N97" s="56">
        <v>829</v>
      </c>
      <c r="O97" s="56">
        <v>3</v>
      </c>
      <c r="P97" s="56">
        <v>16</v>
      </c>
      <c r="Q97" s="56">
        <v>2</v>
      </c>
      <c r="R97" s="56">
        <v>0</v>
      </c>
      <c r="S97" s="56">
        <v>16</v>
      </c>
      <c r="T97" s="56">
        <v>-8</v>
      </c>
      <c r="U97" s="56">
        <v>18</v>
      </c>
      <c r="V97" s="56">
        <v>16</v>
      </c>
      <c r="W97" s="56">
        <v>34</v>
      </c>
      <c r="X97" s="57">
        <v>-10</v>
      </c>
      <c r="Y97" s="56">
        <v>13</v>
      </c>
      <c r="Z97" s="56">
        <v>11</v>
      </c>
      <c r="AA97" s="56">
        <v>6</v>
      </c>
      <c r="AB97" s="56">
        <v>13</v>
      </c>
      <c r="AC97" s="56">
        <v>10</v>
      </c>
      <c r="AD97" s="56">
        <v>8</v>
      </c>
      <c r="AE97" s="56">
        <v>5</v>
      </c>
      <c r="AF97" s="56">
        <v>25</v>
      </c>
      <c r="AG97" s="56">
        <v>10</v>
      </c>
      <c r="AH97" s="56">
        <v>11</v>
      </c>
      <c r="AI97" s="56">
        <v>24</v>
      </c>
      <c r="AJ97" s="56">
        <v>6</v>
      </c>
      <c r="AK97" s="56">
        <v>9</v>
      </c>
      <c r="AL97" s="56">
        <v>7</v>
      </c>
      <c r="AM97" s="56">
        <v>2</v>
      </c>
      <c r="AN97" s="56">
        <v>5</v>
      </c>
      <c r="AO97" s="56">
        <v>3</v>
      </c>
      <c r="AP97" s="56">
        <v>8</v>
      </c>
      <c r="AQ97" s="56">
        <v>3</v>
      </c>
      <c r="AR97" s="56">
        <v>24</v>
      </c>
      <c r="AS97" s="56">
        <v>7</v>
      </c>
      <c r="AT97" s="56">
        <v>10</v>
      </c>
      <c r="AU97" s="56">
        <v>20</v>
      </c>
    </row>
    <row r="98" spans="1:47" x14ac:dyDescent="0.25">
      <c r="A98" s="56" t="s">
        <v>342</v>
      </c>
      <c r="B98" s="56">
        <v>389</v>
      </c>
      <c r="C98" s="56" t="s">
        <v>362</v>
      </c>
      <c r="D98" s="56" t="s">
        <v>73</v>
      </c>
      <c r="E98" s="56" t="s">
        <v>363</v>
      </c>
      <c r="F98" s="56">
        <v>12401</v>
      </c>
      <c r="G98" s="56" t="s">
        <v>75</v>
      </c>
      <c r="H98" s="56" t="s">
        <v>345</v>
      </c>
      <c r="I98" s="56" t="s">
        <v>80</v>
      </c>
      <c r="J98" s="56">
        <v>-40</v>
      </c>
      <c r="K98" s="56" t="s">
        <v>364</v>
      </c>
      <c r="L98" s="56" t="s">
        <v>106</v>
      </c>
      <c r="M98" s="56">
        <v>4</v>
      </c>
      <c r="N98" s="56">
        <v>671</v>
      </c>
      <c r="O98" s="56">
        <v>1</v>
      </c>
      <c r="P98" s="56">
        <v>16</v>
      </c>
      <c r="Q98" s="56">
        <v>0</v>
      </c>
      <c r="R98" s="56">
        <v>0</v>
      </c>
      <c r="S98" s="56">
        <v>16</v>
      </c>
      <c r="T98" s="56">
        <v>-8</v>
      </c>
      <c r="U98" s="56">
        <v>22</v>
      </c>
      <c r="V98" s="56">
        <v>17</v>
      </c>
      <c r="W98" s="56">
        <v>39</v>
      </c>
      <c r="X98" s="57">
        <v>-7</v>
      </c>
      <c r="Y98" s="56">
        <v>11</v>
      </c>
      <c r="Z98" s="56">
        <v>14</v>
      </c>
      <c r="AA98" s="57">
        <v>8</v>
      </c>
      <c r="AB98" s="56">
        <v>16</v>
      </c>
      <c r="AC98" s="56">
        <v>16</v>
      </c>
      <c r="AD98" s="56">
        <v>8</v>
      </c>
      <c r="AE98" s="56">
        <v>5</v>
      </c>
      <c r="AF98" s="56">
        <v>31</v>
      </c>
      <c r="AG98" s="56">
        <v>11</v>
      </c>
      <c r="AH98" s="56">
        <v>11</v>
      </c>
      <c r="AI98" s="56">
        <v>16</v>
      </c>
      <c r="AJ98" s="56">
        <v>9</v>
      </c>
      <c r="AK98" s="56">
        <v>4</v>
      </c>
      <c r="AL98" s="56">
        <v>8</v>
      </c>
      <c r="AM98" s="56">
        <v>3</v>
      </c>
      <c r="AN98" s="56">
        <v>8</v>
      </c>
      <c r="AO98" s="56">
        <v>4</v>
      </c>
      <c r="AP98" s="56">
        <v>9</v>
      </c>
      <c r="AQ98" s="56">
        <v>3</v>
      </c>
      <c r="AR98" s="56">
        <v>10</v>
      </c>
      <c r="AS98" s="56">
        <v>3</v>
      </c>
      <c r="AT98" s="56">
        <v>5</v>
      </c>
      <c r="AU98" s="56">
        <v>17</v>
      </c>
    </row>
    <row r="99" spans="1:47" x14ac:dyDescent="0.25">
      <c r="A99" s="56" t="s">
        <v>342</v>
      </c>
      <c r="B99" s="56">
        <v>389</v>
      </c>
      <c r="C99" s="56" t="s">
        <v>362</v>
      </c>
      <c r="D99" s="56" t="s">
        <v>73</v>
      </c>
      <c r="E99" s="56" t="s">
        <v>363</v>
      </c>
      <c r="F99" s="56">
        <v>12402</v>
      </c>
      <c r="G99" s="56" t="s">
        <v>75</v>
      </c>
      <c r="H99" s="56" t="s">
        <v>345</v>
      </c>
      <c r="I99" s="56" t="s">
        <v>80</v>
      </c>
      <c r="J99" s="56">
        <v>-40</v>
      </c>
      <c r="K99" s="56" t="s">
        <v>364</v>
      </c>
      <c r="L99" s="56" t="s">
        <v>106</v>
      </c>
      <c r="M99" s="56">
        <v>4</v>
      </c>
      <c r="N99" s="56">
        <v>534</v>
      </c>
      <c r="O99" s="56">
        <v>4</v>
      </c>
      <c r="P99" s="56">
        <v>16</v>
      </c>
      <c r="Q99" s="56">
        <v>2</v>
      </c>
      <c r="R99" s="56">
        <v>0</v>
      </c>
      <c r="S99" s="56">
        <v>14</v>
      </c>
      <c r="T99" s="56">
        <v>-10</v>
      </c>
      <c r="U99" s="56">
        <v>17</v>
      </c>
      <c r="V99" s="56">
        <v>17</v>
      </c>
      <c r="W99" s="56">
        <v>34</v>
      </c>
      <c r="X99" s="57">
        <v>-9</v>
      </c>
      <c r="Y99" s="56">
        <v>10</v>
      </c>
      <c r="Z99" s="56">
        <v>10</v>
      </c>
      <c r="AA99" s="57">
        <v>7</v>
      </c>
      <c r="AB99" s="56">
        <v>14</v>
      </c>
      <c r="AC99" s="56">
        <v>4</v>
      </c>
      <c r="AD99" s="56">
        <v>9</v>
      </c>
      <c r="AE99" s="56">
        <v>6</v>
      </c>
      <c r="AF99" s="56">
        <v>21</v>
      </c>
      <c r="AG99" s="56">
        <v>7</v>
      </c>
      <c r="AH99" s="56">
        <v>8</v>
      </c>
      <c r="AI99" s="56">
        <v>17</v>
      </c>
      <c r="AJ99" s="56">
        <v>5</v>
      </c>
      <c r="AK99" s="56">
        <v>7</v>
      </c>
      <c r="AL99" s="56">
        <v>7</v>
      </c>
      <c r="AM99" s="56">
        <v>2</v>
      </c>
      <c r="AN99" s="56">
        <v>4</v>
      </c>
      <c r="AO99" s="56">
        <v>4</v>
      </c>
      <c r="AP99" s="56">
        <v>8</v>
      </c>
      <c r="AQ99" s="56">
        <v>2</v>
      </c>
      <c r="AR99" s="56">
        <v>11</v>
      </c>
      <c r="AS99" s="56">
        <v>2</v>
      </c>
      <c r="AT99" s="56">
        <v>4</v>
      </c>
      <c r="AU99" s="56">
        <v>19</v>
      </c>
    </row>
    <row r="100" spans="1:47" x14ac:dyDescent="0.25">
      <c r="A100" s="56" t="s">
        <v>342</v>
      </c>
      <c r="B100" s="56">
        <v>389</v>
      </c>
      <c r="C100" s="56" t="s">
        <v>362</v>
      </c>
      <c r="D100" s="56" t="s">
        <v>73</v>
      </c>
      <c r="E100" s="56" t="s">
        <v>363</v>
      </c>
      <c r="F100" s="56">
        <v>12406</v>
      </c>
      <c r="G100" s="56" t="s">
        <v>75</v>
      </c>
      <c r="H100" s="56" t="s">
        <v>345</v>
      </c>
      <c r="I100" s="56" t="s">
        <v>80</v>
      </c>
      <c r="J100" s="56">
        <v>-40</v>
      </c>
      <c r="K100" s="56" t="s">
        <v>364</v>
      </c>
      <c r="L100" s="56" t="s">
        <v>106</v>
      </c>
      <c r="M100" s="56">
        <v>5</v>
      </c>
      <c r="N100" s="56">
        <v>628</v>
      </c>
      <c r="O100" s="56">
        <v>1</v>
      </c>
      <c r="P100" s="56">
        <v>16</v>
      </c>
      <c r="Q100" s="56">
        <v>0</v>
      </c>
      <c r="R100" s="56">
        <v>0</v>
      </c>
      <c r="S100" s="56">
        <v>12</v>
      </c>
      <c r="T100" s="56">
        <v>-10</v>
      </c>
      <c r="U100" s="56">
        <v>21</v>
      </c>
      <c r="V100" s="56">
        <v>18</v>
      </c>
      <c r="W100" s="56">
        <v>39</v>
      </c>
      <c r="X100" s="57">
        <v>-6</v>
      </c>
      <c r="Y100" s="56">
        <v>9</v>
      </c>
      <c r="Z100" s="56">
        <v>13</v>
      </c>
      <c r="AA100" s="57">
        <v>7</v>
      </c>
      <c r="AB100" s="56">
        <v>14</v>
      </c>
      <c r="AC100" s="56">
        <v>7</v>
      </c>
      <c r="AD100" s="56">
        <v>10</v>
      </c>
      <c r="AE100" s="57">
        <v>7</v>
      </c>
      <c r="AF100" s="56">
        <v>25</v>
      </c>
      <c r="AG100" s="56">
        <v>8</v>
      </c>
      <c r="AH100" s="56">
        <v>8</v>
      </c>
      <c r="AI100" s="56">
        <v>16</v>
      </c>
      <c r="AJ100" s="56">
        <v>6</v>
      </c>
      <c r="AK100" s="56">
        <v>6</v>
      </c>
      <c r="AL100" s="56">
        <v>8</v>
      </c>
      <c r="AM100" s="56">
        <v>2</v>
      </c>
      <c r="AN100" s="56">
        <v>4</v>
      </c>
      <c r="AO100" s="56">
        <v>3</v>
      </c>
      <c r="AP100" s="56">
        <v>8</v>
      </c>
      <c r="AQ100" s="56">
        <v>3</v>
      </c>
      <c r="AR100" s="56">
        <v>16</v>
      </c>
      <c r="AS100" s="56">
        <v>5</v>
      </c>
      <c r="AT100" s="56">
        <v>10</v>
      </c>
      <c r="AU100" s="56">
        <v>12</v>
      </c>
    </row>
    <row r="101" spans="1:47" x14ac:dyDescent="0.25">
      <c r="A101" s="56" t="s">
        <v>342</v>
      </c>
      <c r="B101" s="56">
        <v>389</v>
      </c>
      <c r="C101" s="56" t="s">
        <v>362</v>
      </c>
      <c r="D101" s="56" t="s">
        <v>73</v>
      </c>
      <c r="E101" s="56" t="s">
        <v>363</v>
      </c>
      <c r="F101" s="56">
        <v>12407</v>
      </c>
      <c r="G101" s="56" t="s">
        <v>75</v>
      </c>
      <c r="H101" s="56" t="s">
        <v>345</v>
      </c>
      <c r="I101" s="56" t="s">
        <v>80</v>
      </c>
      <c r="J101" s="56">
        <v>-40</v>
      </c>
      <c r="K101" s="56" t="s">
        <v>364</v>
      </c>
      <c r="L101" s="56" t="s">
        <v>106</v>
      </c>
      <c r="M101" s="56">
        <v>4</v>
      </c>
      <c r="N101" s="56">
        <v>642</v>
      </c>
      <c r="O101" s="56">
        <v>1</v>
      </c>
      <c r="P101" s="56">
        <v>16</v>
      </c>
      <c r="Q101" s="56">
        <v>0</v>
      </c>
      <c r="R101" s="56">
        <v>0</v>
      </c>
      <c r="S101" s="56">
        <v>15</v>
      </c>
      <c r="T101" s="56">
        <v>-8</v>
      </c>
      <c r="U101" s="56">
        <v>17</v>
      </c>
      <c r="V101" s="56">
        <v>16</v>
      </c>
      <c r="W101" s="56">
        <v>33</v>
      </c>
      <c r="X101" s="56">
        <v>-9</v>
      </c>
      <c r="Y101" s="56">
        <v>8</v>
      </c>
      <c r="Z101" s="56">
        <v>10</v>
      </c>
      <c r="AA101" s="56">
        <v>6</v>
      </c>
      <c r="AB101" s="56">
        <v>12</v>
      </c>
      <c r="AC101" s="56">
        <v>5</v>
      </c>
      <c r="AD101" s="56">
        <v>8</v>
      </c>
      <c r="AE101" s="56">
        <v>5</v>
      </c>
      <c r="AF101" s="56">
        <v>15</v>
      </c>
      <c r="AG101" s="56">
        <v>6</v>
      </c>
      <c r="AH101" s="56">
        <v>8</v>
      </c>
      <c r="AI101" s="56">
        <v>12</v>
      </c>
      <c r="AJ101" s="56">
        <v>6</v>
      </c>
      <c r="AK101" s="56">
        <v>4</v>
      </c>
      <c r="AL101" s="56">
        <v>7</v>
      </c>
      <c r="AM101" s="56">
        <v>2</v>
      </c>
      <c r="AN101" s="56">
        <v>4</v>
      </c>
      <c r="AO101" s="56">
        <v>3</v>
      </c>
      <c r="AP101" s="56">
        <v>8</v>
      </c>
      <c r="AQ101" s="56">
        <v>3</v>
      </c>
      <c r="AR101" s="56">
        <v>21</v>
      </c>
      <c r="AS101" s="56">
        <v>3</v>
      </c>
      <c r="AT101" s="56">
        <v>3</v>
      </c>
      <c r="AU101" s="56">
        <v>13</v>
      </c>
    </row>
    <row r="102" spans="1:47" x14ac:dyDescent="0.25">
      <c r="A102" s="56" t="s">
        <v>342</v>
      </c>
      <c r="B102" s="56">
        <v>389</v>
      </c>
      <c r="C102" s="56" t="s">
        <v>362</v>
      </c>
      <c r="D102" s="56" t="s">
        <v>73</v>
      </c>
      <c r="E102" s="56" t="s">
        <v>363</v>
      </c>
      <c r="F102" s="56">
        <v>12409</v>
      </c>
      <c r="G102" s="56" t="s">
        <v>75</v>
      </c>
      <c r="H102" s="56" t="s">
        <v>345</v>
      </c>
      <c r="I102" s="56" t="s">
        <v>80</v>
      </c>
      <c r="J102" s="56">
        <v>-40</v>
      </c>
      <c r="K102" s="56" t="s">
        <v>364</v>
      </c>
      <c r="L102" s="56" t="s">
        <v>106</v>
      </c>
      <c r="M102" s="56">
        <v>5</v>
      </c>
      <c r="N102" s="56">
        <v>678</v>
      </c>
      <c r="O102" s="56">
        <v>1</v>
      </c>
      <c r="P102" s="56">
        <v>16</v>
      </c>
      <c r="Q102" s="56">
        <v>0</v>
      </c>
      <c r="R102" s="56">
        <v>0</v>
      </c>
      <c r="S102" s="56">
        <v>11</v>
      </c>
      <c r="T102" s="56">
        <v>-12</v>
      </c>
      <c r="U102" s="56">
        <v>21</v>
      </c>
      <c r="V102" s="56">
        <v>18</v>
      </c>
      <c r="W102" s="56">
        <v>39</v>
      </c>
      <c r="X102" s="57">
        <v>-4</v>
      </c>
      <c r="Y102" s="56">
        <v>20</v>
      </c>
      <c r="Z102" s="57">
        <v>14</v>
      </c>
      <c r="AA102" s="56">
        <v>7</v>
      </c>
      <c r="AB102" s="56">
        <v>15</v>
      </c>
      <c r="AC102" s="56">
        <v>5</v>
      </c>
      <c r="AD102" s="56">
        <v>10</v>
      </c>
      <c r="AE102" s="56">
        <v>6</v>
      </c>
      <c r="AF102" s="56">
        <v>14</v>
      </c>
      <c r="AG102" s="56">
        <v>7</v>
      </c>
      <c r="AH102" s="56">
        <v>9</v>
      </c>
      <c r="AI102" s="56">
        <v>12</v>
      </c>
      <c r="AJ102" s="56">
        <v>7</v>
      </c>
      <c r="AK102" s="56">
        <v>5</v>
      </c>
      <c r="AL102" s="56">
        <v>7</v>
      </c>
      <c r="AM102" s="56">
        <v>2</v>
      </c>
      <c r="AN102" s="56">
        <v>3</v>
      </c>
      <c r="AO102" s="56">
        <v>2</v>
      </c>
      <c r="AP102" s="56">
        <v>8</v>
      </c>
      <c r="AQ102" s="56">
        <v>3</v>
      </c>
      <c r="AR102" s="56">
        <v>18</v>
      </c>
      <c r="AS102" s="56">
        <v>3</v>
      </c>
      <c r="AT102" s="56">
        <v>6</v>
      </c>
      <c r="AU102" s="56">
        <v>9</v>
      </c>
    </row>
    <row r="103" spans="1:47" x14ac:dyDescent="0.25">
      <c r="A103" s="56" t="s">
        <v>342</v>
      </c>
      <c r="B103" s="56">
        <v>390</v>
      </c>
      <c r="C103" s="56" t="s">
        <v>365</v>
      </c>
      <c r="D103" s="56" t="s">
        <v>73</v>
      </c>
      <c r="E103" s="56" t="s">
        <v>366</v>
      </c>
      <c r="F103" s="56">
        <v>16210</v>
      </c>
      <c r="G103" s="56" t="s">
        <v>75</v>
      </c>
      <c r="H103" s="56" t="s">
        <v>353</v>
      </c>
      <c r="I103" s="56" t="s">
        <v>80</v>
      </c>
      <c r="J103" s="56">
        <v>-40</v>
      </c>
      <c r="K103" s="56" t="s">
        <v>367</v>
      </c>
      <c r="L103" s="56" t="s">
        <v>106</v>
      </c>
      <c r="M103" s="56">
        <v>8</v>
      </c>
      <c r="N103" s="56">
        <v>696</v>
      </c>
      <c r="O103" s="56">
        <v>9</v>
      </c>
      <c r="P103" s="56">
        <v>16</v>
      </c>
      <c r="Q103" s="56">
        <v>11</v>
      </c>
      <c r="R103" s="56">
        <v>0</v>
      </c>
      <c r="S103" s="56">
        <v>9</v>
      </c>
      <c r="T103" s="56">
        <v>-9</v>
      </c>
      <c r="U103" s="56">
        <v>23</v>
      </c>
      <c r="V103" s="56">
        <v>17</v>
      </c>
      <c r="W103" s="56">
        <v>40</v>
      </c>
      <c r="X103" s="57">
        <v>-4</v>
      </c>
      <c r="Y103" s="56">
        <v>12</v>
      </c>
      <c r="Z103" s="56">
        <v>14</v>
      </c>
      <c r="AA103" s="56">
        <v>6</v>
      </c>
      <c r="AB103" s="56">
        <v>11</v>
      </c>
      <c r="AC103" s="56">
        <v>16</v>
      </c>
      <c r="AD103" s="56">
        <v>10</v>
      </c>
      <c r="AE103" s="57">
        <v>7</v>
      </c>
      <c r="AF103" s="56">
        <v>22</v>
      </c>
      <c r="AG103" s="56">
        <v>12</v>
      </c>
      <c r="AH103" s="57">
        <v>22</v>
      </c>
      <c r="AI103" s="56">
        <v>35</v>
      </c>
      <c r="AJ103" s="56">
        <v>5</v>
      </c>
      <c r="AK103" s="56">
        <v>5</v>
      </c>
      <c r="AL103" s="56">
        <v>9</v>
      </c>
      <c r="AM103" s="56">
        <v>3</v>
      </c>
      <c r="AN103" s="56">
        <v>2</v>
      </c>
      <c r="AO103" s="56">
        <v>1</v>
      </c>
      <c r="AP103" s="56">
        <v>7</v>
      </c>
      <c r="AQ103" s="56">
        <v>2</v>
      </c>
      <c r="AR103" s="56">
        <v>13</v>
      </c>
      <c r="AS103" s="56">
        <v>1</v>
      </c>
      <c r="AT103" s="56">
        <v>2</v>
      </c>
      <c r="AU103" s="56">
        <v>15</v>
      </c>
    </row>
    <row r="104" spans="1:47" x14ac:dyDescent="0.25">
      <c r="A104" s="56" t="s">
        <v>342</v>
      </c>
      <c r="B104" s="56">
        <v>390</v>
      </c>
      <c r="C104" s="56" t="s">
        <v>365</v>
      </c>
      <c r="D104" s="56" t="s">
        <v>73</v>
      </c>
      <c r="E104" s="56" t="s">
        <v>366</v>
      </c>
      <c r="F104" s="56">
        <v>16212</v>
      </c>
      <c r="G104" s="56" t="s">
        <v>75</v>
      </c>
      <c r="H104" s="56" t="s">
        <v>353</v>
      </c>
      <c r="I104" s="56" t="s">
        <v>80</v>
      </c>
      <c r="J104" s="56">
        <v>-40</v>
      </c>
      <c r="K104" s="56" t="s">
        <v>367</v>
      </c>
      <c r="L104" s="56" t="s">
        <v>106</v>
      </c>
      <c r="M104" s="56">
        <v>9</v>
      </c>
      <c r="N104" s="56">
        <v>696</v>
      </c>
      <c r="O104" s="58">
        <v>12</v>
      </c>
      <c r="P104" s="56">
        <v>16</v>
      </c>
      <c r="Q104" s="56">
        <v>14</v>
      </c>
      <c r="R104" s="56">
        <v>3</v>
      </c>
      <c r="S104" s="56">
        <v>3</v>
      </c>
      <c r="T104" s="56">
        <v>-16</v>
      </c>
      <c r="U104" s="56">
        <v>25</v>
      </c>
      <c r="V104" s="56">
        <v>16</v>
      </c>
      <c r="W104" s="56">
        <v>41</v>
      </c>
      <c r="X104" s="57">
        <v>-2</v>
      </c>
      <c r="Y104" s="57">
        <v>27</v>
      </c>
      <c r="Z104" s="57">
        <v>16</v>
      </c>
      <c r="AA104" s="56">
        <v>6</v>
      </c>
      <c r="AB104" s="56">
        <v>18</v>
      </c>
      <c r="AC104" s="56">
        <v>14</v>
      </c>
      <c r="AD104" s="56">
        <v>9</v>
      </c>
      <c r="AE104" s="56">
        <v>6</v>
      </c>
      <c r="AF104" s="57">
        <v>56</v>
      </c>
      <c r="AG104" s="57">
        <v>17</v>
      </c>
      <c r="AH104" s="56">
        <v>16</v>
      </c>
      <c r="AI104" s="56">
        <v>30</v>
      </c>
      <c r="AJ104" s="56">
        <v>1</v>
      </c>
      <c r="AK104" s="56">
        <v>5</v>
      </c>
      <c r="AL104" s="56">
        <v>9</v>
      </c>
      <c r="AM104" s="56">
        <v>3</v>
      </c>
      <c r="AN104" s="56">
        <v>2</v>
      </c>
      <c r="AO104" s="56">
        <v>4</v>
      </c>
      <c r="AP104" s="56">
        <v>7</v>
      </c>
      <c r="AQ104" s="56">
        <v>3</v>
      </c>
      <c r="AR104" s="56">
        <v>24</v>
      </c>
      <c r="AS104" s="56">
        <v>3</v>
      </c>
      <c r="AT104" s="56">
        <v>5</v>
      </c>
      <c r="AU104" s="56">
        <v>30</v>
      </c>
    </row>
    <row r="105" spans="1:47" x14ac:dyDescent="0.25">
      <c r="A105" s="56" t="s">
        <v>342</v>
      </c>
      <c r="B105" s="56">
        <v>390</v>
      </c>
      <c r="C105" s="56" t="s">
        <v>365</v>
      </c>
      <c r="D105" s="56" t="s">
        <v>73</v>
      </c>
      <c r="E105" s="56" t="s">
        <v>366</v>
      </c>
      <c r="F105" s="56">
        <v>16213</v>
      </c>
      <c r="G105" s="56" t="s">
        <v>75</v>
      </c>
      <c r="H105" s="56" t="s">
        <v>353</v>
      </c>
      <c r="I105" s="56" t="s">
        <v>80</v>
      </c>
      <c r="J105" s="56">
        <v>-40</v>
      </c>
      <c r="K105" s="56" t="s">
        <v>367</v>
      </c>
      <c r="L105" s="56" t="s">
        <v>106</v>
      </c>
      <c r="M105" s="56">
        <v>9</v>
      </c>
      <c r="N105" s="56">
        <v>595</v>
      </c>
      <c r="O105" s="56">
        <v>10</v>
      </c>
      <c r="P105" s="56">
        <v>16</v>
      </c>
      <c r="Q105" s="56">
        <v>11</v>
      </c>
      <c r="R105" s="56">
        <v>0</v>
      </c>
      <c r="S105" s="56">
        <v>9</v>
      </c>
      <c r="T105" s="56">
        <v>-11</v>
      </c>
      <c r="U105" s="56">
        <v>20</v>
      </c>
      <c r="V105" s="56">
        <v>19</v>
      </c>
      <c r="W105" s="56">
        <v>39</v>
      </c>
      <c r="X105" s="57">
        <v>-5</v>
      </c>
      <c r="Y105" s="56">
        <v>23</v>
      </c>
      <c r="Z105" s="57">
        <v>15</v>
      </c>
      <c r="AA105" s="56">
        <v>5</v>
      </c>
      <c r="AB105" s="56">
        <v>13</v>
      </c>
      <c r="AC105" s="56">
        <v>12</v>
      </c>
      <c r="AD105" s="56">
        <v>10</v>
      </c>
      <c r="AE105" s="56">
        <v>5</v>
      </c>
      <c r="AF105" s="56">
        <v>40</v>
      </c>
      <c r="AG105" s="56">
        <v>10</v>
      </c>
      <c r="AH105" s="56">
        <v>10</v>
      </c>
      <c r="AI105" s="56">
        <v>28</v>
      </c>
      <c r="AJ105" s="56">
        <v>4</v>
      </c>
      <c r="AK105" s="56">
        <v>7</v>
      </c>
      <c r="AL105" s="56">
        <v>5</v>
      </c>
      <c r="AM105" s="56">
        <v>2</v>
      </c>
      <c r="AN105" s="56">
        <v>2</v>
      </c>
      <c r="AO105" s="56">
        <v>1</v>
      </c>
      <c r="AP105" s="57">
        <v>9</v>
      </c>
      <c r="AQ105" s="56">
        <v>2</v>
      </c>
      <c r="AR105" s="56">
        <v>11</v>
      </c>
      <c r="AS105" s="56">
        <v>1</v>
      </c>
      <c r="AT105" s="56">
        <v>2</v>
      </c>
      <c r="AU105" s="56">
        <v>9</v>
      </c>
    </row>
    <row r="106" spans="1:47" x14ac:dyDescent="0.25">
      <c r="A106" s="56" t="s">
        <v>342</v>
      </c>
      <c r="B106" s="56">
        <v>390</v>
      </c>
      <c r="C106" s="56" t="s">
        <v>365</v>
      </c>
      <c r="D106" s="56" t="s">
        <v>73</v>
      </c>
      <c r="E106" s="56" t="s">
        <v>366</v>
      </c>
      <c r="F106" s="56">
        <v>16214</v>
      </c>
      <c r="G106" s="56" t="s">
        <v>75</v>
      </c>
      <c r="H106" s="56" t="s">
        <v>353</v>
      </c>
      <c r="I106" s="56" t="s">
        <v>80</v>
      </c>
      <c r="J106" s="56">
        <v>-40</v>
      </c>
      <c r="K106" s="56" t="s">
        <v>367</v>
      </c>
      <c r="L106" s="56" t="s">
        <v>106</v>
      </c>
      <c r="M106" s="56">
        <v>8</v>
      </c>
      <c r="N106" s="56">
        <v>582</v>
      </c>
      <c r="O106" s="56">
        <v>10</v>
      </c>
      <c r="P106" s="56">
        <v>16</v>
      </c>
      <c r="Q106" s="56">
        <v>12</v>
      </c>
      <c r="R106" s="56">
        <v>0</v>
      </c>
      <c r="S106" s="56">
        <v>12</v>
      </c>
      <c r="T106" s="56">
        <v>-15</v>
      </c>
      <c r="U106" s="56">
        <v>19</v>
      </c>
      <c r="V106" s="56">
        <v>17</v>
      </c>
      <c r="W106" s="56">
        <v>36</v>
      </c>
      <c r="X106" s="57">
        <v>-8</v>
      </c>
      <c r="Y106" s="56">
        <v>19</v>
      </c>
      <c r="Z106" s="57">
        <v>15</v>
      </c>
      <c r="AA106" s="56">
        <v>6</v>
      </c>
      <c r="AB106" s="56">
        <v>16</v>
      </c>
      <c r="AC106" s="56">
        <v>4</v>
      </c>
      <c r="AD106" s="56">
        <v>8</v>
      </c>
      <c r="AE106" s="57">
        <v>7</v>
      </c>
      <c r="AF106" s="56">
        <v>15</v>
      </c>
      <c r="AG106" s="56">
        <v>7</v>
      </c>
      <c r="AH106" s="56">
        <v>11</v>
      </c>
      <c r="AI106" s="56">
        <v>19</v>
      </c>
      <c r="AJ106" s="56">
        <v>4</v>
      </c>
      <c r="AK106" s="56">
        <v>2</v>
      </c>
      <c r="AL106" s="56">
        <v>4</v>
      </c>
      <c r="AM106" s="56">
        <v>2</v>
      </c>
      <c r="AN106" s="56">
        <v>1</v>
      </c>
      <c r="AO106" s="56">
        <v>4</v>
      </c>
      <c r="AP106" s="57">
        <v>9</v>
      </c>
      <c r="AQ106" s="56">
        <v>2</v>
      </c>
      <c r="AR106" s="56">
        <v>34</v>
      </c>
      <c r="AS106" s="56">
        <v>3</v>
      </c>
      <c r="AT106" s="56">
        <v>6</v>
      </c>
      <c r="AU106" s="56">
        <v>23</v>
      </c>
    </row>
    <row r="107" spans="1:47" x14ac:dyDescent="0.25">
      <c r="A107" s="56" t="s">
        <v>342</v>
      </c>
      <c r="B107" s="56">
        <v>390</v>
      </c>
      <c r="C107" s="56" t="s">
        <v>365</v>
      </c>
      <c r="D107" s="56" t="s">
        <v>73</v>
      </c>
      <c r="E107" s="56" t="s">
        <v>366</v>
      </c>
      <c r="F107" s="56">
        <v>16215</v>
      </c>
      <c r="G107" s="56" t="s">
        <v>75</v>
      </c>
      <c r="H107" s="56" t="s">
        <v>353</v>
      </c>
      <c r="I107" s="56" t="s">
        <v>80</v>
      </c>
      <c r="J107" s="56">
        <v>-40</v>
      </c>
      <c r="K107" s="56" t="s">
        <v>367</v>
      </c>
      <c r="L107" s="56" t="s">
        <v>106</v>
      </c>
      <c r="M107" s="56">
        <v>7</v>
      </c>
      <c r="N107" s="56">
        <v>703</v>
      </c>
      <c r="O107" s="56">
        <v>9</v>
      </c>
      <c r="P107" s="56">
        <v>16</v>
      </c>
      <c r="Q107" s="56">
        <v>9</v>
      </c>
      <c r="R107" s="56">
        <v>0</v>
      </c>
      <c r="S107" s="56">
        <v>7</v>
      </c>
      <c r="T107" s="56">
        <v>-13</v>
      </c>
      <c r="U107" s="56">
        <v>20</v>
      </c>
      <c r="V107" s="56">
        <v>19</v>
      </c>
      <c r="W107" s="56">
        <v>39</v>
      </c>
      <c r="X107" s="57">
        <v>-3</v>
      </c>
      <c r="Y107" s="56">
        <v>22</v>
      </c>
      <c r="Z107" s="57">
        <v>16</v>
      </c>
      <c r="AA107" s="56">
        <v>5</v>
      </c>
      <c r="AB107" s="56">
        <v>15</v>
      </c>
      <c r="AC107" s="56">
        <v>19</v>
      </c>
      <c r="AD107" s="56">
        <v>9</v>
      </c>
      <c r="AE107" s="56">
        <v>6</v>
      </c>
      <c r="AF107" s="57">
        <v>47</v>
      </c>
      <c r="AG107" s="56">
        <v>12</v>
      </c>
      <c r="AH107" s="56">
        <v>8</v>
      </c>
      <c r="AI107" s="56">
        <v>18</v>
      </c>
      <c r="AJ107" s="56">
        <v>4</v>
      </c>
      <c r="AK107" s="56">
        <v>6</v>
      </c>
      <c r="AL107" s="56">
        <v>4</v>
      </c>
      <c r="AM107" s="56">
        <v>4</v>
      </c>
      <c r="AN107" s="56">
        <v>2</v>
      </c>
      <c r="AO107" s="56">
        <v>2</v>
      </c>
      <c r="AP107" s="57">
        <v>10</v>
      </c>
      <c r="AQ107" s="56">
        <v>2</v>
      </c>
      <c r="AR107" s="56">
        <v>14</v>
      </c>
      <c r="AS107" s="56">
        <v>5</v>
      </c>
      <c r="AT107" s="56">
        <v>9</v>
      </c>
      <c r="AU107" s="56">
        <v>7</v>
      </c>
    </row>
    <row r="108" spans="1:47" x14ac:dyDescent="0.25">
      <c r="A108" s="56" t="s">
        <v>342</v>
      </c>
      <c r="B108" s="56">
        <v>390</v>
      </c>
      <c r="C108" s="56" t="s">
        <v>365</v>
      </c>
      <c r="D108" s="56" t="s">
        <v>73</v>
      </c>
      <c r="E108" s="56" t="s">
        <v>366</v>
      </c>
      <c r="F108" s="56">
        <v>16216</v>
      </c>
      <c r="G108" s="56" t="s">
        <v>75</v>
      </c>
      <c r="H108" s="56" t="s">
        <v>353</v>
      </c>
      <c r="I108" s="56" t="s">
        <v>80</v>
      </c>
      <c r="J108" s="56">
        <v>-40</v>
      </c>
      <c r="K108" s="56" t="s">
        <v>367</v>
      </c>
      <c r="L108" s="56" t="s">
        <v>106</v>
      </c>
      <c r="M108" s="56">
        <v>8</v>
      </c>
      <c r="N108" s="56">
        <v>575</v>
      </c>
      <c r="O108" s="56">
        <v>9</v>
      </c>
      <c r="P108" s="56">
        <v>16</v>
      </c>
      <c r="Q108" s="56">
        <v>10</v>
      </c>
      <c r="R108" s="56">
        <v>0</v>
      </c>
      <c r="S108" s="56">
        <v>11</v>
      </c>
      <c r="T108" s="56">
        <v>-14</v>
      </c>
      <c r="U108" s="56">
        <v>24</v>
      </c>
      <c r="V108" s="56">
        <v>16</v>
      </c>
      <c r="W108" s="56">
        <v>40</v>
      </c>
      <c r="X108" s="57">
        <v>-6</v>
      </c>
      <c r="Y108" s="56">
        <v>7</v>
      </c>
      <c r="Z108" s="57">
        <v>15</v>
      </c>
      <c r="AA108" s="56">
        <v>6</v>
      </c>
      <c r="AB108" s="56">
        <v>16</v>
      </c>
      <c r="AC108" s="56">
        <v>2</v>
      </c>
      <c r="AD108" s="56">
        <v>9</v>
      </c>
      <c r="AE108" s="57">
        <v>7</v>
      </c>
      <c r="AF108" s="56">
        <v>11</v>
      </c>
      <c r="AG108" s="56">
        <v>5</v>
      </c>
      <c r="AH108" s="56">
        <v>8</v>
      </c>
      <c r="AI108" s="56">
        <v>9</v>
      </c>
      <c r="AJ108" s="56">
        <v>5</v>
      </c>
      <c r="AK108" s="56">
        <v>7</v>
      </c>
      <c r="AL108" s="56">
        <v>9</v>
      </c>
      <c r="AM108" s="56">
        <v>3</v>
      </c>
      <c r="AN108" s="56">
        <v>2</v>
      </c>
      <c r="AO108" s="56">
        <v>3</v>
      </c>
      <c r="AP108" s="56">
        <v>7</v>
      </c>
      <c r="AQ108" s="56">
        <v>2</v>
      </c>
      <c r="AR108" s="56">
        <v>14</v>
      </c>
      <c r="AS108" s="56">
        <v>2</v>
      </c>
      <c r="AT108" s="56">
        <v>2</v>
      </c>
      <c r="AU108" s="56">
        <v>13</v>
      </c>
    </row>
    <row r="109" spans="1:47" x14ac:dyDescent="0.25">
      <c r="A109" s="56" t="s">
        <v>342</v>
      </c>
      <c r="B109" s="56">
        <v>392</v>
      </c>
      <c r="C109" s="56" t="s">
        <v>365</v>
      </c>
      <c r="D109" s="56" t="s">
        <v>73</v>
      </c>
      <c r="E109" s="56" t="s">
        <v>366</v>
      </c>
      <c r="F109" s="56">
        <v>16201</v>
      </c>
      <c r="G109" s="56" t="s">
        <v>75</v>
      </c>
      <c r="H109" s="56" t="s">
        <v>353</v>
      </c>
      <c r="I109" s="56" t="s">
        <v>80</v>
      </c>
      <c r="J109" s="56">
        <v>-40</v>
      </c>
      <c r="K109" s="56" t="s">
        <v>367</v>
      </c>
      <c r="L109" s="56" t="s">
        <v>106</v>
      </c>
      <c r="M109" s="56">
        <v>9</v>
      </c>
      <c r="N109" s="56">
        <v>709</v>
      </c>
      <c r="O109" s="56">
        <v>8</v>
      </c>
      <c r="P109" s="56">
        <v>16</v>
      </c>
      <c r="Q109" s="56">
        <v>10</v>
      </c>
      <c r="R109" s="56">
        <v>0</v>
      </c>
      <c r="S109" s="56">
        <v>9</v>
      </c>
      <c r="T109" s="56">
        <v>-14</v>
      </c>
      <c r="U109" s="56">
        <v>20</v>
      </c>
      <c r="V109" s="56">
        <v>18</v>
      </c>
      <c r="W109" s="56">
        <v>38</v>
      </c>
      <c r="X109" s="57">
        <v>-4</v>
      </c>
      <c r="Y109" s="56">
        <v>6</v>
      </c>
      <c r="Z109" s="57">
        <v>15</v>
      </c>
      <c r="AA109" s="56">
        <v>6</v>
      </c>
      <c r="AB109" s="56">
        <v>16</v>
      </c>
      <c r="AC109" s="56">
        <v>10</v>
      </c>
      <c r="AD109" s="56">
        <v>9</v>
      </c>
      <c r="AE109" s="57">
        <v>8</v>
      </c>
      <c r="AF109" s="56">
        <v>25</v>
      </c>
      <c r="AG109" s="57">
        <v>17</v>
      </c>
      <c r="AH109" s="57">
        <v>23</v>
      </c>
      <c r="AI109" s="56">
        <v>16</v>
      </c>
      <c r="AJ109" s="56">
        <v>5</v>
      </c>
      <c r="AK109" s="56">
        <v>13</v>
      </c>
      <c r="AL109" s="56">
        <v>5</v>
      </c>
      <c r="AM109" s="57">
        <v>5</v>
      </c>
      <c r="AN109" s="56">
        <v>2</v>
      </c>
      <c r="AO109" s="56">
        <v>2</v>
      </c>
      <c r="AP109" s="57">
        <v>9</v>
      </c>
      <c r="AQ109" s="56">
        <v>2</v>
      </c>
      <c r="AR109" s="56">
        <v>10</v>
      </c>
      <c r="AS109" s="56">
        <v>3</v>
      </c>
      <c r="AT109" s="56">
        <v>3</v>
      </c>
      <c r="AU109" s="56">
        <v>8</v>
      </c>
    </row>
    <row r="110" spans="1:47" x14ac:dyDescent="0.25">
      <c r="A110" s="56" t="s">
        <v>342</v>
      </c>
      <c r="B110" s="56">
        <v>392</v>
      </c>
      <c r="C110" s="56" t="s">
        <v>365</v>
      </c>
      <c r="D110" s="56" t="s">
        <v>73</v>
      </c>
      <c r="E110" s="56" t="s">
        <v>366</v>
      </c>
      <c r="F110" s="56">
        <v>16202</v>
      </c>
      <c r="G110" s="56" t="s">
        <v>75</v>
      </c>
      <c r="H110" s="56" t="s">
        <v>353</v>
      </c>
      <c r="I110" s="56" t="s">
        <v>80</v>
      </c>
      <c r="J110" s="56">
        <v>-40</v>
      </c>
      <c r="K110" s="56" t="s">
        <v>367</v>
      </c>
      <c r="L110" s="56" t="s">
        <v>106</v>
      </c>
      <c r="M110" s="56">
        <v>9</v>
      </c>
      <c r="N110" s="56">
        <v>696</v>
      </c>
      <c r="O110" s="58">
        <v>12</v>
      </c>
      <c r="P110" s="56">
        <v>16</v>
      </c>
      <c r="Q110" s="56">
        <v>14</v>
      </c>
      <c r="R110" s="56">
        <v>3</v>
      </c>
      <c r="S110" s="56">
        <v>5</v>
      </c>
      <c r="T110" s="56">
        <v>-13</v>
      </c>
      <c r="U110" s="56">
        <v>24</v>
      </c>
      <c r="V110" s="56">
        <v>15</v>
      </c>
      <c r="W110" s="56">
        <v>39</v>
      </c>
      <c r="X110" s="56">
        <v>-1</v>
      </c>
      <c r="Y110" s="56">
        <v>11</v>
      </c>
      <c r="Z110" s="57">
        <v>15</v>
      </c>
      <c r="AA110" s="56">
        <v>5</v>
      </c>
      <c r="AB110" s="56">
        <v>16</v>
      </c>
      <c r="AC110" s="56">
        <v>8</v>
      </c>
      <c r="AD110" s="56">
        <v>8</v>
      </c>
      <c r="AE110" s="56">
        <v>6</v>
      </c>
      <c r="AF110" s="56">
        <v>44</v>
      </c>
      <c r="AG110" s="56">
        <v>12</v>
      </c>
      <c r="AH110" s="56">
        <v>9</v>
      </c>
      <c r="AI110" s="56">
        <v>24</v>
      </c>
      <c r="AJ110" s="56">
        <v>4</v>
      </c>
      <c r="AK110" s="56">
        <v>4</v>
      </c>
      <c r="AL110" s="56">
        <v>9</v>
      </c>
      <c r="AM110" s="56">
        <v>3</v>
      </c>
      <c r="AN110" s="56">
        <v>3</v>
      </c>
      <c r="AO110" s="56">
        <v>1</v>
      </c>
      <c r="AP110" s="56">
        <v>7</v>
      </c>
      <c r="AQ110" s="56">
        <v>2</v>
      </c>
      <c r="AR110" s="56">
        <v>12</v>
      </c>
      <c r="AS110" s="56">
        <v>11</v>
      </c>
      <c r="AT110" s="57">
        <v>22</v>
      </c>
      <c r="AU110" s="56">
        <v>15</v>
      </c>
    </row>
    <row r="111" spans="1:47" x14ac:dyDescent="0.25">
      <c r="A111" s="56" t="s">
        <v>342</v>
      </c>
      <c r="B111" s="56">
        <v>392</v>
      </c>
      <c r="C111" s="56" t="s">
        <v>365</v>
      </c>
      <c r="D111" s="56" t="s">
        <v>73</v>
      </c>
      <c r="E111" s="56" t="s">
        <v>366</v>
      </c>
      <c r="F111" s="56">
        <v>16209</v>
      </c>
      <c r="G111" s="56" t="s">
        <v>75</v>
      </c>
      <c r="H111" s="56" t="s">
        <v>353</v>
      </c>
      <c r="I111" s="56" t="s">
        <v>80</v>
      </c>
      <c r="J111" s="56">
        <v>-40</v>
      </c>
      <c r="K111" s="56" t="s">
        <v>367</v>
      </c>
      <c r="L111" s="56" t="s">
        <v>106</v>
      </c>
      <c r="M111" s="56">
        <v>8</v>
      </c>
      <c r="N111" s="56">
        <v>702</v>
      </c>
      <c r="O111" s="56">
        <v>9</v>
      </c>
      <c r="P111" s="56">
        <v>16</v>
      </c>
      <c r="Q111" s="56">
        <v>10</v>
      </c>
      <c r="R111" s="56">
        <v>0</v>
      </c>
      <c r="S111" s="56">
        <v>7</v>
      </c>
      <c r="T111" s="56">
        <v>-10</v>
      </c>
      <c r="U111" s="56">
        <v>25</v>
      </c>
      <c r="V111" s="56">
        <v>17</v>
      </c>
      <c r="W111" s="56">
        <v>42</v>
      </c>
      <c r="X111" s="57">
        <v>-3</v>
      </c>
      <c r="Y111" s="56">
        <v>6</v>
      </c>
      <c r="Z111" s="57">
        <v>15</v>
      </c>
      <c r="AA111" s="56">
        <v>4</v>
      </c>
      <c r="AB111" s="56">
        <v>13</v>
      </c>
      <c r="AC111" s="56">
        <v>6</v>
      </c>
      <c r="AD111" s="56">
        <v>10</v>
      </c>
      <c r="AE111" s="57">
        <v>6</v>
      </c>
      <c r="AF111" s="56">
        <v>19</v>
      </c>
      <c r="AG111" s="56">
        <v>6</v>
      </c>
      <c r="AH111" s="56">
        <v>9</v>
      </c>
      <c r="AI111" s="56">
        <v>11</v>
      </c>
      <c r="AJ111" s="56">
        <v>4</v>
      </c>
      <c r="AK111" s="56">
        <v>3</v>
      </c>
      <c r="AL111" s="56">
        <v>10</v>
      </c>
      <c r="AM111" s="56">
        <v>3</v>
      </c>
      <c r="AN111" s="56">
        <v>3</v>
      </c>
      <c r="AO111" s="56">
        <v>1</v>
      </c>
      <c r="AP111" s="56">
        <v>7</v>
      </c>
      <c r="AQ111" s="56">
        <v>3</v>
      </c>
      <c r="AR111" s="56">
        <v>7</v>
      </c>
      <c r="AS111" s="56">
        <v>1</v>
      </c>
      <c r="AT111" s="56">
        <v>2</v>
      </c>
      <c r="AU111" s="56">
        <v>11</v>
      </c>
    </row>
    <row r="112" spans="1:47" x14ac:dyDescent="0.25">
      <c r="A112" s="56" t="s">
        <v>342</v>
      </c>
      <c r="B112" s="56">
        <v>392</v>
      </c>
      <c r="C112" s="56" t="s">
        <v>365</v>
      </c>
      <c r="D112" s="56" t="s">
        <v>73</v>
      </c>
      <c r="E112" s="56" t="s">
        <v>366</v>
      </c>
      <c r="F112" s="56">
        <v>16211</v>
      </c>
      <c r="G112" s="56" t="s">
        <v>75</v>
      </c>
      <c r="H112" s="56" t="s">
        <v>353</v>
      </c>
      <c r="I112" s="56" t="s">
        <v>80</v>
      </c>
      <c r="J112" s="56">
        <v>-40</v>
      </c>
      <c r="K112" s="56" t="s">
        <v>367</v>
      </c>
      <c r="L112" s="56" t="s">
        <v>106</v>
      </c>
      <c r="M112" s="56">
        <v>8</v>
      </c>
      <c r="N112" s="56">
        <v>696</v>
      </c>
      <c r="O112" s="56">
        <v>11</v>
      </c>
      <c r="P112" s="56">
        <v>16</v>
      </c>
      <c r="Q112" s="56">
        <v>12</v>
      </c>
      <c r="R112" s="56">
        <v>0</v>
      </c>
      <c r="S112" s="56">
        <v>7</v>
      </c>
      <c r="T112" s="56">
        <v>-13</v>
      </c>
      <c r="U112" s="56">
        <v>22</v>
      </c>
      <c r="V112" s="56">
        <v>18</v>
      </c>
      <c r="W112" s="56">
        <v>40</v>
      </c>
      <c r="X112" s="57">
        <v>-2</v>
      </c>
      <c r="Y112" s="56">
        <v>16</v>
      </c>
      <c r="Z112" s="57">
        <v>15</v>
      </c>
      <c r="AA112" s="56">
        <v>6</v>
      </c>
      <c r="AB112" s="56">
        <v>16</v>
      </c>
      <c r="AC112" s="56">
        <v>3</v>
      </c>
      <c r="AD112" s="56">
        <v>8</v>
      </c>
      <c r="AE112" s="56">
        <v>5</v>
      </c>
      <c r="AF112" s="56">
        <v>13</v>
      </c>
      <c r="AG112" s="56">
        <v>7</v>
      </c>
      <c r="AH112" s="56">
        <v>14</v>
      </c>
      <c r="AI112" s="56">
        <v>22</v>
      </c>
      <c r="AJ112" s="56">
        <v>5</v>
      </c>
      <c r="AK112" s="56">
        <v>4</v>
      </c>
      <c r="AL112" s="56">
        <v>7</v>
      </c>
      <c r="AM112" s="56">
        <v>3</v>
      </c>
      <c r="AN112" s="56">
        <v>3</v>
      </c>
      <c r="AO112" s="56">
        <v>2</v>
      </c>
      <c r="AP112" s="57">
        <v>10</v>
      </c>
      <c r="AQ112" s="56">
        <v>2</v>
      </c>
      <c r="AR112" s="56">
        <v>17</v>
      </c>
      <c r="AS112" s="56">
        <v>1</v>
      </c>
      <c r="AT112" s="56">
        <v>2</v>
      </c>
      <c r="AU112" s="56">
        <v>15</v>
      </c>
    </row>
    <row r="113" spans="1:47" x14ac:dyDescent="0.25">
      <c r="A113" s="56" t="s">
        <v>342</v>
      </c>
      <c r="B113" s="56">
        <v>392</v>
      </c>
      <c r="C113" s="56" t="s">
        <v>365</v>
      </c>
      <c r="D113" s="56" t="s">
        <v>73</v>
      </c>
      <c r="E113" s="56" t="s">
        <v>366</v>
      </c>
      <c r="F113" s="56">
        <v>16218</v>
      </c>
      <c r="G113" s="56" t="s">
        <v>75</v>
      </c>
      <c r="H113" s="56" t="s">
        <v>353</v>
      </c>
      <c r="I113" s="56" t="s">
        <v>80</v>
      </c>
      <c r="J113" s="56">
        <v>-40</v>
      </c>
      <c r="K113" s="56" t="s">
        <v>367</v>
      </c>
      <c r="L113" s="56" t="s">
        <v>106</v>
      </c>
      <c r="M113" s="56">
        <v>9</v>
      </c>
      <c r="N113" s="56">
        <v>703</v>
      </c>
      <c r="O113" s="56">
        <v>11</v>
      </c>
      <c r="P113" s="56">
        <v>16</v>
      </c>
      <c r="Q113" s="56">
        <v>14</v>
      </c>
      <c r="R113" s="56">
        <v>3</v>
      </c>
      <c r="S113" s="56">
        <v>11</v>
      </c>
      <c r="T113" s="56">
        <v>-15</v>
      </c>
      <c r="U113" s="56">
        <v>22</v>
      </c>
      <c r="V113" s="56">
        <v>19</v>
      </c>
      <c r="W113" s="56">
        <v>41</v>
      </c>
      <c r="X113" s="57">
        <v>-5</v>
      </c>
      <c r="Y113" s="56">
        <v>16</v>
      </c>
      <c r="Z113" s="57">
        <v>15</v>
      </c>
      <c r="AA113" s="56">
        <v>7</v>
      </c>
      <c r="AB113" s="56">
        <v>17</v>
      </c>
      <c r="AC113" s="56">
        <v>4</v>
      </c>
      <c r="AD113" s="56">
        <v>9</v>
      </c>
      <c r="AE113" s="57">
        <v>7</v>
      </c>
      <c r="AF113" s="56">
        <v>24</v>
      </c>
      <c r="AG113" s="57">
        <v>17</v>
      </c>
      <c r="AH113" s="57">
        <v>23</v>
      </c>
      <c r="AI113" s="56">
        <v>18</v>
      </c>
      <c r="AJ113" s="56">
        <v>6</v>
      </c>
      <c r="AK113" s="56">
        <v>7</v>
      </c>
      <c r="AL113" s="56">
        <v>7</v>
      </c>
      <c r="AM113" s="56">
        <v>4</v>
      </c>
      <c r="AN113" s="56">
        <v>2</v>
      </c>
      <c r="AO113" s="56">
        <v>2</v>
      </c>
      <c r="AP113" s="56">
        <v>10</v>
      </c>
      <c r="AQ113" s="56">
        <v>3</v>
      </c>
      <c r="AR113" s="56">
        <v>15</v>
      </c>
      <c r="AS113" s="56">
        <v>2</v>
      </c>
      <c r="AT113" s="56">
        <v>3</v>
      </c>
      <c r="AU113" s="56">
        <v>16</v>
      </c>
    </row>
    <row r="114" spans="1:47" x14ac:dyDescent="0.25">
      <c r="A114" s="56" t="s">
        <v>342</v>
      </c>
      <c r="B114" s="56">
        <v>392</v>
      </c>
      <c r="C114" s="56" t="s">
        <v>365</v>
      </c>
      <c r="D114" s="56" t="s">
        <v>73</v>
      </c>
      <c r="E114" s="56" t="s">
        <v>366</v>
      </c>
      <c r="F114" s="56">
        <v>16219</v>
      </c>
      <c r="G114" s="56" t="s">
        <v>75</v>
      </c>
      <c r="H114" s="56" t="s">
        <v>353</v>
      </c>
      <c r="I114" s="56" t="s">
        <v>80</v>
      </c>
      <c r="J114" s="56">
        <v>-40</v>
      </c>
      <c r="K114" s="56" t="s">
        <v>367</v>
      </c>
      <c r="L114" s="56" t="s">
        <v>106</v>
      </c>
      <c r="M114" s="56">
        <v>8</v>
      </c>
      <c r="N114" s="56">
        <v>696</v>
      </c>
      <c r="O114" s="56">
        <v>9</v>
      </c>
      <c r="P114" s="56">
        <v>16</v>
      </c>
      <c r="Q114" s="56">
        <v>10</v>
      </c>
      <c r="R114" s="56">
        <v>0</v>
      </c>
      <c r="S114" s="56">
        <v>11</v>
      </c>
      <c r="T114" s="56">
        <v>-13</v>
      </c>
      <c r="U114" s="56">
        <v>26</v>
      </c>
      <c r="V114" s="56">
        <v>16</v>
      </c>
      <c r="W114" s="56">
        <v>42</v>
      </c>
      <c r="X114" s="57">
        <v>-7</v>
      </c>
      <c r="Y114" s="56">
        <v>9</v>
      </c>
      <c r="Z114" s="57">
        <v>16</v>
      </c>
      <c r="AA114" s="56">
        <v>6</v>
      </c>
      <c r="AB114" s="56">
        <v>16</v>
      </c>
      <c r="AC114" s="56">
        <v>15</v>
      </c>
      <c r="AD114" s="56">
        <v>9</v>
      </c>
      <c r="AE114" s="57">
        <v>7</v>
      </c>
      <c r="AF114" s="56">
        <v>30</v>
      </c>
      <c r="AG114" s="56">
        <v>10</v>
      </c>
      <c r="AH114" s="56">
        <v>15</v>
      </c>
      <c r="AI114" s="56">
        <v>37</v>
      </c>
      <c r="AJ114" s="56">
        <v>4</v>
      </c>
      <c r="AK114" s="56">
        <v>4</v>
      </c>
      <c r="AL114" s="56">
        <v>10</v>
      </c>
      <c r="AM114" s="56">
        <v>3</v>
      </c>
      <c r="AN114" s="56">
        <v>3</v>
      </c>
      <c r="AO114" s="56">
        <v>3</v>
      </c>
      <c r="AP114" s="56">
        <v>7</v>
      </c>
      <c r="AQ114" s="56">
        <v>3</v>
      </c>
      <c r="AR114" s="56">
        <v>20</v>
      </c>
      <c r="AS114" s="56">
        <v>3</v>
      </c>
      <c r="AT114" s="56">
        <v>4</v>
      </c>
      <c r="AU114" s="56">
        <v>25</v>
      </c>
    </row>
    <row r="115" spans="1:47" x14ac:dyDescent="0.25">
      <c r="A115" s="56" t="s">
        <v>342</v>
      </c>
      <c r="B115" s="56">
        <v>393</v>
      </c>
      <c r="C115" s="56" t="s">
        <v>365</v>
      </c>
      <c r="D115" s="56" t="s">
        <v>73</v>
      </c>
      <c r="E115" s="56" t="s">
        <v>366</v>
      </c>
      <c r="F115" s="56">
        <v>16195</v>
      </c>
      <c r="G115" s="56" t="s">
        <v>75</v>
      </c>
      <c r="H115" s="56" t="s">
        <v>353</v>
      </c>
      <c r="I115" s="56" t="s">
        <v>80</v>
      </c>
      <c r="J115" s="56">
        <v>-40</v>
      </c>
      <c r="K115" s="56" t="s">
        <v>367</v>
      </c>
      <c r="L115" s="56" t="s">
        <v>106</v>
      </c>
      <c r="M115" s="56">
        <v>8</v>
      </c>
      <c r="N115" s="56">
        <v>695</v>
      </c>
      <c r="O115" s="56">
        <v>9</v>
      </c>
      <c r="P115" s="56">
        <v>16</v>
      </c>
      <c r="Q115" s="56">
        <v>11</v>
      </c>
      <c r="R115" s="56">
        <v>0</v>
      </c>
      <c r="S115" s="56">
        <v>12</v>
      </c>
      <c r="T115" s="56">
        <v>-13</v>
      </c>
      <c r="U115" s="56">
        <v>19</v>
      </c>
      <c r="V115" s="56">
        <v>18</v>
      </c>
      <c r="W115" s="56">
        <v>37</v>
      </c>
      <c r="X115" s="57">
        <v>-9</v>
      </c>
      <c r="Y115" s="56">
        <v>22</v>
      </c>
      <c r="Z115" s="57">
        <v>14</v>
      </c>
      <c r="AA115" s="56">
        <v>6</v>
      </c>
      <c r="AB115" s="56">
        <v>15</v>
      </c>
      <c r="AC115" s="56">
        <v>11</v>
      </c>
      <c r="AD115" s="56">
        <v>8</v>
      </c>
      <c r="AE115" s="56">
        <v>5</v>
      </c>
      <c r="AF115" s="56">
        <v>34</v>
      </c>
      <c r="AG115" s="56">
        <v>10</v>
      </c>
      <c r="AH115" s="56">
        <v>12</v>
      </c>
      <c r="AI115" s="56">
        <v>28</v>
      </c>
      <c r="AJ115" s="56">
        <v>3</v>
      </c>
      <c r="AK115" s="56">
        <v>3</v>
      </c>
      <c r="AL115" s="56">
        <v>5</v>
      </c>
      <c r="AM115" s="56">
        <v>3</v>
      </c>
      <c r="AN115" s="56">
        <v>2</v>
      </c>
      <c r="AO115" s="56">
        <v>1</v>
      </c>
      <c r="AP115" s="57">
        <v>10</v>
      </c>
      <c r="AQ115" s="56">
        <v>3</v>
      </c>
      <c r="AR115" s="56">
        <v>23</v>
      </c>
      <c r="AS115" s="56">
        <v>2</v>
      </c>
      <c r="AT115" s="56">
        <v>3</v>
      </c>
      <c r="AU115" s="56">
        <v>14</v>
      </c>
    </row>
    <row r="116" spans="1:47" x14ac:dyDescent="0.25">
      <c r="A116" s="56" t="s">
        <v>342</v>
      </c>
      <c r="B116" s="56">
        <v>393</v>
      </c>
      <c r="C116" s="56" t="s">
        <v>365</v>
      </c>
      <c r="D116" s="56" t="s">
        <v>73</v>
      </c>
      <c r="E116" s="56" t="s">
        <v>366</v>
      </c>
      <c r="F116" s="56">
        <v>16196</v>
      </c>
      <c r="G116" s="56" t="s">
        <v>75</v>
      </c>
      <c r="H116" s="56" t="s">
        <v>353</v>
      </c>
      <c r="I116" s="56" t="s">
        <v>80</v>
      </c>
      <c r="J116" s="56">
        <v>-40</v>
      </c>
      <c r="K116" s="56" t="s">
        <v>367</v>
      </c>
      <c r="L116" s="56" t="s">
        <v>106</v>
      </c>
      <c r="M116" s="56">
        <v>8</v>
      </c>
      <c r="N116" s="56">
        <v>595</v>
      </c>
      <c r="O116" s="56">
        <v>11</v>
      </c>
      <c r="P116" s="56">
        <v>16</v>
      </c>
      <c r="Q116" s="56">
        <v>12</v>
      </c>
      <c r="R116" s="56">
        <v>0</v>
      </c>
      <c r="S116" s="56">
        <v>13</v>
      </c>
      <c r="T116" s="56">
        <v>-12</v>
      </c>
      <c r="U116" s="56">
        <v>20</v>
      </c>
      <c r="V116" s="56">
        <v>18</v>
      </c>
      <c r="W116" s="56">
        <v>38</v>
      </c>
      <c r="X116" s="57">
        <v>-6</v>
      </c>
      <c r="Y116" s="56">
        <v>21</v>
      </c>
      <c r="Z116" s="56">
        <v>13</v>
      </c>
      <c r="AA116" s="56">
        <v>6</v>
      </c>
      <c r="AB116" s="56">
        <v>15</v>
      </c>
      <c r="AC116" s="56">
        <v>21</v>
      </c>
      <c r="AD116" s="56">
        <v>8</v>
      </c>
      <c r="AE116" s="57">
        <v>6</v>
      </c>
      <c r="AF116" s="56">
        <v>46</v>
      </c>
      <c r="AG116" s="56">
        <v>14</v>
      </c>
      <c r="AH116" s="56">
        <v>9</v>
      </c>
      <c r="AI116" s="56">
        <v>29</v>
      </c>
      <c r="AJ116" s="56">
        <v>7</v>
      </c>
      <c r="AK116" s="56">
        <v>11</v>
      </c>
      <c r="AL116" s="56">
        <v>7</v>
      </c>
      <c r="AM116" s="56">
        <v>3</v>
      </c>
      <c r="AN116" s="56">
        <v>3</v>
      </c>
      <c r="AO116" s="56">
        <v>4</v>
      </c>
      <c r="AP116" s="57">
        <v>10</v>
      </c>
      <c r="AQ116" s="56">
        <v>4</v>
      </c>
      <c r="AR116" s="56">
        <v>26</v>
      </c>
      <c r="AS116" s="57">
        <v>18</v>
      </c>
      <c r="AT116" s="57">
        <v>26</v>
      </c>
      <c r="AU116" s="56">
        <v>35</v>
      </c>
    </row>
    <row r="117" spans="1:47" x14ac:dyDescent="0.25">
      <c r="A117" s="56" t="s">
        <v>342</v>
      </c>
      <c r="B117" s="56">
        <v>393</v>
      </c>
      <c r="C117" s="56" t="s">
        <v>365</v>
      </c>
      <c r="D117" s="56" t="s">
        <v>73</v>
      </c>
      <c r="E117" s="56" t="s">
        <v>366</v>
      </c>
      <c r="F117" s="56">
        <v>16203</v>
      </c>
      <c r="G117" s="56" t="s">
        <v>75</v>
      </c>
      <c r="H117" s="56" t="s">
        <v>353</v>
      </c>
      <c r="I117" s="56" t="s">
        <v>80</v>
      </c>
      <c r="J117" s="56">
        <v>-40</v>
      </c>
      <c r="K117" s="56" t="s">
        <v>367</v>
      </c>
      <c r="L117" s="56" t="s">
        <v>106</v>
      </c>
      <c r="M117" s="56">
        <v>9</v>
      </c>
      <c r="N117" s="56">
        <v>696</v>
      </c>
      <c r="O117" s="58">
        <v>14</v>
      </c>
      <c r="P117" s="56">
        <v>16</v>
      </c>
      <c r="Q117" s="56">
        <v>16</v>
      </c>
      <c r="R117" s="56">
        <v>3</v>
      </c>
      <c r="S117" s="56">
        <v>6</v>
      </c>
      <c r="T117" s="56">
        <v>-13</v>
      </c>
      <c r="U117" s="56">
        <v>20</v>
      </c>
      <c r="V117" s="56">
        <v>19</v>
      </c>
      <c r="W117" s="56">
        <v>39</v>
      </c>
      <c r="X117" s="56">
        <v>0</v>
      </c>
      <c r="Y117" s="56">
        <v>18</v>
      </c>
      <c r="Z117" s="56">
        <v>14</v>
      </c>
      <c r="AA117" s="56">
        <v>6</v>
      </c>
      <c r="AB117" s="56">
        <v>16</v>
      </c>
      <c r="AC117" s="56">
        <v>17</v>
      </c>
      <c r="AD117" s="56">
        <v>9</v>
      </c>
      <c r="AE117" s="57">
        <v>6</v>
      </c>
      <c r="AF117" s="56">
        <v>32</v>
      </c>
      <c r="AG117" s="56">
        <v>10</v>
      </c>
      <c r="AH117" s="56">
        <v>10</v>
      </c>
      <c r="AI117" s="56">
        <v>27</v>
      </c>
      <c r="AJ117" s="56">
        <v>6</v>
      </c>
      <c r="AK117" s="56">
        <v>6</v>
      </c>
      <c r="AL117" s="56">
        <v>6</v>
      </c>
      <c r="AM117" s="56">
        <v>3</v>
      </c>
      <c r="AN117" s="56">
        <v>3</v>
      </c>
      <c r="AO117" s="56">
        <v>2</v>
      </c>
      <c r="AP117" s="57">
        <v>10</v>
      </c>
      <c r="AQ117" s="56">
        <v>9</v>
      </c>
      <c r="AR117" s="56">
        <v>18</v>
      </c>
      <c r="AS117" s="56">
        <v>1</v>
      </c>
      <c r="AT117" s="56">
        <v>2</v>
      </c>
      <c r="AU117" s="56">
        <v>11</v>
      </c>
    </row>
    <row r="118" spans="1:47" x14ac:dyDescent="0.25">
      <c r="A118" s="56" t="s">
        <v>342</v>
      </c>
      <c r="B118" s="56">
        <v>393</v>
      </c>
      <c r="C118" s="56" t="s">
        <v>365</v>
      </c>
      <c r="D118" s="56" t="s">
        <v>73</v>
      </c>
      <c r="E118" s="56" t="s">
        <v>366</v>
      </c>
      <c r="F118" s="56">
        <v>16204</v>
      </c>
      <c r="G118" s="56" t="s">
        <v>75</v>
      </c>
      <c r="H118" s="56" t="s">
        <v>353</v>
      </c>
      <c r="I118" s="56" t="s">
        <v>80</v>
      </c>
      <c r="J118" s="56">
        <v>-40</v>
      </c>
      <c r="K118" s="56" t="s">
        <v>367</v>
      </c>
      <c r="L118" s="56" t="s">
        <v>106</v>
      </c>
      <c r="M118" s="56">
        <v>10</v>
      </c>
      <c r="N118" s="56">
        <v>702</v>
      </c>
      <c r="O118" s="58">
        <v>14</v>
      </c>
      <c r="P118" s="56">
        <v>16</v>
      </c>
      <c r="Q118" s="56">
        <v>17</v>
      </c>
      <c r="R118" s="56">
        <v>10</v>
      </c>
      <c r="S118" s="56">
        <v>7</v>
      </c>
      <c r="T118" s="56">
        <v>-15</v>
      </c>
      <c r="U118" s="56">
        <v>21</v>
      </c>
      <c r="V118" s="56">
        <v>19</v>
      </c>
      <c r="W118" s="56">
        <v>40</v>
      </c>
      <c r="X118" s="56">
        <v>-1</v>
      </c>
      <c r="Y118" s="56">
        <v>14</v>
      </c>
      <c r="Z118" s="57">
        <v>15</v>
      </c>
      <c r="AA118" s="56">
        <v>6</v>
      </c>
      <c r="AB118" s="56">
        <v>18</v>
      </c>
      <c r="AC118" s="56">
        <v>8</v>
      </c>
      <c r="AD118" s="56">
        <v>9</v>
      </c>
      <c r="AE118" s="57">
        <v>6</v>
      </c>
      <c r="AF118" s="56">
        <v>17</v>
      </c>
      <c r="AG118" s="56">
        <v>8</v>
      </c>
      <c r="AH118" s="56">
        <v>12</v>
      </c>
      <c r="AI118" s="56">
        <v>13</v>
      </c>
      <c r="AJ118" s="56">
        <v>6</v>
      </c>
      <c r="AK118" s="56">
        <v>5</v>
      </c>
      <c r="AL118" s="56">
        <v>6</v>
      </c>
      <c r="AM118" s="56">
        <v>3</v>
      </c>
      <c r="AN118" s="56">
        <v>3</v>
      </c>
      <c r="AO118" s="56">
        <v>1</v>
      </c>
      <c r="AP118" s="57">
        <v>10</v>
      </c>
      <c r="AQ118" s="56">
        <v>2</v>
      </c>
      <c r="AR118" s="56">
        <v>11</v>
      </c>
      <c r="AS118" s="56">
        <v>9</v>
      </c>
      <c r="AT118" s="56">
        <v>17</v>
      </c>
      <c r="AU118" s="56">
        <v>15</v>
      </c>
    </row>
    <row r="119" spans="1:47" x14ac:dyDescent="0.25">
      <c r="A119" s="56" t="s">
        <v>342</v>
      </c>
      <c r="B119" s="56">
        <v>393</v>
      </c>
      <c r="C119" s="56" t="s">
        <v>365</v>
      </c>
      <c r="D119" s="56" t="s">
        <v>73</v>
      </c>
      <c r="E119" s="56" t="s">
        <v>366</v>
      </c>
      <c r="F119" s="56">
        <v>16205</v>
      </c>
      <c r="G119" s="56" t="s">
        <v>75</v>
      </c>
      <c r="H119" s="56" t="s">
        <v>353</v>
      </c>
      <c r="I119" s="56" t="s">
        <v>80</v>
      </c>
      <c r="J119" s="56">
        <v>-40</v>
      </c>
      <c r="K119" s="56" t="s">
        <v>367</v>
      </c>
      <c r="L119" s="56" t="s">
        <v>106</v>
      </c>
      <c r="M119" s="56">
        <v>8</v>
      </c>
      <c r="N119" s="56">
        <v>575</v>
      </c>
      <c r="O119" s="56">
        <v>11</v>
      </c>
      <c r="P119" s="56">
        <v>16</v>
      </c>
      <c r="Q119" s="56">
        <v>13</v>
      </c>
      <c r="R119" s="56">
        <v>3</v>
      </c>
      <c r="S119" s="56">
        <v>14</v>
      </c>
      <c r="T119" s="56">
        <v>-12</v>
      </c>
      <c r="U119" s="56">
        <v>21</v>
      </c>
      <c r="V119" s="56">
        <v>19</v>
      </c>
      <c r="W119" s="56">
        <v>40</v>
      </c>
      <c r="X119" s="56">
        <v>-7</v>
      </c>
      <c r="Y119" s="57">
        <v>25</v>
      </c>
      <c r="Z119" s="57">
        <v>15</v>
      </c>
      <c r="AA119" s="56">
        <v>4</v>
      </c>
      <c r="AB119" s="56">
        <v>14</v>
      </c>
      <c r="AC119" s="56">
        <v>18</v>
      </c>
      <c r="AD119" s="56">
        <v>9</v>
      </c>
      <c r="AE119" s="57">
        <v>6</v>
      </c>
      <c r="AF119" s="56">
        <v>41</v>
      </c>
      <c r="AG119" s="56">
        <v>13</v>
      </c>
      <c r="AH119" s="56">
        <v>11</v>
      </c>
      <c r="AI119" s="56">
        <v>37</v>
      </c>
      <c r="AJ119" s="56">
        <v>7</v>
      </c>
      <c r="AK119" s="56">
        <v>11</v>
      </c>
      <c r="AL119" s="56">
        <v>6</v>
      </c>
      <c r="AM119" s="57">
        <v>5</v>
      </c>
      <c r="AN119" s="56">
        <v>2</v>
      </c>
      <c r="AO119" s="56">
        <v>1</v>
      </c>
      <c r="AP119" s="57">
        <v>10</v>
      </c>
      <c r="AQ119" s="56">
        <v>2</v>
      </c>
      <c r="AR119" s="56">
        <v>10</v>
      </c>
      <c r="AS119" s="56">
        <v>5</v>
      </c>
      <c r="AT119" s="56">
        <v>9</v>
      </c>
      <c r="AU119" s="56">
        <v>19</v>
      </c>
    </row>
    <row r="120" spans="1:47" x14ac:dyDescent="0.25">
      <c r="A120" s="56" t="s">
        <v>342</v>
      </c>
      <c r="B120" s="56">
        <v>393</v>
      </c>
      <c r="C120" s="56" t="s">
        <v>365</v>
      </c>
      <c r="D120" s="56" t="s">
        <v>73</v>
      </c>
      <c r="E120" s="56" t="s">
        <v>366</v>
      </c>
      <c r="F120" s="56">
        <v>16208</v>
      </c>
      <c r="G120" s="56" t="s">
        <v>75</v>
      </c>
      <c r="H120" s="56" t="s">
        <v>353</v>
      </c>
      <c r="I120" s="56" t="s">
        <v>80</v>
      </c>
      <c r="J120" s="56">
        <v>-40</v>
      </c>
      <c r="K120" s="56" t="s">
        <v>367</v>
      </c>
      <c r="L120" s="56" t="s">
        <v>106</v>
      </c>
      <c r="M120" s="56">
        <v>8</v>
      </c>
      <c r="N120" s="56">
        <v>703</v>
      </c>
      <c r="O120" s="56">
        <v>11</v>
      </c>
      <c r="P120" s="56">
        <v>16</v>
      </c>
      <c r="Q120" s="56">
        <v>12</v>
      </c>
      <c r="R120" s="56">
        <v>0</v>
      </c>
      <c r="S120" s="56">
        <v>7</v>
      </c>
      <c r="T120" s="56">
        <v>-13</v>
      </c>
      <c r="U120" s="56">
        <v>21</v>
      </c>
      <c r="V120" s="56">
        <v>18</v>
      </c>
      <c r="W120" s="56">
        <v>39</v>
      </c>
      <c r="X120" s="57">
        <v>-4</v>
      </c>
      <c r="Y120" s="57">
        <v>30</v>
      </c>
      <c r="Z120" s="56">
        <v>14</v>
      </c>
      <c r="AA120" s="56">
        <v>6</v>
      </c>
      <c r="AB120" s="56">
        <v>15</v>
      </c>
      <c r="AC120" s="56">
        <v>15</v>
      </c>
      <c r="AD120" s="56">
        <v>8</v>
      </c>
      <c r="AE120" s="56">
        <v>5</v>
      </c>
      <c r="AF120" s="56">
        <v>36</v>
      </c>
      <c r="AG120" s="56">
        <v>11</v>
      </c>
      <c r="AH120" s="56">
        <v>7</v>
      </c>
      <c r="AI120" s="56">
        <v>23</v>
      </c>
      <c r="AJ120" s="56">
        <v>3</v>
      </c>
      <c r="AK120" s="56">
        <v>14</v>
      </c>
      <c r="AL120" s="56">
        <v>7</v>
      </c>
      <c r="AM120" s="56">
        <v>3</v>
      </c>
      <c r="AN120" s="56">
        <v>2</v>
      </c>
      <c r="AO120" s="56">
        <v>2</v>
      </c>
      <c r="AP120" s="57">
        <v>10</v>
      </c>
      <c r="AQ120" s="56">
        <v>2</v>
      </c>
      <c r="AR120" s="56">
        <v>18</v>
      </c>
      <c r="AS120" s="56">
        <v>2</v>
      </c>
      <c r="AT120" s="56">
        <v>3</v>
      </c>
      <c r="AU120" s="56">
        <v>26</v>
      </c>
    </row>
    <row r="121" spans="1:47" x14ac:dyDescent="0.25">
      <c r="A121" s="56" t="s">
        <v>342</v>
      </c>
      <c r="B121" s="56">
        <v>394</v>
      </c>
      <c r="C121" s="56" t="s">
        <v>365</v>
      </c>
      <c r="D121" s="56" t="s">
        <v>73</v>
      </c>
      <c r="E121" s="56" t="s">
        <v>366</v>
      </c>
      <c r="F121" s="56">
        <v>16197</v>
      </c>
      <c r="G121" s="56" t="s">
        <v>75</v>
      </c>
      <c r="H121" s="56" t="s">
        <v>353</v>
      </c>
      <c r="I121" s="56" t="s">
        <v>80</v>
      </c>
      <c r="J121" s="56">
        <v>-40</v>
      </c>
      <c r="K121" s="56" t="s">
        <v>367</v>
      </c>
      <c r="L121" s="56" t="s">
        <v>106</v>
      </c>
      <c r="M121" s="56">
        <v>10</v>
      </c>
      <c r="N121" s="56">
        <v>689</v>
      </c>
      <c r="O121" s="56">
        <v>11</v>
      </c>
      <c r="P121" s="56">
        <v>16</v>
      </c>
      <c r="Q121" s="56">
        <v>14</v>
      </c>
      <c r="R121" s="56">
        <v>3</v>
      </c>
      <c r="S121" s="56">
        <v>4</v>
      </c>
      <c r="T121" s="56">
        <v>-15</v>
      </c>
      <c r="U121" s="56">
        <v>20</v>
      </c>
      <c r="V121" s="56">
        <v>19</v>
      </c>
      <c r="W121" s="56">
        <v>39</v>
      </c>
      <c r="X121" s="56">
        <v>0</v>
      </c>
      <c r="Y121" s="56">
        <v>12</v>
      </c>
      <c r="Z121" s="57">
        <v>15</v>
      </c>
      <c r="AA121" s="56">
        <v>5</v>
      </c>
      <c r="AB121" s="56">
        <v>17</v>
      </c>
      <c r="AC121" s="56">
        <v>12</v>
      </c>
      <c r="AD121" s="56">
        <v>9</v>
      </c>
      <c r="AE121" s="57">
        <v>7</v>
      </c>
      <c r="AF121" s="56">
        <v>19</v>
      </c>
      <c r="AG121" s="56">
        <v>8</v>
      </c>
      <c r="AH121" s="56">
        <v>14</v>
      </c>
      <c r="AI121" s="56">
        <v>29</v>
      </c>
      <c r="AJ121" s="56">
        <v>4</v>
      </c>
      <c r="AK121" s="56">
        <v>2</v>
      </c>
      <c r="AL121" s="56">
        <v>5</v>
      </c>
      <c r="AM121" s="56">
        <v>2</v>
      </c>
      <c r="AN121" s="56">
        <v>2</v>
      </c>
      <c r="AO121" s="56">
        <v>3</v>
      </c>
      <c r="AP121" s="57">
        <v>10</v>
      </c>
      <c r="AQ121" s="56">
        <v>2</v>
      </c>
      <c r="AR121" s="56">
        <v>15</v>
      </c>
      <c r="AS121" s="56">
        <v>2</v>
      </c>
      <c r="AT121" s="56">
        <v>4</v>
      </c>
      <c r="AU121" s="56">
        <v>17</v>
      </c>
    </row>
    <row r="122" spans="1:47" x14ac:dyDescent="0.25">
      <c r="A122" s="56" t="s">
        <v>342</v>
      </c>
      <c r="B122" s="56">
        <v>394</v>
      </c>
      <c r="C122" s="56" t="s">
        <v>365</v>
      </c>
      <c r="D122" s="56" t="s">
        <v>73</v>
      </c>
      <c r="E122" s="56" t="s">
        <v>366</v>
      </c>
      <c r="F122" s="56">
        <v>16199</v>
      </c>
      <c r="G122" s="56" t="s">
        <v>75</v>
      </c>
      <c r="H122" s="56" t="s">
        <v>353</v>
      </c>
      <c r="I122" s="56" t="s">
        <v>80</v>
      </c>
      <c r="J122" s="56">
        <v>-40</v>
      </c>
      <c r="K122" s="56" t="s">
        <v>367</v>
      </c>
      <c r="L122" s="56" t="s">
        <v>106</v>
      </c>
      <c r="M122" s="56">
        <v>9</v>
      </c>
      <c r="N122" s="56">
        <v>689</v>
      </c>
      <c r="O122" s="58">
        <v>12</v>
      </c>
      <c r="P122" s="56">
        <v>16</v>
      </c>
      <c r="Q122" s="56">
        <v>14</v>
      </c>
      <c r="R122" s="56">
        <v>3</v>
      </c>
      <c r="S122" s="56">
        <v>9</v>
      </c>
      <c r="T122" s="56">
        <v>-13</v>
      </c>
      <c r="U122" s="56">
        <v>22</v>
      </c>
      <c r="V122" s="56">
        <v>19</v>
      </c>
      <c r="W122" s="56">
        <v>41</v>
      </c>
      <c r="X122" s="57">
        <v>-4</v>
      </c>
      <c r="Y122" s="56">
        <v>19</v>
      </c>
      <c r="Z122" s="57">
        <v>15</v>
      </c>
      <c r="AA122" s="56">
        <v>5</v>
      </c>
      <c r="AB122" s="56">
        <v>15</v>
      </c>
      <c r="AC122" s="56">
        <v>9</v>
      </c>
      <c r="AD122" s="56">
        <v>9</v>
      </c>
      <c r="AE122" s="57">
        <v>6</v>
      </c>
      <c r="AF122" s="56">
        <v>27</v>
      </c>
      <c r="AG122" s="56">
        <v>8</v>
      </c>
      <c r="AH122" s="56">
        <v>10</v>
      </c>
      <c r="AI122" s="56">
        <v>16</v>
      </c>
      <c r="AJ122" s="56">
        <v>5</v>
      </c>
      <c r="AK122" s="56">
        <v>1</v>
      </c>
      <c r="AL122" s="56">
        <v>7</v>
      </c>
      <c r="AM122" s="56">
        <v>2</v>
      </c>
      <c r="AN122" s="56">
        <v>2</v>
      </c>
      <c r="AO122" s="56">
        <v>1</v>
      </c>
      <c r="AP122" s="57">
        <v>10</v>
      </c>
      <c r="AQ122" s="56">
        <v>2</v>
      </c>
      <c r="AR122" s="56">
        <v>20</v>
      </c>
      <c r="AS122" s="56">
        <v>6</v>
      </c>
      <c r="AT122" s="56">
        <v>13</v>
      </c>
      <c r="AU122" s="56">
        <v>15</v>
      </c>
    </row>
    <row r="123" spans="1:47" x14ac:dyDescent="0.25">
      <c r="A123" s="56" t="s">
        <v>342</v>
      </c>
      <c r="B123" s="56">
        <v>394</v>
      </c>
      <c r="C123" s="56" t="s">
        <v>365</v>
      </c>
      <c r="D123" s="56" t="s">
        <v>73</v>
      </c>
      <c r="E123" s="56" t="s">
        <v>366</v>
      </c>
      <c r="F123" s="56">
        <v>16200</v>
      </c>
      <c r="G123" s="56" t="s">
        <v>75</v>
      </c>
      <c r="H123" s="56" t="s">
        <v>353</v>
      </c>
      <c r="I123" s="56" t="s">
        <v>80</v>
      </c>
      <c r="J123" s="56">
        <v>-40</v>
      </c>
      <c r="K123" s="56" t="s">
        <v>367</v>
      </c>
      <c r="L123" s="56" t="s">
        <v>106</v>
      </c>
      <c r="M123" s="56">
        <v>8</v>
      </c>
      <c r="N123" s="56">
        <v>696</v>
      </c>
      <c r="O123" s="58">
        <v>13</v>
      </c>
      <c r="P123" s="56">
        <v>16</v>
      </c>
      <c r="Q123" s="56">
        <v>14</v>
      </c>
      <c r="R123" s="56">
        <v>3</v>
      </c>
      <c r="S123" s="56">
        <v>4</v>
      </c>
      <c r="T123" s="56">
        <v>-10</v>
      </c>
      <c r="U123" s="56">
        <v>20</v>
      </c>
      <c r="V123" s="56">
        <v>16</v>
      </c>
      <c r="W123" s="56">
        <v>36</v>
      </c>
      <c r="X123" s="56">
        <v>0</v>
      </c>
      <c r="Y123" s="56">
        <v>4</v>
      </c>
      <c r="Z123" s="56">
        <v>11</v>
      </c>
      <c r="AA123" s="57">
        <v>7</v>
      </c>
      <c r="AB123" s="56">
        <v>13</v>
      </c>
      <c r="AC123" s="56">
        <v>2</v>
      </c>
      <c r="AD123" s="56">
        <v>9</v>
      </c>
      <c r="AE123" s="57">
        <v>7</v>
      </c>
      <c r="AF123" s="56">
        <v>24</v>
      </c>
      <c r="AG123" s="56">
        <v>8</v>
      </c>
      <c r="AH123" s="56">
        <v>14</v>
      </c>
      <c r="AI123" s="56">
        <v>12</v>
      </c>
      <c r="AJ123" s="56">
        <v>4</v>
      </c>
      <c r="AK123" s="56">
        <v>5</v>
      </c>
      <c r="AL123" s="56">
        <v>9</v>
      </c>
      <c r="AM123" s="56">
        <v>3</v>
      </c>
      <c r="AN123" s="56">
        <v>3</v>
      </c>
      <c r="AO123" s="56">
        <v>1</v>
      </c>
      <c r="AP123" s="56">
        <v>7</v>
      </c>
      <c r="AQ123" s="56">
        <v>2</v>
      </c>
      <c r="AR123" s="56">
        <v>15</v>
      </c>
      <c r="AS123" s="56">
        <v>2</v>
      </c>
      <c r="AT123" s="56">
        <v>5</v>
      </c>
      <c r="AU123" s="56">
        <v>18</v>
      </c>
    </row>
    <row r="124" spans="1:47" x14ac:dyDescent="0.25">
      <c r="A124" s="56" t="s">
        <v>342</v>
      </c>
      <c r="B124" s="56">
        <v>394</v>
      </c>
      <c r="C124" s="56" t="s">
        <v>365</v>
      </c>
      <c r="D124" s="56" t="s">
        <v>73</v>
      </c>
      <c r="E124" s="56" t="s">
        <v>366</v>
      </c>
      <c r="F124" s="56">
        <v>16206</v>
      </c>
      <c r="G124" s="56" t="s">
        <v>75</v>
      </c>
      <c r="H124" s="56" t="s">
        <v>353</v>
      </c>
      <c r="I124" s="56" t="s">
        <v>80</v>
      </c>
      <c r="J124" s="56">
        <v>-40</v>
      </c>
      <c r="K124" s="56" t="s">
        <v>367</v>
      </c>
      <c r="L124" s="56" t="s">
        <v>106</v>
      </c>
      <c r="M124" s="56">
        <v>8</v>
      </c>
      <c r="N124" s="56">
        <v>689</v>
      </c>
      <c r="O124" s="56">
        <v>11</v>
      </c>
      <c r="P124" s="56">
        <v>16</v>
      </c>
      <c r="Q124" s="56">
        <v>12</v>
      </c>
      <c r="R124" s="56">
        <v>0</v>
      </c>
      <c r="S124" s="56">
        <v>9</v>
      </c>
      <c r="T124" s="56">
        <v>-11</v>
      </c>
      <c r="U124" s="56">
        <v>23</v>
      </c>
      <c r="V124" s="56">
        <v>15</v>
      </c>
      <c r="W124" s="56">
        <v>38</v>
      </c>
      <c r="X124" s="57">
        <v>-5</v>
      </c>
      <c r="Y124" s="56">
        <v>15</v>
      </c>
      <c r="Z124" s="57">
        <v>14</v>
      </c>
      <c r="AA124" s="56">
        <v>6</v>
      </c>
      <c r="AB124" s="56">
        <v>14</v>
      </c>
      <c r="AC124" s="56">
        <v>1</v>
      </c>
      <c r="AD124" s="56">
        <v>8</v>
      </c>
      <c r="AE124" s="57">
        <v>6</v>
      </c>
      <c r="AF124" s="56">
        <v>9</v>
      </c>
      <c r="AG124" s="56">
        <v>4</v>
      </c>
      <c r="AH124" s="56">
        <v>7</v>
      </c>
      <c r="AI124" s="56">
        <v>9</v>
      </c>
      <c r="AJ124" s="56">
        <v>4</v>
      </c>
      <c r="AK124" s="56">
        <v>6</v>
      </c>
      <c r="AL124" s="56">
        <v>9</v>
      </c>
      <c r="AM124" s="57">
        <v>5</v>
      </c>
      <c r="AN124" s="56">
        <v>3</v>
      </c>
      <c r="AO124" s="56">
        <v>2</v>
      </c>
      <c r="AP124" s="56">
        <v>7</v>
      </c>
      <c r="AQ124" s="56">
        <v>2</v>
      </c>
      <c r="AR124" s="56">
        <v>11</v>
      </c>
      <c r="AS124" s="56">
        <v>4</v>
      </c>
      <c r="AT124" s="56">
        <v>7</v>
      </c>
      <c r="AU124" s="56">
        <v>17</v>
      </c>
    </row>
    <row r="125" spans="1:47" x14ac:dyDescent="0.25">
      <c r="A125" s="56" t="s">
        <v>342</v>
      </c>
      <c r="B125" s="56">
        <v>394</v>
      </c>
      <c r="C125" s="56" t="s">
        <v>365</v>
      </c>
      <c r="D125" s="56" t="s">
        <v>73</v>
      </c>
      <c r="E125" s="56" t="s">
        <v>366</v>
      </c>
      <c r="F125" s="56">
        <v>16207</v>
      </c>
      <c r="G125" s="56" t="s">
        <v>75</v>
      </c>
      <c r="H125" s="56" t="s">
        <v>353</v>
      </c>
      <c r="I125" s="56" t="s">
        <v>80</v>
      </c>
      <c r="J125" s="56">
        <v>-40</v>
      </c>
      <c r="K125" s="56" t="s">
        <v>367</v>
      </c>
      <c r="L125" s="56" t="s">
        <v>106</v>
      </c>
      <c r="M125" s="56">
        <v>9</v>
      </c>
      <c r="N125" s="56">
        <v>703</v>
      </c>
      <c r="O125" s="56">
        <v>11</v>
      </c>
      <c r="P125" s="56">
        <v>16</v>
      </c>
      <c r="Q125" s="56">
        <v>13</v>
      </c>
      <c r="R125" s="56">
        <v>3</v>
      </c>
      <c r="S125" s="56">
        <v>9</v>
      </c>
      <c r="T125" s="56">
        <v>-12</v>
      </c>
      <c r="U125" s="56">
        <v>19</v>
      </c>
      <c r="V125" s="56">
        <v>17</v>
      </c>
      <c r="W125" s="56">
        <v>36</v>
      </c>
      <c r="X125" s="57">
        <v>-5</v>
      </c>
      <c r="Y125" s="56">
        <v>8</v>
      </c>
      <c r="Z125" s="56">
        <v>15</v>
      </c>
      <c r="AA125" s="56">
        <v>6</v>
      </c>
      <c r="AB125" s="56">
        <v>15</v>
      </c>
      <c r="AC125" s="56">
        <v>4</v>
      </c>
      <c r="AD125" s="56">
        <v>8</v>
      </c>
      <c r="AE125" s="57">
        <v>7</v>
      </c>
      <c r="AF125" s="56">
        <v>17</v>
      </c>
      <c r="AG125" s="56">
        <v>7</v>
      </c>
      <c r="AH125" s="56">
        <v>12</v>
      </c>
      <c r="AI125" s="56">
        <v>21</v>
      </c>
      <c r="AJ125" s="56">
        <v>4</v>
      </c>
      <c r="AK125" s="56">
        <v>4</v>
      </c>
      <c r="AL125" s="56">
        <v>4</v>
      </c>
      <c r="AM125" s="56">
        <v>2</v>
      </c>
      <c r="AN125" s="56">
        <v>3</v>
      </c>
      <c r="AO125" s="56">
        <v>3</v>
      </c>
      <c r="AP125" s="57">
        <v>9</v>
      </c>
      <c r="AQ125" s="56">
        <v>2</v>
      </c>
      <c r="AR125" s="56">
        <v>19</v>
      </c>
      <c r="AS125" s="56">
        <v>3</v>
      </c>
      <c r="AT125" s="56">
        <v>5</v>
      </c>
      <c r="AU125" s="56">
        <v>15</v>
      </c>
    </row>
    <row r="126" spans="1:47" x14ac:dyDescent="0.25">
      <c r="A126" s="56" t="s">
        <v>342</v>
      </c>
      <c r="B126" s="56">
        <v>394</v>
      </c>
      <c r="C126" s="56" t="s">
        <v>365</v>
      </c>
      <c r="D126" s="56" t="s">
        <v>73</v>
      </c>
      <c r="E126" s="56" t="s">
        <v>366</v>
      </c>
      <c r="F126" s="56">
        <v>16229</v>
      </c>
      <c r="G126" s="56" t="s">
        <v>75</v>
      </c>
      <c r="H126" s="56" t="s">
        <v>353</v>
      </c>
      <c r="I126" s="56" t="s">
        <v>80</v>
      </c>
      <c r="J126" s="56">
        <v>-40</v>
      </c>
      <c r="K126" s="56" t="s">
        <v>367</v>
      </c>
      <c r="L126" s="56" t="s">
        <v>106</v>
      </c>
      <c r="M126" s="56">
        <v>7</v>
      </c>
      <c r="N126" s="56">
        <v>703</v>
      </c>
      <c r="O126" s="58">
        <v>13</v>
      </c>
      <c r="P126" s="56">
        <v>16</v>
      </c>
      <c r="Q126" s="56">
        <v>13</v>
      </c>
      <c r="R126" s="56">
        <v>3</v>
      </c>
      <c r="S126" s="56">
        <v>10</v>
      </c>
      <c r="T126" s="56">
        <v>-15</v>
      </c>
      <c r="U126" s="56">
        <v>22</v>
      </c>
      <c r="V126" s="56">
        <v>19</v>
      </c>
      <c r="W126" s="56">
        <v>41</v>
      </c>
      <c r="X126" s="57">
        <v>-5</v>
      </c>
      <c r="Y126" s="56">
        <v>8</v>
      </c>
      <c r="Z126" s="57">
        <v>15</v>
      </c>
      <c r="AA126" s="56">
        <v>7</v>
      </c>
      <c r="AB126" s="56">
        <v>16</v>
      </c>
      <c r="AC126" s="56">
        <v>7</v>
      </c>
      <c r="AD126" s="56">
        <v>9</v>
      </c>
      <c r="AE126" s="57">
        <v>6</v>
      </c>
      <c r="AF126" s="56">
        <v>16</v>
      </c>
      <c r="AG126" s="56">
        <v>7</v>
      </c>
      <c r="AH126" s="56">
        <v>7</v>
      </c>
      <c r="AI126" s="56">
        <v>26</v>
      </c>
      <c r="AJ126" s="56">
        <v>5</v>
      </c>
      <c r="AK126" s="56">
        <v>5</v>
      </c>
      <c r="AL126" s="56">
        <v>7</v>
      </c>
      <c r="AM126" s="56">
        <v>3</v>
      </c>
      <c r="AN126" s="56">
        <v>1</v>
      </c>
      <c r="AO126" s="56">
        <v>3</v>
      </c>
      <c r="AP126" s="57">
        <v>10</v>
      </c>
      <c r="AQ126" s="56">
        <v>3</v>
      </c>
      <c r="AR126" s="56">
        <v>20</v>
      </c>
      <c r="AS126" s="56">
        <v>3</v>
      </c>
      <c r="AT126" s="56">
        <v>4</v>
      </c>
      <c r="AU126" s="56">
        <v>18</v>
      </c>
    </row>
    <row r="127" spans="1:47" x14ac:dyDescent="0.25">
      <c r="A127" s="56" t="s">
        <v>342</v>
      </c>
      <c r="B127" s="56">
        <v>395</v>
      </c>
      <c r="C127" s="56" t="s">
        <v>368</v>
      </c>
      <c r="D127" s="56" t="s">
        <v>73</v>
      </c>
      <c r="E127" s="56" t="s">
        <v>366</v>
      </c>
      <c r="F127" s="56">
        <v>16198</v>
      </c>
      <c r="G127" s="56" t="s">
        <v>75</v>
      </c>
      <c r="H127" s="56" t="s">
        <v>353</v>
      </c>
      <c r="I127" s="56" t="s">
        <v>80</v>
      </c>
      <c r="J127" s="56">
        <v>-40</v>
      </c>
      <c r="K127" s="56" t="s">
        <v>367</v>
      </c>
      <c r="L127" s="56" t="s">
        <v>106</v>
      </c>
      <c r="M127" s="56">
        <v>7</v>
      </c>
      <c r="N127" s="56">
        <v>703</v>
      </c>
      <c r="O127" s="56">
        <v>10</v>
      </c>
      <c r="P127" s="56">
        <v>16</v>
      </c>
      <c r="Q127" s="56">
        <v>10</v>
      </c>
      <c r="R127" s="56">
        <v>0</v>
      </c>
      <c r="S127" s="56">
        <v>9</v>
      </c>
      <c r="T127" s="56">
        <v>-13</v>
      </c>
      <c r="U127" s="56">
        <v>23</v>
      </c>
      <c r="V127" s="56">
        <v>16</v>
      </c>
      <c r="W127" s="56">
        <v>39</v>
      </c>
      <c r="X127" s="57">
        <v>-5</v>
      </c>
      <c r="Y127" s="57">
        <v>27</v>
      </c>
      <c r="Z127" s="57">
        <v>14</v>
      </c>
      <c r="AA127" s="56">
        <v>5</v>
      </c>
      <c r="AB127" s="56">
        <v>15</v>
      </c>
      <c r="AC127" s="57">
        <v>23</v>
      </c>
      <c r="AD127" s="56">
        <v>9</v>
      </c>
      <c r="AE127" s="56">
        <v>6</v>
      </c>
      <c r="AF127" s="57">
        <v>53</v>
      </c>
      <c r="AG127" s="56">
        <v>12</v>
      </c>
      <c r="AH127" s="56">
        <v>11</v>
      </c>
      <c r="AI127" s="57">
        <v>38</v>
      </c>
      <c r="AJ127" s="56">
        <v>4</v>
      </c>
      <c r="AK127" s="56">
        <v>3</v>
      </c>
      <c r="AL127" s="56">
        <v>9</v>
      </c>
      <c r="AM127" s="56">
        <v>3</v>
      </c>
      <c r="AN127" s="56">
        <v>2</v>
      </c>
      <c r="AO127" s="56">
        <v>1</v>
      </c>
      <c r="AP127" s="56">
        <v>7</v>
      </c>
      <c r="AQ127" s="56">
        <v>3</v>
      </c>
      <c r="AR127" s="56">
        <v>14</v>
      </c>
      <c r="AS127" s="56">
        <v>6</v>
      </c>
      <c r="AT127" s="56">
        <v>10</v>
      </c>
      <c r="AU127" s="56">
        <v>16</v>
      </c>
    </row>
    <row r="128" spans="1:47" x14ac:dyDescent="0.25">
      <c r="A128" s="56" t="s">
        <v>342</v>
      </c>
      <c r="B128" s="56">
        <v>395</v>
      </c>
      <c r="C128" s="56" t="s">
        <v>368</v>
      </c>
      <c r="D128" s="56" t="s">
        <v>73</v>
      </c>
      <c r="E128" s="56" t="s">
        <v>366</v>
      </c>
      <c r="F128" s="56">
        <v>16217</v>
      </c>
      <c r="G128" s="56" t="s">
        <v>75</v>
      </c>
      <c r="H128" s="56" t="s">
        <v>353</v>
      </c>
      <c r="I128" s="56" t="s">
        <v>80</v>
      </c>
      <c r="J128" s="56">
        <v>-40</v>
      </c>
      <c r="K128" s="56" t="s">
        <v>367</v>
      </c>
      <c r="L128" s="56" t="s">
        <v>106</v>
      </c>
      <c r="M128" s="56">
        <v>8</v>
      </c>
      <c r="N128" s="56">
        <v>595</v>
      </c>
      <c r="O128" s="56">
        <v>10</v>
      </c>
      <c r="P128" s="56">
        <v>16</v>
      </c>
      <c r="Q128" s="56">
        <v>11</v>
      </c>
      <c r="R128" s="56">
        <v>0</v>
      </c>
      <c r="S128" s="56">
        <v>9</v>
      </c>
      <c r="T128" s="56">
        <v>-12</v>
      </c>
      <c r="U128" s="56">
        <v>19</v>
      </c>
      <c r="V128" s="56">
        <v>19</v>
      </c>
      <c r="W128" s="56">
        <v>38</v>
      </c>
      <c r="X128" s="57">
        <v>-5</v>
      </c>
      <c r="Y128" s="56">
        <v>20</v>
      </c>
      <c r="Z128" s="56">
        <v>14</v>
      </c>
      <c r="AA128" s="56">
        <v>6</v>
      </c>
      <c r="AB128" s="56">
        <v>14</v>
      </c>
      <c r="AC128" s="56">
        <v>18</v>
      </c>
      <c r="AD128" s="56">
        <v>9</v>
      </c>
      <c r="AE128" s="57">
        <v>6</v>
      </c>
      <c r="AF128" s="56">
        <v>32</v>
      </c>
      <c r="AG128" s="56">
        <v>11</v>
      </c>
      <c r="AH128" s="56">
        <v>12</v>
      </c>
      <c r="AI128" s="56">
        <v>24</v>
      </c>
      <c r="AJ128" s="56">
        <v>4</v>
      </c>
      <c r="AK128" s="56">
        <v>2</v>
      </c>
      <c r="AL128" s="56">
        <v>5</v>
      </c>
      <c r="AM128" s="56">
        <v>2</v>
      </c>
      <c r="AN128" s="56">
        <v>2</v>
      </c>
      <c r="AO128" s="56">
        <v>2</v>
      </c>
      <c r="AP128" s="57">
        <v>10</v>
      </c>
      <c r="AQ128" s="56">
        <v>2</v>
      </c>
      <c r="AR128" s="56">
        <v>12</v>
      </c>
      <c r="AS128" s="56">
        <v>1</v>
      </c>
      <c r="AT128" s="56">
        <v>2</v>
      </c>
      <c r="AU128" s="56">
        <v>18</v>
      </c>
    </row>
    <row r="129" spans="1:47" x14ac:dyDescent="0.25">
      <c r="A129" s="56" t="s">
        <v>342</v>
      </c>
      <c r="B129" s="56">
        <v>395</v>
      </c>
      <c r="C129" s="56" t="s">
        <v>368</v>
      </c>
      <c r="D129" s="56" t="s">
        <v>73</v>
      </c>
      <c r="E129" s="56" t="s">
        <v>366</v>
      </c>
      <c r="F129" s="56">
        <v>16221</v>
      </c>
      <c r="G129" s="56" t="s">
        <v>75</v>
      </c>
      <c r="H129" s="56" t="s">
        <v>353</v>
      </c>
      <c r="I129" s="56" t="s">
        <v>80</v>
      </c>
      <c r="J129" s="56">
        <v>-40</v>
      </c>
      <c r="K129" s="56" t="s">
        <v>367</v>
      </c>
      <c r="L129" s="56" t="s">
        <v>106</v>
      </c>
      <c r="M129" s="56">
        <v>7</v>
      </c>
      <c r="N129" s="56">
        <v>689</v>
      </c>
      <c r="O129" s="58">
        <v>12</v>
      </c>
      <c r="P129" s="56">
        <v>16</v>
      </c>
      <c r="Q129" s="56">
        <v>12</v>
      </c>
      <c r="R129" s="56">
        <v>0</v>
      </c>
      <c r="S129" s="56">
        <v>14</v>
      </c>
      <c r="T129" s="56">
        <v>-12</v>
      </c>
      <c r="U129" s="56">
        <v>22</v>
      </c>
      <c r="V129" s="56">
        <v>20</v>
      </c>
      <c r="W129" s="56">
        <v>42</v>
      </c>
      <c r="X129" s="57">
        <v>-8</v>
      </c>
      <c r="Y129" s="56">
        <v>15</v>
      </c>
      <c r="Z129" s="57">
        <v>15</v>
      </c>
      <c r="AA129" s="56">
        <v>4</v>
      </c>
      <c r="AB129" s="56">
        <v>14</v>
      </c>
      <c r="AC129" s="56">
        <v>4</v>
      </c>
      <c r="AD129" s="56">
        <v>10</v>
      </c>
      <c r="AE129" s="57">
        <v>6</v>
      </c>
      <c r="AF129" s="56">
        <v>16</v>
      </c>
      <c r="AG129" s="56">
        <v>6</v>
      </c>
      <c r="AH129" s="56">
        <v>9</v>
      </c>
      <c r="AI129" s="56">
        <v>14</v>
      </c>
      <c r="AJ129" s="56">
        <v>6</v>
      </c>
      <c r="AK129" s="56">
        <v>3</v>
      </c>
      <c r="AL129" s="56">
        <v>7</v>
      </c>
      <c r="AM129" s="56">
        <v>3</v>
      </c>
      <c r="AN129" s="56">
        <v>2</v>
      </c>
      <c r="AO129" s="56">
        <v>2</v>
      </c>
      <c r="AP129" s="57">
        <v>10</v>
      </c>
      <c r="AQ129" s="56">
        <v>2</v>
      </c>
      <c r="AR129" s="56">
        <v>18</v>
      </c>
      <c r="AS129" s="56">
        <v>5</v>
      </c>
      <c r="AT129" s="56">
        <v>9</v>
      </c>
      <c r="AU129" s="56">
        <v>17</v>
      </c>
    </row>
    <row r="130" spans="1:47" x14ac:dyDescent="0.25">
      <c r="A130" s="56" t="s">
        <v>342</v>
      </c>
      <c r="B130" s="56">
        <v>395</v>
      </c>
      <c r="C130" s="56" t="s">
        <v>368</v>
      </c>
      <c r="D130" s="56" t="s">
        <v>73</v>
      </c>
      <c r="E130" s="56" t="s">
        <v>366</v>
      </c>
      <c r="F130" s="56">
        <v>16222</v>
      </c>
      <c r="G130" s="56" t="s">
        <v>75</v>
      </c>
      <c r="H130" s="56" t="s">
        <v>353</v>
      </c>
      <c r="I130" s="56" t="s">
        <v>80</v>
      </c>
      <c r="J130" s="56">
        <v>-40</v>
      </c>
      <c r="K130" s="56" t="s">
        <v>367</v>
      </c>
      <c r="L130" s="56" t="s">
        <v>106</v>
      </c>
      <c r="M130" s="56">
        <v>7</v>
      </c>
      <c r="N130" s="56">
        <v>688</v>
      </c>
      <c r="O130" s="56">
        <v>9</v>
      </c>
      <c r="P130" s="56">
        <v>16</v>
      </c>
      <c r="Q130" s="56">
        <v>10</v>
      </c>
      <c r="R130" s="56">
        <v>0</v>
      </c>
      <c r="S130" s="56">
        <v>8</v>
      </c>
      <c r="T130" s="56">
        <v>-14</v>
      </c>
      <c r="U130" s="56">
        <v>24</v>
      </c>
      <c r="V130" s="56">
        <v>16</v>
      </c>
      <c r="W130" s="56">
        <v>40</v>
      </c>
      <c r="X130" s="57">
        <v>-4</v>
      </c>
      <c r="Y130" s="57">
        <v>24</v>
      </c>
      <c r="Z130" s="57">
        <v>14</v>
      </c>
      <c r="AA130" s="56">
        <v>5</v>
      </c>
      <c r="AB130" s="56">
        <v>16</v>
      </c>
      <c r="AC130" s="56">
        <v>12</v>
      </c>
      <c r="AD130" s="56">
        <v>9</v>
      </c>
      <c r="AE130" s="56">
        <v>6</v>
      </c>
      <c r="AF130" s="56">
        <v>29</v>
      </c>
      <c r="AG130" s="56">
        <v>10</v>
      </c>
      <c r="AH130" s="56">
        <v>9</v>
      </c>
      <c r="AI130" s="56">
        <v>25</v>
      </c>
      <c r="AJ130" s="56">
        <v>4</v>
      </c>
      <c r="AK130" s="56">
        <v>4</v>
      </c>
      <c r="AL130" s="56">
        <v>10</v>
      </c>
      <c r="AM130" s="56">
        <v>3</v>
      </c>
      <c r="AN130" s="56">
        <v>2</v>
      </c>
      <c r="AO130" s="56">
        <v>2</v>
      </c>
      <c r="AP130" s="56">
        <v>7</v>
      </c>
      <c r="AQ130" s="56">
        <v>2</v>
      </c>
      <c r="AR130" s="56">
        <v>17</v>
      </c>
      <c r="AS130" s="56">
        <v>3</v>
      </c>
      <c r="AT130" s="56">
        <v>5</v>
      </c>
      <c r="AU130" s="56">
        <v>21</v>
      </c>
    </row>
    <row r="131" spans="1:47" x14ac:dyDescent="0.25">
      <c r="A131" s="56" t="s">
        <v>342</v>
      </c>
      <c r="B131" s="56">
        <v>395</v>
      </c>
      <c r="C131" s="56" t="s">
        <v>368</v>
      </c>
      <c r="D131" s="56" t="s">
        <v>73</v>
      </c>
      <c r="E131" s="56" t="s">
        <v>366</v>
      </c>
      <c r="F131" s="56">
        <v>16227</v>
      </c>
      <c r="G131" s="56" t="s">
        <v>75</v>
      </c>
      <c r="H131" s="56" t="s">
        <v>353</v>
      </c>
      <c r="I131" s="56" t="s">
        <v>80</v>
      </c>
      <c r="J131" s="56">
        <v>-40</v>
      </c>
      <c r="K131" s="56" t="s">
        <v>367</v>
      </c>
      <c r="L131" s="56" t="s">
        <v>106</v>
      </c>
      <c r="M131" s="56">
        <v>7</v>
      </c>
      <c r="N131" s="56">
        <v>689</v>
      </c>
      <c r="O131" s="56">
        <v>10</v>
      </c>
      <c r="P131" s="56">
        <v>16</v>
      </c>
      <c r="Q131" s="56">
        <v>11</v>
      </c>
      <c r="R131" s="56">
        <v>0</v>
      </c>
      <c r="S131" s="56">
        <v>8</v>
      </c>
      <c r="T131" s="56">
        <v>-11</v>
      </c>
      <c r="U131" s="56">
        <v>19</v>
      </c>
      <c r="V131" s="56">
        <v>18</v>
      </c>
      <c r="W131" s="56">
        <v>37</v>
      </c>
      <c r="X131" s="57">
        <v>-4</v>
      </c>
      <c r="Y131" s="56">
        <v>18</v>
      </c>
      <c r="Z131" s="57">
        <v>14</v>
      </c>
      <c r="AA131" s="56">
        <v>7</v>
      </c>
      <c r="AB131" s="56">
        <v>13</v>
      </c>
      <c r="AC131" s="56">
        <v>13</v>
      </c>
      <c r="AD131" s="56">
        <v>9</v>
      </c>
      <c r="AE131" s="56">
        <v>5</v>
      </c>
      <c r="AF131" s="56">
        <v>25</v>
      </c>
      <c r="AG131" s="56">
        <v>9</v>
      </c>
      <c r="AH131" s="56">
        <v>9</v>
      </c>
      <c r="AI131" s="56">
        <v>31</v>
      </c>
      <c r="AJ131" s="56">
        <v>4</v>
      </c>
      <c r="AK131" s="56">
        <v>5</v>
      </c>
      <c r="AL131" s="56">
        <v>5</v>
      </c>
      <c r="AM131" s="56">
        <v>2</v>
      </c>
      <c r="AN131" s="56">
        <v>2</v>
      </c>
      <c r="AO131" s="56">
        <v>1</v>
      </c>
      <c r="AP131" s="57">
        <v>9</v>
      </c>
      <c r="AQ131" s="56">
        <v>2</v>
      </c>
      <c r="AR131" s="56">
        <v>16</v>
      </c>
      <c r="AS131" s="56">
        <v>3</v>
      </c>
      <c r="AT131" s="56">
        <v>4</v>
      </c>
      <c r="AU131" s="56">
        <v>9</v>
      </c>
    </row>
    <row r="132" spans="1:47" x14ac:dyDescent="0.25">
      <c r="A132" s="56" t="s">
        <v>342</v>
      </c>
      <c r="B132" s="56">
        <v>395</v>
      </c>
      <c r="C132" s="56" t="s">
        <v>368</v>
      </c>
      <c r="D132" s="56" t="s">
        <v>73</v>
      </c>
      <c r="E132" s="56" t="s">
        <v>366</v>
      </c>
      <c r="F132" s="56">
        <v>16228</v>
      </c>
      <c r="G132" s="56" t="s">
        <v>75</v>
      </c>
      <c r="H132" s="56" t="s">
        <v>353</v>
      </c>
      <c r="I132" s="56" t="s">
        <v>80</v>
      </c>
      <c r="J132" s="56">
        <v>-40</v>
      </c>
      <c r="K132" s="56" t="s">
        <v>367</v>
      </c>
      <c r="L132" s="56" t="s">
        <v>106</v>
      </c>
      <c r="M132" s="56">
        <v>9</v>
      </c>
      <c r="N132" s="56">
        <v>702</v>
      </c>
      <c r="O132" s="58">
        <v>14</v>
      </c>
      <c r="P132" s="56">
        <v>16</v>
      </c>
      <c r="Q132" s="56">
        <v>16</v>
      </c>
      <c r="R132" s="56">
        <v>3</v>
      </c>
      <c r="S132" s="56">
        <v>5</v>
      </c>
      <c r="T132" s="56">
        <v>-15</v>
      </c>
      <c r="U132" s="56">
        <v>23</v>
      </c>
      <c r="V132" s="56">
        <v>19</v>
      </c>
      <c r="W132" s="56">
        <v>42</v>
      </c>
      <c r="X132" s="56">
        <v>1</v>
      </c>
      <c r="Y132" s="56">
        <v>14</v>
      </c>
      <c r="Z132" s="57">
        <v>16</v>
      </c>
      <c r="AA132" s="56">
        <v>7</v>
      </c>
      <c r="AB132" s="56">
        <v>18</v>
      </c>
      <c r="AC132" s="56">
        <v>11</v>
      </c>
      <c r="AD132" s="56">
        <v>9</v>
      </c>
      <c r="AE132" s="57">
        <v>8</v>
      </c>
      <c r="AF132" s="56">
        <v>34</v>
      </c>
      <c r="AG132" s="56">
        <v>8</v>
      </c>
      <c r="AH132" s="56">
        <v>14</v>
      </c>
      <c r="AI132" s="56">
        <v>21</v>
      </c>
      <c r="AJ132" s="56">
        <v>6</v>
      </c>
      <c r="AK132" s="56">
        <v>6</v>
      </c>
      <c r="AL132" s="56">
        <v>7</v>
      </c>
      <c r="AM132" s="56">
        <v>2</v>
      </c>
      <c r="AN132" s="56">
        <v>3</v>
      </c>
      <c r="AO132" s="56">
        <v>3</v>
      </c>
      <c r="AP132" s="57">
        <v>10</v>
      </c>
      <c r="AQ132" s="56">
        <v>2</v>
      </c>
      <c r="AR132" s="56">
        <v>18</v>
      </c>
      <c r="AS132" s="56">
        <v>4</v>
      </c>
      <c r="AT132" s="56">
        <v>8</v>
      </c>
      <c r="AU132" s="56">
        <v>16</v>
      </c>
    </row>
    <row r="133" spans="1:47" x14ac:dyDescent="0.25">
      <c r="A133" s="56" t="s">
        <v>342</v>
      </c>
      <c r="B133" s="56">
        <v>396</v>
      </c>
      <c r="C133" s="56" t="s">
        <v>368</v>
      </c>
      <c r="D133" s="56" t="s">
        <v>73</v>
      </c>
      <c r="E133" s="56" t="s">
        <v>366</v>
      </c>
      <c r="F133" s="56">
        <v>16220</v>
      </c>
      <c r="G133" s="56" t="s">
        <v>75</v>
      </c>
      <c r="H133" s="56" t="s">
        <v>353</v>
      </c>
      <c r="I133" s="56" t="s">
        <v>80</v>
      </c>
      <c r="J133" s="56">
        <v>-40</v>
      </c>
      <c r="K133" s="56" t="s">
        <v>367</v>
      </c>
      <c r="L133" s="56" t="s">
        <v>106</v>
      </c>
      <c r="M133" s="56">
        <v>8</v>
      </c>
      <c r="N133" s="56">
        <v>688</v>
      </c>
      <c r="O133" s="56">
        <v>10</v>
      </c>
      <c r="P133" s="56">
        <v>16</v>
      </c>
      <c r="Q133" s="56">
        <v>11</v>
      </c>
      <c r="R133" s="56">
        <v>0</v>
      </c>
      <c r="S133" s="56">
        <v>10</v>
      </c>
      <c r="T133" s="56">
        <v>-13</v>
      </c>
      <c r="U133" s="56">
        <v>22</v>
      </c>
      <c r="V133" s="56">
        <v>15</v>
      </c>
      <c r="W133" s="56">
        <v>37</v>
      </c>
      <c r="X133" s="57">
        <v>-6</v>
      </c>
      <c r="Y133" s="56">
        <v>22</v>
      </c>
      <c r="Z133" s="56">
        <v>13</v>
      </c>
      <c r="AA133" s="56">
        <v>7</v>
      </c>
      <c r="AB133" s="56">
        <v>15</v>
      </c>
      <c r="AC133" s="56">
        <v>6</v>
      </c>
      <c r="AD133" s="56">
        <v>8</v>
      </c>
      <c r="AE133" s="57">
        <v>7</v>
      </c>
      <c r="AF133" s="56">
        <v>21</v>
      </c>
      <c r="AG133" s="56">
        <v>7</v>
      </c>
      <c r="AH133" s="56">
        <v>10</v>
      </c>
      <c r="AI133" s="56">
        <v>34</v>
      </c>
      <c r="AJ133" s="56">
        <v>4</v>
      </c>
      <c r="AK133" s="56">
        <v>1</v>
      </c>
      <c r="AL133" s="56">
        <v>9</v>
      </c>
      <c r="AM133" s="56">
        <v>2</v>
      </c>
      <c r="AN133" s="56">
        <v>2</v>
      </c>
      <c r="AO133" s="56">
        <v>2</v>
      </c>
      <c r="AP133" s="56">
        <v>7</v>
      </c>
      <c r="AQ133" s="56">
        <v>2</v>
      </c>
      <c r="AR133" s="56">
        <v>26</v>
      </c>
      <c r="AS133" s="57">
        <v>22</v>
      </c>
      <c r="AT133" s="57">
        <v>44</v>
      </c>
      <c r="AU133" s="57">
        <v>42</v>
      </c>
    </row>
    <row r="134" spans="1:47" x14ac:dyDescent="0.25">
      <c r="A134" s="56" t="s">
        <v>342</v>
      </c>
      <c r="B134" s="56">
        <v>396</v>
      </c>
      <c r="C134" s="56" t="s">
        <v>368</v>
      </c>
      <c r="D134" s="56" t="s">
        <v>73</v>
      </c>
      <c r="E134" s="56" t="s">
        <v>366</v>
      </c>
      <c r="F134" s="56">
        <v>16223</v>
      </c>
      <c r="G134" s="56" t="s">
        <v>75</v>
      </c>
      <c r="H134" s="56" t="s">
        <v>353</v>
      </c>
      <c r="I134" s="56" t="s">
        <v>80</v>
      </c>
      <c r="J134" s="56">
        <v>-40</v>
      </c>
      <c r="K134" s="56" t="s">
        <v>367</v>
      </c>
      <c r="L134" s="56" t="s">
        <v>106</v>
      </c>
      <c r="M134" s="56">
        <v>9</v>
      </c>
      <c r="N134" s="56">
        <v>696</v>
      </c>
      <c r="O134" s="58">
        <v>12</v>
      </c>
      <c r="P134" s="56">
        <v>16</v>
      </c>
      <c r="Q134" s="56">
        <v>15</v>
      </c>
      <c r="R134" s="56">
        <v>3</v>
      </c>
      <c r="S134" s="56">
        <v>5</v>
      </c>
      <c r="T134" s="56">
        <v>-14</v>
      </c>
      <c r="U134" s="56">
        <v>25</v>
      </c>
      <c r="V134" s="56">
        <v>13</v>
      </c>
      <c r="W134" s="56">
        <v>38</v>
      </c>
      <c r="X134" s="56">
        <v>0</v>
      </c>
      <c r="Y134" s="56">
        <v>24</v>
      </c>
      <c r="Z134" s="57">
        <v>15</v>
      </c>
      <c r="AA134" s="57">
        <v>7</v>
      </c>
      <c r="AB134" s="56">
        <v>17</v>
      </c>
      <c r="AC134" s="56">
        <v>14</v>
      </c>
      <c r="AD134" s="56">
        <v>7</v>
      </c>
      <c r="AE134" s="57">
        <v>8</v>
      </c>
      <c r="AF134" s="56">
        <v>32</v>
      </c>
      <c r="AG134" s="56">
        <v>10</v>
      </c>
      <c r="AH134" s="56">
        <v>11</v>
      </c>
      <c r="AI134" s="56">
        <v>28</v>
      </c>
      <c r="AJ134" s="56">
        <v>5</v>
      </c>
      <c r="AK134" s="56">
        <v>6</v>
      </c>
      <c r="AL134" s="56">
        <v>10</v>
      </c>
      <c r="AM134" s="56">
        <v>2</v>
      </c>
      <c r="AN134" s="56">
        <v>3</v>
      </c>
      <c r="AO134" s="56">
        <v>4</v>
      </c>
      <c r="AP134" s="56">
        <v>6</v>
      </c>
      <c r="AQ134" s="57">
        <v>5</v>
      </c>
      <c r="AR134" s="56">
        <v>10</v>
      </c>
      <c r="AS134" s="56">
        <v>8</v>
      </c>
      <c r="AT134" s="56">
        <v>15</v>
      </c>
      <c r="AU134" s="56">
        <v>17</v>
      </c>
    </row>
    <row r="135" spans="1:47" x14ac:dyDescent="0.25">
      <c r="A135" s="56" t="s">
        <v>342</v>
      </c>
      <c r="B135" s="56">
        <v>396</v>
      </c>
      <c r="C135" s="56" t="s">
        <v>368</v>
      </c>
      <c r="D135" s="56" t="s">
        <v>73</v>
      </c>
      <c r="E135" s="56" t="s">
        <v>366</v>
      </c>
      <c r="F135" s="56">
        <v>16224</v>
      </c>
      <c r="G135" s="56" t="s">
        <v>75</v>
      </c>
      <c r="H135" s="56" t="s">
        <v>353</v>
      </c>
      <c r="I135" s="56" t="s">
        <v>80</v>
      </c>
      <c r="J135" s="56">
        <v>-40</v>
      </c>
      <c r="K135" s="56" t="s">
        <v>367</v>
      </c>
      <c r="L135" s="56" t="s">
        <v>106</v>
      </c>
      <c r="M135" s="56">
        <v>10</v>
      </c>
      <c r="N135" s="56">
        <v>696</v>
      </c>
      <c r="O135" s="56">
        <v>11</v>
      </c>
      <c r="P135" s="56">
        <v>16</v>
      </c>
      <c r="Q135" s="56">
        <v>14</v>
      </c>
      <c r="R135" s="56">
        <v>3</v>
      </c>
      <c r="S135" s="56">
        <v>4</v>
      </c>
      <c r="T135" s="56">
        <v>-15</v>
      </c>
      <c r="U135" s="56">
        <v>24</v>
      </c>
      <c r="V135" s="56">
        <v>15</v>
      </c>
      <c r="W135" s="56">
        <v>39</v>
      </c>
      <c r="X135" s="56">
        <v>1</v>
      </c>
      <c r="Y135" s="57">
        <v>26</v>
      </c>
      <c r="Z135" s="57">
        <v>14</v>
      </c>
      <c r="AA135" s="56">
        <v>6</v>
      </c>
      <c r="AB135" s="56">
        <v>18</v>
      </c>
      <c r="AC135" s="56">
        <v>19</v>
      </c>
      <c r="AD135" s="56">
        <v>8</v>
      </c>
      <c r="AE135" s="56">
        <v>5</v>
      </c>
      <c r="AF135" s="57">
        <v>60</v>
      </c>
      <c r="AG135" s="56">
        <v>14</v>
      </c>
      <c r="AH135" s="56">
        <v>12</v>
      </c>
      <c r="AI135" s="56">
        <v>32</v>
      </c>
      <c r="AJ135" s="56">
        <v>5</v>
      </c>
      <c r="AK135" s="56">
        <v>3</v>
      </c>
      <c r="AL135" s="57">
        <v>10</v>
      </c>
      <c r="AM135" s="56">
        <v>3</v>
      </c>
      <c r="AN135" s="56">
        <v>3</v>
      </c>
      <c r="AO135" s="56">
        <v>2</v>
      </c>
      <c r="AP135" s="56">
        <v>7</v>
      </c>
      <c r="AQ135" s="56">
        <v>2</v>
      </c>
      <c r="AR135" s="56">
        <v>10</v>
      </c>
      <c r="AS135" s="56">
        <v>4</v>
      </c>
      <c r="AT135" s="56">
        <v>6</v>
      </c>
      <c r="AU135" s="56">
        <v>15</v>
      </c>
    </row>
    <row r="136" spans="1:47" x14ac:dyDescent="0.25">
      <c r="A136" s="56" t="s">
        <v>342</v>
      </c>
      <c r="B136" s="56">
        <v>396</v>
      </c>
      <c r="C136" s="56" t="s">
        <v>368</v>
      </c>
      <c r="D136" s="56" t="s">
        <v>73</v>
      </c>
      <c r="E136" s="56" t="s">
        <v>366</v>
      </c>
      <c r="F136" s="56">
        <v>16225</v>
      </c>
      <c r="G136" s="56" t="s">
        <v>75</v>
      </c>
      <c r="H136" s="56" t="s">
        <v>353</v>
      </c>
      <c r="I136" s="56" t="s">
        <v>80</v>
      </c>
      <c r="J136" s="56">
        <v>-40</v>
      </c>
      <c r="K136" s="56" t="s">
        <v>367</v>
      </c>
      <c r="L136" s="56" t="s">
        <v>106</v>
      </c>
      <c r="M136" s="56">
        <v>7</v>
      </c>
      <c r="N136" s="56">
        <v>595</v>
      </c>
      <c r="O136" s="56">
        <v>9</v>
      </c>
      <c r="P136" s="56">
        <v>16</v>
      </c>
      <c r="Q136" s="56">
        <v>10</v>
      </c>
      <c r="R136" s="56">
        <v>0</v>
      </c>
      <c r="S136" s="56">
        <v>6</v>
      </c>
      <c r="T136" s="56">
        <v>-12</v>
      </c>
      <c r="U136" s="56">
        <v>20</v>
      </c>
      <c r="V136" s="56">
        <v>18</v>
      </c>
      <c r="W136" s="56">
        <v>38</v>
      </c>
      <c r="X136" s="56">
        <v>-2</v>
      </c>
      <c r="Y136" s="56">
        <v>13</v>
      </c>
      <c r="Z136" s="57">
        <v>15</v>
      </c>
      <c r="AA136" s="56">
        <v>6</v>
      </c>
      <c r="AB136" s="56">
        <v>14</v>
      </c>
      <c r="AC136" s="56">
        <v>12</v>
      </c>
      <c r="AD136" s="56">
        <v>9</v>
      </c>
      <c r="AE136" s="57">
        <v>8</v>
      </c>
      <c r="AF136" s="56">
        <v>25</v>
      </c>
      <c r="AG136" s="56">
        <v>7</v>
      </c>
      <c r="AH136" s="56">
        <v>10</v>
      </c>
      <c r="AI136" s="56">
        <v>11</v>
      </c>
      <c r="AJ136" s="56">
        <v>4</v>
      </c>
      <c r="AK136" s="56">
        <v>6</v>
      </c>
      <c r="AL136" s="56">
        <v>5</v>
      </c>
      <c r="AM136" s="56">
        <v>3</v>
      </c>
      <c r="AN136" s="56">
        <v>2</v>
      </c>
      <c r="AO136" s="56">
        <v>2</v>
      </c>
      <c r="AP136" s="57">
        <v>9</v>
      </c>
      <c r="AQ136" s="56">
        <v>1</v>
      </c>
      <c r="AR136" s="56">
        <v>25</v>
      </c>
      <c r="AS136" s="56">
        <v>2</v>
      </c>
      <c r="AT136" s="56">
        <v>3</v>
      </c>
      <c r="AU136" s="56">
        <v>19</v>
      </c>
    </row>
    <row r="137" spans="1:47" x14ac:dyDescent="0.25">
      <c r="A137" s="56" t="s">
        <v>342</v>
      </c>
      <c r="B137" s="56">
        <v>396</v>
      </c>
      <c r="C137" s="56" t="s">
        <v>368</v>
      </c>
      <c r="D137" s="56" t="s">
        <v>73</v>
      </c>
      <c r="E137" s="56" t="s">
        <v>366</v>
      </c>
      <c r="F137" s="56">
        <v>16226</v>
      </c>
      <c r="G137" s="56" t="s">
        <v>75</v>
      </c>
      <c r="H137" s="56" t="s">
        <v>353</v>
      </c>
      <c r="I137" s="56" t="s">
        <v>80</v>
      </c>
      <c r="J137" s="56">
        <v>-40</v>
      </c>
      <c r="K137" s="56" t="s">
        <v>367</v>
      </c>
      <c r="L137" s="56" t="s">
        <v>106</v>
      </c>
      <c r="M137" s="56">
        <v>9</v>
      </c>
      <c r="N137" s="56">
        <v>696</v>
      </c>
      <c r="O137" s="56">
        <v>11</v>
      </c>
      <c r="P137" s="56">
        <v>16</v>
      </c>
      <c r="Q137" s="56">
        <v>13</v>
      </c>
      <c r="R137" s="56">
        <v>3</v>
      </c>
      <c r="S137" s="56">
        <v>11</v>
      </c>
      <c r="T137" s="56">
        <v>-10</v>
      </c>
      <c r="U137" s="56">
        <v>19</v>
      </c>
      <c r="V137" s="56">
        <v>20</v>
      </c>
      <c r="W137" s="56">
        <v>39</v>
      </c>
      <c r="X137" s="57">
        <v>-7</v>
      </c>
      <c r="Y137" s="56">
        <v>17</v>
      </c>
      <c r="Z137" s="57">
        <v>14</v>
      </c>
      <c r="AA137" s="56">
        <v>4</v>
      </c>
      <c r="AB137" s="56">
        <v>13</v>
      </c>
      <c r="AC137" s="56">
        <v>4</v>
      </c>
      <c r="AD137" s="56">
        <v>10</v>
      </c>
      <c r="AE137" s="56">
        <v>6</v>
      </c>
      <c r="AF137" s="56">
        <v>11</v>
      </c>
      <c r="AG137" s="56">
        <v>7</v>
      </c>
      <c r="AH137" s="56">
        <v>9</v>
      </c>
      <c r="AI137" s="56">
        <v>14</v>
      </c>
      <c r="AJ137" s="56">
        <v>4</v>
      </c>
      <c r="AK137" s="56">
        <v>4</v>
      </c>
      <c r="AL137" s="56">
        <v>5</v>
      </c>
      <c r="AM137" s="57">
        <v>4</v>
      </c>
      <c r="AN137" s="56">
        <v>3</v>
      </c>
      <c r="AO137" s="56">
        <v>5</v>
      </c>
      <c r="AP137" s="57">
        <v>10</v>
      </c>
      <c r="AQ137" s="56">
        <v>4</v>
      </c>
      <c r="AR137" s="56">
        <v>8</v>
      </c>
      <c r="AS137" s="56">
        <v>5</v>
      </c>
      <c r="AT137" s="56">
        <v>8</v>
      </c>
      <c r="AU137" s="56">
        <v>10</v>
      </c>
    </row>
    <row r="138" spans="1:47" x14ac:dyDescent="0.25">
      <c r="A138" s="56" t="s">
        <v>71</v>
      </c>
      <c r="B138" s="56">
        <v>31</v>
      </c>
      <c r="C138" s="56" t="s">
        <v>369</v>
      </c>
      <c r="D138" s="56" t="s">
        <v>73</v>
      </c>
      <c r="E138" s="56" t="s">
        <v>338</v>
      </c>
      <c r="F138" s="56">
        <v>25949</v>
      </c>
      <c r="G138" s="56" t="s">
        <v>75</v>
      </c>
      <c r="H138" s="56" t="s">
        <v>339</v>
      </c>
      <c r="I138" s="56" t="s">
        <v>80</v>
      </c>
      <c r="J138" s="56">
        <v>-40</v>
      </c>
      <c r="K138" s="56"/>
      <c r="L138" s="56" t="s">
        <v>83</v>
      </c>
      <c r="M138" s="56">
        <v>9</v>
      </c>
      <c r="N138" s="56">
        <v>826</v>
      </c>
      <c r="O138" s="58">
        <v>14</v>
      </c>
      <c r="P138" s="56">
        <v>16</v>
      </c>
      <c r="Q138" s="56">
        <v>19</v>
      </c>
      <c r="R138" s="56">
        <v>3</v>
      </c>
      <c r="S138" s="56">
        <v>-18</v>
      </c>
      <c r="T138" s="56">
        <v>-22</v>
      </c>
      <c r="U138" s="56">
        <v>16</v>
      </c>
      <c r="V138" s="56">
        <v>14</v>
      </c>
      <c r="W138" s="56">
        <v>30</v>
      </c>
      <c r="X138" s="56">
        <v>19</v>
      </c>
      <c r="Y138" s="56">
        <v>11</v>
      </c>
      <c r="Z138" s="56">
        <v>11</v>
      </c>
      <c r="AA138" s="56">
        <v>8</v>
      </c>
      <c r="AB138" s="56">
        <v>25</v>
      </c>
      <c r="AC138" s="56">
        <v>12</v>
      </c>
      <c r="AD138" s="56">
        <v>9</v>
      </c>
      <c r="AE138" s="56">
        <v>4</v>
      </c>
      <c r="AF138" s="56">
        <v>20</v>
      </c>
      <c r="AG138" s="56">
        <v>6</v>
      </c>
      <c r="AH138" s="56">
        <v>9</v>
      </c>
      <c r="AI138" s="56">
        <v>8</v>
      </c>
      <c r="AJ138" s="56">
        <v>1</v>
      </c>
      <c r="AK138" s="56">
        <v>7</v>
      </c>
      <c r="AL138" s="56">
        <v>5</v>
      </c>
      <c r="AM138" s="56">
        <v>1</v>
      </c>
      <c r="AN138" s="56">
        <v>3</v>
      </c>
      <c r="AO138" s="56">
        <v>2</v>
      </c>
      <c r="AP138" s="56">
        <v>5</v>
      </c>
      <c r="AQ138" s="56">
        <v>2</v>
      </c>
      <c r="AR138" s="56">
        <v>10</v>
      </c>
      <c r="AS138" s="56">
        <v>4</v>
      </c>
      <c r="AT138" s="56">
        <v>9</v>
      </c>
      <c r="AU138" s="56">
        <v>13</v>
      </c>
    </row>
    <row r="139" spans="1:47" x14ac:dyDescent="0.25">
      <c r="A139" s="56" t="s">
        <v>71</v>
      </c>
      <c r="B139" s="56">
        <v>31</v>
      </c>
      <c r="C139" s="56" t="s">
        <v>369</v>
      </c>
      <c r="D139" s="56" t="s">
        <v>73</v>
      </c>
      <c r="E139" s="56" t="s">
        <v>338</v>
      </c>
      <c r="F139" s="56">
        <v>25950</v>
      </c>
      <c r="G139" s="56" t="s">
        <v>75</v>
      </c>
      <c r="H139" s="56" t="s">
        <v>339</v>
      </c>
      <c r="I139" s="56" t="s">
        <v>80</v>
      </c>
      <c r="J139" s="56">
        <v>-40</v>
      </c>
      <c r="K139" s="56"/>
      <c r="L139" s="56" t="s">
        <v>83</v>
      </c>
      <c r="M139" s="56">
        <v>8</v>
      </c>
      <c r="N139" s="56">
        <v>888</v>
      </c>
      <c r="O139" s="56">
        <v>6</v>
      </c>
      <c r="P139" s="56">
        <v>16</v>
      </c>
      <c r="Q139" s="56">
        <v>10</v>
      </c>
      <c r="R139" s="56">
        <v>0</v>
      </c>
      <c r="S139" s="56">
        <v>-13</v>
      </c>
      <c r="T139" s="56">
        <v>-12</v>
      </c>
      <c r="U139" s="56">
        <v>13</v>
      </c>
      <c r="V139" s="56">
        <v>12</v>
      </c>
      <c r="W139" s="56">
        <v>25</v>
      </c>
      <c r="X139" s="56">
        <v>14</v>
      </c>
      <c r="Y139" s="56">
        <v>5</v>
      </c>
      <c r="Z139" s="56">
        <v>8</v>
      </c>
      <c r="AA139" s="56">
        <v>9</v>
      </c>
      <c r="AB139" s="56">
        <v>15</v>
      </c>
      <c r="AC139" s="56">
        <v>7</v>
      </c>
      <c r="AD139" s="56">
        <v>7</v>
      </c>
      <c r="AE139" s="56">
        <v>4</v>
      </c>
      <c r="AF139" s="56">
        <v>13</v>
      </c>
      <c r="AG139" s="56">
        <v>5</v>
      </c>
      <c r="AH139" s="56">
        <v>9</v>
      </c>
      <c r="AI139" s="56">
        <v>9</v>
      </c>
      <c r="AJ139" s="56">
        <v>1</v>
      </c>
      <c r="AK139" s="56">
        <v>11</v>
      </c>
      <c r="AL139" s="56">
        <v>5</v>
      </c>
      <c r="AM139" s="56">
        <v>1</v>
      </c>
      <c r="AN139" s="56">
        <v>3</v>
      </c>
      <c r="AO139" s="56">
        <v>2</v>
      </c>
      <c r="AP139" s="56">
        <v>5</v>
      </c>
      <c r="AQ139" s="56">
        <v>2</v>
      </c>
      <c r="AR139" s="56">
        <v>28</v>
      </c>
      <c r="AS139" s="56">
        <v>3</v>
      </c>
      <c r="AT139" s="56">
        <v>2</v>
      </c>
      <c r="AU139" s="56">
        <v>20</v>
      </c>
    </row>
    <row r="140" spans="1:47" x14ac:dyDescent="0.25">
      <c r="A140" s="56" t="s">
        <v>71</v>
      </c>
      <c r="B140" s="56">
        <v>31</v>
      </c>
      <c r="C140" s="56" t="s">
        <v>369</v>
      </c>
      <c r="D140" s="56" t="s">
        <v>73</v>
      </c>
      <c r="E140" s="56" t="s">
        <v>338</v>
      </c>
      <c r="F140" s="56">
        <v>25951</v>
      </c>
      <c r="G140" s="56" t="s">
        <v>75</v>
      </c>
      <c r="H140" s="56" t="s">
        <v>339</v>
      </c>
      <c r="I140" s="56" t="s">
        <v>80</v>
      </c>
      <c r="J140" s="56">
        <v>-40</v>
      </c>
      <c r="K140" s="56"/>
      <c r="L140" s="56" t="s">
        <v>83</v>
      </c>
      <c r="M140" s="56">
        <v>7</v>
      </c>
      <c r="N140" s="56">
        <v>819</v>
      </c>
      <c r="O140" s="56">
        <v>7</v>
      </c>
      <c r="P140" s="56">
        <v>16</v>
      </c>
      <c r="Q140" s="56">
        <v>9</v>
      </c>
      <c r="R140" s="56">
        <v>0</v>
      </c>
      <c r="S140" s="56">
        <v>-12</v>
      </c>
      <c r="T140" s="56">
        <v>-11</v>
      </c>
      <c r="U140" s="56">
        <v>13</v>
      </c>
      <c r="V140" s="56">
        <v>13</v>
      </c>
      <c r="W140" s="56">
        <v>26</v>
      </c>
      <c r="X140" s="56">
        <v>15</v>
      </c>
      <c r="Y140" s="56">
        <v>8</v>
      </c>
      <c r="Z140" s="56">
        <v>8</v>
      </c>
      <c r="AA140" s="56">
        <v>8</v>
      </c>
      <c r="AB140" s="56">
        <v>15</v>
      </c>
      <c r="AC140" s="56">
        <v>1</v>
      </c>
      <c r="AD140" s="56">
        <v>8</v>
      </c>
      <c r="AE140" s="56">
        <v>4</v>
      </c>
      <c r="AF140" s="56">
        <v>8</v>
      </c>
      <c r="AG140" s="56">
        <v>5</v>
      </c>
      <c r="AH140" s="56">
        <v>9</v>
      </c>
      <c r="AI140" s="56">
        <v>14</v>
      </c>
      <c r="AJ140" s="56">
        <v>3</v>
      </c>
      <c r="AK140" s="56">
        <v>8</v>
      </c>
      <c r="AL140" s="56">
        <v>5</v>
      </c>
      <c r="AM140" s="56">
        <v>1</v>
      </c>
      <c r="AN140" s="56">
        <v>4</v>
      </c>
      <c r="AO140" s="56">
        <v>3</v>
      </c>
      <c r="AP140" s="56">
        <v>5</v>
      </c>
      <c r="AQ140" s="56">
        <v>2</v>
      </c>
      <c r="AR140" s="56">
        <v>27</v>
      </c>
      <c r="AS140" s="56">
        <v>2</v>
      </c>
      <c r="AT140" s="56">
        <v>2</v>
      </c>
      <c r="AU140" s="56">
        <v>22</v>
      </c>
    </row>
    <row r="141" spans="1:47" x14ac:dyDescent="0.25">
      <c r="A141" s="56" t="s">
        <v>71</v>
      </c>
      <c r="B141" s="56">
        <v>31</v>
      </c>
      <c r="C141" s="56" t="s">
        <v>369</v>
      </c>
      <c r="D141" s="56" t="s">
        <v>73</v>
      </c>
      <c r="E141" s="56" t="s">
        <v>338</v>
      </c>
      <c r="F141" s="56">
        <v>25952</v>
      </c>
      <c r="G141" s="56" t="s">
        <v>75</v>
      </c>
      <c r="H141" s="56" t="s">
        <v>339</v>
      </c>
      <c r="I141" s="56" t="s">
        <v>80</v>
      </c>
      <c r="J141" s="56">
        <v>-40</v>
      </c>
      <c r="K141" s="56"/>
      <c r="L141" s="56" t="s">
        <v>83</v>
      </c>
      <c r="M141" s="56">
        <v>7</v>
      </c>
      <c r="N141" s="56">
        <v>842</v>
      </c>
      <c r="O141" s="56">
        <v>8</v>
      </c>
      <c r="P141" s="56">
        <v>16</v>
      </c>
      <c r="Q141" s="56">
        <v>10</v>
      </c>
      <c r="R141" s="56">
        <v>0</v>
      </c>
      <c r="S141" s="56">
        <v>-13</v>
      </c>
      <c r="T141" s="56">
        <v>-12</v>
      </c>
      <c r="U141" s="56">
        <v>12</v>
      </c>
      <c r="V141" s="56">
        <v>12</v>
      </c>
      <c r="W141" s="56">
        <v>24</v>
      </c>
      <c r="X141" s="56">
        <v>16</v>
      </c>
      <c r="Y141" s="56">
        <v>14</v>
      </c>
      <c r="Z141" s="56">
        <v>7</v>
      </c>
      <c r="AA141" s="56">
        <v>9</v>
      </c>
      <c r="AB141" s="56">
        <v>16</v>
      </c>
      <c r="AC141" s="56">
        <v>9</v>
      </c>
      <c r="AD141" s="56">
        <v>7</v>
      </c>
      <c r="AE141" s="56">
        <v>4</v>
      </c>
      <c r="AF141" s="56">
        <v>16</v>
      </c>
      <c r="AG141" s="56">
        <v>7</v>
      </c>
      <c r="AH141" s="56">
        <v>8</v>
      </c>
      <c r="AI141" s="56">
        <v>18</v>
      </c>
      <c r="AJ141" s="56">
        <v>3</v>
      </c>
      <c r="AK141" s="56">
        <v>3</v>
      </c>
      <c r="AL141" s="56">
        <v>5</v>
      </c>
      <c r="AM141" s="56">
        <v>1</v>
      </c>
      <c r="AN141" s="56">
        <v>4</v>
      </c>
      <c r="AO141" s="56">
        <v>3</v>
      </c>
      <c r="AP141" s="56">
        <v>5</v>
      </c>
      <c r="AQ141" s="56">
        <v>2</v>
      </c>
      <c r="AR141" s="56">
        <v>15</v>
      </c>
      <c r="AS141" s="56">
        <v>3</v>
      </c>
      <c r="AT141" s="56">
        <v>4</v>
      </c>
      <c r="AU141" s="56">
        <v>13</v>
      </c>
    </row>
    <row r="142" spans="1:47" x14ac:dyDescent="0.25">
      <c r="A142" s="56" t="s">
        <v>71</v>
      </c>
      <c r="B142" s="56">
        <v>31</v>
      </c>
      <c r="C142" s="56" t="s">
        <v>369</v>
      </c>
      <c r="D142" s="56" t="s">
        <v>73</v>
      </c>
      <c r="E142" s="56" t="s">
        <v>338</v>
      </c>
      <c r="F142" s="56">
        <v>25953</v>
      </c>
      <c r="G142" s="56" t="s">
        <v>75</v>
      </c>
      <c r="H142" s="56" t="s">
        <v>339</v>
      </c>
      <c r="I142" s="56" t="s">
        <v>80</v>
      </c>
      <c r="J142" s="56">
        <v>-40</v>
      </c>
      <c r="K142" s="56"/>
      <c r="L142" s="56" t="s">
        <v>83</v>
      </c>
      <c r="M142" s="56">
        <v>8</v>
      </c>
      <c r="N142" s="56">
        <v>818</v>
      </c>
      <c r="O142" s="58">
        <v>15</v>
      </c>
      <c r="P142" s="56">
        <v>16</v>
      </c>
      <c r="Q142" s="56">
        <v>19</v>
      </c>
      <c r="R142" s="56">
        <v>3</v>
      </c>
      <c r="S142" s="56">
        <v>-18</v>
      </c>
      <c r="T142" s="56">
        <v>-21</v>
      </c>
      <c r="U142" s="56">
        <v>15</v>
      </c>
      <c r="V142" s="56">
        <v>13</v>
      </c>
      <c r="W142" s="56">
        <v>28</v>
      </c>
      <c r="X142" s="56">
        <v>21</v>
      </c>
      <c r="Y142" s="56">
        <v>7</v>
      </c>
      <c r="Z142" s="56">
        <v>10</v>
      </c>
      <c r="AA142" s="56">
        <v>7</v>
      </c>
      <c r="AB142" s="56">
        <v>24</v>
      </c>
      <c r="AC142" s="56">
        <v>6</v>
      </c>
      <c r="AD142" s="56">
        <v>9</v>
      </c>
      <c r="AE142" s="56">
        <v>4</v>
      </c>
      <c r="AF142" s="56">
        <v>11</v>
      </c>
      <c r="AG142" s="56">
        <v>4</v>
      </c>
      <c r="AH142" s="56">
        <v>4</v>
      </c>
      <c r="AI142" s="56">
        <v>18</v>
      </c>
      <c r="AJ142" s="56">
        <v>3</v>
      </c>
      <c r="AK142" s="56">
        <v>4</v>
      </c>
      <c r="AL142" s="56">
        <v>5</v>
      </c>
      <c r="AM142" s="56">
        <v>2</v>
      </c>
      <c r="AN142" s="56">
        <v>3</v>
      </c>
      <c r="AO142" s="56">
        <v>1</v>
      </c>
      <c r="AP142" s="56">
        <v>4</v>
      </c>
      <c r="AQ142" s="56">
        <v>2</v>
      </c>
      <c r="AR142" s="56">
        <v>15</v>
      </c>
      <c r="AS142" s="56">
        <v>2</v>
      </c>
      <c r="AT142" s="56">
        <v>3</v>
      </c>
      <c r="AU142" s="56">
        <v>17</v>
      </c>
    </row>
    <row r="143" spans="1:47" x14ac:dyDescent="0.25">
      <c r="A143" s="56" t="s">
        <v>71</v>
      </c>
      <c r="B143" s="56">
        <v>32</v>
      </c>
      <c r="C143" s="56" t="s">
        <v>369</v>
      </c>
      <c r="D143" s="56" t="s">
        <v>73</v>
      </c>
      <c r="E143" s="56" t="s">
        <v>370</v>
      </c>
      <c r="F143" s="56">
        <v>7</v>
      </c>
      <c r="G143" s="56" t="s">
        <v>75</v>
      </c>
      <c r="H143" s="56" t="s">
        <v>339</v>
      </c>
      <c r="I143" s="56" t="s">
        <v>80</v>
      </c>
      <c r="J143" s="56">
        <v>-40</v>
      </c>
      <c r="K143" s="56"/>
      <c r="L143" s="56" t="s">
        <v>83</v>
      </c>
      <c r="M143" s="56">
        <v>10</v>
      </c>
      <c r="N143" s="56">
        <v>857</v>
      </c>
      <c r="O143" s="56">
        <v>6</v>
      </c>
      <c r="P143" s="56">
        <v>16</v>
      </c>
      <c r="Q143" s="56">
        <v>12</v>
      </c>
      <c r="R143" s="56">
        <v>0</v>
      </c>
      <c r="S143" s="56">
        <v>-13</v>
      </c>
      <c r="T143" s="56">
        <v>-11</v>
      </c>
      <c r="U143" s="56">
        <v>12</v>
      </c>
      <c r="V143" s="56">
        <v>13</v>
      </c>
      <c r="W143" s="56">
        <v>25</v>
      </c>
      <c r="X143" s="56">
        <v>16</v>
      </c>
      <c r="Y143" s="56">
        <v>14</v>
      </c>
      <c r="Z143" s="56">
        <v>7</v>
      </c>
      <c r="AA143" s="56">
        <v>9</v>
      </c>
      <c r="AB143" s="56">
        <v>15</v>
      </c>
      <c r="AC143" s="56">
        <v>22</v>
      </c>
      <c r="AD143" s="56">
        <v>8</v>
      </c>
      <c r="AE143" s="56">
        <v>4</v>
      </c>
      <c r="AF143" s="56">
        <v>43</v>
      </c>
      <c r="AG143" s="56">
        <v>11</v>
      </c>
      <c r="AH143" s="56">
        <v>7</v>
      </c>
      <c r="AI143" s="56">
        <v>26</v>
      </c>
      <c r="AJ143" s="56">
        <v>3</v>
      </c>
      <c r="AK143" s="56">
        <v>6</v>
      </c>
      <c r="AL143" s="56">
        <v>5</v>
      </c>
      <c r="AM143" s="56">
        <v>1</v>
      </c>
      <c r="AN143" s="56">
        <v>4</v>
      </c>
      <c r="AO143" s="56">
        <v>1</v>
      </c>
      <c r="AP143" s="56">
        <v>5</v>
      </c>
      <c r="AQ143" s="56">
        <v>2</v>
      </c>
      <c r="AR143" s="56">
        <v>8</v>
      </c>
      <c r="AS143" s="56">
        <v>1</v>
      </c>
      <c r="AT143" s="56">
        <v>2</v>
      </c>
      <c r="AU143" s="56">
        <v>9</v>
      </c>
    </row>
    <row r="144" spans="1:47" x14ac:dyDescent="0.25">
      <c r="A144" s="56" t="s">
        <v>71</v>
      </c>
      <c r="B144" s="56">
        <v>32</v>
      </c>
      <c r="C144" s="56" t="s">
        <v>369</v>
      </c>
      <c r="D144" s="56" t="s">
        <v>73</v>
      </c>
      <c r="E144" s="56" t="s">
        <v>370</v>
      </c>
      <c r="F144" s="56">
        <v>8</v>
      </c>
      <c r="G144" s="56" t="s">
        <v>75</v>
      </c>
      <c r="H144" s="56" t="s">
        <v>339</v>
      </c>
      <c r="I144" s="56" t="s">
        <v>80</v>
      </c>
      <c r="J144" s="56">
        <v>-40</v>
      </c>
      <c r="K144" s="56"/>
      <c r="L144" s="56" t="s">
        <v>83</v>
      </c>
      <c r="M144" s="56">
        <v>6</v>
      </c>
      <c r="N144" s="56">
        <v>857</v>
      </c>
      <c r="O144" s="56">
        <v>6</v>
      </c>
      <c r="P144" s="56">
        <v>16</v>
      </c>
      <c r="Q144" s="56">
        <v>7</v>
      </c>
      <c r="R144" s="56">
        <v>0</v>
      </c>
      <c r="S144" s="56">
        <v>-11</v>
      </c>
      <c r="T144" s="56">
        <v>-13</v>
      </c>
      <c r="U144" s="56">
        <v>14</v>
      </c>
      <c r="V144" s="56">
        <v>12</v>
      </c>
      <c r="W144" s="56">
        <v>26</v>
      </c>
      <c r="X144" s="56">
        <v>15</v>
      </c>
      <c r="Y144" s="56">
        <v>17</v>
      </c>
      <c r="Z144" s="56">
        <v>8</v>
      </c>
      <c r="AA144" s="56">
        <v>9</v>
      </c>
      <c r="AB144" s="56">
        <v>16</v>
      </c>
      <c r="AC144" s="56">
        <v>17</v>
      </c>
      <c r="AD144" s="56">
        <v>7</v>
      </c>
      <c r="AE144" s="56">
        <v>3</v>
      </c>
      <c r="AF144" s="56">
        <v>30</v>
      </c>
      <c r="AG144" s="56">
        <v>10</v>
      </c>
      <c r="AH144" s="56">
        <v>7</v>
      </c>
      <c r="AI144" s="56">
        <v>27</v>
      </c>
      <c r="AJ144" s="56">
        <v>4</v>
      </c>
      <c r="AK144" s="56">
        <v>7</v>
      </c>
      <c r="AL144" s="56">
        <v>6</v>
      </c>
      <c r="AM144" s="56">
        <v>1</v>
      </c>
      <c r="AN144" s="56">
        <v>3</v>
      </c>
      <c r="AO144" s="56">
        <v>0</v>
      </c>
      <c r="AP144" s="56">
        <v>5</v>
      </c>
      <c r="AQ144" s="56">
        <v>2</v>
      </c>
      <c r="AR144" s="56">
        <v>11</v>
      </c>
      <c r="AS144" s="56">
        <v>1</v>
      </c>
      <c r="AT144" s="56">
        <v>2</v>
      </c>
      <c r="AU144" s="56">
        <v>6</v>
      </c>
    </row>
    <row r="145" spans="1:47" x14ac:dyDescent="0.25">
      <c r="A145" s="56" t="s">
        <v>71</v>
      </c>
      <c r="B145" s="56">
        <v>32</v>
      </c>
      <c r="C145" s="56" t="s">
        <v>369</v>
      </c>
      <c r="D145" s="56" t="s">
        <v>73</v>
      </c>
      <c r="E145" s="56" t="s">
        <v>370</v>
      </c>
      <c r="F145" s="56">
        <v>9</v>
      </c>
      <c r="G145" s="56" t="s">
        <v>75</v>
      </c>
      <c r="H145" s="56" t="s">
        <v>339</v>
      </c>
      <c r="I145" s="56" t="s">
        <v>80</v>
      </c>
      <c r="J145" s="56">
        <v>-40</v>
      </c>
      <c r="K145" s="56"/>
      <c r="L145" s="56" t="s">
        <v>83</v>
      </c>
      <c r="M145" s="56">
        <v>10</v>
      </c>
      <c r="N145" s="56">
        <v>826</v>
      </c>
      <c r="O145" s="58">
        <v>13</v>
      </c>
      <c r="P145" s="56">
        <v>16</v>
      </c>
      <c r="Q145" s="56">
        <v>18</v>
      </c>
      <c r="R145" s="56">
        <v>3</v>
      </c>
      <c r="S145" s="56">
        <v>-16</v>
      </c>
      <c r="T145" s="56">
        <v>-21</v>
      </c>
      <c r="U145" s="56">
        <v>14</v>
      </c>
      <c r="V145" s="56">
        <v>14</v>
      </c>
      <c r="W145" s="56">
        <v>28</v>
      </c>
      <c r="X145" s="56">
        <v>18</v>
      </c>
      <c r="Y145" s="56">
        <v>9</v>
      </c>
      <c r="Z145" s="56">
        <v>10</v>
      </c>
      <c r="AA145" s="56">
        <v>8</v>
      </c>
      <c r="AB145" s="56">
        <v>23</v>
      </c>
      <c r="AC145" s="56">
        <v>5</v>
      </c>
      <c r="AD145" s="56">
        <v>9</v>
      </c>
      <c r="AE145" s="56">
        <v>4</v>
      </c>
      <c r="AF145" s="56">
        <v>8</v>
      </c>
      <c r="AG145" s="56">
        <v>4</v>
      </c>
      <c r="AH145" s="56">
        <v>5</v>
      </c>
      <c r="AI145" s="56">
        <v>9</v>
      </c>
      <c r="AJ145" s="56">
        <v>2</v>
      </c>
      <c r="AK145" s="56">
        <v>10</v>
      </c>
      <c r="AL145" s="56">
        <v>4</v>
      </c>
      <c r="AM145" s="56">
        <v>1</v>
      </c>
      <c r="AN145" s="56">
        <v>2</v>
      </c>
      <c r="AO145" s="56">
        <v>3</v>
      </c>
      <c r="AP145" s="56">
        <v>5</v>
      </c>
      <c r="AQ145" s="56">
        <v>2</v>
      </c>
      <c r="AR145" s="56">
        <v>27</v>
      </c>
      <c r="AS145" s="56">
        <v>3</v>
      </c>
      <c r="AT145" s="56">
        <v>2</v>
      </c>
      <c r="AU145" s="56">
        <v>11</v>
      </c>
    </row>
    <row r="146" spans="1:47" x14ac:dyDescent="0.25">
      <c r="A146" s="56" t="s">
        <v>71</v>
      </c>
      <c r="B146" s="56">
        <v>32</v>
      </c>
      <c r="C146" s="56" t="s">
        <v>369</v>
      </c>
      <c r="D146" s="56" t="s">
        <v>73</v>
      </c>
      <c r="E146" s="56" t="s">
        <v>370</v>
      </c>
      <c r="F146" s="56">
        <v>10</v>
      </c>
      <c r="G146" s="56" t="s">
        <v>75</v>
      </c>
      <c r="H146" s="56" t="s">
        <v>339</v>
      </c>
      <c r="I146" s="56" t="s">
        <v>80</v>
      </c>
      <c r="J146" s="56">
        <v>-40</v>
      </c>
      <c r="K146" s="56"/>
      <c r="L146" s="56" t="s">
        <v>83</v>
      </c>
      <c r="M146" s="56">
        <v>9</v>
      </c>
      <c r="N146" s="56">
        <v>834</v>
      </c>
      <c r="O146" s="56">
        <v>7</v>
      </c>
      <c r="P146" s="56">
        <v>16</v>
      </c>
      <c r="Q146" s="56">
        <v>12</v>
      </c>
      <c r="R146" s="56">
        <v>0</v>
      </c>
      <c r="S146" s="56">
        <v>-14</v>
      </c>
      <c r="T146" s="56">
        <v>-13</v>
      </c>
      <c r="U146" s="56">
        <v>11</v>
      </c>
      <c r="V146" s="56">
        <v>12</v>
      </c>
      <c r="W146" s="56">
        <v>23</v>
      </c>
      <c r="X146" s="56">
        <v>16</v>
      </c>
      <c r="Y146" s="56">
        <v>15</v>
      </c>
      <c r="Z146" s="56">
        <v>6</v>
      </c>
      <c r="AA146" s="56">
        <v>10</v>
      </c>
      <c r="AB146" s="56">
        <v>16</v>
      </c>
      <c r="AC146" s="56">
        <v>15</v>
      </c>
      <c r="AD146" s="56">
        <v>7</v>
      </c>
      <c r="AE146" s="56">
        <v>4</v>
      </c>
      <c r="AF146" s="56">
        <v>18</v>
      </c>
      <c r="AG146" s="56">
        <v>9</v>
      </c>
      <c r="AH146" s="56">
        <v>11</v>
      </c>
      <c r="AI146" s="56">
        <v>15</v>
      </c>
      <c r="AJ146" s="56">
        <v>2</v>
      </c>
      <c r="AK146" s="56">
        <v>7</v>
      </c>
      <c r="AL146" s="56">
        <v>5</v>
      </c>
      <c r="AM146" s="56">
        <v>1</v>
      </c>
      <c r="AN146" s="56">
        <v>3</v>
      </c>
      <c r="AO146" s="56">
        <v>1</v>
      </c>
      <c r="AP146" s="56">
        <v>5</v>
      </c>
      <c r="AQ146" s="56">
        <v>2</v>
      </c>
      <c r="AR146" s="56">
        <v>26</v>
      </c>
      <c r="AS146" s="56">
        <v>2</v>
      </c>
      <c r="AT146" s="56">
        <v>1</v>
      </c>
      <c r="AU146" s="56">
        <v>15</v>
      </c>
    </row>
    <row r="147" spans="1:47" x14ac:dyDescent="0.25">
      <c r="A147" s="56" t="s">
        <v>71</v>
      </c>
      <c r="B147" s="56">
        <v>34</v>
      </c>
      <c r="C147" s="56" t="s">
        <v>369</v>
      </c>
      <c r="D147" s="56" t="s">
        <v>73</v>
      </c>
      <c r="E147" s="56" t="s">
        <v>336</v>
      </c>
      <c r="F147" s="56">
        <v>5025</v>
      </c>
      <c r="G147" s="56" t="s">
        <v>75</v>
      </c>
      <c r="H147" s="56" t="s">
        <v>337</v>
      </c>
      <c r="I147" s="56" t="s">
        <v>80</v>
      </c>
      <c r="J147" s="56">
        <v>-40</v>
      </c>
      <c r="K147" s="56" t="s">
        <v>371</v>
      </c>
      <c r="L147" s="56" t="s">
        <v>83</v>
      </c>
      <c r="M147" s="56">
        <v>10</v>
      </c>
      <c r="N147" s="56">
        <v>922</v>
      </c>
      <c r="O147" s="56">
        <v>8</v>
      </c>
      <c r="P147" s="56">
        <v>16</v>
      </c>
      <c r="Q147" s="56">
        <v>15</v>
      </c>
      <c r="R147" s="56">
        <v>0</v>
      </c>
      <c r="S147" s="56">
        <v>-4</v>
      </c>
      <c r="T147" s="56">
        <v>-12</v>
      </c>
      <c r="U147" s="56">
        <v>13</v>
      </c>
      <c r="V147" s="56">
        <v>15</v>
      </c>
      <c r="W147" s="56">
        <v>28</v>
      </c>
      <c r="X147" s="56">
        <v>0</v>
      </c>
      <c r="Y147" s="56">
        <v>23</v>
      </c>
      <c r="Z147" s="56">
        <v>7</v>
      </c>
      <c r="AA147" s="56">
        <v>6</v>
      </c>
      <c r="AB147" s="56">
        <v>8</v>
      </c>
      <c r="AC147" s="56">
        <v>17</v>
      </c>
      <c r="AD147" s="56">
        <v>10</v>
      </c>
      <c r="AE147" s="56">
        <v>3</v>
      </c>
      <c r="AF147" s="56">
        <v>28</v>
      </c>
      <c r="AG147" s="56">
        <v>8</v>
      </c>
      <c r="AH147" s="56">
        <v>7</v>
      </c>
      <c r="AI147" s="56">
        <v>19</v>
      </c>
      <c r="AJ147" s="56">
        <v>-4</v>
      </c>
      <c r="AK147" s="56">
        <v>0</v>
      </c>
      <c r="AL147" s="56">
        <v>6</v>
      </c>
      <c r="AM147" s="56">
        <v>1</v>
      </c>
      <c r="AN147" s="56">
        <v>-4</v>
      </c>
      <c r="AO147" s="56">
        <v>1</v>
      </c>
      <c r="AP147" s="56">
        <v>5</v>
      </c>
      <c r="AQ147" s="56">
        <v>2</v>
      </c>
      <c r="AR147" s="56">
        <v>14</v>
      </c>
      <c r="AS147" s="56">
        <v>1</v>
      </c>
      <c r="AT147" s="56">
        <v>2</v>
      </c>
      <c r="AU147" s="56">
        <v>6</v>
      </c>
    </row>
    <row r="148" spans="1:47" x14ac:dyDescent="0.25">
      <c r="A148" s="56" t="s">
        <v>71</v>
      </c>
      <c r="B148" s="56">
        <v>49</v>
      </c>
      <c r="C148" s="56" t="s">
        <v>369</v>
      </c>
      <c r="D148" s="56" t="s">
        <v>73</v>
      </c>
      <c r="E148" s="56" t="s">
        <v>372</v>
      </c>
      <c r="F148" s="56">
        <v>4</v>
      </c>
      <c r="G148" s="56" t="s">
        <v>75</v>
      </c>
      <c r="H148" s="56" t="s">
        <v>337</v>
      </c>
      <c r="I148" s="56" t="s">
        <v>80</v>
      </c>
      <c r="J148" s="56">
        <v>-40</v>
      </c>
      <c r="K148" s="56"/>
      <c r="L148" s="56" t="s">
        <v>83</v>
      </c>
      <c r="M148" s="56">
        <v>8</v>
      </c>
      <c r="N148" s="56">
        <v>583</v>
      </c>
      <c r="O148" s="58">
        <v>15</v>
      </c>
      <c r="P148" s="56">
        <v>16</v>
      </c>
      <c r="Q148" s="56">
        <v>16</v>
      </c>
      <c r="R148" s="56">
        <v>3</v>
      </c>
      <c r="S148" s="56">
        <v>-2</v>
      </c>
      <c r="T148" s="56">
        <v>-4</v>
      </c>
      <c r="U148" s="56">
        <v>19</v>
      </c>
      <c r="V148" s="56">
        <v>18</v>
      </c>
      <c r="W148" s="56">
        <v>37</v>
      </c>
      <c r="X148" s="56">
        <v>-3</v>
      </c>
      <c r="Y148" s="56">
        <v>8</v>
      </c>
      <c r="Z148" s="56">
        <v>10</v>
      </c>
      <c r="AA148" s="56">
        <v>7</v>
      </c>
      <c r="AB148" s="56">
        <v>5</v>
      </c>
      <c r="AC148" s="56">
        <v>10</v>
      </c>
      <c r="AD148" s="56">
        <v>12</v>
      </c>
      <c r="AE148" s="56">
        <v>4</v>
      </c>
      <c r="AF148" s="56">
        <v>23</v>
      </c>
      <c r="AG148" s="56">
        <v>7</v>
      </c>
      <c r="AH148" s="56">
        <v>7</v>
      </c>
      <c r="AI148" s="56">
        <v>20</v>
      </c>
      <c r="AJ148" s="56">
        <v>-5</v>
      </c>
      <c r="AK148" s="56">
        <v>2</v>
      </c>
      <c r="AL148" s="56">
        <v>9</v>
      </c>
      <c r="AM148" s="56">
        <v>2</v>
      </c>
      <c r="AN148" s="56">
        <v>1</v>
      </c>
      <c r="AO148" s="56">
        <v>1</v>
      </c>
      <c r="AP148" s="56">
        <v>6</v>
      </c>
      <c r="AQ148" s="56">
        <v>2</v>
      </c>
      <c r="AR148" s="56">
        <v>19</v>
      </c>
      <c r="AS148" s="56">
        <v>2</v>
      </c>
      <c r="AT148" s="56">
        <v>2</v>
      </c>
      <c r="AU148" s="56">
        <v>8</v>
      </c>
    </row>
    <row r="149" spans="1:47" x14ac:dyDescent="0.25">
      <c r="A149" s="56" t="s">
        <v>71</v>
      </c>
      <c r="B149" s="56">
        <v>49</v>
      </c>
      <c r="C149" s="56" t="s">
        <v>369</v>
      </c>
      <c r="D149" s="56" t="s">
        <v>73</v>
      </c>
      <c r="E149" s="56" t="s">
        <v>372</v>
      </c>
      <c r="F149" s="56">
        <v>5</v>
      </c>
      <c r="G149" s="56" t="s">
        <v>75</v>
      </c>
      <c r="H149" s="56" t="s">
        <v>337</v>
      </c>
      <c r="I149" s="56" t="s">
        <v>80</v>
      </c>
      <c r="J149" s="56">
        <v>-40</v>
      </c>
      <c r="K149" s="56"/>
      <c r="L149" s="56" t="s">
        <v>83</v>
      </c>
      <c r="M149" s="56">
        <v>7</v>
      </c>
      <c r="N149" s="56">
        <v>583</v>
      </c>
      <c r="O149" s="58">
        <v>12</v>
      </c>
      <c r="P149" s="56">
        <v>16</v>
      </c>
      <c r="Q149" s="56">
        <v>12</v>
      </c>
      <c r="R149" s="56">
        <v>0</v>
      </c>
      <c r="S149" s="56">
        <v>-11</v>
      </c>
      <c r="T149" s="56">
        <v>-9</v>
      </c>
      <c r="U149" s="56">
        <v>17</v>
      </c>
      <c r="V149" s="56">
        <v>19</v>
      </c>
      <c r="W149" s="56">
        <v>36</v>
      </c>
      <c r="X149" s="56">
        <v>6</v>
      </c>
      <c r="Y149" s="56">
        <v>10</v>
      </c>
      <c r="Z149" s="56">
        <v>8</v>
      </c>
      <c r="AA149" s="56">
        <v>7</v>
      </c>
      <c r="AB149" s="56">
        <v>10</v>
      </c>
      <c r="AC149" s="56">
        <v>8</v>
      </c>
      <c r="AD149" s="56">
        <v>13</v>
      </c>
      <c r="AE149" s="56">
        <v>6</v>
      </c>
      <c r="AF149" s="56">
        <v>12</v>
      </c>
      <c r="AG149" s="56">
        <v>6</v>
      </c>
      <c r="AH149" s="56">
        <v>8</v>
      </c>
      <c r="AI149" s="56">
        <v>17</v>
      </c>
      <c r="AJ149" s="56">
        <v>-5</v>
      </c>
      <c r="AK149" s="56">
        <v>4</v>
      </c>
      <c r="AL149" s="56">
        <v>9</v>
      </c>
      <c r="AM149" s="56">
        <v>3</v>
      </c>
      <c r="AN149" s="56">
        <v>1</v>
      </c>
      <c r="AO149" s="56">
        <v>2</v>
      </c>
      <c r="AP149" s="56">
        <v>6</v>
      </c>
      <c r="AQ149" s="56">
        <v>2</v>
      </c>
      <c r="AR149" s="56">
        <v>22</v>
      </c>
      <c r="AS149" s="56">
        <v>2</v>
      </c>
      <c r="AT149" s="56">
        <v>1</v>
      </c>
      <c r="AU149" s="56">
        <v>13</v>
      </c>
    </row>
    <row r="150" spans="1:47" x14ac:dyDescent="0.25">
      <c r="A150" s="56" t="s">
        <v>71</v>
      </c>
      <c r="B150" s="56">
        <v>49</v>
      </c>
      <c r="C150" s="56" t="s">
        <v>369</v>
      </c>
      <c r="D150" s="56" t="s">
        <v>73</v>
      </c>
      <c r="E150" s="56" t="s">
        <v>372</v>
      </c>
      <c r="F150" s="56">
        <v>7</v>
      </c>
      <c r="G150" s="56" t="s">
        <v>75</v>
      </c>
      <c r="H150" s="56" t="s">
        <v>337</v>
      </c>
      <c r="I150" s="56" t="s">
        <v>80</v>
      </c>
      <c r="J150" s="56">
        <v>-40</v>
      </c>
      <c r="K150" s="56"/>
      <c r="L150" s="56" t="s">
        <v>83</v>
      </c>
      <c r="M150" s="56">
        <v>6</v>
      </c>
      <c r="N150" s="56">
        <v>583</v>
      </c>
      <c r="O150" s="58">
        <v>15</v>
      </c>
      <c r="P150" s="56">
        <v>16</v>
      </c>
      <c r="Q150" s="56">
        <v>15</v>
      </c>
      <c r="R150" s="56">
        <v>3</v>
      </c>
      <c r="S150" s="56">
        <v>-4</v>
      </c>
      <c r="T150" s="56">
        <v>-7</v>
      </c>
      <c r="U150" s="56">
        <v>20</v>
      </c>
      <c r="V150" s="56">
        <v>17</v>
      </c>
      <c r="W150" s="56">
        <v>37</v>
      </c>
      <c r="X150" s="56">
        <v>0</v>
      </c>
      <c r="Y150" s="56">
        <v>5</v>
      </c>
      <c r="Z150" s="56">
        <v>11</v>
      </c>
      <c r="AA150" s="56">
        <v>8</v>
      </c>
      <c r="AB150" s="56">
        <v>8</v>
      </c>
      <c r="AC150" s="56">
        <v>3</v>
      </c>
      <c r="AD150" s="56">
        <v>11</v>
      </c>
      <c r="AE150" s="56">
        <v>4</v>
      </c>
      <c r="AF150" s="56">
        <v>10</v>
      </c>
      <c r="AG150" s="56">
        <v>6</v>
      </c>
      <c r="AH150" s="56">
        <v>9</v>
      </c>
      <c r="AI150" s="56">
        <v>10</v>
      </c>
      <c r="AJ150" s="56">
        <v>-4</v>
      </c>
      <c r="AK150" s="56">
        <v>2</v>
      </c>
      <c r="AL150" s="56">
        <v>9</v>
      </c>
      <c r="AM150" s="56">
        <v>3</v>
      </c>
      <c r="AN150" s="56">
        <v>1</v>
      </c>
      <c r="AO150" s="56">
        <v>2</v>
      </c>
      <c r="AP150" s="56">
        <v>6</v>
      </c>
      <c r="AQ150" s="56">
        <v>2</v>
      </c>
      <c r="AR150" s="56">
        <v>17</v>
      </c>
      <c r="AS150" s="56">
        <v>2</v>
      </c>
      <c r="AT150" s="56">
        <v>2</v>
      </c>
      <c r="AU150" s="56">
        <v>16</v>
      </c>
    </row>
    <row r="151" spans="1:47" x14ac:dyDescent="0.25">
      <c r="A151" s="56" t="s">
        <v>71</v>
      </c>
      <c r="B151" s="56">
        <v>57</v>
      </c>
      <c r="C151" s="56" t="s">
        <v>373</v>
      </c>
      <c r="D151" s="56" t="s">
        <v>73</v>
      </c>
      <c r="E151" s="56" t="s">
        <v>338</v>
      </c>
      <c r="F151" s="56">
        <v>33390</v>
      </c>
      <c r="G151" s="56" t="s">
        <v>75</v>
      </c>
      <c r="H151" s="56" t="s">
        <v>339</v>
      </c>
      <c r="I151" s="56" t="s">
        <v>80</v>
      </c>
      <c r="J151" s="56">
        <v>-40</v>
      </c>
      <c r="K151" s="56" t="s">
        <v>374</v>
      </c>
      <c r="L151" s="56" t="s">
        <v>83</v>
      </c>
      <c r="M151" s="56">
        <v>7</v>
      </c>
      <c r="N151" s="56">
        <v>864</v>
      </c>
      <c r="O151" s="56">
        <v>7</v>
      </c>
      <c r="P151" s="56">
        <v>16</v>
      </c>
      <c r="Q151" s="56">
        <v>10</v>
      </c>
      <c r="R151" s="56">
        <v>0</v>
      </c>
      <c r="S151" s="56">
        <v>-9</v>
      </c>
      <c r="T151" s="56">
        <v>-14</v>
      </c>
      <c r="U151" s="56">
        <v>11</v>
      </c>
      <c r="V151" s="56">
        <v>13</v>
      </c>
      <c r="W151" s="56">
        <v>24</v>
      </c>
      <c r="X151" s="56">
        <v>2</v>
      </c>
      <c r="Y151" s="56">
        <v>2</v>
      </c>
      <c r="Z151" s="56">
        <v>5</v>
      </c>
      <c r="AA151" s="56">
        <v>8</v>
      </c>
      <c r="AB151" s="56">
        <v>12</v>
      </c>
      <c r="AC151" s="56">
        <v>3</v>
      </c>
      <c r="AD151" s="56">
        <v>6</v>
      </c>
      <c r="AE151" s="56">
        <v>3</v>
      </c>
      <c r="AF151" s="56">
        <v>16</v>
      </c>
      <c r="AG151" s="56">
        <v>5</v>
      </c>
      <c r="AH151" s="56">
        <v>9</v>
      </c>
      <c r="AI151" s="56">
        <v>9</v>
      </c>
      <c r="AJ151" s="56">
        <v>-7</v>
      </c>
      <c r="AK151" s="56">
        <v>7</v>
      </c>
      <c r="AL151" s="56">
        <v>6</v>
      </c>
      <c r="AM151" s="56">
        <v>2</v>
      </c>
      <c r="AN151" s="56">
        <v>-2</v>
      </c>
      <c r="AO151" s="56">
        <v>4</v>
      </c>
      <c r="AP151" s="56">
        <v>7</v>
      </c>
      <c r="AQ151" s="56">
        <v>2</v>
      </c>
      <c r="AR151" s="56">
        <v>41</v>
      </c>
      <c r="AS151" s="56">
        <v>3</v>
      </c>
      <c r="AT151" s="56">
        <v>2</v>
      </c>
      <c r="AU151" s="56">
        <v>31</v>
      </c>
    </row>
    <row r="152" spans="1:47" x14ac:dyDescent="0.25">
      <c r="A152" s="56" t="s">
        <v>71</v>
      </c>
      <c r="B152" s="56">
        <v>57</v>
      </c>
      <c r="C152" s="56" t="s">
        <v>373</v>
      </c>
      <c r="D152" s="56" t="s">
        <v>73</v>
      </c>
      <c r="E152" s="56" t="s">
        <v>338</v>
      </c>
      <c r="F152" s="56">
        <v>37682</v>
      </c>
      <c r="G152" s="56" t="s">
        <v>75</v>
      </c>
      <c r="H152" s="56" t="s">
        <v>339</v>
      </c>
      <c r="I152" s="56" t="s">
        <v>80</v>
      </c>
      <c r="J152" s="56">
        <v>-40</v>
      </c>
      <c r="K152" s="56" t="s">
        <v>375</v>
      </c>
      <c r="L152" s="56" t="s">
        <v>83</v>
      </c>
      <c r="M152" s="56">
        <v>9</v>
      </c>
      <c r="N152" s="56">
        <v>865</v>
      </c>
      <c r="O152" s="58">
        <v>15</v>
      </c>
      <c r="P152" s="56">
        <v>16</v>
      </c>
      <c r="Q152" s="56">
        <v>20</v>
      </c>
      <c r="R152" s="56">
        <v>10</v>
      </c>
      <c r="S152" s="56">
        <v>-5</v>
      </c>
      <c r="T152" s="56">
        <v>-10</v>
      </c>
      <c r="U152" s="56">
        <v>12</v>
      </c>
      <c r="V152" s="56">
        <v>11</v>
      </c>
      <c r="W152" s="56">
        <v>23</v>
      </c>
      <c r="X152" s="56">
        <v>-1</v>
      </c>
      <c r="Y152" s="56">
        <v>11</v>
      </c>
      <c r="Z152" s="56">
        <v>5</v>
      </c>
      <c r="AA152" s="56">
        <v>10</v>
      </c>
      <c r="AB152" s="56">
        <v>13</v>
      </c>
      <c r="AC152" s="56">
        <v>16</v>
      </c>
      <c r="AD152" s="56">
        <v>6</v>
      </c>
      <c r="AE152" s="56">
        <v>6</v>
      </c>
      <c r="AF152" s="56">
        <v>23</v>
      </c>
      <c r="AG152" s="56">
        <v>6</v>
      </c>
      <c r="AH152" s="56">
        <v>5</v>
      </c>
      <c r="AI152" s="56">
        <v>20</v>
      </c>
      <c r="AJ152" s="56">
        <v>-6</v>
      </c>
      <c r="AK152" s="56">
        <v>15</v>
      </c>
      <c r="AL152" s="56">
        <v>7</v>
      </c>
      <c r="AM152" s="56">
        <v>2</v>
      </c>
      <c r="AN152" s="56">
        <v>3</v>
      </c>
      <c r="AO152" s="56">
        <v>4</v>
      </c>
      <c r="AP152" s="56">
        <v>5</v>
      </c>
      <c r="AQ152" s="56">
        <v>2</v>
      </c>
      <c r="AR152" s="56">
        <v>48</v>
      </c>
      <c r="AS152" s="56">
        <v>4</v>
      </c>
      <c r="AT152" s="56">
        <v>2</v>
      </c>
      <c r="AU152" s="56">
        <v>24</v>
      </c>
    </row>
    <row r="153" spans="1:47" x14ac:dyDescent="0.25">
      <c r="A153" s="56" t="s">
        <v>71</v>
      </c>
      <c r="B153" s="56">
        <v>57</v>
      </c>
      <c r="C153" s="56" t="s">
        <v>373</v>
      </c>
      <c r="D153" s="56" t="s">
        <v>73</v>
      </c>
      <c r="E153" s="56" t="s">
        <v>336</v>
      </c>
      <c r="F153" s="56">
        <v>16990</v>
      </c>
      <c r="G153" s="56" t="s">
        <v>75</v>
      </c>
      <c r="H153" s="56" t="s">
        <v>337</v>
      </c>
      <c r="I153" s="56" t="s">
        <v>80</v>
      </c>
      <c r="J153" s="56">
        <v>-40</v>
      </c>
      <c r="K153" s="56" t="s">
        <v>376</v>
      </c>
      <c r="L153" s="56" t="s">
        <v>83</v>
      </c>
      <c r="M153" s="56">
        <v>9</v>
      </c>
      <c r="N153" s="56">
        <v>889</v>
      </c>
      <c r="O153" s="58">
        <v>15</v>
      </c>
      <c r="P153" s="56">
        <v>16</v>
      </c>
      <c r="Q153" s="56">
        <v>21</v>
      </c>
      <c r="R153" s="56">
        <v>10</v>
      </c>
      <c r="S153" s="56">
        <v>-2</v>
      </c>
      <c r="T153" s="56">
        <v>-5</v>
      </c>
      <c r="U153" s="56">
        <v>13</v>
      </c>
      <c r="V153" s="56">
        <v>12</v>
      </c>
      <c r="W153" s="56">
        <v>25</v>
      </c>
      <c r="X153" s="56">
        <v>-4</v>
      </c>
      <c r="Y153" s="56">
        <v>15</v>
      </c>
      <c r="Z153" s="56">
        <v>4</v>
      </c>
      <c r="AA153" s="56">
        <v>6</v>
      </c>
      <c r="AB153" s="56">
        <v>2</v>
      </c>
      <c r="AC153" s="56">
        <v>7</v>
      </c>
      <c r="AD153" s="56">
        <v>7</v>
      </c>
      <c r="AE153" s="56">
        <v>4</v>
      </c>
      <c r="AF153" s="56">
        <v>8</v>
      </c>
      <c r="AG153" s="56">
        <v>7</v>
      </c>
      <c r="AH153" s="56">
        <v>9</v>
      </c>
      <c r="AI153" s="56">
        <v>9</v>
      </c>
      <c r="AJ153" s="56">
        <v>-6</v>
      </c>
      <c r="AK153" s="56">
        <v>4</v>
      </c>
      <c r="AL153" s="56">
        <v>9</v>
      </c>
      <c r="AM153" s="56">
        <v>2</v>
      </c>
      <c r="AN153" s="56">
        <v>-3</v>
      </c>
      <c r="AO153" s="56">
        <v>2</v>
      </c>
      <c r="AP153" s="56">
        <v>5</v>
      </c>
      <c r="AQ153" s="56">
        <v>3</v>
      </c>
      <c r="AR153" s="56">
        <v>21</v>
      </c>
      <c r="AS153" s="56">
        <v>2</v>
      </c>
      <c r="AT153" s="56">
        <v>1</v>
      </c>
      <c r="AU153" s="56">
        <v>19</v>
      </c>
    </row>
    <row r="154" spans="1:47" x14ac:dyDescent="0.25">
      <c r="A154" s="56" t="s">
        <v>71</v>
      </c>
      <c r="B154" s="56">
        <v>63</v>
      </c>
      <c r="C154" s="56" t="s">
        <v>373</v>
      </c>
      <c r="D154" s="56" t="s">
        <v>73</v>
      </c>
      <c r="E154" s="56" t="s">
        <v>377</v>
      </c>
      <c r="F154" s="56">
        <v>1</v>
      </c>
      <c r="G154" s="56" t="s">
        <v>75</v>
      </c>
      <c r="H154" s="56" t="s">
        <v>339</v>
      </c>
      <c r="I154" s="56" t="s">
        <v>80</v>
      </c>
      <c r="J154" s="56">
        <v>-40</v>
      </c>
      <c r="K154" s="56" t="s">
        <v>378</v>
      </c>
      <c r="L154" s="56" t="s">
        <v>83</v>
      </c>
      <c r="M154" s="56">
        <v>8</v>
      </c>
      <c r="N154" s="56">
        <v>888</v>
      </c>
      <c r="O154" s="56">
        <v>11</v>
      </c>
      <c r="P154" s="56">
        <v>16</v>
      </c>
      <c r="Q154" s="56">
        <v>14</v>
      </c>
      <c r="R154" s="56">
        <v>0</v>
      </c>
      <c r="S154" s="56">
        <v>-17</v>
      </c>
      <c r="T154" s="56">
        <v>-16</v>
      </c>
      <c r="U154" s="56">
        <v>18</v>
      </c>
      <c r="V154" s="56">
        <v>17</v>
      </c>
      <c r="W154" s="56">
        <v>35</v>
      </c>
      <c r="X154" s="56">
        <v>14</v>
      </c>
      <c r="Y154" s="56">
        <v>17</v>
      </c>
      <c r="Z154" s="56">
        <v>11</v>
      </c>
      <c r="AA154" s="56">
        <v>7</v>
      </c>
      <c r="AB154" s="56">
        <v>17</v>
      </c>
      <c r="AC154" s="56">
        <v>6</v>
      </c>
      <c r="AD154" s="56">
        <v>12</v>
      </c>
      <c r="AE154" s="56">
        <v>4</v>
      </c>
      <c r="AF154" s="56">
        <v>19</v>
      </c>
      <c r="AG154" s="56">
        <v>7</v>
      </c>
      <c r="AH154" s="56">
        <v>7</v>
      </c>
      <c r="AI154" s="56">
        <v>17</v>
      </c>
      <c r="AJ154" s="56">
        <v>-3</v>
      </c>
      <c r="AK154" s="56">
        <v>-16</v>
      </c>
      <c r="AL154" s="56">
        <v>7</v>
      </c>
      <c r="AM154" s="56">
        <v>2</v>
      </c>
      <c r="AN154" s="56">
        <v>1</v>
      </c>
      <c r="AO154" s="56">
        <v>20</v>
      </c>
      <c r="AP154" s="56">
        <v>5</v>
      </c>
      <c r="AQ154" s="56">
        <v>2</v>
      </c>
      <c r="AR154" s="56">
        <v>18</v>
      </c>
      <c r="AS154" s="56">
        <v>2</v>
      </c>
      <c r="AT154" s="56">
        <v>2</v>
      </c>
      <c r="AU154" s="56">
        <v>12</v>
      </c>
    </row>
    <row r="155" spans="1:47" x14ac:dyDescent="0.25">
      <c r="A155" s="56" t="s">
        <v>342</v>
      </c>
      <c r="B155" s="56">
        <v>406</v>
      </c>
      <c r="C155" s="56" t="s">
        <v>379</v>
      </c>
      <c r="D155" s="56" t="s">
        <v>73</v>
      </c>
      <c r="E155" s="56" t="s">
        <v>380</v>
      </c>
      <c r="F155" s="56">
        <v>545</v>
      </c>
      <c r="G155" s="56" t="s">
        <v>75</v>
      </c>
      <c r="H155" s="56" t="s">
        <v>357</v>
      </c>
      <c r="I155" s="56" t="s">
        <v>80</v>
      </c>
      <c r="J155" s="56">
        <v>-40</v>
      </c>
      <c r="K155" s="56"/>
      <c r="L155" s="56" t="s">
        <v>103</v>
      </c>
      <c r="M155" s="56">
        <v>9</v>
      </c>
      <c r="N155" s="56">
        <v>849</v>
      </c>
      <c r="O155" s="56">
        <v>8</v>
      </c>
      <c r="P155" s="56">
        <v>16</v>
      </c>
      <c r="Q155" s="56">
        <v>14</v>
      </c>
      <c r="R155" s="56">
        <v>0</v>
      </c>
      <c r="S155" s="56">
        <v>-9</v>
      </c>
      <c r="T155" s="56">
        <v>-10</v>
      </c>
      <c r="U155" s="56">
        <v>14</v>
      </c>
      <c r="V155" s="56">
        <v>18</v>
      </c>
      <c r="W155" s="56">
        <v>32</v>
      </c>
      <c r="X155" s="56">
        <v>7</v>
      </c>
      <c r="Y155" s="56">
        <v>7</v>
      </c>
      <c r="Z155" s="56">
        <v>8</v>
      </c>
      <c r="AA155" s="57">
        <v>9</v>
      </c>
      <c r="AB155" s="56">
        <v>11</v>
      </c>
      <c r="AC155" s="56">
        <v>8</v>
      </c>
      <c r="AD155" s="56">
        <v>10</v>
      </c>
      <c r="AE155" s="57">
        <v>9</v>
      </c>
      <c r="AF155" s="56">
        <v>28</v>
      </c>
      <c r="AG155" s="56">
        <v>11</v>
      </c>
      <c r="AH155" s="56">
        <v>19</v>
      </c>
      <c r="AI155" s="56">
        <v>12</v>
      </c>
      <c r="AJ155" s="56">
        <v>-2</v>
      </c>
      <c r="AK155" s="56">
        <v>5</v>
      </c>
      <c r="AL155" s="56">
        <v>6</v>
      </c>
      <c r="AM155" s="56">
        <v>4</v>
      </c>
      <c r="AN155" s="56">
        <v>1</v>
      </c>
      <c r="AO155" s="56">
        <v>2</v>
      </c>
      <c r="AP155" s="56">
        <v>8</v>
      </c>
      <c r="AQ155" s="56">
        <v>3</v>
      </c>
      <c r="AR155" s="56">
        <v>9</v>
      </c>
      <c r="AS155" s="56">
        <v>3</v>
      </c>
      <c r="AT155" s="56">
        <v>3</v>
      </c>
      <c r="AU155" s="56">
        <v>11</v>
      </c>
    </row>
    <row r="156" spans="1:47" x14ac:dyDescent="0.25">
      <c r="A156" s="56" t="s">
        <v>342</v>
      </c>
      <c r="B156" s="56">
        <v>406</v>
      </c>
      <c r="C156" s="56" t="s">
        <v>379</v>
      </c>
      <c r="D156" s="56" t="s">
        <v>73</v>
      </c>
      <c r="E156" s="56" t="s">
        <v>354</v>
      </c>
      <c r="F156" s="56">
        <v>54</v>
      </c>
      <c r="G156" s="56" t="s">
        <v>75</v>
      </c>
      <c r="H156" s="56" t="s">
        <v>350</v>
      </c>
      <c r="I156" s="56" t="s">
        <v>80</v>
      </c>
      <c r="J156" s="56">
        <v>-40</v>
      </c>
      <c r="K156" s="56"/>
      <c r="L156" s="56" t="s">
        <v>103</v>
      </c>
      <c r="M156" s="56">
        <v>7</v>
      </c>
      <c r="N156" s="56">
        <v>605</v>
      </c>
      <c r="O156" s="56">
        <v>4</v>
      </c>
      <c r="P156" s="56">
        <v>16</v>
      </c>
      <c r="Q156" s="56">
        <v>3</v>
      </c>
      <c r="R156" s="56">
        <v>0</v>
      </c>
      <c r="S156" s="56">
        <v>-12</v>
      </c>
      <c r="T156" s="56">
        <v>-4</v>
      </c>
      <c r="U156" s="56">
        <v>18</v>
      </c>
      <c r="V156" s="56">
        <v>13</v>
      </c>
      <c r="W156" s="56">
        <v>31</v>
      </c>
      <c r="X156" s="56">
        <v>5</v>
      </c>
      <c r="Y156" s="56">
        <v>14</v>
      </c>
      <c r="Z156" s="56">
        <v>12</v>
      </c>
      <c r="AA156" s="57">
        <v>8</v>
      </c>
      <c r="AB156" s="56">
        <v>6</v>
      </c>
      <c r="AC156" s="56">
        <v>6</v>
      </c>
      <c r="AD156" s="56">
        <v>6</v>
      </c>
      <c r="AE156" s="56">
        <v>5</v>
      </c>
      <c r="AF156" s="56">
        <v>15</v>
      </c>
      <c r="AG156" s="56">
        <v>5</v>
      </c>
      <c r="AH156" s="56">
        <v>8</v>
      </c>
      <c r="AI156" s="56">
        <v>9</v>
      </c>
      <c r="AJ156" s="56">
        <v>-7</v>
      </c>
      <c r="AK156" s="56">
        <v>2</v>
      </c>
      <c r="AL156" s="56">
        <v>6</v>
      </c>
      <c r="AM156" s="56">
        <v>2</v>
      </c>
      <c r="AN156" s="56">
        <v>2</v>
      </c>
      <c r="AO156" s="56">
        <v>2</v>
      </c>
      <c r="AP156" s="56">
        <v>7</v>
      </c>
      <c r="AQ156" s="56">
        <v>2</v>
      </c>
      <c r="AR156" s="56">
        <v>10</v>
      </c>
      <c r="AS156" s="56">
        <v>2</v>
      </c>
      <c r="AT156" s="56">
        <v>2</v>
      </c>
      <c r="AU156" s="56">
        <v>14</v>
      </c>
    </row>
    <row r="157" spans="1:47" x14ac:dyDescent="0.25">
      <c r="A157" s="56" t="s">
        <v>71</v>
      </c>
      <c r="B157" s="56">
        <v>65</v>
      </c>
      <c r="C157" s="56" t="s">
        <v>381</v>
      </c>
      <c r="D157" s="56" t="s">
        <v>73</v>
      </c>
      <c r="E157" s="56" t="s">
        <v>382</v>
      </c>
      <c r="F157" s="56">
        <v>25</v>
      </c>
      <c r="G157" s="56" t="s">
        <v>75</v>
      </c>
      <c r="H157" s="56" t="s">
        <v>337</v>
      </c>
      <c r="I157" s="56" t="s">
        <v>80</v>
      </c>
      <c r="J157" s="56">
        <v>-40</v>
      </c>
      <c r="K157" s="56" t="s">
        <v>383</v>
      </c>
      <c r="L157" s="56" t="s">
        <v>83</v>
      </c>
      <c r="M157" s="56">
        <v>10</v>
      </c>
      <c r="N157" s="56">
        <v>865</v>
      </c>
      <c r="O157" s="58">
        <v>15</v>
      </c>
      <c r="P157" s="56">
        <v>16</v>
      </c>
      <c r="Q157" s="56">
        <v>21</v>
      </c>
      <c r="R157" s="56">
        <v>10</v>
      </c>
      <c r="S157" s="56">
        <v>-11</v>
      </c>
      <c r="T157" s="56">
        <v>-6</v>
      </c>
      <c r="U157" s="56">
        <v>18</v>
      </c>
      <c r="V157" s="56">
        <v>16</v>
      </c>
      <c r="W157" s="56">
        <v>34</v>
      </c>
      <c r="X157" s="56">
        <v>6</v>
      </c>
      <c r="Y157" s="56">
        <v>7</v>
      </c>
      <c r="Z157" s="56">
        <v>9</v>
      </c>
      <c r="AA157" s="56">
        <v>6</v>
      </c>
      <c r="AB157" s="56">
        <v>5</v>
      </c>
      <c r="AC157" s="56">
        <v>4</v>
      </c>
      <c r="AD157" s="56">
        <v>11</v>
      </c>
      <c r="AE157" s="56">
        <v>5</v>
      </c>
      <c r="AF157" s="56">
        <v>14</v>
      </c>
      <c r="AG157" s="56">
        <v>5</v>
      </c>
      <c r="AH157" s="56">
        <v>10</v>
      </c>
      <c r="AI157" s="56">
        <v>9</v>
      </c>
      <c r="AJ157" s="56">
        <v>-5</v>
      </c>
      <c r="AK157" s="56">
        <v>4</v>
      </c>
      <c r="AL157" s="56">
        <v>9</v>
      </c>
      <c r="AM157" s="56">
        <v>3</v>
      </c>
      <c r="AN157" s="56">
        <v>-1</v>
      </c>
      <c r="AO157" s="56">
        <v>2</v>
      </c>
      <c r="AP157" s="56">
        <v>5</v>
      </c>
      <c r="AQ157" s="56">
        <v>3</v>
      </c>
      <c r="AR157" s="56">
        <v>16</v>
      </c>
      <c r="AS157" s="56">
        <v>1</v>
      </c>
      <c r="AT157" s="56">
        <v>2</v>
      </c>
      <c r="AU157" s="56">
        <v>7</v>
      </c>
    </row>
    <row r="158" spans="1:47" x14ac:dyDescent="0.25">
      <c r="A158" s="56" t="s">
        <v>71</v>
      </c>
      <c r="B158" s="56">
        <v>65</v>
      </c>
      <c r="C158" s="56" t="s">
        <v>381</v>
      </c>
      <c r="D158" s="56" t="s">
        <v>73</v>
      </c>
      <c r="E158" s="56" t="s">
        <v>382</v>
      </c>
      <c r="F158" s="56">
        <v>26</v>
      </c>
      <c r="G158" s="56" t="s">
        <v>75</v>
      </c>
      <c r="H158" s="56" t="s">
        <v>337</v>
      </c>
      <c r="I158" s="56" t="s">
        <v>80</v>
      </c>
      <c r="J158" s="56">
        <v>-40</v>
      </c>
      <c r="K158" s="56" t="s">
        <v>383</v>
      </c>
      <c r="L158" s="56" t="s">
        <v>83</v>
      </c>
      <c r="M158" s="56">
        <v>10</v>
      </c>
      <c r="N158" s="56">
        <v>865</v>
      </c>
      <c r="O158" s="58">
        <v>15</v>
      </c>
      <c r="P158" s="56">
        <v>16</v>
      </c>
      <c r="Q158" s="56">
        <v>22</v>
      </c>
      <c r="R158" s="56">
        <v>10</v>
      </c>
      <c r="S158" s="56">
        <v>-11</v>
      </c>
      <c r="T158" s="56">
        <v>-4</v>
      </c>
      <c r="U158" s="56">
        <v>17</v>
      </c>
      <c r="V158" s="56">
        <v>12</v>
      </c>
      <c r="W158" s="56">
        <v>29</v>
      </c>
      <c r="X158" s="56">
        <v>4</v>
      </c>
      <c r="Y158" s="56">
        <v>4</v>
      </c>
      <c r="Z158" s="56">
        <v>9</v>
      </c>
      <c r="AA158" s="56">
        <v>6</v>
      </c>
      <c r="AB158" s="56">
        <v>5</v>
      </c>
      <c r="AC158" s="56">
        <v>8</v>
      </c>
      <c r="AD158" s="56">
        <v>11</v>
      </c>
      <c r="AE158" s="56">
        <v>4</v>
      </c>
      <c r="AF158" s="56">
        <v>23</v>
      </c>
      <c r="AG158" s="56">
        <v>6</v>
      </c>
      <c r="AH158" s="56">
        <v>10</v>
      </c>
      <c r="AI158" s="56">
        <v>14</v>
      </c>
      <c r="AJ158" s="56">
        <v>-7</v>
      </c>
      <c r="AK158" s="56">
        <v>5</v>
      </c>
      <c r="AL158" s="56">
        <v>8</v>
      </c>
      <c r="AM158" s="56">
        <v>2</v>
      </c>
      <c r="AN158" s="56">
        <v>1</v>
      </c>
      <c r="AO158" s="56">
        <v>3</v>
      </c>
      <c r="AP158" s="56">
        <v>1</v>
      </c>
      <c r="AQ158" s="56">
        <v>2</v>
      </c>
      <c r="AR158" s="56">
        <v>19</v>
      </c>
      <c r="AS158" s="56">
        <v>2</v>
      </c>
      <c r="AT158" s="56">
        <v>2</v>
      </c>
      <c r="AU158" s="56">
        <v>20</v>
      </c>
    </row>
    <row r="159" spans="1:47" x14ac:dyDescent="0.25">
      <c r="A159" s="56" t="s">
        <v>71</v>
      </c>
      <c r="B159" s="56">
        <v>65</v>
      </c>
      <c r="C159" s="56" t="s">
        <v>381</v>
      </c>
      <c r="D159" s="56" t="s">
        <v>73</v>
      </c>
      <c r="E159" s="56" t="s">
        <v>382</v>
      </c>
      <c r="F159" s="56">
        <v>27</v>
      </c>
      <c r="G159" s="56" t="s">
        <v>75</v>
      </c>
      <c r="H159" s="56" t="s">
        <v>337</v>
      </c>
      <c r="I159" s="56" t="s">
        <v>80</v>
      </c>
      <c r="J159" s="56">
        <v>-40</v>
      </c>
      <c r="K159" s="56" t="s">
        <v>383</v>
      </c>
      <c r="L159" s="56" t="s">
        <v>83</v>
      </c>
      <c r="M159" s="56">
        <v>9</v>
      </c>
      <c r="N159" s="56">
        <v>848</v>
      </c>
      <c r="O159" s="58">
        <v>13</v>
      </c>
      <c r="P159" s="56">
        <v>16</v>
      </c>
      <c r="Q159" s="56">
        <v>18</v>
      </c>
      <c r="R159" s="56">
        <v>3</v>
      </c>
      <c r="S159" s="56">
        <v>-9</v>
      </c>
      <c r="T159" s="56">
        <v>-3</v>
      </c>
      <c r="U159" s="56">
        <v>17</v>
      </c>
      <c r="V159" s="56">
        <v>17</v>
      </c>
      <c r="W159" s="56">
        <v>34</v>
      </c>
      <c r="X159" s="56">
        <v>4</v>
      </c>
      <c r="Y159" s="56">
        <v>23</v>
      </c>
      <c r="Z159" s="56">
        <v>9</v>
      </c>
      <c r="AA159" s="56">
        <v>7</v>
      </c>
      <c r="AB159" s="56">
        <v>5</v>
      </c>
      <c r="AC159" s="56">
        <v>16</v>
      </c>
      <c r="AD159" s="56">
        <v>11</v>
      </c>
      <c r="AE159" s="56">
        <v>5</v>
      </c>
      <c r="AF159" s="56">
        <v>27</v>
      </c>
      <c r="AG159" s="56">
        <v>7</v>
      </c>
      <c r="AH159" s="56">
        <v>5</v>
      </c>
      <c r="AI159" s="56">
        <v>18</v>
      </c>
      <c r="AJ159" s="56">
        <v>-5</v>
      </c>
      <c r="AK159" s="56">
        <v>5</v>
      </c>
      <c r="AL159" s="56">
        <v>8</v>
      </c>
      <c r="AM159" s="56">
        <v>2</v>
      </c>
      <c r="AN159" s="56">
        <v>2</v>
      </c>
      <c r="AO159" s="56">
        <v>2</v>
      </c>
      <c r="AP159" s="56">
        <v>6</v>
      </c>
      <c r="AQ159" s="56">
        <v>2</v>
      </c>
      <c r="AR159" s="56">
        <v>25</v>
      </c>
      <c r="AS159" s="56">
        <v>2</v>
      </c>
      <c r="AT159" s="56">
        <v>2</v>
      </c>
      <c r="AU159" s="56">
        <v>22</v>
      </c>
    </row>
    <row r="160" spans="1:47" x14ac:dyDescent="0.25">
      <c r="A160" s="56" t="s">
        <v>71</v>
      </c>
      <c r="B160" s="56">
        <v>65</v>
      </c>
      <c r="C160" s="56" t="s">
        <v>381</v>
      </c>
      <c r="D160" s="56" t="s">
        <v>73</v>
      </c>
      <c r="E160" s="56" t="s">
        <v>382</v>
      </c>
      <c r="F160" s="56">
        <v>28</v>
      </c>
      <c r="G160" s="56" t="s">
        <v>75</v>
      </c>
      <c r="H160" s="56" t="s">
        <v>337</v>
      </c>
      <c r="I160" s="56" t="s">
        <v>80</v>
      </c>
      <c r="J160" s="56">
        <v>-40</v>
      </c>
      <c r="K160" s="56" t="s">
        <v>383</v>
      </c>
      <c r="L160" s="56" t="s">
        <v>83</v>
      </c>
      <c r="M160" s="56">
        <v>9</v>
      </c>
      <c r="N160" s="56">
        <v>848</v>
      </c>
      <c r="O160" s="58">
        <v>13</v>
      </c>
      <c r="P160" s="56">
        <v>16</v>
      </c>
      <c r="Q160" s="56">
        <v>18</v>
      </c>
      <c r="R160" s="56">
        <v>3</v>
      </c>
      <c r="S160" s="56">
        <v>-12</v>
      </c>
      <c r="T160" s="56">
        <v>-6</v>
      </c>
      <c r="U160" s="56">
        <v>16</v>
      </c>
      <c r="V160" s="56">
        <v>16</v>
      </c>
      <c r="W160" s="56">
        <v>32</v>
      </c>
      <c r="X160" s="56">
        <v>7</v>
      </c>
      <c r="Y160" s="56">
        <v>8</v>
      </c>
      <c r="Z160" s="56">
        <v>8</v>
      </c>
      <c r="AA160" s="56">
        <v>6</v>
      </c>
      <c r="AB160" s="56">
        <v>8</v>
      </c>
      <c r="AC160" s="56">
        <v>6</v>
      </c>
      <c r="AD160" s="56">
        <v>10</v>
      </c>
      <c r="AE160" s="56">
        <v>5</v>
      </c>
      <c r="AF160" s="56">
        <v>14</v>
      </c>
      <c r="AG160" s="56">
        <v>4</v>
      </c>
      <c r="AH160" s="56">
        <v>4</v>
      </c>
      <c r="AI160" s="56">
        <v>11</v>
      </c>
      <c r="AJ160" s="56">
        <v>-5</v>
      </c>
      <c r="AK160" s="56">
        <v>5</v>
      </c>
      <c r="AL160" s="56">
        <v>8</v>
      </c>
      <c r="AM160" s="56">
        <v>2</v>
      </c>
      <c r="AN160" s="56">
        <v>2</v>
      </c>
      <c r="AO160" s="56">
        <v>2</v>
      </c>
      <c r="AP160" s="56">
        <v>6</v>
      </c>
      <c r="AQ160" s="56">
        <v>2</v>
      </c>
      <c r="AR160" s="56">
        <v>5</v>
      </c>
      <c r="AS160" s="56">
        <v>1</v>
      </c>
      <c r="AT160" s="56">
        <v>2</v>
      </c>
      <c r="AU160" s="56">
        <v>4</v>
      </c>
    </row>
    <row r="161" spans="1:47" x14ac:dyDescent="0.25">
      <c r="A161" s="56" t="s">
        <v>71</v>
      </c>
      <c r="B161" s="56">
        <v>65</v>
      </c>
      <c r="C161" s="56" t="s">
        <v>381</v>
      </c>
      <c r="D161" s="56" t="s">
        <v>73</v>
      </c>
      <c r="E161" s="56" t="s">
        <v>382</v>
      </c>
      <c r="F161" s="56">
        <v>29</v>
      </c>
      <c r="G161" s="56" t="s">
        <v>75</v>
      </c>
      <c r="H161" s="56" t="s">
        <v>337</v>
      </c>
      <c r="I161" s="56" t="s">
        <v>80</v>
      </c>
      <c r="J161" s="56">
        <v>-40</v>
      </c>
      <c r="K161" s="56" t="s">
        <v>383</v>
      </c>
      <c r="L161" s="56" t="s">
        <v>83</v>
      </c>
      <c r="M161" s="56">
        <v>11</v>
      </c>
      <c r="N161" s="56">
        <v>865</v>
      </c>
      <c r="O161" s="58">
        <v>12</v>
      </c>
      <c r="P161" s="56">
        <v>16</v>
      </c>
      <c r="Q161" s="56">
        <v>20</v>
      </c>
      <c r="R161" s="56">
        <v>10</v>
      </c>
      <c r="S161" s="56">
        <v>-12</v>
      </c>
      <c r="T161" s="56">
        <v>-3</v>
      </c>
      <c r="U161" s="56">
        <v>18</v>
      </c>
      <c r="V161" s="56">
        <v>17</v>
      </c>
      <c r="W161" s="56">
        <v>35</v>
      </c>
      <c r="X161" s="56">
        <v>8</v>
      </c>
      <c r="Y161" s="56">
        <v>14</v>
      </c>
      <c r="Z161" s="56">
        <v>9</v>
      </c>
      <c r="AA161" s="56">
        <v>7</v>
      </c>
      <c r="AB161" s="56">
        <v>5</v>
      </c>
      <c r="AC161" s="56">
        <v>8</v>
      </c>
      <c r="AD161" s="56">
        <v>11</v>
      </c>
      <c r="AE161" s="56">
        <v>6</v>
      </c>
      <c r="AF161" s="56">
        <v>18</v>
      </c>
      <c r="AG161" s="56">
        <v>5</v>
      </c>
      <c r="AH161" s="56">
        <v>7</v>
      </c>
      <c r="AI161" s="56">
        <v>10</v>
      </c>
      <c r="AJ161" s="56">
        <v>-4</v>
      </c>
      <c r="AK161" s="56">
        <v>6</v>
      </c>
      <c r="AL161" s="56">
        <v>9</v>
      </c>
      <c r="AM161" s="56">
        <v>2</v>
      </c>
      <c r="AN161" s="56">
        <v>2</v>
      </c>
      <c r="AO161" s="56">
        <v>2</v>
      </c>
      <c r="AP161" s="56">
        <v>6</v>
      </c>
      <c r="AQ161" s="56">
        <v>2</v>
      </c>
      <c r="AR161" s="56">
        <v>25</v>
      </c>
      <c r="AS161" s="56">
        <v>2</v>
      </c>
      <c r="AT161" s="56">
        <v>2</v>
      </c>
      <c r="AU161" s="56">
        <v>24</v>
      </c>
    </row>
    <row r="162" spans="1:47" x14ac:dyDescent="0.25">
      <c r="A162" s="56" t="s">
        <v>71</v>
      </c>
      <c r="B162" s="56">
        <v>65</v>
      </c>
      <c r="C162" s="56" t="s">
        <v>381</v>
      </c>
      <c r="D162" s="56" t="s">
        <v>73</v>
      </c>
      <c r="E162" s="56" t="s">
        <v>382</v>
      </c>
      <c r="F162" s="56">
        <v>30</v>
      </c>
      <c r="G162" s="56" t="s">
        <v>75</v>
      </c>
      <c r="H162" s="56" t="s">
        <v>337</v>
      </c>
      <c r="I162" s="56" t="s">
        <v>80</v>
      </c>
      <c r="J162" s="56">
        <v>-40</v>
      </c>
      <c r="K162" s="56" t="s">
        <v>383</v>
      </c>
      <c r="L162" s="56" t="s">
        <v>83</v>
      </c>
      <c r="M162" s="56">
        <v>9</v>
      </c>
      <c r="N162" s="56">
        <v>840</v>
      </c>
      <c r="O162" s="58">
        <v>14</v>
      </c>
      <c r="P162" s="56">
        <v>16</v>
      </c>
      <c r="Q162" s="56">
        <v>20</v>
      </c>
      <c r="R162" s="56">
        <v>10</v>
      </c>
      <c r="S162" s="56">
        <v>-10</v>
      </c>
      <c r="T162" s="56">
        <v>-5</v>
      </c>
      <c r="U162" s="56">
        <v>20</v>
      </c>
      <c r="V162" s="56">
        <v>16</v>
      </c>
      <c r="W162" s="56">
        <v>36</v>
      </c>
      <c r="X162" s="56">
        <v>4</v>
      </c>
      <c r="Y162" s="56">
        <v>5</v>
      </c>
      <c r="Z162" s="56">
        <v>11</v>
      </c>
      <c r="AA162" s="56">
        <v>7</v>
      </c>
      <c r="AB162" s="56">
        <v>3</v>
      </c>
      <c r="AC162" s="56">
        <v>14</v>
      </c>
      <c r="AD162" s="56">
        <v>11</v>
      </c>
      <c r="AE162" s="56">
        <v>4</v>
      </c>
      <c r="AF162" s="56">
        <v>31</v>
      </c>
      <c r="AG162" s="56">
        <v>8</v>
      </c>
      <c r="AH162" s="56">
        <v>7</v>
      </c>
      <c r="AI162" s="56">
        <v>15</v>
      </c>
      <c r="AJ162" s="56">
        <v>-6</v>
      </c>
      <c r="AK162" s="56">
        <v>6</v>
      </c>
      <c r="AL162" s="56">
        <v>9</v>
      </c>
      <c r="AM162" s="56">
        <v>2</v>
      </c>
      <c r="AN162" s="56">
        <v>-2</v>
      </c>
      <c r="AO162" s="56">
        <v>1</v>
      </c>
      <c r="AP162" s="56">
        <v>5</v>
      </c>
      <c r="AQ162" s="56">
        <v>3</v>
      </c>
      <c r="AR162" s="56">
        <v>9</v>
      </c>
      <c r="AS162" s="56">
        <v>1</v>
      </c>
      <c r="AT162" s="56">
        <v>2</v>
      </c>
      <c r="AU162" s="56">
        <v>11</v>
      </c>
    </row>
    <row r="163" spans="1:47" x14ac:dyDescent="0.25">
      <c r="A163" s="56" t="s">
        <v>71</v>
      </c>
      <c r="B163" s="56">
        <v>73</v>
      </c>
      <c r="C163" s="56" t="s">
        <v>384</v>
      </c>
      <c r="D163" s="56" t="s">
        <v>73</v>
      </c>
      <c r="E163" s="56" t="s">
        <v>385</v>
      </c>
      <c r="F163" s="56">
        <v>5</v>
      </c>
      <c r="G163" s="56" t="s">
        <v>75</v>
      </c>
      <c r="H163" s="56" t="s">
        <v>339</v>
      </c>
      <c r="I163" s="56" t="s">
        <v>80</v>
      </c>
      <c r="J163" s="56">
        <v>-40</v>
      </c>
      <c r="K163" s="56" t="s">
        <v>386</v>
      </c>
      <c r="L163" s="56" t="s">
        <v>83</v>
      </c>
      <c r="M163" s="56">
        <v>9</v>
      </c>
      <c r="N163" s="56">
        <v>834</v>
      </c>
      <c r="O163" s="56">
        <v>3</v>
      </c>
      <c r="P163" s="56">
        <v>16</v>
      </c>
      <c r="Q163" s="56">
        <v>8</v>
      </c>
      <c r="R163" s="56">
        <v>0</v>
      </c>
      <c r="S163" s="56">
        <v>-17</v>
      </c>
      <c r="T163" s="56">
        <v>-14</v>
      </c>
      <c r="U163" s="56">
        <v>18</v>
      </c>
      <c r="V163" s="56">
        <v>18</v>
      </c>
      <c r="W163" s="56">
        <v>36</v>
      </c>
      <c r="X163" s="56">
        <v>16</v>
      </c>
      <c r="Y163" s="56">
        <v>11</v>
      </c>
      <c r="Z163" s="56">
        <v>9</v>
      </c>
      <c r="AA163" s="56">
        <v>8</v>
      </c>
      <c r="AB163" s="56">
        <v>20</v>
      </c>
      <c r="AC163" s="56">
        <v>5</v>
      </c>
      <c r="AD163" s="56">
        <v>12</v>
      </c>
      <c r="AE163" s="56">
        <v>3</v>
      </c>
      <c r="AF163" s="56">
        <v>6</v>
      </c>
      <c r="AG163" s="56">
        <v>4</v>
      </c>
      <c r="AH163" s="56">
        <v>8</v>
      </c>
      <c r="AI163" s="56">
        <v>13</v>
      </c>
      <c r="AJ163" s="56">
        <v>-1</v>
      </c>
      <c r="AK163" s="56">
        <v>4</v>
      </c>
      <c r="AL163" s="56">
        <v>9</v>
      </c>
      <c r="AM163" s="56">
        <v>2</v>
      </c>
      <c r="AN163" s="56">
        <v>6</v>
      </c>
      <c r="AO163" s="56">
        <v>3</v>
      </c>
      <c r="AP163" s="56">
        <v>6</v>
      </c>
      <c r="AQ163" s="56">
        <v>2</v>
      </c>
      <c r="AR163" s="56">
        <v>28</v>
      </c>
      <c r="AS163" s="56">
        <v>3</v>
      </c>
      <c r="AT163" s="56">
        <v>2</v>
      </c>
      <c r="AU163" s="56">
        <v>28</v>
      </c>
    </row>
    <row r="164" spans="1:47" x14ac:dyDescent="0.25">
      <c r="A164" s="56" t="s">
        <v>71</v>
      </c>
      <c r="B164" s="56">
        <v>73</v>
      </c>
      <c r="C164" s="56" t="s">
        <v>384</v>
      </c>
      <c r="D164" s="56" t="s">
        <v>73</v>
      </c>
      <c r="E164" s="56" t="s">
        <v>385</v>
      </c>
      <c r="F164" s="56">
        <v>6</v>
      </c>
      <c r="G164" s="56" t="s">
        <v>75</v>
      </c>
      <c r="H164" s="56" t="s">
        <v>339</v>
      </c>
      <c r="I164" s="56" t="s">
        <v>80</v>
      </c>
      <c r="J164" s="56">
        <v>-40</v>
      </c>
      <c r="K164" s="56" t="s">
        <v>386</v>
      </c>
      <c r="L164" s="56" t="s">
        <v>83</v>
      </c>
      <c r="M164" s="56">
        <v>9</v>
      </c>
      <c r="N164" s="56">
        <v>865</v>
      </c>
      <c r="O164" s="58">
        <v>13</v>
      </c>
      <c r="P164" s="56">
        <v>16</v>
      </c>
      <c r="Q164" s="56">
        <v>18</v>
      </c>
      <c r="R164" s="56">
        <v>3</v>
      </c>
      <c r="S164" s="56">
        <v>-20</v>
      </c>
      <c r="T164" s="56">
        <v>-11</v>
      </c>
      <c r="U164" s="56">
        <v>18</v>
      </c>
      <c r="V164" s="56">
        <v>15</v>
      </c>
      <c r="W164" s="56">
        <v>33</v>
      </c>
      <c r="X164" s="56">
        <v>18</v>
      </c>
      <c r="Y164" s="56">
        <v>10</v>
      </c>
      <c r="Z164" s="56">
        <v>9</v>
      </c>
      <c r="AA164" s="56">
        <v>11</v>
      </c>
      <c r="AB164" s="56">
        <v>17</v>
      </c>
      <c r="AC164" s="56">
        <v>9</v>
      </c>
      <c r="AD164" s="56">
        <v>9</v>
      </c>
      <c r="AE164" s="56">
        <v>5</v>
      </c>
      <c r="AF164" s="56">
        <v>10</v>
      </c>
      <c r="AG164" s="56">
        <v>5</v>
      </c>
      <c r="AH164" s="56">
        <v>9</v>
      </c>
      <c r="AI164" s="56">
        <v>8</v>
      </c>
      <c r="AJ164" s="56">
        <v>-2</v>
      </c>
      <c r="AK164" s="56">
        <v>11</v>
      </c>
      <c r="AL164" s="56">
        <v>9</v>
      </c>
      <c r="AM164" s="56">
        <v>2</v>
      </c>
      <c r="AN164" s="56">
        <v>6</v>
      </c>
      <c r="AO164" s="56">
        <v>6</v>
      </c>
      <c r="AP164" s="56">
        <v>6</v>
      </c>
      <c r="AQ164" s="56">
        <v>2</v>
      </c>
      <c r="AR164" s="56">
        <v>44</v>
      </c>
      <c r="AS164" s="56">
        <v>4</v>
      </c>
      <c r="AT164" s="56">
        <v>2</v>
      </c>
      <c r="AU164" s="56">
        <v>33</v>
      </c>
    </row>
    <row r="165" spans="1:47" x14ac:dyDescent="0.25">
      <c r="A165" s="56" t="s">
        <v>71</v>
      </c>
      <c r="B165" s="56">
        <v>73</v>
      </c>
      <c r="C165" s="56" t="s">
        <v>387</v>
      </c>
      <c r="D165" s="56" t="s">
        <v>73</v>
      </c>
      <c r="E165" s="56" t="s">
        <v>385</v>
      </c>
      <c r="F165" s="56">
        <v>1</v>
      </c>
      <c r="G165" s="56" t="s">
        <v>75</v>
      </c>
      <c r="H165" s="56" t="s">
        <v>339</v>
      </c>
      <c r="I165" s="56" t="s">
        <v>80</v>
      </c>
      <c r="J165" s="56">
        <v>-40</v>
      </c>
      <c r="K165" s="56" t="s">
        <v>386</v>
      </c>
      <c r="L165" s="56" t="s">
        <v>83</v>
      </c>
      <c r="M165" s="56">
        <v>7</v>
      </c>
      <c r="N165" s="56">
        <v>765</v>
      </c>
      <c r="O165" s="56">
        <v>7</v>
      </c>
      <c r="P165" s="56">
        <v>16</v>
      </c>
      <c r="Q165" s="56">
        <v>9</v>
      </c>
      <c r="R165" s="56">
        <v>0</v>
      </c>
      <c r="S165" s="56">
        <v>-14</v>
      </c>
      <c r="T165" s="56">
        <v>-10</v>
      </c>
      <c r="U165" s="56">
        <v>18</v>
      </c>
      <c r="V165" s="56">
        <v>18</v>
      </c>
      <c r="W165" s="56">
        <v>36</v>
      </c>
      <c r="X165" s="56">
        <v>17</v>
      </c>
      <c r="Y165" s="56">
        <v>13</v>
      </c>
      <c r="Z165" s="56">
        <v>9</v>
      </c>
      <c r="AA165" s="56">
        <v>9</v>
      </c>
      <c r="AB165" s="56">
        <v>18</v>
      </c>
      <c r="AC165" s="56">
        <v>3</v>
      </c>
      <c r="AD165" s="56">
        <v>12</v>
      </c>
      <c r="AE165" s="56">
        <v>3</v>
      </c>
      <c r="AF165" s="56">
        <v>9</v>
      </c>
      <c r="AG165" s="56">
        <v>4</v>
      </c>
      <c r="AH165" s="56">
        <v>7</v>
      </c>
      <c r="AI165" s="56">
        <v>9</v>
      </c>
      <c r="AJ165" s="56">
        <v>3</v>
      </c>
      <c r="AK165" s="56">
        <v>18</v>
      </c>
      <c r="AL165" s="56">
        <v>9</v>
      </c>
      <c r="AM165" s="56">
        <v>2</v>
      </c>
      <c r="AN165" s="56">
        <v>8</v>
      </c>
      <c r="AO165" s="56">
        <v>18</v>
      </c>
      <c r="AP165" s="56">
        <v>6</v>
      </c>
      <c r="AQ165" s="56">
        <v>2</v>
      </c>
      <c r="AR165" s="56">
        <v>34</v>
      </c>
      <c r="AS165" s="56">
        <v>4</v>
      </c>
      <c r="AT165" s="56">
        <v>2</v>
      </c>
      <c r="AU165" s="56">
        <v>29</v>
      </c>
    </row>
    <row r="166" spans="1:47" x14ac:dyDescent="0.25">
      <c r="A166" s="56" t="s">
        <v>71</v>
      </c>
      <c r="B166" s="56">
        <v>73</v>
      </c>
      <c r="C166" s="56" t="s">
        <v>387</v>
      </c>
      <c r="D166" s="56" t="s">
        <v>73</v>
      </c>
      <c r="E166" s="56" t="s">
        <v>385</v>
      </c>
      <c r="F166" s="56">
        <v>2</v>
      </c>
      <c r="G166" s="56" t="s">
        <v>75</v>
      </c>
      <c r="H166" s="56" t="s">
        <v>339</v>
      </c>
      <c r="I166" s="56" t="s">
        <v>80</v>
      </c>
      <c r="J166" s="56">
        <v>-40</v>
      </c>
      <c r="K166" s="56" t="s">
        <v>386</v>
      </c>
      <c r="L166" s="56" t="s">
        <v>83</v>
      </c>
      <c r="M166" s="56">
        <v>11</v>
      </c>
      <c r="N166" s="56">
        <v>834</v>
      </c>
      <c r="O166" s="58">
        <v>12</v>
      </c>
      <c r="P166" s="56">
        <v>16</v>
      </c>
      <c r="Q166" s="56">
        <v>18</v>
      </c>
      <c r="R166" s="56">
        <v>3</v>
      </c>
      <c r="S166" s="56">
        <v>-19</v>
      </c>
      <c r="T166" s="56">
        <v>-12</v>
      </c>
      <c r="U166" s="56">
        <v>17</v>
      </c>
      <c r="V166" s="56">
        <v>16</v>
      </c>
      <c r="W166" s="56">
        <v>33</v>
      </c>
      <c r="X166" s="56">
        <v>19</v>
      </c>
      <c r="Y166" s="56">
        <v>18</v>
      </c>
      <c r="Z166" s="56">
        <v>8</v>
      </c>
      <c r="AA166" s="56">
        <v>11</v>
      </c>
      <c r="AB166" s="56">
        <v>19</v>
      </c>
      <c r="AC166" s="56">
        <v>8</v>
      </c>
      <c r="AD166" s="56">
        <v>10</v>
      </c>
      <c r="AE166" s="56">
        <v>4</v>
      </c>
      <c r="AF166" s="56">
        <v>11</v>
      </c>
      <c r="AG166" s="56">
        <v>5</v>
      </c>
      <c r="AH166" s="56">
        <v>6</v>
      </c>
      <c r="AI166" s="56">
        <v>16</v>
      </c>
      <c r="AJ166" s="56">
        <v>0</v>
      </c>
      <c r="AK166" s="56">
        <v>8</v>
      </c>
      <c r="AL166" s="56">
        <v>9</v>
      </c>
      <c r="AM166" s="56">
        <v>2</v>
      </c>
      <c r="AN166" s="56">
        <v>7</v>
      </c>
      <c r="AO166" s="56">
        <v>2</v>
      </c>
      <c r="AP166" s="56">
        <v>6</v>
      </c>
      <c r="AQ166" s="56">
        <v>2</v>
      </c>
      <c r="AR166" s="56">
        <v>31</v>
      </c>
      <c r="AS166" s="56">
        <v>2</v>
      </c>
      <c r="AT166" s="56">
        <v>1</v>
      </c>
      <c r="AU166" s="56">
        <v>28</v>
      </c>
    </row>
    <row r="167" spans="1:47" x14ac:dyDescent="0.25">
      <c r="A167" s="56" t="s">
        <v>71</v>
      </c>
      <c r="B167" s="56">
        <v>73</v>
      </c>
      <c r="C167" s="56" t="s">
        <v>387</v>
      </c>
      <c r="D167" s="56" t="s">
        <v>73</v>
      </c>
      <c r="E167" s="56" t="s">
        <v>385</v>
      </c>
      <c r="F167" s="56">
        <v>3</v>
      </c>
      <c r="G167" s="56" t="s">
        <v>75</v>
      </c>
      <c r="H167" s="56" t="s">
        <v>339</v>
      </c>
      <c r="I167" s="56" t="s">
        <v>80</v>
      </c>
      <c r="J167" s="56">
        <v>-40</v>
      </c>
      <c r="K167" s="56" t="s">
        <v>386</v>
      </c>
      <c r="L167" s="56" t="s">
        <v>83</v>
      </c>
      <c r="M167" s="56">
        <v>10</v>
      </c>
      <c r="N167" s="56">
        <v>842</v>
      </c>
      <c r="O167" s="56">
        <v>11</v>
      </c>
      <c r="P167" s="56">
        <v>16</v>
      </c>
      <c r="Q167" s="56">
        <v>16</v>
      </c>
      <c r="R167" s="56">
        <v>3</v>
      </c>
      <c r="S167" s="56">
        <v>-22</v>
      </c>
      <c r="T167" s="56">
        <v>-14</v>
      </c>
      <c r="U167" s="56">
        <v>18</v>
      </c>
      <c r="V167" s="56">
        <v>17</v>
      </c>
      <c r="W167" s="56">
        <v>35</v>
      </c>
      <c r="X167" s="56">
        <v>19</v>
      </c>
      <c r="Y167" s="56">
        <v>9</v>
      </c>
      <c r="Z167" s="56">
        <v>9</v>
      </c>
      <c r="AA167" s="56">
        <v>8</v>
      </c>
      <c r="AB167" s="56">
        <v>20</v>
      </c>
      <c r="AC167" s="56">
        <v>15</v>
      </c>
      <c r="AD167" s="56">
        <v>11</v>
      </c>
      <c r="AE167" s="56">
        <v>4</v>
      </c>
      <c r="AF167" s="56">
        <v>32</v>
      </c>
      <c r="AG167" s="56">
        <v>8</v>
      </c>
      <c r="AH167" s="56">
        <v>8</v>
      </c>
      <c r="AI167" s="56">
        <v>30</v>
      </c>
      <c r="AJ167" s="56">
        <v>-3</v>
      </c>
      <c r="AK167" s="56">
        <v>6</v>
      </c>
      <c r="AL167" s="56">
        <v>9</v>
      </c>
      <c r="AM167" s="56">
        <v>2</v>
      </c>
      <c r="AN167" s="56">
        <v>6</v>
      </c>
      <c r="AO167" s="56">
        <v>2</v>
      </c>
      <c r="AP167" s="56">
        <v>6</v>
      </c>
      <c r="AQ167" s="56">
        <v>2</v>
      </c>
      <c r="AR167" s="56">
        <v>3</v>
      </c>
      <c r="AS167" s="56">
        <v>23</v>
      </c>
      <c r="AT167" s="56">
        <v>4</v>
      </c>
      <c r="AU167" s="56">
        <v>20</v>
      </c>
    </row>
    <row r="168" spans="1:47" x14ac:dyDescent="0.25">
      <c r="A168" s="56" t="s">
        <v>71</v>
      </c>
      <c r="B168" s="56">
        <v>73</v>
      </c>
      <c r="C168" s="56" t="s">
        <v>387</v>
      </c>
      <c r="D168" s="56" t="s">
        <v>73</v>
      </c>
      <c r="E168" s="56" t="s">
        <v>385</v>
      </c>
      <c r="F168" s="56">
        <v>4</v>
      </c>
      <c r="G168" s="56" t="s">
        <v>75</v>
      </c>
      <c r="H168" s="56" t="s">
        <v>339</v>
      </c>
      <c r="I168" s="56" t="s">
        <v>80</v>
      </c>
      <c r="J168" s="56">
        <v>-40</v>
      </c>
      <c r="K168" s="56" t="s">
        <v>386</v>
      </c>
      <c r="L168" s="56" t="s">
        <v>83</v>
      </c>
      <c r="M168" s="56">
        <v>8</v>
      </c>
      <c r="N168" s="56">
        <v>857</v>
      </c>
      <c r="O168" s="58">
        <v>16</v>
      </c>
      <c r="P168" s="56">
        <v>16</v>
      </c>
      <c r="Q168" s="56">
        <v>20</v>
      </c>
      <c r="R168" s="56">
        <v>10</v>
      </c>
      <c r="S168" s="56">
        <v>-18</v>
      </c>
      <c r="T168" s="56">
        <v>-12</v>
      </c>
      <c r="U168" s="56">
        <v>18</v>
      </c>
      <c r="V168" s="56">
        <v>16</v>
      </c>
      <c r="W168" s="56">
        <v>34</v>
      </c>
      <c r="X168" s="56">
        <v>15</v>
      </c>
      <c r="Y168" s="56">
        <v>13</v>
      </c>
      <c r="Z168" s="56">
        <v>9</v>
      </c>
      <c r="AA168" s="56">
        <v>12</v>
      </c>
      <c r="AB168" s="56">
        <v>18</v>
      </c>
      <c r="AC168" s="56">
        <v>11</v>
      </c>
      <c r="AD168" s="56">
        <v>10</v>
      </c>
      <c r="AE168" s="56">
        <v>4</v>
      </c>
      <c r="AF168" s="56">
        <v>26</v>
      </c>
      <c r="AG168" s="56">
        <v>7</v>
      </c>
      <c r="AH168" s="56">
        <v>8</v>
      </c>
      <c r="AI168" s="56">
        <v>19</v>
      </c>
      <c r="AJ168" s="56">
        <v>-3</v>
      </c>
      <c r="AK168" s="56">
        <v>7</v>
      </c>
      <c r="AL168" s="56">
        <v>9</v>
      </c>
      <c r="AM168" s="56">
        <v>2</v>
      </c>
      <c r="AN168" s="56">
        <v>6</v>
      </c>
      <c r="AO168" s="56">
        <v>8</v>
      </c>
      <c r="AP168" s="56">
        <v>6</v>
      </c>
      <c r="AQ168" s="56">
        <v>2</v>
      </c>
      <c r="AR168" s="56">
        <v>44</v>
      </c>
      <c r="AS168" s="56">
        <v>4</v>
      </c>
      <c r="AT168" s="56">
        <v>2</v>
      </c>
      <c r="AU168" s="56">
        <v>33</v>
      </c>
    </row>
    <row r="169" spans="1:47" x14ac:dyDescent="0.25">
      <c r="A169" s="56" t="s">
        <v>342</v>
      </c>
      <c r="B169" s="56">
        <v>404</v>
      </c>
      <c r="C169" s="56" t="s">
        <v>388</v>
      </c>
      <c r="D169" s="56" t="s">
        <v>73</v>
      </c>
      <c r="E169" s="56" t="s">
        <v>389</v>
      </c>
      <c r="F169" s="56">
        <v>15876</v>
      </c>
      <c r="G169" s="56" t="s">
        <v>75</v>
      </c>
      <c r="H169" s="56" t="s">
        <v>337</v>
      </c>
      <c r="I169" s="56" t="s">
        <v>80</v>
      </c>
      <c r="J169" s="56">
        <v>-40</v>
      </c>
      <c r="K169" s="56" t="s">
        <v>390</v>
      </c>
      <c r="L169" s="56" t="s">
        <v>103</v>
      </c>
      <c r="M169" s="56">
        <v>9</v>
      </c>
      <c r="N169" s="56">
        <v>829</v>
      </c>
      <c r="O169" s="56">
        <v>6</v>
      </c>
      <c r="P169" s="56">
        <v>16</v>
      </c>
      <c r="Q169" s="56">
        <v>9</v>
      </c>
      <c r="R169" s="56">
        <v>0</v>
      </c>
      <c r="S169" s="56">
        <v>8</v>
      </c>
      <c r="T169" s="56">
        <v>-1</v>
      </c>
      <c r="U169" s="56">
        <v>13</v>
      </c>
      <c r="V169" s="56">
        <v>5</v>
      </c>
      <c r="W169" s="56">
        <v>18</v>
      </c>
      <c r="X169" s="57">
        <v>-6</v>
      </c>
      <c r="Y169" s="57">
        <v>28</v>
      </c>
      <c r="Z169" s="56">
        <v>3</v>
      </c>
      <c r="AA169" s="56">
        <v>7</v>
      </c>
      <c r="AB169" s="56">
        <v>13</v>
      </c>
      <c r="AC169" s="56">
        <v>19</v>
      </c>
      <c r="AD169" s="57">
        <v>-1</v>
      </c>
      <c r="AE169" s="57">
        <v>9</v>
      </c>
      <c r="AF169" s="57">
        <v>55</v>
      </c>
      <c r="AG169" s="56">
        <v>13</v>
      </c>
      <c r="AH169" s="56">
        <v>6</v>
      </c>
      <c r="AI169" s="56">
        <v>37</v>
      </c>
      <c r="AJ169" s="56">
        <v>2</v>
      </c>
      <c r="AK169" s="56">
        <v>7</v>
      </c>
      <c r="AL169" s="56">
        <v>10</v>
      </c>
      <c r="AM169" s="56">
        <v>3</v>
      </c>
      <c r="AN169" s="57">
        <v>12</v>
      </c>
      <c r="AO169" s="56">
        <v>3</v>
      </c>
      <c r="AP169" s="56">
        <v>6</v>
      </c>
      <c r="AQ169" s="56">
        <v>4</v>
      </c>
      <c r="AR169" s="56">
        <v>26</v>
      </c>
      <c r="AS169" s="56">
        <v>4</v>
      </c>
      <c r="AT169" s="56">
        <v>7</v>
      </c>
      <c r="AU169" s="56">
        <v>12</v>
      </c>
    </row>
    <row r="170" spans="1:47" x14ac:dyDescent="0.25">
      <c r="A170" s="56" t="s">
        <v>71</v>
      </c>
      <c r="B170" s="56">
        <v>76</v>
      </c>
      <c r="C170" s="56" t="s">
        <v>391</v>
      </c>
      <c r="D170" s="56" t="s">
        <v>73</v>
      </c>
      <c r="E170" s="56" t="s">
        <v>392</v>
      </c>
      <c r="F170" s="56">
        <v>7</v>
      </c>
      <c r="G170" s="56" t="s">
        <v>75</v>
      </c>
      <c r="H170" s="56" t="s">
        <v>339</v>
      </c>
      <c r="I170" s="56" t="s">
        <v>80</v>
      </c>
      <c r="J170" s="56">
        <v>-40</v>
      </c>
      <c r="K170" s="56" t="s">
        <v>393</v>
      </c>
      <c r="L170" s="56" t="s">
        <v>83</v>
      </c>
      <c r="M170" s="56">
        <v>9</v>
      </c>
      <c r="N170" s="56">
        <v>803</v>
      </c>
      <c r="O170" s="56">
        <v>8</v>
      </c>
      <c r="P170" s="56">
        <v>16</v>
      </c>
      <c r="Q170" s="56">
        <v>12</v>
      </c>
      <c r="R170" s="56">
        <v>0</v>
      </c>
      <c r="S170" s="56">
        <v>-18</v>
      </c>
      <c r="T170" s="56">
        <v>-12</v>
      </c>
      <c r="U170" s="56">
        <v>18</v>
      </c>
      <c r="V170" s="56">
        <v>17</v>
      </c>
      <c r="W170" s="56">
        <v>35</v>
      </c>
      <c r="X170" s="56">
        <v>15</v>
      </c>
      <c r="Y170" s="56">
        <v>10</v>
      </c>
      <c r="Z170" s="56">
        <v>11</v>
      </c>
      <c r="AA170" s="56">
        <v>8</v>
      </c>
      <c r="AB170" s="56">
        <v>21</v>
      </c>
      <c r="AC170" s="56">
        <v>6</v>
      </c>
      <c r="AD170" s="56">
        <v>11</v>
      </c>
      <c r="AE170" s="56">
        <v>4</v>
      </c>
      <c r="AF170" s="56">
        <v>12</v>
      </c>
      <c r="AG170" s="56">
        <v>5</v>
      </c>
      <c r="AH170" s="56">
        <v>6</v>
      </c>
      <c r="AI170" s="56">
        <v>9</v>
      </c>
      <c r="AJ170" s="56">
        <v>-3</v>
      </c>
      <c r="AK170" s="56">
        <v>7</v>
      </c>
      <c r="AL170" s="56">
        <v>7</v>
      </c>
      <c r="AM170" s="56">
        <v>3</v>
      </c>
      <c r="AN170" s="56">
        <v>9</v>
      </c>
      <c r="AO170" s="56">
        <v>0</v>
      </c>
      <c r="AP170" s="56">
        <v>6</v>
      </c>
      <c r="AQ170" s="56">
        <v>2</v>
      </c>
      <c r="AR170" s="56">
        <v>15</v>
      </c>
      <c r="AS170" s="56">
        <v>4</v>
      </c>
      <c r="AT170" s="56">
        <v>7</v>
      </c>
      <c r="AU170" s="56">
        <v>12</v>
      </c>
    </row>
    <row r="171" spans="1:47" x14ac:dyDescent="0.25">
      <c r="A171" s="56" t="s">
        <v>71</v>
      </c>
      <c r="B171" s="56">
        <v>76</v>
      </c>
      <c r="C171" s="56" t="s">
        <v>391</v>
      </c>
      <c r="D171" s="56" t="s">
        <v>73</v>
      </c>
      <c r="E171" s="56" t="s">
        <v>392</v>
      </c>
      <c r="F171" s="56">
        <v>8</v>
      </c>
      <c r="G171" s="56" t="s">
        <v>75</v>
      </c>
      <c r="H171" s="56" t="s">
        <v>339</v>
      </c>
      <c r="I171" s="56" t="s">
        <v>80</v>
      </c>
      <c r="J171" s="56">
        <v>-40</v>
      </c>
      <c r="K171" s="56" t="s">
        <v>393</v>
      </c>
      <c r="L171" s="56" t="s">
        <v>83</v>
      </c>
      <c r="M171" s="56">
        <v>10</v>
      </c>
      <c r="N171" s="56">
        <v>857</v>
      </c>
      <c r="O171" s="56">
        <v>11</v>
      </c>
      <c r="P171" s="56">
        <v>16</v>
      </c>
      <c r="Q171" s="56">
        <v>17</v>
      </c>
      <c r="R171" s="56">
        <v>3</v>
      </c>
      <c r="S171" s="56">
        <v>-21</v>
      </c>
      <c r="T171" s="56">
        <v>-18</v>
      </c>
      <c r="U171" s="56">
        <v>15</v>
      </c>
      <c r="V171" s="56">
        <v>14</v>
      </c>
      <c r="W171" s="56">
        <v>29</v>
      </c>
      <c r="X171" s="56">
        <v>14</v>
      </c>
      <c r="Y171" s="56">
        <v>20</v>
      </c>
      <c r="Z171" s="56">
        <v>9</v>
      </c>
      <c r="AA171" s="56">
        <v>9</v>
      </c>
      <c r="AB171" s="56">
        <v>19</v>
      </c>
      <c r="AC171" s="56">
        <v>13</v>
      </c>
      <c r="AD171" s="56">
        <v>9</v>
      </c>
      <c r="AE171" s="56">
        <v>4</v>
      </c>
      <c r="AF171" s="56">
        <v>20</v>
      </c>
      <c r="AG171" s="56">
        <v>7</v>
      </c>
      <c r="AH171" s="56">
        <v>10</v>
      </c>
      <c r="AI171" s="56">
        <v>15</v>
      </c>
      <c r="AJ171" s="56">
        <v>-7</v>
      </c>
      <c r="AK171" s="56">
        <v>9</v>
      </c>
      <c r="AL171" s="56">
        <v>6</v>
      </c>
      <c r="AM171" s="56">
        <v>3</v>
      </c>
      <c r="AN171" s="56">
        <v>1</v>
      </c>
      <c r="AO171" s="56">
        <v>2</v>
      </c>
      <c r="AP171" s="56">
        <v>5</v>
      </c>
      <c r="AQ171" s="56">
        <v>2</v>
      </c>
      <c r="AR171" s="56">
        <v>28</v>
      </c>
      <c r="AS171" s="56">
        <v>3</v>
      </c>
      <c r="AT171" s="56">
        <v>3</v>
      </c>
      <c r="AU171" s="56">
        <v>13</v>
      </c>
    </row>
    <row r="172" spans="1:47" x14ac:dyDescent="0.25">
      <c r="A172" s="56" t="s">
        <v>71</v>
      </c>
      <c r="B172" s="56">
        <v>76</v>
      </c>
      <c r="C172" s="56" t="s">
        <v>391</v>
      </c>
      <c r="D172" s="56" t="s">
        <v>73</v>
      </c>
      <c r="E172" s="56" t="s">
        <v>392</v>
      </c>
      <c r="F172" s="56">
        <v>10</v>
      </c>
      <c r="G172" s="56" t="s">
        <v>75</v>
      </c>
      <c r="H172" s="56" t="s">
        <v>339</v>
      </c>
      <c r="I172" s="56" t="s">
        <v>80</v>
      </c>
      <c r="J172" s="56">
        <v>-40</v>
      </c>
      <c r="K172" s="56" t="s">
        <v>393</v>
      </c>
      <c r="L172" s="56" t="s">
        <v>83</v>
      </c>
      <c r="M172" s="56">
        <v>10</v>
      </c>
      <c r="N172" s="56">
        <v>857</v>
      </c>
      <c r="O172" s="56">
        <v>11</v>
      </c>
      <c r="P172" s="56">
        <v>16</v>
      </c>
      <c r="Q172" s="56">
        <v>16</v>
      </c>
      <c r="R172" s="56">
        <v>3</v>
      </c>
      <c r="S172" s="56">
        <v>-19</v>
      </c>
      <c r="T172" s="56">
        <v>-8</v>
      </c>
      <c r="U172" s="56">
        <v>17</v>
      </c>
      <c r="V172" s="56">
        <v>16</v>
      </c>
      <c r="W172" s="56">
        <v>33</v>
      </c>
      <c r="X172" s="56">
        <v>16</v>
      </c>
      <c r="Y172" s="56">
        <v>7</v>
      </c>
      <c r="Z172" s="56">
        <v>9</v>
      </c>
      <c r="AA172" s="56">
        <v>9</v>
      </c>
      <c r="AB172" s="56">
        <v>18</v>
      </c>
      <c r="AC172" s="56">
        <v>5</v>
      </c>
      <c r="AD172" s="56">
        <v>10</v>
      </c>
      <c r="AE172" s="56">
        <v>4</v>
      </c>
      <c r="AF172" s="56">
        <v>8</v>
      </c>
      <c r="AG172" s="56">
        <v>5</v>
      </c>
      <c r="AH172" s="56">
        <v>7</v>
      </c>
      <c r="AI172" s="56">
        <v>14</v>
      </c>
      <c r="AJ172" s="56">
        <v>-3</v>
      </c>
      <c r="AK172" s="56">
        <v>7</v>
      </c>
      <c r="AL172" s="56">
        <v>8</v>
      </c>
      <c r="AM172" s="56">
        <v>3</v>
      </c>
      <c r="AN172" s="56">
        <v>10</v>
      </c>
      <c r="AO172" s="56">
        <v>2</v>
      </c>
      <c r="AP172" s="56">
        <v>6</v>
      </c>
      <c r="AQ172" s="56">
        <v>2</v>
      </c>
      <c r="AR172" s="56">
        <v>10</v>
      </c>
      <c r="AS172" s="56">
        <v>1</v>
      </c>
      <c r="AT172" s="56">
        <v>2</v>
      </c>
      <c r="AU172" s="56">
        <v>6</v>
      </c>
    </row>
    <row r="173" spans="1:47" x14ac:dyDescent="0.25">
      <c r="A173" s="56" t="s">
        <v>71</v>
      </c>
      <c r="B173" s="56">
        <v>76</v>
      </c>
      <c r="C173" s="56" t="s">
        <v>391</v>
      </c>
      <c r="D173" s="56" t="s">
        <v>73</v>
      </c>
      <c r="E173" s="56" t="s">
        <v>392</v>
      </c>
      <c r="F173" s="56">
        <v>11</v>
      </c>
      <c r="G173" s="56" t="s">
        <v>75</v>
      </c>
      <c r="H173" s="56" t="s">
        <v>339</v>
      </c>
      <c r="I173" s="56" t="s">
        <v>80</v>
      </c>
      <c r="J173" s="56">
        <v>-40</v>
      </c>
      <c r="K173" s="56" t="s">
        <v>393</v>
      </c>
      <c r="L173" s="56" t="s">
        <v>83</v>
      </c>
      <c r="M173" s="56">
        <v>10</v>
      </c>
      <c r="N173" s="56">
        <v>842</v>
      </c>
      <c r="O173" s="56">
        <v>9</v>
      </c>
      <c r="P173" s="56">
        <v>16</v>
      </c>
      <c r="Q173" s="56">
        <v>14</v>
      </c>
      <c r="R173" s="56">
        <v>0</v>
      </c>
      <c r="S173" s="56">
        <v>-25</v>
      </c>
      <c r="T173" s="56">
        <v>-20</v>
      </c>
      <c r="U173" s="56">
        <v>18</v>
      </c>
      <c r="V173" s="56">
        <v>16</v>
      </c>
      <c r="W173" s="56">
        <v>34</v>
      </c>
      <c r="X173" s="56">
        <v>18</v>
      </c>
      <c r="Y173" s="56">
        <v>8</v>
      </c>
      <c r="Z173" s="56">
        <v>12</v>
      </c>
      <c r="AA173" s="56">
        <v>7</v>
      </c>
      <c r="AB173" s="56">
        <v>22</v>
      </c>
      <c r="AC173" s="56">
        <v>7</v>
      </c>
      <c r="AD173" s="56">
        <v>11</v>
      </c>
      <c r="AE173" s="56">
        <v>4</v>
      </c>
      <c r="AF173" s="56">
        <v>24</v>
      </c>
      <c r="AG173" s="56">
        <v>10</v>
      </c>
      <c r="AH173" s="56">
        <v>9</v>
      </c>
      <c r="AI173" s="56">
        <v>18</v>
      </c>
      <c r="AJ173" s="56">
        <v>-7</v>
      </c>
      <c r="AK173" s="56">
        <v>7</v>
      </c>
      <c r="AL173" s="56">
        <v>6</v>
      </c>
      <c r="AM173" s="56">
        <v>3</v>
      </c>
      <c r="AN173" s="56">
        <v>2</v>
      </c>
      <c r="AO173" s="56">
        <v>3</v>
      </c>
      <c r="AP173" s="56">
        <v>5</v>
      </c>
      <c r="AQ173" s="56">
        <v>2</v>
      </c>
      <c r="AR173" s="56">
        <v>21</v>
      </c>
      <c r="AS173" s="56">
        <v>3</v>
      </c>
      <c r="AT173" s="56">
        <v>2</v>
      </c>
      <c r="AU173" s="56">
        <v>15</v>
      </c>
    </row>
    <row r="174" spans="1:47" x14ac:dyDescent="0.25">
      <c r="A174" s="56" t="s">
        <v>71</v>
      </c>
      <c r="B174" s="56">
        <v>76</v>
      </c>
      <c r="C174" s="56" t="s">
        <v>391</v>
      </c>
      <c r="D174" s="56" t="s">
        <v>73</v>
      </c>
      <c r="E174" s="56" t="s">
        <v>392</v>
      </c>
      <c r="F174" s="56">
        <v>12</v>
      </c>
      <c r="G174" s="56" t="s">
        <v>75</v>
      </c>
      <c r="H174" s="56" t="s">
        <v>339</v>
      </c>
      <c r="I174" s="56" t="s">
        <v>80</v>
      </c>
      <c r="J174" s="56">
        <v>-40</v>
      </c>
      <c r="K174" s="56" t="s">
        <v>393</v>
      </c>
      <c r="L174" s="56" t="s">
        <v>83</v>
      </c>
      <c r="M174" s="56">
        <v>10</v>
      </c>
      <c r="N174" s="56">
        <v>865</v>
      </c>
      <c r="O174" s="56">
        <v>7</v>
      </c>
      <c r="P174" s="56">
        <v>16</v>
      </c>
      <c r="Q174" s="56">
        <v>12</v>
      </c>
      <c r="R174" s="56">
        <v>0</v>
      </c>
      <c r="S174" s="56">
        <v>-13</v>
      </c>
      <c r="T174" s="56">
        <v>-11</v>
      </c>
      <c r="U174" s="56">
        <v>15</v>
      </c>
      <c r="V174" s="56">
        <v>15</v>
      </c>
      <c r="W174" s="56">
        <v>30</v>
      </c>
      <c r="X174" s="56">
        <v>18</v>
      </c>
      <c r="Y174" s="56">
        <v>10</v>
      </c>
      <c r="Z174" s="56">
        <v>8</v>
      </c>
      <c r="AA174" s="56">
        <v>9</v>
      </c>
      <c r="AB174" s="56">
        <v>19</v>
      </c>
      <c r="AC174" s="56">
        <v>9</v>
      </c>
      <c r="AD174" s="56">
        <v>9</v>
      </c>
      <c r="AE174" s="56">
        <v>4</v>
      </c>
      <c r="AF174" s="56">
        <v>18</v>
      </c>
      <c r="AG174" s="56">
        <v>11</v>
      </c>
      <c r="AH174" s="56">
        <v>8</v>
      </c>
      <c r="AI174" s="56">
        <v>13</v>
      </c>
      <c r="AJ174" s="56">
        <v>5</v>
      </c>
      <c r="AK174" s="56">
        <v>22</v>
      </c>
      <c r="AL174" s="56">
        <v>7</v>
      </c>
      <c r="AM174" s="56">
        <v>3</v>
      </c>
      <c r="AN174" s="56">
        <v>8</v>
      </c>
      <c r="AO174" s="56">
        <v>25</v>
      </c>
      <c r="AP174" s="56">
        <v>6</v>
      </c>
      <c r="AQ174" s="56">
        <v>4</v>
      </c>
      <c r="AR174" s="56">
        <v>19</v>
      </c>
      <c r="AS174" s="56">
        <v>2</v>
      </c>
      <c r="AT174" s="56">
        <v>2</v>
      </c>
      <c r="AU174" s="56">
        <v>14</v>
      </c>
    </row>
    <row r="175" spans="1:47" x14ac:dyDescent="0.25">
      <c r="A175" s="56" t="s">
        <v>342</v>
      </c>
      <c r="B175" s="56">
        <v>409</v>
      </c>
      <c r="C175" s="56" t="s">
        <v>391</v>
      </c>
      <c r="D175" s="56" t="s">
        <v>73</v>
      </c>
      <c r="E175" s="56" t="s">
        <v>370</v>
      </c>
      <c r="F175" s="56">
        <v>30931</v>
      </c>
      <c r="G175" s="56" t="s">
        <v>75</v>
      </c>
      <c r="H175" s="56" t="s">
        <v>339</v>
      </c>
      <c r="I175" s="56" t="s">
        <v>80</v>
      </c>
      <c r="J175" s="56">
        <v>-40</v>
      </c>
      <c r="K175" s="56" t="s">
        <v>394</v>
      </c>
      <c r="L175" s="56" t="s">
        <v>103</v>
      </c>
      <c r="M175" s="56">
        <v>9</v>
      </c>
      <c r="N175" s="56">
        <v>795</v>
      </c>
      <c r="O175" s="56">
        <v>10</v>
      </c>
      <c r="P175" s="56">
        <v>16</v>
      </c>
      <c r="Q175" s="56">
        <v>15</v>
      </c>
      <c r="R175" s="56">
        <v>0</v>
      </c>
      <c r="S175" s="56">
        <v>8</v>
      </c>
      <c r="T175" s="56">
        <v>-2</v>
      </c>
      <c r="U175" s="56">
        <v>11</v>
      </c>
      <c r="V175" s="56">
        <v>11</v>
      </c>
      <c r="W175" s="56">
        <v>22</v>
      </c>
      <c r="X175" s="57">
        <v>-9</v>
      </c>
      <c r="Y175" s="56">
        <v>4</v>
      </c>
      <c r="Z175" s="56">
        <v>3</v>
      </c>
      <c r="AA175" s="56">
        <v>7</v>
      </c>
      <c r="AB175" s="56">
        <v>13</v>
      </c>
      <c r="AC175" s="56">
        <v>10</v>
      </c>
      <c r="AD175" s="56">
        <v>4</v>
      </c>
      <c r="AE175" s="57">
        <v>9</v>
      </c>
      <c r="AF175" s="56">
        <v>33</v>
      </c>
      <c r="AG175" s="56">
        <v>9</v>
      </c>
      <c r="AH175" s="56">
        <v>10</v>
      </c>
      <c r="AI175" s="56">
        <v>12</v>
      </c>
      <c r="AJ175" s="56">
        <v>-1</v>
      </c>
      <c r="AK175" s="56">
        <v>9</v>
      </c>
      <c r="AL175" s="56">
        <v>8</v>
      </c>
      <c r="AM175" s="56">
        <v>4</v>
      </c>
      <c r="AN175" s="56">
        <v>11</v>
      </c>
      <c r="AO175" s="56">
        <v>3</v>
      </c>
      <c r="AP175" s="56">
        <v>7</v>
      </c>
      <c r="AQ175" s="56">
        <v>3</v>
      </c>
      <c r="AR175" s="56">
        <v>23</v>
      </c>
      <c r="AS175" s="56">
        <v>3</v>
      </c>
      <c r="AT175" s="56">
        <v>2</v>
      </c>
      <c r="AU175" s="56">
        <v>16</v>
      </c>
    </row>
    <row r="176" spans="1:47" x14ac:dyDescent="0.25">
      <c r="A176" s="56" t="s">
        <v>342</v>
      </c>
      <c r="B176" s="56">
        <v>409</v>
      </c>
      <c r="C176" s="56" t="s">
        <v>395</v>
      </c>
      <c r="D176" s="56" t="s">
        <v>73</v>
      </c>
      <c r="E176" s="56" t="s">
        <v>396</v>
      </c>
      <c r="F176" s="56">
        <v>788</v>
      </c>
      <c r="G176" s="56" t="s">
        <v>75</v>
      </c>
      <c r="H176" s="56" t="s">
        <v>350</v>
      </c>
      <c r="I176" s="56" t="s">
        <v>80</v>
      </c>
      <c r="J176" s="56">
        <v>-40</v>
      </c>
      <c r="K176" s="56" t="s">
        <v>397</v>
      </c>
      <c r="L176" s="56" t="s">
        <v>103</v>
      </c>
      <c r="M176" s="56">
        <v>10</v>
      </c>
      <c r="N176" s="56">
        <v>731</v>
      </c>
      <c r="O176" s="56">
        <v>9</v>
      </c>
      <c r="P176" s="56">
        <v>16</v>
      </c>
      <c r="Q176" s="56">
        <v>11</v>
      </c>
      <c r="R176" s="56">
        <v>0</v>
      </c>
      <c r="S176" s="56">
        <v>-4</v>
      </c>
      <c r="T176" s="56">
        <v>-4</v>
      </c>
      <c r="U176" s="56">
        <v>14</v>
      </c>
      <c r="V176" s="56">
        <v>8</v>
      </c>
      <c r="W176" s="56">
        <v>22</v>
      </c>
      <c r="X176" s="56">
        <v>-2</v>
      </c>
      <c r="Y176" s="56">
        <v>14</v>
      </c>
      <c r="Z176" s="56">
        <v>7</v>
      </c>
      <c r="AA176" s="57">
        <v>9</v>
      </c>
      <c r="AB176" s="56">
        <v>6</v>
      </c>
      <c r="AC176" s="56">
        <v>24</v>
      </c>
      <c r="AD176" s="57">
        <v>1</v>
      </c>
      <c r="AE176" s="57">
        <v>10</v>
      </c>
      <c r="AF176" s="57">
        <v>48</v>
      </c>
      <c r="AG176" s="56">
        <v>12</v>
      </c>
      <c r="AH176" s="56">
        <v>15</v>
      </c>
      <c r="AI176" s="56">
        <v>21</v>
      </c>
      <c r="AJ176" s="56">
        <v>-6</v>
      </c>
      <c r="AK176" s="56">
        <v>2</v>
      </c>
      <c r="AL176" s="56">
        <v>7</v>
      </c>
      <c r="AM176" s="56">
        <v>2</v>
      </c>
      <c r="AN176" s="56">
        <v>2</v>
      </c>
      <c r="AO176" s="56">
        <v>4</v>
      </c>
      <c r="AP176" s="56">
        <v>7</v>
      </c>
      <c r="AQ176" s="56">
        <v>2</v>
      </c>
      <c r="AR176" s="56">
        <v>20</v>
      </c>
      <c r="AS176" s="56">
        <v>2</v>
      </c>
      <c r="AT176" s="56">
        <v>3</v>
      </c>
      <c r="AU176" s="56">
        <v>23</v>
      </c>
    </row>
    <row r="177" spans="1:47" x14ac:dyDescent="0.25">
      <c r="A177" s="56" t="s">
        <v>342</v>
      </c>
      <c r="B177" s="56">
        <v>409</v>
      </c>
      <c r="C177" s="56" t="s">
        <v>399</v>
      </c>
      <c r="D177" s="56" t="s">
        <v>73</v>
      </c>
      <c r="E177" s="56" t="s">
        <v>396</v>
      </c>
      <c r="F177" s="56">
        <v>1686</v>
      </c>
      <c r="G177" s="56" t="s">
        <v>75</v>
      </c>
      <c r="H177" s="56" t="s">
        <v>350</v>
      </c>
      <c r="I177" s="56" t="s">
        <v>80</v>
      </c>
      <c r="J177" s="56">
        <v>-40</v>
      </c>
      <c r="K177" s="56" t="s">
        <v>400</v>
      </c>
      <c r="L177" s="56" t="s">
        <v>103</v>
      </c>
      <c r="M177" s="56">
        <v>7</v>
      </c>
      <c r="N177" s="56">
        <v>596</v>
      </c>
      <c r="O177" s="56">
        <v>8</v>
      </c>
      <c r="P177" s="56">
        <v>16</v>
      </c>
      <c r="Q177" s="56">
        <v>8</v>
      </c>
      <c r="R177" s="56">
        <v>0</v>
      </c>
      <c r="S177" s="56">
        <v>-6</v>
      </c>
      <c r="T177" s="56">
        <v>1</v>
      </c>
      <c r="U177" s="56">
        <v>13</v>
      </c>
      <c r="V177" s="56">
        <v>10</v>
      </c>
      <c r="W177" s="56">
        <v>23</v>
      </c>
      <c r="X177" s="56">
        <v>1</v>
      </c>
      <c r="Y177" s="56">
        <v>8</v>
      </c>
      <c r="Z177" s="56">
        <v>9</v>
      </c>
      <c r="AA177" s="57">
        <v>10</v>
      </c>
      <c r="AB177" s="56">
        <v>1</v>
      </c>
      <c r="AC177" s="56">
        <v>2</v>
      </c>
      <c r="AD177" s="56">
        <v>4</v>
      </c>
      <c r="AE177" s="57">
        <v>10</v>
      </c>
      <c r="AF177" s="56">
        <v>6</v>
      </c>
      <c r="AG177" s="56">
        <v>5</v>
      </c>
      <c r="AH177" s="56">
        <v>8</v>
      </c>
      <c r="AI177" s="56">
        <v>25</v>
      </c>
      <c r="AJ177" s="56">
        <v>-5</v>
      </c>
      <c r="AK177" s="56">
        <v>2</v>
      </c>
      <c r="AL177" s="56">
        <v>4</v>
      </c>
      <c r="AM177" s="56">
        <v>2</v>
      </c>
      <c r="AN177" s="56">
        <v>2</v>
      </c>
      <c r="AO177" s="56">
        <v>3</v>
      </c>
      <c r="AP177" s="56">
        <v>6</v>
      </c>
      <c r="AQ177" s="56">
        <v>3</v>
      </c>
      <c r="AR177" s="56">
        <v>19</v>
      </c>
      <c r="AS177" s="56">
        <v>2</v>
      </c>
      <c r="AT177" s="56">
        <v>2</v>
      </c>
      <c r="AU177" s="56">
        <v>9</v>
      </c>
    </row>
    <row r="178" spans="1:47" x14ac:dyDescent="0.25">
      <c r="A178" s="56" t="s">
        <v>342</v>
      </c>
      <c r="B178" s="56">
        <v>419</v>
      </c>
      <c r="C178" s="56" t="s">
        <v>402</v>
      </c>
      <c r="D178" s="56" t="s">
        <v>73</v>
      </c>
      <c r="E178" s="56" t="s">
        <v>403</v>
      </c>
      <c r="F178" s="56">
        <v>264646</v>
      </c>
      <c r="G178" s="56" t="s">
        <v>75</v>
      </c>
      <c r="H178" s="56" t="s">
        <v>404</v>
      </c>
      <c r="I178" s="56" t="s">
        <v>80</v>
      </c>
      <c r="J178" s="56">
        <v>-40</v>
      </c>
      <c r="K178" s="56" t="s">
        <v>405</v>
      </c>
      <c r="L178" s="56" t="s">
        <v>103</v>
      </c>
      <c r="M178" s="56">
        <v>8</v>
      </c>
      <c r="N178" s="56">
        <v>603</v>
      </c>
      <c r="O178" s="56">
        <v>8</v>
      </c>
      <c r="P178" s="56">
        <v>16</v>
      </c>
      <c r="Q178" s="56">
        <v>12</v>
      </c>
      <c r="R178" s="56">
        <v>0</v>
      </c>
      <c r="S178" s="56">
        <v>11</v>
      </c>
      <c r="T178" s="56">
        <v>-7</v>
      </c>
      <c r="U178" s="56">
        <v>17</v>
      </c>
      <c r="V178" s="56">
        <v>10</v>
      </c>
      <c r="W178" s="56">
        <v>27</v>
      </c>
      <c r="X178" s="56">
        <v>-9</v>
      </c>
      <c r="Y178" s="56">
        <v>11</v>
      </c>
      <c r="Z178" s="56">
        <v>10</v>
      </c>
      <c r="AA178" s="56">
        <v>6</v>
      </c>
      <c r="AB178" s="56">
        <v>11</v>
      </c>
      <c r="AC178" s="56">
        <v>14</v>
      </c>
      <c r="AD178" s="57">
        <v>4</v>
      </c>
      <c r="AE178" s="57">
        <v>12</v>
      </c>
      <c r="AF178" s="56">
        <v>28</v>
      </c>
      <c r="AG178" s="56">
        <v>8</v>
      </c>
      <c r="AH178" s="56">
        <v>6</v>
      </c>
      <c r="AI178" s="56">
        <v>16</v>
      </c>
      <c r="AJ178" s="56">
        <v>2</v>
      </c>
      <c r="AK178" s="56">
        <v>10</v>
      </c>
      <c r="AL178" s="56">
        <v>7</v>
      </c>
      <c r="AM178" s="57">
        <v>5</v>
      </c>
      <c r="AN178" s="56">
        <v>4</v>
      </c>
      <c r="AO178" s="56">
        <v>3</v>
      </c>
      <c r="AP178" s="56">
        <v>6</v>
      </c>
      <c r="AQ178" s="56">
        <v>3</v>
      </c>
      <c r="AR178" s="56">
        <v>17</v>
      </c>
      <c r="AS178" s="56">
        <v>2</v>
      </c>
      <c r="AT178" s="56">
        <v>3</v>
      </c>
      <c r="AU178" s="56">
        <v>15</v>
      </c>
    </row>
    <row r="179" spans="1:47" x14ac:dyDescent="0.25">
      <c r="A179" s="56" t="s">
        <v>342</v>
      </c>
      <c r="B179" s="56">
        <v>419</v>
      </c>
      <c r="C179" s="56" t="s">
        <v>402</v>
      </c>
      <c r="D179" s="56" t="s">
        <v>73</v>
      </c>
      <c r="E179" s="56" t="s">
        <v>406</v>
      </c>
      <c r="F179" s="56">
        <v>127458</v>
      </c>
      <c r="G179" s="56" t="s">
        <v>75</v>
      </c>
      <c r="H179" s="56" t="s">
        <v>339</v>
      </c>
      <c r="I179" s="56" t="s">
        <v>80</v>
      </c>
      <c r="J179" s="56">
        <v>-40</v>
      </c>
      <c r="K179" s="56" t="s">
        <v>407</v>
      </c>
      <c r="L179" s="56" t="s">
        <v>103</v>
      </c>
      <c r="M179" s="56">
        <v>9</v>
      </c>
      <c r="N179" s="56">
        <v>624</v>
      </c>
      <c r="O179" s="56">
        <v>7</v>
      </c>
      <c r="P179" s="56">
        <v>16</v>
      </c>
      <c r="Q179" s="56">
        <v>9</v>
      </c>
      <c r="R179" s="56">
        <v>0</v>
      </c>
      <c r="S179" s="56">
        <v>14</v>
      </c>
      <c r="T179" s="56">
        <v>-1</v>
      </c>
      <c r="U179" s="56">
        <v>13</v>
      </c>
      <c r="V179" s="56">
        <v>10</v>
      </c>
      <c r="W179" s="56">
        <v>23</v>
      </c>
      <c r="X179" s="57">
        <v>-13</v>
      </c>
      <c r="Y179" s="56">
        <v>19</v>
      </c>
      <c r="Z179" s="56">
        <v>4</v>
      </c>
      <c r="AA179" s="56">
        <v>7</v>
      </c>
      <c r="AB179" s="56">
        <v>11</v>
      </c>
      <c r="AC179" s="57">
        <v>28</v>
      </c>
      <c r="AD179" s="57">
        <v>3</v>
      </c>
      <c r="AE179" s="57">
        <v>10</v>
      </c>
      <c r="AF179" s="57">
        <v>60</v>
      </c>
      <c r="AG179" s="57">
        <v>17</v>
      </c>
      <c r="AH179" s="56">
        <v>11</v>
      </c>
      <c r="AI179" s="57">
        <v>42</v>
      </c>
      <c r="AJ179" s="56">
        <v>1</v>
      </c>
      <c r="AK179" s="56">
        <v>14</v>
      </c>
      <c r="AL179" s="56">
        <v>9</v>
      </c>
      <c r="AM179" s="56">
        <v>4</v>
      </c>
      <c r="AN179" s="56">
        <v>10</v>
      </c>
      <c r="AO179" s="56">
        <v>17</v>
      </c>
      <c r="AP179" s="56">
        <v>7</v>
      </c>
      <c r="AQ179" s="56">
        <v>3</v>
      </c>
      <c r="AR179" s="56">
        <v>17</v>
      </c>
      <c r="AS179" s="56">
        <v>2</v>
      </c>
      <c r="AT179" s="56">
        <v>2</v>
      </c>
      <c r="AU179" s="56">
        <v>12</v>
      </c>
    </row>
    <row r="180" spans="1:47" x14ac:dyDescent="0.25">
      <c r="A180" s="56" t="s">
        <v>71</v>
      </c>
      <c r="B180" s="56">
        <v>93</v>
      </c>
      <c r="C180" s="56" t="s">
        <v>410</v>
      </c>
      <c r="D180" s="56" t="s">
        <v>73</v>
      </c>
      <c r="E180" s="56" t="s">
        <v>338</v>
      </c>
      <c r="F180" s="56">
        <v>41333</v>
      </c>
      <c r="G180" s="56" t="s">
        <v>75</v>
      </c>
      <c r="H180" s="56" t="s">
        <v>339</v>
      </c>
      <c r="I180" s="56" t="s">
        <v>80</v>
      </c>
      <c r="J180" s="56">
        <v>-40</v>
      </c>
      <c r="K180" s="56" t="s">
        <v>411</v>
      </c>
      <c r="L180" s="56" t="s">
        <v>83</v>
      </c>
      <c r="M180" s="56">
        <v>8</v>
      </c>
      <c r="N180" s="56">
        <v>819</v>
      </c>
      <c r="O180" s="56">
        <v>10</v>
      </c>
      <c r="P180" s="56">
        <v>16</v>
      </c>
      <c r="Q180" s="56">
        <v>13</v>
      </c>
      <c r="R180" s="56">
        <v>0</v>
      </c>
      <c r="S180" s="56">
        <v>4</v>
      </c>
      <c r="T180" s="56">
        <v>12</v>
      </c>
      <c r="U180" s="56">
        <v>6</v>
      </c>
      <c r="V180" s="56">
        <v>11</v>
      </c>
      <c r="W180" s="56">
        <v>17</v>
      </c>
      <c r="X180" s="56">
        <v>4</v>
      </c>
      <c r="Y180" s="56">
        <v>13</v>
      </c>
      <c r="Z180" s="56">
        <v>5</v>
      </c>
      <c r="AA180" s="56">
        <v>3</v>
      </c>
      <c r="AB180" s="56">
        <v>-1</v>
      </c>
      <c r="AC180" s="56">
        <v>0</v>
      </c>
      <c r="AD180" s="56">
        <v>6</v>
      </c>
      <c r="AE180" s="56">
        <v>2</v>
      </c>
      <c r="AF180" s="56">
        <v>30</v>
      </c>
      <c r="AG180" s="56">
        <v>4</v>
      </c>
      <c r="AH180" s="56">
        <v>4</v>
      </c>
      <c r="AI180" s="56">
        <v>10</v>
      </c>
      <c r="AJ180" s="56">
        <v>8</v>
      </c>
      <c r="AK180" s="56">
        <v>14</v>
      </c>
      <c r="AL180" s="56">
        <v>1</v>
      </c>
      <c r="AM180" s="56">
        <v>6</v>
      </c>
      <c r="AN180" s="56">
        <v>11</v>
      </c>
      <c r="AO180" s="56">
        <v>10</v>
      </c>
      <c r="AP180" s="56">
        <v>5</v>
      </c>
      <c r="AQ180" s="56">
        <v>7</v>
      </c>
      <c r="AR180" s="56">
        <v>18</v>
      </c>
      <c r="AS180" s="56">
        <v>5</v>
      </c>
      <c r="AT180" s="56">
        <v>8</v>
      </c>
      <c r="AU180" s="56">
        <v>14</v>
      </c>
    </row>
    <row r="181" spans="1:47" x14ac:dyDescent="0.25">
      <c r="A181" s="56" t="s">
        <v>71</v>
      </c>
      <c r="B181" s="56">
        <v>96</v>
      </c>
      <c r="C181" s="56" t="s">
        <v>412</v>
      </c>
      <c r="D181" s="56" t="s">
        <v>73</v>
      </c>
      <c r="E181" s="56" t="s">
        <v>338</v>
      </c>
      <c r="F181" s="56">
        <v>42041</v>
      </c>
      <c r="G181" s="56" t="s">
        <v>75</v>
      </c>
      <c r="H181" s="56" t="s">
        <v>339</v>
      </c>
      <c r="I181" s="56" t="s">
        <v>80</v>
      </c>
      <c r="J181" s="56">
        <v>-40</v>
      </c>
      <c r="K181" s="56" t="s">
        <v>413</v>
      </c>
      <c r="L181" s="56" t="s">
        <v>83</v>
      </c>
      <c r="M181" s="56">
        <v>7</v>
      </c>
      <c r="N181" s="56">
        <v>826</v>
      </c>
      <c r="O181" s="56">
        <v>10</v>
      </c>
      <c r="P181" s="56">
        <v>16</v>
      </c>
      <c r="Q181" s="56">
        <v>13</v>
      </c>
      <c r="R181" s="56">
        <v>0</v>
      </c>
      <c r="S181" s="56">
        <v>0</v>
      </c>
      <c r="T181" s="56">
        <v>-13</v>
      </c>
      <c r="U181" s="56">
        <v>7</v>
      </c>
      <c r="V181" s="56">
        <v>12</v>
      </c>
      <c r="W181" s="56">
        <v>19</v>
      </c>
      <c r="X181" s="56">
        <v>5</v>
      </c>
      <c r="Y181" s="56">
        <v>4</v>
      </c>
      <c r="Z181" s="56">
        <v>2</v>
      </c>
      <c r="AA181" s="56">
        <v>5</v>
      </c>
      <c r="AB181" s="56">
        <v>12</v>
      </c>
      <c r="AC181" s="56">
        <v>3</v>
      </c>
      <c r="AD181" s="56">
        <v>6</v>
      </c>
      <c r="AE181" s="56">
        <v>5</v>
      </c>
      <c r="AF181" s="56">
        <v>11</v>
      </c>
      <c r="AG181" s="56">
        <v>5</v>
      </c>
      <c r="AH181" s="56">
        <v>8</v>
      </c>
      <c r="AI181" s="56">
        <v>6</v>
      </c>
      <c r="AJ181" s="56">
        <v>5</v>
      </c>
      <c r="AK181" s="56">
        <v>5</v>
      </c>
      <c r="AL181" s="56">
        <v>5</v>
      </c>
      <c r="AM181" s="56">
        <v>3</v>
      </c>
      <c r="AN181" s="56">
        <v>-1</v>
      </c>
      <c r="AO181" s="56">
        <v>3</v>
      </c>
      <c r="AP181" s="56">
        <v>6</v>
      </c>
      <c r="AQ181" s="56">
        <v>2</v>
      </c>
      <c r="AR181" s="56">
        <v>20</v>
      </c>
      <c r="AS181" s="56">
        <v>3</v>
      </c>
      <c r="AT181" s="56">
        <v>3</v>
      </c>
      <c r="AU181" s="56">
        <v>10</v>
      </c>
    </row>
    <row r="182" spans="1:47" x14ac:dyDescent="0.25">
      <c r="A182" s="56" t="s">
        <v>71</v>
      </c>
      <c r="B182" s="56">
        <v>97</v>
      </c>
      <c r="C182" s="56" t="s">
        <v>412</v>
      </c>
      <c r="D182" s="56" t="s">
        <v>73</v>
      </c>
      <c r="E182" s="56" t="s">
        <v>336</v>
      </c>
      <c r="F182" s="56">
        <v>31576</v>
      </c>
      <c r="G182" s="56" t="s">
        <v>75</v>
      </c>
      <c r="H182" s="56" t="s">
        <v>337</v>
      </c>
      <c r="I182" s="56" t="s">
        <v>80</v>
      </c>
      <c r="J182" s="56">
        <v>-40</v>
      </c>
      <c r="K182" s="56" t="s">
        <v>414</v>
      </c>
      <c r="L182" s="56" t="s">
        <v>83</v>
      </c>
      <c r="M182" s="56">
        <v>10</v>
      </c>
      <c r="N182" s="56">
        <v>947</v>
      </c>
      <c r="O182" s="58">
        <v>12</v>
      </c>
      <c r="P182" s="56">
        <v>16</v>
      </c>
      <c r="Q182" s="56">
        <v>18</v>
      </c>
      <c r="R182" s="56">
        <v>3</v>
      </c>
      <c r="S182" s="56">
        <v>1</v>
      </c>
      <c r="T182" s="56">
        <v>-7</v>
      </c>
      <c r="U182" s="56">
        <v>8</v>
      </c>
      <c r="V182" s="56">
        <v>10</v>
      </c>
      <c r="W182" s="56">
        <v>18</v>
      </c>
      <c r="X182" s="56">
        <v>-1</v>
      </c>
      <c r="Y182" s="56">
        <v>14</v>
      </c>
      <c r="Z182" s="56">
        <v>4</v>
      </c>
      <c r="AA182" s="56">
        <v>10</v>
      </c>
      <c r="AB182" s="56">
        <v>4</v>
      </c>
      <c r="AC182" s="56">
        <v>11</v>
      </c>
      <c r="AD182" s="56">
        <v>5</v>
      </c>
      <c r="AE182" s="56">
        <v>8</v>
      </c>
      <c r="AF182" s="56">
        <v>24</v>
      </c>
      <c r="AG182" s="56">
        <v>8</v>
      </c>
      <c r="AH182" s="56">
        <v>8</v>
      </c>
      <c r="AI182" s="56">
        <v>17</v>
      </c>
      <c r="AJ182" s="56">
        <v>0</v>
      </c>
      <c r="AK182" s="56">
        <v>3</v>
      </c>
      <c r="AL182" s="56">
        <v>4</v>
      </c>
      <c r="AM182" s="56">
        <v>1</v>
      </c>
      <c r="AN182" s="56">
        <v>-3</v>
      </c>
      <c r="AO182" s="56">
        <v>2</v>
      </c>
      <c r="AP182" s="56">
        <v>5</v>
      </c>
      <c r="AQ182" s="56">
        <v>1</v>
      </c>
      <c r="AR182" s="56">
        <v>18</v>
      </c>
      <c r="AS182" s="56">
        <v>2</v>
      </c>
      <c r="AT182" s="56">
        <v>2</v>
      </c>
      <c r="AU182" s="56">
        <v>15</v>
      </c>
    </row>
    <row r="183" spans="1:47" x14ac:dyDescent="0.25">
      <c r="A183" s="56" t="s">
        <v>71</v>
      </c>
      <c r="B183" s="56">
        <v>98</v>
      </c>
      <c r="C183" s="56" t="s">
        <v>412</v>
      </c>
      <c r="D183" s="56" t="s">
        <v>73</v>
      </c>
      <c r="E183" s="56" t="s">
        <v>338</v>
      </c>
      <c r="F183" s="56">
        <v>43083</v>
      </c>
      <c r="G183" s="56" t="s">
        <v>75</v>
      </c>
      <c r="H183" s="56" t="s">
        <v>339</v>
      </c>
      <c r="I183" s="56" t="s">
        <v>80</v>
      </c>
      <c r="J183" s="56">
        <v>-40</v>
      </c>
      <c r="K183" s="56" t="s">
        <v>415</v>
      </c>
      <c r="L183" s="56" t="s">
        <v>83</v>
      </c>
      <c r="M183" s="56">
        <v>7</v>
      </c>
      <c r="N183" s="56">
        <v>857</v>
      </c>
      <c r="O183" s="56">
        <v>2</v>
      </c>
      <c r="P183" s="56">
        <v>16</v>
      </c>
      <c r="Q183" s="56">
        <v>4</v>
      </c>
      <c r="R183" s="56">
        <v>0</v>
      </c>
      <c r="S183" s="56">
        <v>-16</v>
      </c>
      <c r="T183" s="56">
        <v>0</v>
      </c>
      <c r="U183" s="56">
        <v>6</v>
      </c>
      <c r="V183" s="56">
        <v>12</v>
      </c>
      <c r="W183" s="56">
        <v>18</v>
      </c>
      <c r="X183" s="56">
        <v>11</v>
      </c>
      <c r="Y183" s="56">
        <v>13</v>
      </c>
      <c r="Z183" s="56">
        <v>-1</v>
      </c>
      <c r="AA183" s="56">
        <v>6</v>
      </c>
      <c r="AB183" s="56">
        <v>13</v>
      </c>
      <c r="AC183" s="56">
        <v>11</v>
      </c>
      <c r="AD183" s="56">
        <v>7</v>
      </c>
      <c r="AE183" s="56">
        <v>9</v>
      </c>
      <c r="AF183" s="56">
        <v>22</v>
      </c>
      <c r="AG183" s="56">
        <v>10</v>
      </c>
      <c r="AH183" s="56">
        <v>10</v>
      </c>
      <c r="AI183" s="56">
        <v>15</v>
      </c>
      <c r="AJ183" s="56">
        <v>-5</v>
      </c>
      <c r="AK183" s="56">
        <v>8</v>
      </c>
      <c r="AL183" s="56">
        <v>7</v>
      </c>
      <c r="AM183" s="56">
        <v>3</v>
      </c>
      <c r="AN183" s="56">
        <v>13</v>
      </c>
      <c r="AO183" s="56">
        <v>3</v>
      </c>
      <c r="AP183" s="56">
        <v>5</v>
      </c>
      <c r="AQ183" s="56">
        <v>3</v>
      </c>
      <c r="AR183" s="56">
        <v>46</v>
      </c>
      <c r="AS183" s="56">
        <v>4</v>
      </c>
      <c r="AT183" s="56">
        <v>2</v>
      </c>
      <c r="AU183" s="56">
        <v>23</v>
      </c>
    </row>
    <row r="184" spans="1:47" x14ac:dyDescent="0.25">
      <c r="A184" s="56" t="s">
        <v>342</v>
      </c>
      <c r="B184" s="56">
        <v>422</v>
      </c>
      <c r="C184" s="56" t="s">
        <v>416</v>
      </c>
      <c r="D184" s="56" t="s">
        <v>73</v>
      </c>
      <c r="E184" s="56" t="s">
        <v>408</v>
      </c>
      <c r="F184" s="56">
        <v>45627</v>
      </c>
      <c r="G184" s="56" t="s">
        <v>75</v>
      </c>
      <c r="H184" s="56" t="s">
        <v>339</v>
      </c>
      <c r="I184" s="56" t="s">
        <v>80</v>
      </c>
      <c r="J184" s="56">
        <v>-40</v>
      </c>
      <c r="K184" s="56" t="s">
        <v>417</v>
      </c>
      <c r="L184" s="56" t="s">
        <v>103</v>
      </c>
      <c r="M184" s="56">
        <v>9</v>
      </c>
      <c r="N184" s="56">
        <v>624</v>
      </c>
      <c r="O184" s="56">
        <v>7</v>
      </c>
      <c r="P184" s="56">
        <v>16</v>
      </c>
      <c r="Q184" s="56">
        <v>8</v>
      </c>
      <c r="R184" s="56">
        <v>0</v>
      </c>
      <c r="S184" s="56">
        <v>-7</v>
      </c>
      <c r="T184" s="56">
        <v>-4</v>
      </c>
      <c r="U184" s="56">
        <v>20</v>
      </c>
      <c r="V184" s="56">
        <v>3</v>
      </c>
      <c r="W184" s="56">
        <v>23</v>
      </c>
      <c r="X184" s="56">
        <v>6</v>
      </c>
      <c r="Y184" s="56">
        <v>4</v>
      </c>
      <c r="Z184" s="56">
        <v>12</v>
      </c>
      <c r="AA184" s="56">
        <v>4</v>
      </c>
      <c r="AB184" s="56">
        <v>8</v>
      </c>
      <c r="AC184" s="56">
        <v>1</v>
      </c>
      <c r="AD184" s="57">
        <v>-1</v>
      </c>
      <c r="AE184" s="57">
        <v>12</v>
      </c>
      <c r="AF184" s="56">
        <v>12</v>
      </c>
      <c r="AG184" s="56">
        <v>5</v>
      </c>
      <c r="AH184" s="56">
        <v>7</v>
      </c>
      <c r="AI184" s="56">
        <v>17</v>
      </c>
      <c r="AJ184" s="56">
        <v>-1</v>
      </c>
      <c r="AK184" s="56">
        <v>2</v>
      </c>
      <c r="AL184" s="56">
        <v>8</v>
      </c>
      <c r="AM184" s="56">
        <v>3</v>
      </c>
      <c r="AN184" s="56">
        <v>4</v>
      </c>
      <c r="AO184" s="56">
        <v>1</v>
      </c>
      <c r="AP184" s="56">
        <v>4</v>
      </c>
      <c r="AQ184" s="56">
        <v>3</v>
      </c>
      <c r="AR184" s="56">
        <v>12</v>
      </c>
      <c r="AS184" s="56">
        <v>3</v>
      </c>
      <c r="AT184" s="56">
        <v>5</v>
      </c>
      <c r="AU184" s="56">
        <v>8</v>
      </c>
    </row>
    <row r="185" spans="1:47" x14ac:dyDescent="0.25">
      <c r="A185" s="56" t="s">
        <v>342</v>
      </c>
      <c r="B185" s="56">
        <v>422</v>
      </c>
      <c r="C185" s="56" t="s">
        <v>418</v>
      </c>
      <c r="D185" s="56" t="s">
        <v>73</v>
      </c>
      <c r="E185" s="56" t="s">
        <v>370</v>
      </c>
      <c r="F185" s="56">
        <v>42951</v>
      </c>
      <c r="G185" s="56" t="s">
        <v>75</v>
      </c>
      <c r="H185" s="56" t="s">
        <v>339</v>
      </c>
      <c r="I185" s="56" t="s">
        <v>80</v>
      </c>
      <c r="J185" s="56">
        <v>-40</v>
      </c>
      <c r="K185" s="56" t="s">
        <v>419</v>
      </c>
      <c r="L185" s="56" t="s">
        <v>103</v>
      </c>
      <c r="M185" s="56">
        <v>7</v>
      </c>
      <c r="N185" s="56">
        <v>619</v>
      </c>
      <c r="O185" s="58">
        <v>14</v>
      </c>
      <c r="P185" s="56">
        <v>16</v>
      </c>
      <c r="Q185" s="56">
        <v>17</v>
      </c>
      <c r="R185" s="56">
        <v>3</v>
      </c>
      <c r="S185" s="56">
        <v>0</v>
      </c>
      <c r="T185" s="56">
        <v>-1</v>
      </c>
      <c r="U185" s="56">
        <v>10</v>
      </c>
      <c r="V185" s="56">
        <v>5</v>
      </c>
      <c r="W185" s="56">
        <v>15</v>
      </c>
      <c r="X185" s="56">
        <v>-4</v>
      </c>
      <c r="Y185" s="56">
        <v>17</v>
      </c>
      <c r="Z185" s="56">
        <v>5</v>
      </c>
      <c r="AA185" s="56">
        <v>10</v>
      </c>
      <c r="AB185" s="56">
        <v>9</v>
      </c>
      <c r="AC185" s="56">
        <v>2</v>
      </c>
      <c r="AD185" s="57">
        <v>-2</v>
      </c>
      <c r="AE185" s="56">
        <v>8</v>
      </c>
      <c r="AF185" s="56">
        <v>27</v>
      </c>
      <c r="AG185" s="56">
        <v>9</v>
      </c>
      <c r="AH185" s="56">
        <v>14</v>
      </c>
      <c r="AI185" s="56">
        <v>17</v>
      </c>
      <c r="AJ185" s="56">
        <v>-4</v>
      </c>
      <c r="AK185" s="56">
        <v>4</v>
      </c>
      <c r="AL185" s="56">
        <v>5</v>
      </c>
      <c r="AM185" s="56">
        <v>3</v>
      </c>
      <c r="AN185" s="56">
        <v>8</v>
      </c>
      <c r="AO185" s="56">
        <v>3</v>
      </c>
      <c r="AP185" s="56">
        <v>7</v>
      </c>
      <c r="AQ185" s="56">
        <v>4</v>
      </c>
      <c r="AR185" s="56">
        <v>24</v>
      </c>
      <c r="AS185" s="56">
        <v>2</v>
      </c>
      <c r="AT185" s="56">
        <v>2</v>
      </c>
      <c r="AU185" s="56">
        <v>27</v>
      </c>
    </row>
    <row r="186" spans="1:47" x14ac:dyDescent="0.25">
      <c r="A186" s="56" t="s">
        <v>342</v>
      </c>
      <c r="B186" s="56">
        <v>424</v>
      </c>
      <c r="C186" s="56" t="s">
        <v>421</v>
      </c>
      <c r="D186" s="56" t="s">
        <v>73</v>
      </c>
      <c r="E186" s="56" t="s">
        <v>336</v>
      </c>
      <c r="F186" s="56">
        <v>22873</v>
      </c>
      <c r="G186" s="56" t="s">
        <v>75</v>
      </c>
      <c r="H186" s="56" t="s">
        <v>337</v>
      </c>
      <c r="I186" s="56" t="s">
        <v>80</v>
      </c>
      <c r="J186" s="56">
        <v>-40</v>
      </c>
      <c r="K186" s="56" t="s">
        <v>422</v>
      </c>
      <c r="L186" s="56" t="s">
        <v>79</v>
      </c>
      <c r="M186" s="56">
        <v>7</v>
      </c>
      <c r="N186" s="56">
        <v>865</v>
      </c>
      <c r="O186" s="56">
        <v>9</v>
      </c>
      <c r="P186" s="56">
        <v>16</v>
      </c>
      <c r="Q186" s="56">
        <v>13</v>
      </c>
      <c r="R186" s="56">
        <v>0</v>
      </c>
      <c r="S186" s="56">
        <v>-9</v>
      </c>
      <c r="T186" s="56">
        <v>-19</v>
      </c>
      <c r="U186" s="56">
        <v>14</v>
      </c>
      <c r="V186" s="56">
        <v>14</v>
      </c>
      <c r="W186" s="56">
        <v>28</v>
      </c>
      <c r="X186" s="56">
        <v>10</v>
      </c>
      <c r="Y186" s="56">
        <v>19</v>
      </c>
      <c r="Z186" s="56">
        <v>10</v>
      </c>
      <c r="AA186" s="56">
        <v>7</v>
      </c>
      <c r="AB186" s="56">
        <v>12</v>
      </c>
      <c r="AC186" s="56">
        <v>15</v>
      </c>
      <c r="AD186" s="56">
        <v>9</v>
      </c>
      <c r="AE186" s="56">
        <v>4</v>
      </c>
      <c r="AF186" s="56">
        <v>34</v>
      </c>
      <c r="AG186" s="56">
        <v>8</v>
      </c>
      <c r="AH186" s="56">
        <v>5</v>
      </c>
      <c r="AI186" s="56">
        <v>34</v>
      </c>
      <c r="AJ186" s="56">
        <v>1</v>
      </c>
      <c r="AK186" s="56">
        <v>7</v>
      </c>
      <c r="AL186" s="56">
        <v>4</v>
      </c>
      <c r="AM186" s="56">
        <v>2</v>
      </c>
      <c r="AN186" s="56">
        <v>-7</v>
      </c>
      <c r="AO186" s="56">
        <v>1</v>
      </c>
      <c r="AP186" s="56">
        <v>5</v>
      </c>
      <c r="AQ186" s="56">
        <v>3</v>
      </c>
      <c r="AR186" s="56">
        <v>13</v>
      </c>
      <c r="AS186" s="56">
        <v>2</v>
      </c>
      <c r="AT186" s="56">
        <v>1</v>
      </c>
      <c r="AU186" s="56">
        <v>9</v>
      </c>
    </row>
    <row r="187" spans="1:47" x14ac:dyDescent="0.25">
      <c r="A187" s="56" t="s">
        <v>342</v>
      </c>
      <c r="B187" s="56">
        <v>424</v>
      </c>
      <c r="C187" s="56" t="s">
        <v>421</v>
      </c>
      <c r="D187" s="56" t="s">
        <v>73</v>
      </c>
      <c r="E187" s="56" t="s">
        <v>336</v>
      </c>
      <c r="F187" s="56">
        <v>22874</v>
      </c>
      <c r="G187" s="56" t="s">
        <v>75</v>
      </c>
      <c r="H187" s="56" t="s">
        <v>337</v>
      </c>
      <c r="I187" s="56" t="s">
        <v>80</v>
      </c>
      <c r="J187" s="56">
        <v>-40</v>
      </c>
      <c r="K187" s="56" t="s">
        <v>422</v>
      </c>
      <c r="L187" s="56" t="s">
        <v>79</v>
      </c>
      <c r="M187" s="56">
        <v>7</v>
      </c>
      <c r="N187" s="56">
        <v>594</v>
      </c>
      <c r="O187" s="56">
        <v>8</v>
      </c>
      <c r="P187" s="56">
        <v>16</v>
      </c>
      <c r="Q187" s="56">
        <v>11</v>
      </c>
      <c r="R187" s="56">
        <v>0</v>
      </c>
      <c r="S187" s="56">
        <v>-8</v>
      </c>
      <c r="T187" s="56">
        <v>-18</v>
      </c>
      <c r="U187" s="56">
        <v>12</v>
      </c>
      <c r="V187" s="56">
        <v>13</v>
      </c>
      <c r="W187" s="56">
        <v>25</v>
      </c>
      <c r="X187" s="56">
        <v>11</v>
      </c>
      <c r="Y187" s="56">
        <v>4</v>
      </c>
      <c r="Z187" s="56">
        <v>8</v>
      </c>
      <c r="AA187" s="56">
        <v>6</v>
      </c>
      <c r="AB187" s="56">
        <v>12</v>
      </c>
      <c r="AC187" s="56">
        <v>8</v>
      </c>
      <c r="AD187" s="56">
        <v>8</v>
      </c>
      <c r="AE187" s="56">
        <v>3</v>
      </c>
      <c r="AF187" s="56">
        <v>15</v>
      </c>
      <c r="AG187" s="56">
        <v>9</v>
      </c>
      <c r="AH187" s="56">
        <v>10</v>
      </c>
      <c r="AI187" s="56">
        <v>11</v>
      </c>
      <c r="AJ187" s="56">
        <v>3</v>
      </c>
      <c r="AK187" s="56">
        <v>5</v>
      </c>
      <c r="AL187" s="56">
        <v>4</v>
      </c>
      <c r="AM187" s="56">
        <v>3</v>
      </c>
      <c r="AN187" s="56">
        <v>-6</v>
      </c>
      <c r="AO187" s="56">
        <v>2</v>
      </c>
      <c r="AP187" s="56">
        <v>5</v>
      </c>
      <c r="AQ187" s="56">
        <v>3</v>
      </c>
      <c r="AR187" s="56">
        <v>12</v>
      </c>
      <c r="AS187" s="56">
        <v>2</v>
      </c>
      <c r="AT187" s="56">
        <v>1</v>
      </c>
      <c r="AU187" s="56">
        <v>12</v>
      </c>
    </row>
    <row r="188" spans="1:47" x14ac:dyDescent="0.25">
      <c r="A188" s="56" t="s">
        <v>342</v>
      </c>
      <c r="B188" s="56">
        <v>424</v>
      </c>
      <c r="C188" s="56" t="s">
        <v>421</v>
      </c>
      <c r="D188" s="56" t="s">
        <v>73</v>
      </c>
      <c r="E188" s="56" t="s">
        <v>336</v>
      </c>
      <c r="F188" s="56">
        <v>22875</v>
      </c>
      <c r="G188" s="56" t="s">
        <v>75</v>
      </c>
      <c r="H188" s="56" t="s">
        <v>337</v>
      </c>
      <c r="I188" s="56" t="s">
        <v>80</v>
      </c>
      <c r="J188" s="56">
        <v>-40</v>
      </c>
      <c r="K188" s="56" t="s">
        <v>422</v>
      </c>
      <c r="L188" s="56" t="s">
        <v>79</v>
      </c>
      <c r="M188" s="56">
        <v>6</v>
      </c>
      <c r="N188" s="56">
        <v>881</v>
      </c>
      <c r="O188" s="56">
        <v>7</v>
      </c>
      <c r="P188" s="56">
        <v>16</v>
      </c>
      <c r="Q188" s="56">
        <v>10</v>
      </c>
      <c r="R188" s="56">
        <v>0</v>
      </c>
      <c r="S188" s="56">
        <v>-10</v>
      </c>
      <c r="T188" s="56">
        <v>-20</v>
      </c>
      <c r="U188" s="56">
        <v>14</v>
      </c>
      <c r="V188" s="56">
        <v>13</v>
      </c>
      <c r="W188" s="56">
        <v>27</v>
      </c>
      <c r="X188" s="56">
        <v>12</v>
      </c>
      <c r="Y188" s="56">
        <v>6</v>
      </c>
      <c r="Z188" s="56">
        <v>10</v>
      </c>
      <c r="AA188" s="56">
        <v>6</v>
      </c>
      <c r="AB188" s="56">
        <v>13</v>
      </c>
      <c r="AC188" s="56">
        <v>6</v>
      </c>
      <c r="AD188" s="56">
        <v>8</v>
      </c>
      <c r="AE188" s="56">
        <v>4</v>
      </c>
      <c r="AF188" s="56">
        <v>18</v>
      </c>
      <c r="AG188" s="56">
        <v>8</v>
      </c>
      <c r="AH188" s="56">
        <v>8</v>
      </c>
      <c r="AI188" s="56">
        <v>17</v>
      </c>
      <c r="AJ188" s="56">
        <v>2</v>
      </c>
      <c r="AK188" s="56">
        <v>1</v>
      </c>
      <c r="AL188" s="56">
        <v>4</v>
      </c>
      <c r="AM188" s="56">
        <v>3</v>
      </c>
      <c r="AN188" s="56">
        <v>-7</v>
      </c>
      <c r="AO188" s="56">
        <v>1</v>
      </c>
      <c r="AP188" s="56">
        <v>5</v>
      </c>
      <c r="AQ188" s="56">
        <v>3</v>
      </c>
      <c r="AR188" s="56">
        <v>12</v>
      </c>
      <c r="AS188" s="56">
        <v>2</v>
      </c>
      <c r="AT188" s="56">
        <v>1</v>
      </c>
      <c r="AU188" s="56">
        <v>8</v>
      </c>
    </row>
    <row r="189" spans="1:47" x14ac:dyDescent="0.25">
      <c r="A189" s="56" t="s">
        <v>342</v>
      </c>
      <c r="B189" s="56">
        <v>424</v>
      </c>
      <c r="C189" s="56" t="s">
        <v>421</v>
      </c>
      <c r="D189" s="56" t="s">
        <v>73</v>
      </c>
      <c r="E189" s="56" t="s">
        <v>336</v>
      </c>
      <c r="F189" s="56">
        <v>22876</v>
      </c>
      <c r="G189" s="56" t="s">
        <v>75</v>
      </c>
      <c r="H189" s="56" t="s">
        <v>337</v>
      </c>
      <c r="I189" s="56" t="s">
        <v>80</v>
      </c>
      <c r="J189" s="56">
        <v>-40</v>
      </c>
      <c r="K189" s="56" t="s">
        <v>422</v>
      </c>
      <c r="L189" s="56" t="s">
        <v>79</v>
      </c>
      <c r="M189" s="56">
        <v>9</v>
      </c>
      <c r="N189" s="56">
        <v>939</v>
      </c>
      <c r="O189" s="56">
        <v>9</v>
      </c>
      <c r="P189" s="56">
        <v>16</v>
      </c>
      <c r="Q189" s="56">
        <v>14</v>
      </c>
      <c r="R189" s="56">
        <v>0</v>
      </c>
      <c r="S189" s="56">
        <v>-12</v>
      </c>
      <c r="T189" s="56">
        <v>-18</v>
      </c>
      <c r="U189" s="56">
        <v>13</v>
      </c>
      <c r="V189" s="56">
        <v>14</v>
      </c>
      <c r="W189" s="56">
        <v>27</v>
      </c>
      <c r="X189" s="56">
        <v>13</v>
      </c>
      <c r="Y189" s="56">
        <v>15</v>
      </c>
      <c r="Z189" s="56">
        <v>10</v>
      </c>
      <c r="AA189" s="56">
        <v>7</v>
      </c>
      <c r="AB189" s="56">
        <v>11</v>
      </c>
      <c r="AC189" s="56">
        <v>11</v>
      </c>
      <c r="AD189" s="56">
        <v>9</v>
      </c>
      <c r="AE189" s="56">
        <v>4</v>
      </c>
      <c r="AF189" s="56">
        <v>16</v>
      </c>
      <c r="AG189" s="56">
        <v>7</v>
      </c>
      <c r="AH189" s="56">
        <v>10</v>
      </c>
      <c r="AI189" s="56">
        <v>15</v>
      </c>
      <c r="AJ189" s="56">
        <v>1</v>
      </c>
      <c r="AK189" s="56">
        <v>3</v>
      </c>
      <c r="AL189" s="56">
        <v>3</v>
      </c>
      <c r="AM189" s="56">
        <v>2</v>
      </c>
      <c r="AN189" s="56">
        <v>-7</v>
      </c>
      <c r="AO189" s="56">
        <v>1</v>
      </c>
      <c r="AP189" s="56">
        <v>5</v>
      </c>
      <c r="AQ189" s="56">
        <v>2</v>
      </c>
      <c r="AR189" s="56">
        <v>9</v>
      </c>
      <c r="AS189" s="56">
        <v>2</v>
      </c>
      <c r="AT189" s="56">
        <v>1</v>
      </c>
      <c r="AU189" s="56">
        <v>8</v>
      </c>
    </row>
    <row r="190" spans="1:47" x14ac:dyDescent="0.25">
      <c r="A190" s="56" t="s">
        <v>342</v>
      </c>
      <c r="B190" s="56">
        <v>424</v>
      </c>
      <c r="C190" s="56" t="s">
        <v>421</v>
      </c>
      <c r="D190" s="56" t="s">
        <v>73</v>
      </c>
      <c r="E190" s="56" t="s">
        <v>336</v>
      </c>
      <c r="F190" s="56">
        <v>22877</v>
      </c>
      <c r="G190" s="56" t="s">
        <v>75</v>
      </c>
      <c r="H190" s="56" t="s">
        <v>337</v>
      </c>
      <c r="I190" s="56" t="s">
        <v>80</v>
      </c>
      <c r="J190" s="56">
        <v>-40</v>
      </c>
      <c r="K190" s="56" t="s">
        <v>422</v>
      </c>
      <c r="L190" s="56" t="s">
        <v>79</v>
      </c>
      <c r="M190" s="56">
        <v>6</v>
      </c>
      <c r="N190" s="56">
        <v>569</v>
      </c>
      <c r="O190" s="56">
        <v>8</v>
      </c>
      <c r="P190" s="56">
        <v>16</v>
      </c>
      <c r="Q190" s="56">
        <v>11</v>
      </c>
      <c r="R190" s="56">
        <v>0</v>
      </c>
      <c r="S190" s="56">
        <v>-14</v>
      </c>
      <c r="T190" s="56">
        <v>-16</v>
      </c>
      <c r="U190" s="56">
        <v>14</v>
      </c>
      <c r="V190" s="56">
        <v>14</v>
      </c>
      <c r="W190" s="56">
        <v>28</v>
      </c>
      <c r="X190" s="56">
        <v>15</v>
      </c>
      <c r="Y190" s="56">
        <v>5</v>
      </c>
      <c r="Z190" s="56">
        <v>11</v>
      </c>
      <c r="AA190" s="56">
        <v>5</v>
      </c>
      <c r="AB190" s="56">
        <v>9</v>
      </c>
      <c r="AC190" s="56">
        <v>3</v>
      </c>
      <c r="AD190" s="56">
        <v>9</v>
      </c>
      <c r="AE190" s="56">
        <v>4</v>
      </c>
      <c r="AF190" s="56">
        <v>7</v>
      </c>
      <c r="AG190" s="56">
        <v>7</v>
      </c>
      <c r="AH190" s="56">
        <v>12</v>
      </c>
      <c r="AI190" s="56">
        <v>13</v>
      </c>
      <c r="AJ190" s="56">
        <v>1</v>
      </c>
      <c r="AK190" s="56">
        <v>8</v>
      </c>
      <c r="AL190" s="56">
        <v>3</v>
      </c>
      <c r="AM190" s="56">
        <v>3</v>
      </c>
      <c r="AN190" s="56">
        <v>-7</v>
      </c>
      <c r="AO190" s="56">
        <v>2</v>
      </c>
      <c r="AP190" s="56">
        <v>5</v>
      </c>
      <c r="AQ190" s="56">
        <v>2</v>
      </c>
      <c r="AR190" s="56">
        <v>24</v>
      </c>
      <c r="AS190" s="56">
        <v>3</v>
      </c>
      <c r="AT190" s="56">
        <v>0</v>
      </c>
      <c r="AU190" s="56">
        <v>8</v>
      </c>
    </row>
    <row r="191" spans="1:47" x14ac:dyDescent="0.25">
      <c r="A191" s="56" t="s">
        <v>342</v>
      </c>
      <c r="B191" s="56">
        <v>424</v>
      </c>
      <c r="C191" s="56" t="s">
        <v>421</v>
      </c>
      <c r="D191" s="56" t="s">
        <v>73</v>
      </c>
      <c r="E191" s="56" t="s">
        <v>336</v>
      </c>
      <c r="F191" s="56">
        <v>22878</v>
      </c>
      <c r="G191" s="56" t="s">
        <v>75</v>
      </c>
      <c r="H191" s="56" t="s">
        <v>337</v>
      </c>
      <c r="I191" s="56" t="s">
        <v>80</v>
      </c>
      <c r="J191" s="56">
        <v>-40</v>
      </c>
      <c r="K191" s="56" t="s">
        <v>422</v>
      </c>
      <c r="L191" s="56" t="s">
        <v>79</v>
      </c>
      <c r="M191" s="56">
        <v>7</v>
      </c>
      <c r="N191" s="56">
        <v>585</v>
      </c>
      <c r="O191" s="56">
        <v>8</v>
      </c>
      <c r="P191" s="56">
        <v>16</v>
      </c>
      <c r="Q191" s="56">
        <v>12</v>
      </c>
      <c r="R191" s="56">
        <v>0</v>
      </c>
      <c r="S191" s="56">
        <v>-11</v>
      </c>
      <c r="T191" s="56">
        <v>-20</v>
      </c>
      <c r="U191" s="56">
        <v>14</v>
      </c>
      <c r="V191" s="56">
        <v>14</v>
      </c>
      <c r="W191" s="56">
        <v>28</v>
      </c>
      <c r="X191" s="56">
        <v>12</v>
      </c>
      <c r="Y191" s="56">
        <v>10</v>
      </c>
      <c r="Z191" s="56">
        <v>11</v>
      </c>
      <c r="AA191" s="56">
        <v>7</v>
      </c>
      <c r="AB191" s="56">
        <v>13</v>
      </c>
      <c r="AC191" s="56">
        <v>9</v>
      </c>
      <c r="AD191" s="56">
        <v>9</v>
      </c>
      <c r="AE191" s="56">
        <v>4</v>
      </c>
      <c r="AF191" s="56">
        <v>21</v>
      </c>
      <c r="AG191" s="56">
        <v>7</v>
      </c>
      <c r="AH191" s="56">
        <v>6</v>
      </c>
      <c r="AI191" s="56">
        <v>7</v>
      </c>
      <c r="AJ191" s="56">
        <v>1</v>
      </c>
      <c r="AK191" s="56">
        <v>4</v>
      </c>
      <c r="AL191" s="56">
        <v>3</v>
      </c>
      <c r="AM191" s="56">
        <v>2</v>
      </c>
      <c r="AN191" s="56">
        <v>-7</v>
      </c>
      <c r="AO191" s="56">
        <v>2</v>
      </c>
      <c r="AP191" s="56">
        <v>5</v>
      </c>
      <c r="AQ191" s="56">
        <v>2</v>
      </c>
      <c r="AR191" s="56">
        <v>20</v>
      </c>
      <c r="AS191" s="56">
        <v>2</v>
      </c>
      <c r="AT191" s="56">
        <v>1</v>
      </c>
      <c r="AU191" s="56">
        <v>15</v>
      </c>
    </row>
    <row r="192" spans="1:47" x14ac:dyDescent="0.25">
      <c r="A192" s="56" t="s">
        <v>71</v>
      </c>
      <c r="B192" s="56">
        <v>104</v>
      </c>
      <c r="C192" s="56" t="s">
        <v>423</v>
      </c>
      <c r="D192" s="56" t="s">
        <v>73</v>
      </c>
      <c r="E192" s="56" t="s">
        <v>336</v>
      </c>
      <c r="F192" s="56">
        <v>36155</v>
      </c>
      <c r="G192" s="56" t="s">
        <v>75</v>
      </c>
      <c r="H192" s="56" t="s">
        <v>337</v>
      </c>
      <c r="I192" s="56" t="s">
        <v>80</v>
      </c>
      <c r="J192" s="56">
        <v>-40</v>
      </c>
      <c r="K192" s="56" t="s">
        <v>424</v>
      </c>
      <c r="L192" s="56" t="s">
        <v>83</v>
      </c>
      <c r="M192" s="56">
        <v>10</v>
      </c>
      <c r="N192" s="56">
        <v>873</v>
      </c>
      <c r="O192" s="58">
        <v>13</v>
      </c>
      <c r="P192" s="56">
        <v>16</v>
      </c>
      <c r="Q192" s="56">
        <v>20</v>
      </c>
      <c r="R192" s="56">
        <v>10</v>
      </c>
      <c r="S192" s="56">
        <v>1</v>
      </c>
      <c r="T192" s="56">
        <v>1</v>
      </c>
      <c r="U192" s="56">
        <v>16</v>
      </c>
      <c r="V192" s="56">
        <v>11</v>
      </c>
      <c r="W192" s="56">
        <v>27</v>
      </c>
      <c r="X192" s="56">
        <v>-3</v>
      </c>
      <c r="Y192" s="56">
        <v>1</v>
      </c>
      <c r="Z192" s="56">
        <v>7</v>
      </c>
      <c r="AA192" s="56">
        <v>9</v>
      </c>
      <c r="AB192" s="56">
        <v>1</v>
      </c>
      <c r="AC192" s="56">
        <v>5</v>
      </c>
      <c r="AD192" s="56">
        <v>6</v>
      </c>
      <c r="AE192" s="56">
        <v>10</v>
      </c>
      <c r="AF192" s="56">
        <v>20</v>
      </c>
      <c r="AG192" s="56">
        <v>6</v>
      </c>
      <c r="AH192" s="56">
        <v>8</v>
      </c>
      <c r="AI192" s="56">
        <v>11</v>
      </c>
      <c r="AJ192" s="56">
        <v>-2</v>
      </c>
      <c r="AK192" s="56">
        <v>8</v>
      </c>
      <c r="AL192" s="56">
        <v>9</v>
      </c>
      <c r="AM192" s="56">
        <v>3</v>
      </c>
      <c r="AN192" s="56">
        <v>2</v>
      </c>
      <c r="AO192" s="56">
        <v>1</v>
      </c>
      <c r="AP192" s="56">
        <v>5</v>
      </c>
      <c r="AQ192" s="56">
        <v>2</v>
      </c>
      <c r="AR192" s="56">
        <v>18</v>
      </c>
      <c r="AS192" s="56">
        <v>4</v>
      </c>
      <c r="AT192" s="56">
        <v>4</v>
      </c>
      <c r="AU192" s="56">
        <v>12</v>
      </c>
    </row>
    <row r="193" spans="1:47" x14ac:dyDescent="0.25">
      <c r="A193" s="56" t="s">
        <v>342</v>
      </c>
      <c r="B193" s="56">
        <v>429</v>
      </c>
      <c r="C193" s="56" t="s">
        <v>425</v>
      </c>
      <c r="D193" s="56" t="s">
        <v>73</v>
      </c>
      <c r="E193" s="56" t="s">
        <v>426</v>
      </c>
      <c r="F193" s="56">
        <v>125</v>
      </c>
      <c r="G193" s="56" t="s">
        <v>75</v>
      </c>
      <c r="H193" s="56" t="s">
        <v>404</v>
      </c>
      <c r="I193" s="56" t="s">
        <v>80</v>
      </c>
      <c r="J193" s="56">
        <v>-40</v>
      </c>
      <c r="K193" s="56" t="s">
        <v>422</v>
      </c>
      <c r="L193" s="56" t="s">
        <v>79</v>
      </c>
      <c r="M193" s="56">
        <v>8</v>
      </c>
      <c r="N193" s="56">
        <v>603</v>
      </c>
      <c r="O193" s="56">
        <v>9</v>
      </c>
      <c r="P193" s="56">
        <v>16</v>
      </c>
      <c r="Q193" s="56">
        <v>13</v>
      </c>
      <c r="R193" s="56">
        <v>0</v>
      </c>
      <c r="S193" s="56">
        <v>-6</v>
      </c>
      <c r="T193" s="56">
        <v>-19</v>
      </c>
      <c r="U193" s="56">
        <v>16</v>
      </c>
      <c r="V193" s="56">
        <v>12</v>
      </c>
      <c r="W193" s="56">
        <v>28</v>
      </c>
      <c r="X193" s="56">
        <v>6</v>
      </c>
      <c r="Y193" s="56">
        <v>4</v>
      </c>
      <c r="Z193" s="56">
        <v>9</v>
      </c>
      <c r="AA193" s="56">
        <v>9</v>
      </c>
      <c r="AB193" s="56">
        <v>14</v>
      </c>
      <c r="AC193" s="56">
        <v>2</v>
      </c>
      <c r="AD193" s="56">
        <v>6</v>
      </c>
      <c r="AE193" s="56">
        <v>4</v>
      </c>
      <c r="AF193" s="56">
        <v>16</v>
      </c>
      <c r="AG193" s="56">
        <v>5</v>
      </c>
      <c r="AH193" s="56">
        <v>8</v>
      </c>
      <c r="AI193" s="56">
        <v>16</v>
      </c>
      <c r="AJ193" s="56">
        <v>0</v>
      </c>
      <c r="AK193" s="56">
        <v>4</v>
      </c>
      <c r="AL193" s="56">
        <v>7</v>
      </c>
      <c r="AM193" s="56">
        <v>3</v>
      </c>
      <c r="AN193" s="56">
        <v>-5</v>
      </c>
      <c r="AO193" s="56">
        <v>1</v>
      </c>
      <c r="AP193" s="56">
        <v>6</v>
      </c>
      <c r="AQ193" s="56">
        <v>2</v>
      </c>
      <c r="AR193" s="56">
        <v>17</v>
      </c>
      <c r="AS193" s="56">
        <v>2</v>
      </c>
      <c r="AT193" s="56">
        <v>1</v>
      </c>
      <c r="AU193" s="56">
        <v>11</v>
      </c>
    </row>
    <row r="194" spans="1:47" x14ac:dyDescent="0.25">
      <c r="A194" s="56" t="s">
        <v>342</v>
      </c>
      <c r="B194" s="56">
        <v>429</v>
      </c>
      <c r="C194" s="56" t="s">
        <v>425</v>
      </c>
      <c r="D194" s="56" t="s">
        <v>73</v>
      </c>
      <c r="E194" s="56" t="s">
        <v>426</v>
      </c>
      <c r="F194" s="56">
        <v>126</v>
      </c>
      <c r="G194" s="56" t="s">
        <v>75</v>
      </c>
      <c r="H194" s="56" t="s">
        <v>404</v>
      </c>
      <c r="I194" s="56" t="s">
        <v>80</v>
      </c>
      <c r="J194" s="56">
        <v>-40</v>
      </c>
      <c r="K194" s="56" t="s">
        <v>422</v>
      </c>
      <c r="L194" s="56" t="s">
        <v>79</v>
      </c>
      <c r="M194" s="56">
        <v>7</v>
      </c>
      <c r="N194" s="56">
        <v>619</v>
      </c>
      <c r="O194" s="56">
        <v>9</v>
      </c>
      <c r="P194" s="56">
        <v>16</v>
      </c>
      <c r="Q194" s="56">
        <v>12</v>
      </c>
      <c r="R194" s="56">
        <v>0</v>
      </c>
      <c r="S194" s="56">
        <v>-12</v>
      </c>
      <c r="T194" s="56">
        <v>-19</v>
      </c>
      <c r="U194" s="56">
        <v>15</v>
      </c>
      <c r="V194" s="56">
        <v>13</v>
      </c>
      <c r="W194" s="56">
        <v>28</v>
      </c>
      <c r="X194" s="56">
        <v>10</v>
      </c>
      <c r="Y194" s="56">
        <v>7</v>
      </c>
      <c r="Z194" s="56">
        <v>8</v>
      </c>
      <c r="AA194" s="56">
        <v>9</v>
      </c>
      <c r="AB194" s="56">
        <v>13</v>
      </c>
      <c r="AC194" s="56">
        <v>5</v>
      </c>
      <c r="AD194" s="56">
        <v>7</v>
      </c>
      <c r="AE194" s="56">
        <v>4</v>
      </c>
      <c r="AF194" s="56">
        <v>16</v>
      </c>
      <c r="AG194" s="56">
        <v>4</v>
      </c>
      <c r="AH194" s="56">
        <v>5</v>
      </c>
      <c r="AI194" s="56">
        <v>8</v>
      </c>
      <c r="AJ194" s="56">
        <v>-2</v>
      </c>
      <c r="AK194" s="56">
        <v>2</v>
      </c>
      <c r="AL194" s="56">
        <v>7</v>
      </c>
      <c r="AM194" s="56">
        <v>2</v>
      </c>
      <c r="AN194" s="56">
        <v>-6</v>
      </c>
      <c r="AO194" s="56">
        <v>3</v>
      </c>
      <c r="AP194" s="56">
        <v>6</v>
      </c>
      <c r="AQ194" s="56">
        <v>2</v>
      </c>
      <c r="AR194" s="56">
        <v>14</v>
      </c>
      <c r="AS194" s="56">
        <v>2</v>
      </c>
      <c r="AT194" s="56">
        <v>1</v>
      </c>
      <c r="AU194" s="56">
        <v>13</v>
      </c>
    </row>
    <row r="195" spans="1:47" x14ac:dyDescent="0.25">
      <c r="A195" s="56" t="s">
        <v>342</v>
      </c>
      <c r="B195" s="56">
        <v>429</v>
      </c>
      <c r="C195" s="56" t="s">
        <v>425</v>
      </c>
      <c r="D195" s="56" t="s">
        <v>73</v>
      </c>
      <c r="E195" s="56" t="s">
        <v>426</v>
      </c>
      <c r="F195" s="56">
        <v>127</v>
      </c>
      <c r="G195" s="56" t="s">
        <v>75</v>
      </c>
      <c r="H195" s="56" t="s">
        <v>404</v>
      </c>
      <c r="I195" s="56" t="s">
        <v>80</v>
      </c>
      <c r="J195" s="56">
        <v>-40</v>
      </c>
      <c r="K195" s="56" t="s">
        <v>422</v>
      </c>
      <c r="L195" s="56" t="s">
        <v>79</v>
      </c>
      <c r="M195" s="56">
        <v>8</v>
      </c>
      <c r="N195" s="56">
        <v>595</v>
      </c>
      <c r="O195" s="56">
        <v>8</v>
      </c>
      <c r="P195" s="56">
        <v>16</v>
      </c>
      <c r="Q195" s="56">
        <v>11</v>
      </c>
      <c r="R195" s="56">
        <v>0</v>
      </c>
      <c r="S195" s="56">
        <v>-11</v>
      </c>
      <c r="T195" s="56">
        <v>-19</v>
      </c>
      <c r="U195" s="56">
        <v>14</v>
      </c>
      <c r="V195" s="56">
        <v>13</v>
      </c>
      <c r="W195" s="56">
        <v>27</v>
      </c>
      <c r="X195" s="56">
        <v>10</v>
      </c>
      <c r="Y195" s="56">
        <v>19</v>
      </c>
      <c r="Z195" s="56">
        <v>7</v>
      </c>
      <c r="AA195" s="56">
        <v>9</v>
      </c>
      <c r="AB195" s="56">
        <v>13</v>
      </c>
      <c r="AC195" s="56">
        <v>12</v>
      </c>
      <c r="AD195" s="56">
        <v>7</v>
      </c>
      <c r="AE195" s="56">
        <v>4</v>
      </c>
      <c r="AF195" s="56">
        <v>16</v>
      </c>
      <c r="AG195" s="56">
        <v>5</v>
      </c>
      <c r="AH195" s="56">
        <v>6</v>
      </c>
      <c r="AI195" s="56">
        <v>9</v>
      </c>
      <c r="AJ195" s="56">
        <v>-1</v>
      </c>
      <c r="AK195" s="56">
        <v>3</v>
      </c>
      <c r="AL195" s="56">
        <v>7</v>
      </c>
      <c r="AM195" s="56">
        <v>2</v>
      </c>
      <c r="AN195" s="56">
        <v>-6</v>
      </c>
      <c r="AO195" s="56">
        <v>0</v>
      </c>
      <c r="AP195" s="56">
        <v>6</v>
      </c>
      <c r="AQ195" s="56">
        <v>2</v>
      </c>
      <c r="AR195" s="56">
        <v>20</v>
      </c>
      <c r="AS195" s="56">
        <v>3</v>
      </c>
      <c r="AT195" s="56">
        <v>1</v>
      </c>
      <c r="AU195" s="56">
        <v>7</v>
      </c>
    </row>
    <row r="196" spans="1:47" x14ac:dyDescent="0.25">
      <c r="A196" s="56" t="s">
        <v>342</v>
      </c>
      <c r="B196" s="56">
        <v>429</v>
      </c>
      <c r="C196" s="56" t="s">
        <v>425</v>
      </c>
      <c r="D196" s="56" t="s">
        <v>73</v>
      </c>
      <c r="E196" s="56" t="s">
        <v>426</v>
      </c>
      <c r="F196" s="56">
        <v>128</v>
      </c>
      <c r="G196" s="56" t="s">
        <v>75</v>
      </c>
      <c r="H196" s="56" t="s">
        <v>404</v>
      </c>
      <c r="I196" s="56" t="s">
        <v>80</v>
      </c>
      <c r="J196" s="56">
        <v>-40</v>
      </c>
      <c r="K196" s="56" t="s">
        <v>422</v>
      </c>
      <c r="L196" s="56" t="s">
        <v>79</v>
      </c>
      <c r="M196" s="56">
        <v>8</v>
      </c>
      <c r="N196" s="56">
        <v>688</v>
      </c>
      <c r="O196" s="56">
        <v>10</v>
      </c>
      <c r="P196" s="56">
        <v>16</v>
      </c>
      <c r="Q196" s="56">
        <v>13</v>
      </c>
      <c r="R196" s="56">
        <v>0</v>
      </c>
      <c r="S196" s="56">
        <v>-11</v>
      </c>
      <c r="T196" s="56">
        <v>-18</v>
      </c>
      <c r="U196" s="56">
        <v>15</v>
      </c>
      <c r="V196" s="56">
        <v>13</v>
      </c>
      <c r="W196" s="56">
        <v>28</v>
      </c>
      <c r="X196" s="56">
        <v>9</v>
      </c>
      <c r="Y196" s="56">
        <v>17</v>
      </c>
      <c r="Z196" s="56">
        <v>8</v>
      </c>
      <c r="AA196" s="56">
        <v>9</v>
      </c>
      <c r="AB196" s="56">
        <v>13</v>
      </c>
      <c r="AC196" s="56">
        <v>5</v>
      </c>
      <c r="AD196" s="56">
        <v>7</v>
      </c>
      <c r="AE196" s="56">
        <v>4</v>
      </c>
      <c r="AF196" s="56">
        <v>12</v>
      </c>
      <c r="AG196" s="56">
        <v>7</v>
      </c>
      <c r="AH196" s="56">
        <v>9</v>
      </c>
      <c r="AI196" s="56">
        <v>9</v>
      </c>
      <c r="AJ196" s="56">
        <v>-2</v>
      </c>
      <c r="AK196" s="56">
        <v>11</v>
      </c>
      <c r="AL196" s="56">
        <v>7</v>
      </c>
      <c r="AM196" s="56">
        <v>2</v>
      </c>
      <c r="AN196" s="56">
        <v>-5</v>
      </c>
      <c r="AO196" s="56">
        <v>1</v>
      </c>
      <c r="AP196" s="56">
        <v>6</v>
      </c>
      <c r="AQ196" s="56">
        <v>2</v>
      </c>
      <c r="AR196" s="56">
        <v>26</v>
      </c>
      <c r="AS196" s="56">
        <v>3</v>
      </c>
      <c r="AT196" s="56">
        <v>1</v>
      </c>
      <c r="AU196" s="56">
        <v>8</v>
      </c>
    </row>
    <row r="197" spans="1:47" x14ac:dyDescent="0.25">
      <c r="A197" s="56" t="s">
        <v>342</v>
      </c>
      <c r="B197" s="56">
        <v>429</v>
      </c>
      <c r="C197" s="56" t="s">
        <v>425</v>
      </c>
      <c r="D197" s="56" t="s">
        <v>73</v>
      </c>
      <c r="E197" s="56" t="s">
        <v>426</v>
      </c>
      <c r="F197" s="56">
        <v>129</v>
      </c>
      <c r="G197" s="56" t="s">
        <v>75</v>
      </c>
      <c r="H197" s="56" t="s">
        <v>404</v>
      </c>
      <c r="I197" s="56" t="s">
        <v>80</v>
      </c>
      <c r="J197" s="56">
        <v>-40</v>
      </c>
      <c r="K197" s="56" t="s">
        <v>422</v>
      </c>
      <c r="L197" s="56" t="s">
        <v>79</v>
      </c>
      <c r="M197" s="56">
        <v>9</v>
      </c>
      <c r="N197" s="56">
        <v>611</v>
      </c>
      <c r="O197" s="56">
        <v>9</v>
      </c>
      <c r="P197" s="56">
        <v>16</v>
      </c>
      <c r="Q197" s="56">
        <v>13</v>
      </c>
      <c r="R197" s="56">
        <v>0</v>
      </c>
      <c r="S197" s="56">
        <v>-11</v>
      </c>
      <c r="T197" s="56">
        <v>-17</v>
      </c>
      <c r="U197" s="56">
        <v>16</v>
      </c>
      <c r="V197" s="56">
        <v>13</v>
      </c>
      <c r="W197" s="56">
        <v>29</v>
      </c>
      <c r="X197" s="56">
        <v>9</v>
      </c>
      <c r="Y197" s="56">
        <v>12</v>
      </c>
      <c r="Z197" s="56">
        <v>9</v>
      </c>
      <c r="AA197" s="56">
        <v>8</v>
      </c>
      <c r="AB197" s="56">
        <v>12</v>
      </c>
      <c r="AC197" s="56">
        <v>3</v>
      </c>
      <c r="AD197" s="56">
        <v>7</v>
      </c>
      <c r="AE197" s="56">
        <v>4</v>
      </c>
      <c r="AF197" s="56">
        <v>12</v>
      </c>
      <c r="AG197" s="56">
        <v>5</v>
      </c>
      <c r="AH197" s="56">
        <v>9</v>
      </c>
      <c r="AI197" s="56">
        <v>14</v>
      </c>
      <c r="AJ197" s="56">
        <v>-2</v>
      </c>
      <c r="AK197" s="56">
        <v>1</v>
      </c>
      <c r="AL197" s="56">
        <v>7</v>
      </c>
      <c r="AM197" s="56">
        <v>2</v>
      </c>
      <c r="AN197" s="56">
        <v>-5</v>
      </c>
      <c r="AO197" s="56">
        <v>1</v>
      </c>
      <c r="AP197" s="56">
        <v>6</v>
      </c>
      <c r="AQ197" s="56">
        <v>2</v>
      </c>
      <c r="AR197" s="56">
        <v>4</v>
      </c>
      <c r="AS197" s="56">
        <v>1</v>
      </c>
      <c r="AT197" s="56">
        <v>1</v>
      </c>
      <c r="AU197" s="56">
        <v>10</v>
      </c>
    </row>
    <row r="198" spans="1:47" x14ac:dyDescent="0.25">
      <c r="A198" s="56" t="s">
        <v>342</v>
      </c>
      <c r="B198" s="56">
        <v>429</v>
      </c>
      <c r="C198" s="56" t="s">
        <v>425</v>
      </c>
      <c r="D198" s="56" t="s">
        <v>73</v>
      </c>
      <c r="E198" s="56" t="s">
        <v>426</v>
      </c>
      <c r="F198" s="56">
        <v>130</v>
      </c>
      <c r="G198" s="56" t="s">
        <v>75</v>
      </c>
      <c r="H198" s="56" t="s">
        <v>404</v>
      </c>
      <c r="I198" s="56" t="s">
        <v>80</v>
      </c>
      <c r="J198" s="56">
        <v>-40</v>
      </c>
      <c r="K198" s="56" t="s">
        <v>422</v>
      </c>
      <c r="L198" s="56" t="s">
        <v>79</v>
      </c>
      <c r="M198" s="56">
        <v>9</v>
      </c>
      <c r="N198" s="56">
        <v>603</v>
      </c>
      <c r="O198" s="56">
        <v>8</v>
      </c>
      <c r="P198" s="56">
        <v>16</v>
      </c>
      <c r="Q198" s="56">
        <v>13</v>
      </c>
      <c r="R198" s="56">
        <v>0</v>
      </c>
      <c r="S198" s="56">
        <v>-14</v>
      </c>
      <c r="T198" s="56">
        <v>-19</v>
      </c>
      <c r="U198" s="56">
        <v>15</v>
      </c>
      <c r="V198" s="56">
        <v>13</v>
      </c>
      <c r="W198" s="56">
        <v>28</v>
      </c>
      <c r="X198" s="56">
        <v>12</v>
      </c>
      <c r="Y198" s="56">
        <v>4</v>
      </c>
      <c r="Z198" s="56">
        <v>8</v>
      </c>
      <c r="AA198" s="56">
        <v>9</v>
      </c>
      <c r="AB198" s="56">
        <v>14</v>
      </c>
      <c r="AC198" s="56">
        <v>4</v>
      </c>
      <c r="AD198" s="56">
        <v>7</v>
      </c>
      <c r="AE198" s="56">
        <v>4</v>
      </c>
      <c r="AF198" s="56">
        <v>14</v>
      </c>
      <c r="AG198" s="56">
        <v>6</v>
      </c>
      <c r="AH198" s="56">
        <v>9</v>
      </c>
      <c r="AI198" s="56">
        <v>16</v>
      </c>
      <c r="AJ198" s="56">
        <v>-2</v>
      </c>
      <c r="AK198" s="56">
        <v>9</v>
      </c>
      <c r="AL198" s="56">
        <v>7</v>
      </c>
      <c r="AM198" s="56">
        <v>2</v>
      </c>
      <c r="AN198" s="56">
        <v>-5</v>
      </c>
      <c r="AO198" s="56">
        <v>3</v>
      </c>
      <c r="AP198" s="56">
        <v>6</v>
      </c>
      <c r="AQ198" s="56">
        <v>2</v>
      </c>
      <c r="AR198" s="56">
        <v>28</v>
      </c>
      <c r="AS198" s="56">
        <v>3</v>
      </c>
      <c r="AT198" s="56">
        <v>1</v>
      </c>
      <c r="AU198" s="56">
        <v>20</v>
      </c>
    </row>
    <row r="199" spans="1:47" x14ac:dyDescent="0.25">
      <c r="A199" s="56" t="s">
        <v>71</v>
      </c>
      <c r="B199" s="56">
        <v>105</v>
      </c>
      <c r="C199" s="56" t="s">
        <v>427</v>
      </c>
      <c r="D199" s="56" t="s">
        <v>73</v>
      </c>
      <c r="E199" s="56" t="s">
        <v>377</v>
      </c>
      <c r="F199" s="56">
        <v>10</v>
      </c>
      <c r="G199" s="56" t="s">
        <v>75</v>
      </c>
      <c r="H199" s="56" t="s">
        <v>339</v>
      </c>
      <c r="I199" s="56" t="s">
        <v>80</v>
      </c>
      <c r="J199" s="56">
        <v>-40</v>
      </c>
      <c r="K199" s="56" t="s">
        <v>428</v>
      </c>
      <c r="L199" s="56" t="s">
        <v>83</v>
      </c>
      <c r="M199" s="56">
        <v>9</v>
      </c>
      <c r="N199" s="56">
        <v>849</v>
      </c>
      <c r="O199" s="56">
        <v>6</v>
      </c>
      <c r="P199" s="56">
        <v>16</v>
      </c>
      <c r="Q199" s="56">
        <v>11</v>
      </c>
      <c r="R199" s="56">
        <v>0</v>
      </c>
      <c r="S199" s="56">
        <v>-18</v>
      </c>
      <c r="T199" s="56">
        <v>-22</v>
      </c>
      <c r="U199" s="56">
        <v>13</v>
      </c>
      <c r="V199" s="56">
        <v>14</v>
      </c>
      <c r="W199" s="56">
        <v>27</v>
      </c>
      <c r="X199" s="56">
        <v>18</v>
      </c>
      <c r="Y199" s="56">
        <v>10</v>
      </c>
      <c r="Z199" s="56">
        <v>8</v>
      </c>
      <c r="AA199" s="56">
        <v>10</v>
      </c>
      <c r="AB199" s="56">
        <v>17</v>
      </c>
      <c r="AC199" s="56">
        <v>4</v>
      </c>
      <c r="AD199" s="56">
        <v>9</v>
      </c>
      <c r="AE199" s="56">
        <v>3</v>
      </c>
      <c r="AF199" s="56">
        <v>9</v>
      </c>
      <c r="AG199" s="56">
        <v>5</v>
      </c>
      <c r="AH199" s="56">
        <v>11</v>
      </c>
      <c r="AI199" s="56">
        <v>9</v>
      </c>
      <c r="AJ199" s="56">
        <v>0</v>
      </c>
      <c r="AK199" s="56">
        <v>2</v>
      </c>
      <c r="AL199" s="56">
        <v>5</v>
      </c>
      <c r="AM199" s="56">
        <v>2</v>
      </c>
      <c r="AN199" s="56">
        <v>-5</v>
      </c>
      <c r="AO199" s="56">
        <v>2</v>
      </c>
      <c r="AP199" s="56">
        <v>5</v>
      </c>
      <c r="AQ199" s="56">
        <v>2</v>
      </c>
      <c r="AR199" s="56">
        <v>32</v>
      </c>
      <c r="AS199" s="56">
        <v>3</v>
      </c>
      <c r="AT199" s="56">
        <v>2</v>
      </c>
      <c r="AU199" s="56">
        <v>9</v>
      </c>
    </row>
    <row r="200" spans="1:47" x14ac:dyDescent="0.25">
      <c r="A200" s="56" t="s">
        <v>71</v>
      </c>
      <c r="B200" s="56">
        <v>112</v>
      </c>
      <c r="C200" s="56" t="s">
        <v>429</v>
      </c>
      <c r="D200" s="56" t="s">
        <v>73</v>
      </c>
      <c r="E200" s="56" t="s">
        <v>392</v>
      </c>
      <c r="F200" s="56">
        <v>2216</v>
      </c>
      <c r="G200" s="56" t="s">
        <v>75</v>
      </c>
      <c r="H200" s="56" t="s">
        <v>339</v>
      </c>
      <c r="I200" s="56" t="s">
        <v>80</v>
      </c>
      <c r="J200" s="56">
        <v>-40</v>
      </c>
      <c r="K200" s="56" t="s">
        <v>430</v>
      </c>
      <c r="L200" s="56" t="s">
        <v>83</v>
      </c>
      <c r="M200" s="56">
        <v>12</v>
      </c>
      <c r="N200" s="56">
        <v>880</v>
      </c>
      <c r="O200" s="58">
        <v>12</v>
      </c>
      <c r="P200" s="56">
        <v>16</v>
      </c>
      <c r="Q200" s="56">
        <v>19</v>
      </c>
      <c r="R200" s="56">
        <v>3</v>
      </c>
      <c r="S200" s="56">
        <v>-9</v>
      </c>
      <c r="T200" s="56">
        <v>0</v>
      </c>
      <c r="U200" s="56">
        <v>9</v>
      </c>
      <c r="V200" s="56">
        <v>11</v>
      </c>
      <c r="W200" s="56">
        <v>20</v>
      </c>
      <c r="X200" s="56">
        <v>8</v>
      </c>
      <c r="Y200" s="56">
        <v>14</v>
      </c>
      <c r="Z200" s="56">
        <v>1</v>
      </c>
      <c r="AA200" s="56">
        <v>7</v>
      </c>
      <c r="AB200" s="56">
        <v>10</v>
      </c>
      <c r="AC200" s="56">
        <v>4</v>
      </c>
      <c r="AD200" s="56">
        <v>6</v>
      </c>
      <c r="AE200" s="56">
        <v>7</v>
      </c>
      <c r="AF200" s="56">
        <v>29</v>
      </c>
      <c r="AG200" s="56">
        <v>9</v>
      </c>
      <c r="AH200" s="56">
        <v>9</v>
      </c>
      <c r="AI200" s="56">
        <v>18</v>
      </c>
      <c r="AJ200" s="56">
        <v>-1</v>
      </c>
      <c r="AK200" s="56">
        <v>4</v>
      </c>
      <c r="AL200" s="56">
        <v>8</v>
      </c>
      <c r="AM200" s="56">
        <v>4</v>
      </c>
      <c r="AN200" s="56">
        <v>10</v>
      </c>
      <c r="AO200" s="56">
        <v>5</v>
      </c>
      <c r="AP200" s="56">
        <v>5</v>
      </c>
      <c r="AQ200" s="56">
        <v>3</v>
      </c>
      <c r="AR200" s="56">
        <v>32</v>
      </c>
      <c r="AS200" s="56">
        <v>3</v>
      </c>
      <c r="AT200" s="56">
        <v>2</v>
      </c>
      <c r="AU200" s="56">
        <v>23</v>
      </c>
    </row>
    <row r="201" spans="1:47" x14ac:dyDescent="0.25">
      <c r="A201" s="56" t="s">
        <v>342</v>
      </c>
      <c r="B201" s="56">
        <v>430</v>
      </c>
      <c r="C201" s="56" t="s">
        <v>429</v>
      </c>
      <c r="D201" s="56" t="s">
        <v>73</v>
      </c>
      <c r="E201" s="56" t="s">
        <v>380</v>
      </c>
      <c r="F201" s="56">
        <v>5791</v>
      </c>
      <c r="G201" s="56" t="s">
        <v>75</v>
      </c>
      <c r="H201" s="56" t="s">
        <v>357</v>
      </c>
      <c r="I201" s="56" t="s">
        <v>80</v>
      </c>
      <c r="J201" s="56">
        <v>-40</v>
      </c>
      <c r="K201" s="56" t="s">
        <v>431</v>
      </c>
      <c r="L201" s="56" t="s">
        <v>103</v>
      </c>
      <c r="M201" s="56">
        <v>7</v>
      </c>
      <c r="N201" s="56">
        <v>799</v>
      </c>
      <c r="O201" s="58">
        <v>12</v>
      </c>
      <c r="P201" s="56">
        <v>16</v>
      </c>
      <c r="Q201" s="56">
        <v>16</v>
      </c>
      <c r="R201" s="56">
        <v>3</v>
      </c>
      <c r="S201" s="56">
        <v>-1</v>
      </c>
      <c r="T201" s="56">
        <v>-7</v>
      </c>
      <c r="U201" s="56">
        <v>9</v>
      </c>
      <c r="V201" s="56">
        <v>4</v>
      </c>
      <c r="W201" s="56">
        <v>13</v>
      </c>
      <c r="X201" s="57">
        <v>-4</v>
      </c>
      <c r="Y201" s="56">
        <v>6</v>
      </c>
      <c r="Z201" s="56">
        <v>6</v>
      </c>
      <c r="AA201" s="57">
        <v>10</v>
      </c>
      <c r="AB201" s="56">
        <v>6</v>
      </c>
      <c r="AC201" s="56">
        <v>14</v>
      </c>
      <c r="AD201" s="57">
        <v>-3</v>
      </c>
      <c r="AE201" s="57">
        <v>11</v>
      </c>
      <c r="AF201" s="56">
        <v>27</v>
      </c>
      <c r="AG201" s="56">
        <v>8</v>
      </c>
      <c r="AH201" s="56">
        <v>6</v>
      </c>
      <c r="AI201" s="56">
        <v>19</v>
      </c>
      <c r="AJ201" s="56">
        <v>-5</v>
      </c>
      <c r="AK201" s="56">
        <v>2</v>
      </c>
      <c r="AL201" s="56">
        <v>3</v>
      </c>
      <c r="AM201" s="56">
        <v>2</v>
      </c>
      <c r="AN201" s="56">
        <v>-1</v>
      </c>
      <c r="AO201" s="56">
        <v>1</v>
      </c>
      <c r="AP201" s="56">
        <v>7</v>
      </c>
      <c r="AQ201" s="56">
        <v>2</v>
      </c>
      <c r="AR201" s="56">
        <v>14</v>
      </c>
      <c r="AS201" s="56">
        <v>4</v>
      </c>
      <c r="AT201" s="56">
        <v>8</v>
      </c>
      <c r="AU201" s="56">
        <v>26</v>
      </c>
    </row>
    <row r="202" spans="1:47" x14ac:dyDescent="0.25">
      <c r="A202" s="56" t="s">
        <v>342</v>
      </c>
      <c r="B202" s="56">
        <v>430</v>
      </c>
      <c r="C202" s="56" t="s">
        <v>432</v>
      </c>
      <c r="D202" s="56" t="s">
        <v>73</v>
      </c>
      <c r="E202" s="56" t="s">
        <v>433</v>
      </c>
      <c r="F202" s="56">
        <v>67498</v>
      </c>
      <c r="G202" s="56" t="s">
        <v>75</v>
      </c>
      <c r="H202" s="56" t="s">
        <v>434</v>
      </c>
      <c r="I202" s="56" t="s">
        <v>80</v>
      </c>
      <c r="J202" s="56">
        <v>-40</v>
      </c>
      <c r="K202" s="56" t="s">
        <v>435</v>
      </c>
      <c r="L202" s="56" t="s">
        <v>103</v>
      </c>
      <c r="M202" s="56">
        <v>9</v>
      </c>
      <c r="N202" s="56">
        <v>857</v>
      </c>
      <c r="O202" s="58">
        <v>13</v>
      </c>
      <c r="P202" s="56">
        <v>16</v>
      </c>
      <c r="Q202" s="56">
        <v>19</v>
      </c>
      <c r="R202" s="56">
        <v>3</v>
      </c>
      <c r="S202" s="56">
        <v>10</v>
      </c>
      <c r="T202" s="56">
        <v>-3</v>
      </c>
      <c r="U202" s="56">
        <v>10</v>
      </c>
      <c r="V202" s="56">
        <v>15</v>
      </c>
      <c r="W202" s="56">
        <v>25</v>
      </c>
      <c r="X202" s="57">
        <v>-11</v>
      </c>
      <c r="Y202" s="56">
        <v>5</v>
      </c>
      <c r="Z202" s="56">
        <v>3</v>
      </c>
      <c r="AA202" s="56">
        <v>6</v>
      </c>
      <c r="AB202" s="56">
        <v>4</v>
      </c>
      <c r="AC202" s="56">
        <v>8</v>
      </c>
      <c r="AD202" s="56">
        <v>5</v>
      </c>
      <c r="AE202" s="56">
        <v>6</v>
      </c>
      <c r="AF202" s="56">
        <v>35</v>
      </c>
      <c r="AG202" s="56">
        <v>8</v>
      </c>
      <c r="AH202" s="56">
        <v>10</v>
      </c>
      <c r="AI202" s="56">
        <v>20</v>
      </c>
      <c r="AJ202" s="56">
        <v>-1</v>
      </c>
      <c r="AK202" s="56">
        <v>4</v>
      </c>
      <c r="AL202" s="56">
        <v>7</v>
      </c>
      <c r="AM202" s="56">
        <v>3</v>
      </c>
      <c r="AN202" s="56">
        <v>1</v>
      </c>
      <c r="AO202" s="56">
        <v>2</v>
      </c>
      <c r="AP202" s="56">
        <v>10</v>
      </c>
      <c r="AQ202" s="56">
        <v>2</v>
      </c>
      <c r="AR202" s="56">
        <v>14</v>
      </c>
      <c r="AS202" s="56">
        <v>2</v>
      </c>
      <c r="AT202" s="56">
        <v>2</v>
      </c>
      <c r="AU202" s="56">
        <v>13</v>
      </c>
    </row>
    <row r="203" spans="1:47" x14ac:dyDescent="0.25">
      <c r="A203" s="56" t="s">
        <v>71</v>
      </c>
      <c r="B203" s="56">
        <v>121</v>
      </c>
      <c r="C203" s="56" t="s">
        <v>436</v>
      </c>
      <c r="D203" s="56" t="s">
        <v>73</v>
      </c>
      <c r="E203" s="56" t="s">
        <v>338</v>
      </c>
      <c r="F203" s="56">
        <v>44871</v>
      </c>
      <c r="G203" s="56" t="s">
        <v>75</v>
      </c>
      <c r="H203" s="56" t="s">
        <v>339</v>
      </c>
      <c r="I203" s="56" t="s">
        <v>80</v>
      </c>
      <c r="J203" s="56">
        <v>-40</v>
      </c>
      <c r="K203" s="56" t="s">
        <v>437</v>
      </c>
      <c r="L203" s="56" t="s">
        <v>83</v>
      </c>
      <c r="M203" s="56">
        <v>11</v>
      </c>
      <c r="N203" s="56">
        <v>864</v>
      </c>
      <c r="O203" s="58">
        <v>14</v>
      </c>
      <c r="P203" s="56">
        <v>16</v>
      </c>
      <c r="Q203" s="56">
        <v>21</v>
      </c>
      <c r="R203" s="56">
        <v>10</v>
      </c>
      <c r="S203" s="56">
        <v>-13</v>
      </c>
      <c r="T203" s="56">
        <v>1</v>
      </c>
      <c r="U203" s="56">
        <v>5</v>
      </c>
      <c r="V203" s="56">
        <v>10</v>
      </c>
      <c r="W203" s="56">
        <v>15</v>
      </c>
      <c r="X203" s="56">
        <v>8</v>
      </c>
      <c r="Y203" s="56">
        <v>4</v>
      </c>
      <c r="Z203" s="56">
        <v>-1</v>
      </c>
      <c r="AA203" s="56">
        <v>9</v>
      </c>
      <c r="AB203" s="56">
        <v>9</v>
      </c>
      <c r="AC203" s="56">
        <v>4</v>
      </c>
      <c r="AD203" s="56">
        <v>5</v>
      </c>
      <c r="AE203" s="56">
        <v>7</v>
      </c>
      <c r="AF203" s="56">
        <v>5</v>
      </c>
      <c r="AG203" s="56">
        <v>3</v>
      </c>
      <c r="AH203" s="56">
        <v>6</v>
      </c>
      <c r="AI203" s="56">
        <v>6</v>
      </c>
      <c r="AJ203" s="56">
        <v>-5</v>
      </c>
      <c r="AK203" s="56">
        <v>3</v>
      </c>
      <c r="AL203" s="56">
        <v>6</v>
      </c>
      <c r="AM203" s="56">
        <v>3</v>
      </c>
      <c r="AN203" s="56">
        <v>10</v>
      </c>
      <c r="AO203" s="56">
        <v>1</v>
      </c>
      <c r="AP203" s="56">
        <v>5</v>
      </c>
      <c r="AQ203" s="56">
        <v>3</v>
      </c>
      <c r="AR203" s="56">
        <v>29</v>
      </c>
      <c r="AS203" s="56">
        <v>3</v>
      </c>
      <c r="AT203" s="56">
        <v>3</v>
      </c>
      <c r="AU203" s="56">
        <v>14</v>
      </c>
    </row>
    <row r="204" spans="1:47" x14ac:dyDescent="0.25">
      <c r="A204" s="56" t="s">
        <v>342</v>
      </c>
      <c r="B204" s="56">
        <v>430</v>
      </c>
      <c r="C204" s="56" t="s">
        <v>438</v>
      </c>
      <c r="D204" s="56" t="s">
        <v>73</v>
      </c>
      <c r="E204" s="56" t="s">
        <v>356</v>
      </c>
      <c r="F204" s="56">
        <v>1587</v>
      </c>
      <c r="G204" s="56" t="s">
        <v>75</v>
      </c>
      <c r="H204" s="56" t="s">
        <v>357</v>
      </c>
      <c r="I204" s="56" t="s">
        <v>80</v>
      </c>
      <c r="J204" s="56">
        <v>-40</v>
      </c>
      <c r="K204" s="56" t="s">
        <v>439</v>
      </c>
      <c r="L204" s="56" t="s">
        <v>103</v>
      </c>
      <c r="M204" s="56">
        <v>8</v>
      </c>
      <c r="N204" s="56">
        <v>828</v>
      </c>
      <c r="O204" s="58">
        <v>12</v>
      </c>
      <c r="P204" s="56">
        <v>16</v>
      </c>
      <c r="Q204" s="56">
        <v>14</v>
      </c>
      <c r="R204" s="56">
        <v>3</v>
      </c>
      <c r="S204" s="56">
        <v>-2</v>
      </c>
      <c r="T204" s="56">
        <v>-3</v>
      </c>
      <c r="U204" s="56">
        <v>8</v>
      </c>
      <c r="V204" s="56">
        <v>3</v>
      </c>
      <c r="W204" s="56">
        <v>11</v>
      </c>
      <c r="X204" s="56">
        <v>0</v>
      </c>
      <c r="Y204" s="56">
        <v>11</v>
      </c>
      <c r="Z204" s="56">
        <v>5</v>
      </c>
      <c r="AA204" s="57">
        <v>9</v>
      </c>
      <c r="AB204" s="56">
        <v>2</v>
      </c>
      <c r="AC204" s="56">
        <v>4</v>
      </c>
      <c r="AD204" s="57">
        <v>-2</v>
      </c>
      <c r="AE204" s="56">
        <v>7</v>
      </c>
      <c r="AF204" s="56">
        <v>9</v>
      </c>
      <c r="AG204" s="56">
        <v>6</v>
      </c>
      <c r="AH204" s="56">
        <v>7</v>
      </c>
      <c r="AI204" s="56">
        <v>15</v>
      </c>
      <c r="AJ204" s="56">
        <v>-2</v>
      </c>
      <c r="AK204" s="56">
        <v>4</v>
      </c>
      <c r="AL204" s="56">
        <v>3</v>
      </c>
      <c r="AM204" s="56">
        <v>3</v>
      </c>
      <c r="AN204" s="56">
        <v>-1</v>
      </c>
      <c r="AO204" s="56">
        <v>7</v>
      </c>
      <c r="AP204" s="56">
        <v>5</v>
      </c>
      <c r="AQ204" s="56">
        <v>2</v>
      </c>
      <c r="AR204" s="56">
        <v>40</v>
      </c>
      <c r="AS204" s="56">
        <v>2</v>
      </c>
      <c r="AT204" s="56">
        <v>1</v>
      </c>
      <c r="AU204" s="56">
        <v>33</v>
      </c>
    </row>
    <row r="205" spans="1:47" x14ac:dyDescent="0.25">
      <c r="A205" s="56" t="s">
        <v>342</v>
      </c>
      <c r="B205" s="56">
        <v>436</v>
      </c>
      <c r="C205" s="56" t="s">
        <v>440</v>
      </c>
      <c r="D205" s="56" t="s">
        <v>73</v>
      </c>
      <c r="E205" s="56" t="s">
        <v>396</v>
      </c>
      <c r="F205" s="56">
        <v>6027</v>
      </c>
      <c r="G205" s="56" t="s">
        <v>75</v>
      </c>
      <c r="H205" s="56" t="s">
        <v>350</v>
      </c>
      <c r="I205" s="56" t="s">
        <v>80</v>
      </c>
      <c r="J205" s="56">
        <v>-40</v>
      </c>
      <c r="K205" s="56" t="s">
        <v>441</v>
      </c>
      <c r="L205" s="56" t="s">
        <v>103</v>
      </c>
      <c r="M205" s="56">
        <v>8</v>
      </c>
      <c r="N205" s="56">
        <v>724</v>
      </c>
      <c r="O205" s="56">
        <v>9</v>
      </c>
      <c r="P205" s="56">
        <v>16</v>
      </c>
      <c r="Q205" s="56">
        <v>10</v>
      </c>
      <c r="R205" s="56">
        <v>0</v>
      </c>
      <c r="S205" s="56">
        <v>-5</v>
      </c>
      <c r="T205" s="56">
        <v>2</v>
      </c>
      <c r="U205" s="56">
        <v>18</v>
      </c>
      <c r="V205" s="56">
        <v>7</v>
      </c>
      <c r="W205" s="56">
        <v>25</v>
      </c>
      <c r="X205" s="56">
        <v>2</v>
      </c>
      <c r="Y205" s="56">
        <v>7</v>
      </c>
      <c r="Z205" s="56">
        <v>11</v>
      </c>
      <c r="AA205" s="57">
        <v>10</v>
      </c>
      <c r="AB205" s="56">
        <v>6</v>
      </c>
      <c r="AC205" s="56">
        <v>9</v>
      </c>
      <c r="AD205" s="57">
        <v>1</v>
      </c>
      <c r="AE205" s="57">
        <v>11</v>
      </c>
      <c r="AF205" s="56">
        <v>21</v>
      </c>
      <c r="AG205" s="56">
        <v>7</v>
      </c>
      <c r="AH205" s="56">
        <v>11</v>
      </c>
      <c r="AI205" s="56">
        <v>6</v>
      </c>
      <c r="AJ205" s="56">
        <v>-3</v>
      </c>
      <c r="AK205" s="56">
        <v>7</v>
      </c>
      <c r="AL205" s="56">
        <v>7</v>
      </c>
      <c r="AM205" s="56">
        <v>1</v>
      </c>
      <c r="AN205" s="56">
        <v>8</v>
      </c>
      <c r="AO205" s="56">
        <v>4</v>
      </c>
      <c r="AP205" s="56">
        <v>6</v>
      </c>
      <c r="AQ205" s="56">
        <v>2</v>
      </c>
      <c r="AR205" s="56">
        <v>35</v>
      </c>
      <c r="AS205" s="56">
        <v>3</v>
      </c>
      <c r="AT205" s="56">
        <v>1</v>
      </c>
      <c r="AU205" s="56">
        <v>29</v>
      </c>
    </row>
    <row r="206" spans="1:47" x14ac:dyDescent="0.25">
      <c r="A206" s="56" t="s">
        <v>71</v>
      </c>
      <c r="B206" s="56">
        <v>125</v>
      </c>
      <c r="C206" s="56" t="s">
        <v>442</v>
      </c>
      <c r="D206" s="56" t="s">
        <v>73</v>
      </c>
      <c r="E206" s="56" t="s">
        <v>338</v>
      </c>
      <c r="F206" s="56">
        <v>45777</v>
      </c>
      <c r="G206" s="56" t="s">
        <v>75</v>
      </c>
      <c r="H206" s="56" t="s">
        <v>339</v>
      </c>
      <c r="I206" s="56" t="s">
        <v>80</v>
      </c>
      <c r="J206" s="56">
        <v>-40</v>
      </c>
      <c r="K206" s="56" t="s">
        <v>443</v>
      </c>
      <c r="L206" s="56" t="s">
        <v>83</v>
      </c>
      <c r="M206" s="56">
        <v>10</v>
      </c>
      <c r="N206" s="56">
        <v>857</v>
      </c>
      <c r="O206" s="56">
        <v>11</v>
      </c>
      <c r="P206" s="56">
        <v>16</v>
      </c>
      <c r="Q206" s="56">
        <v>16</v>
      </c>
      <c r="R206" s="56">
        <v>3</v>
      </c>
      <c r="S206" s="56">
        <v>-9</v>
      </c>
      <c r="T206" s="56">
        <v>-15</v>
      </c>
      <c r="U206" s="56">
        <v>13</v>
      </c>
      <c r="V206" s="56">
        <v>15</v>
      </c>
      <c r="W206" s="56">
        <v>28</v>
      </c>
      <c r="X206" s="56">
        <v>5</v>
      </c>
      <c r="Y206" s="56">
        <v>4</v>
      </c>
      <c r="Z206" s="56">
        <v>9</v>
      </c>
      <c r="AA206" s="56">
        <v>10</v>
      </c>
      <c r="AB206" s="56">
        <v>11</v>
      </c>
      <c r="AC206" s="56">
        <v>7</v>
      </c>
      <c r="AD206" s="56">
        <v>10</v>
      </c>
      <c r="AE206" s="56">
        <v>4</v>
      </c>
      <c r="AF206" s="56">
        <v>22</v>
      </c>
      <c r="AG206" s="56">
        <v>7</v>
      </c>
      <c r="AH206" s="56">
        <v>8</v>
      </c>
      <c r="AI206" s="56">
        <v>14</v>
      </c>
      <c r="AJ206" s="56">
        <v>-4</v>
      </c>
      <c r="AK206" s="56">
        <v>7</v>
      </c>
      <c r="AL206" s="56">
        <v>4</v>
      </c>
      <c r="AM206" s="56">
        <v>1</v>
      </c>
      <c r="AN206" s="56">
        <v>-4</v>
      </c>
      <c r="AO206" s="56">
        <v>1</v>
      </c>
      <c r="AP206" s="56">
        <v>5</v>
      </c>
      <c r="AQ206" s="56">
        <v>1</v>
      </c>
      <c r="AR206" s="56">
        <v>14</v>
      </c>
      <c r="AS206" s="56">
        <v>2</v>
      </c>
      <c r="AT206" s="56">
        <v>1</v>
      </c>
      <c r="AU206" s="56">
        <v>4</v>
      </c>
    </row>
    <row r="207" spans="1:47" x14ac:dyDescent="0.25">
      <c r="A207" s="56" t="s">
        <v>71</v>
      </c>
      <c r="B207" s="56">
        <v>125</v>
      </c>
      <c r="C207" s="56" t="s">
        <v>442</v>
      </c>
      <c r="D207" s="56" t="s">
        <v>73</v>
      </c>
      <c r="E207" s="56" t="s">
        <v>338</v>
      </c>
      <c r="F207" s="56">
        <v>45778</v>
      </c>
      <c r="G207" s="56" t="s">
        <v>75</v>
      </c>
      <c r="H207" s="56" t="s">
        <v>339</v>
      </c>
      <c r="I207" s="56" t="s">
        <v>80</v>
      </c>
      <c r="J207" s="56">
        <v>-40</v>
      </c>
      <c r="K207" s="56" t="s">
        <v>443</v>
      </c>
      <c r="L207" s="56" t="s">
        <v>83</v>
      </c>
      <c r="M207" s="56">
        <v>10</v>
      </c>
      <c r="N207" s="56">
        <v>880</v>
      </c>
      <c r="O207" s="56">
        <v>9</v>
      </c>
      <c r="P207" s="56">
        <v>16</v>
      </c>
      <c r="Q207" s="56">
        <v>15</v>
      </c>
      <c r="R207" s="56">
        <v>0</v>
      </c>
      <c r="S207" s="56">
        <v>-12</v>
      </c>
      <c r="T207" s="56">
        <v>-17</v>
      </c>
      <c r="U207" s="56">
        <v>13</v>
      </c>
      <c r="V207" s="56">
        <v>16</v>
      </c>
      <c r="W207" s="56">
        <v>29</v>
      </c>
      <c r="X207" s="56">
        <v>9</v>
      </c>
      <c r="Y207" s="56">
        <v>21</v>
      </c>
      <c r="Z207" s="56">
        <v>9</v>
      </c>
      <c r="AA207" s="56">
        <v>10</v>
      </c>
      <c r="AB207" s="56">
        <v>12</v>
      </c>
      <c r="AC207" s="56">
        <v>16</v>
      </c>
      <c r="AD207" s="56">
        <v>10</v>
      </c>
      <c r="AE207" s="56">
        <v>5</v>
      </c>
      <c r="AF207" s="56">
        <v>17</v>
      </c>
      <c r="AG207" s="56">
        <v>11</v>
      </c>
      <c r="AH207" s="56">
        <v>13</v>
      </c>
      <c r="AI207" s="56">
        <v>19</v>
      </c>
      <c r="AJ207" s="56">
        <v>-3</v>
      </c>
      <c r="AK207" s="56">
        <v>8</v>
      </c>
      <c r="AL207" s="56">
        <v>4</v>
      </c>
      <c r="AM207" s="56">
        <v>2</v>
      </c>
      <c r="AN207" s="56">
        <v>-5</v>
      </c>
      <c r="AO207" s="56">
        <v>2</v>
      </c>
      <c r="AP207" s="56">
        <v>6</v>
      </c>
      <c r="AQ207" s="56">
        <v>2</v>
      </c>
      <c r="AR207" s="56">
        <v>26</v>
      </c>
      <c r="AS207" s="56">
        <v>2</v>
      </c>
      <c r="AT207" s="56">
        <v>1</v>
      </c>
      <c r="AU207" s="56">
        <v>14</v>
      </c>
    </row>
    <row r="208" spans="1:47" x14ac:dyDescent="0.25">
      <c r="A208" s="56" t="s">
        <v>71</v>
      </c>
      <c r="B208" s="56">
        <v>125</v>
      </c>
      <c r="C208" s="56" t="s">
        <v>442</v>
      </c>
      <c r="D208" s="56" t="s">
        <v>73</v>
      </c>
      <c r="E208" s="56" t="s">
        <v>338</v>
      </c>
      <c r="F208" s="56">
        <v>45779</v>
      </c>
      <c r="G208" s="56" t="s">
        <v>75</v>
      </c>
      <c r="H208" s="56" t="s">
        <v>339</v>
      </c>
      <c r="I208" s="56" t="s">
        <v>80</v>
      </c>
      <c r="J208" s="56">
        <v>-40</v>
      </c>
      <c r="K208" s="56" t="s">
        <v>443</v>
      </c>
      <c r="L208" s="56" t="s">
        <v>83</v>
      </c>
      <c r="M208" s="56">
        <v>10</v>
      </c>
      <c r="N208" s="56">
        <v>818</v>
      </c>
      <c r="O208" s="56">
        <v>10</v>
      </c>
      <c r="P208" s="56">
        <v>16</v>
      </c>
      <c r="Q208" s="56">
        <v>15</v>
      </c>
      <c r="R208" s="56">
        <v>0</v>
      </c>
      <c r="S208" s="56">
        <v>-14</v>
      </c>
      <c r="T208" s="56">
        <v>-16</v>
      </c>
      <c r="U208" s="56">
        <v>12</v>
      </c>
      <c r="V208" s="56">
        <v>14</v>
      </c>
      <c r="W208" s="56">
        <v>26</v>
      </c>
      <c r="X208" s="56">
        <v>11</v>
      </c>
      <c r="Y208" s="56">
        <v>4</v>
      </c>
      <c r="Z208" s="56">
        <v>8</v>
      </c>
      <c r="AA208" s="56">
        <v>10</v>
      </c>
      <c r="AB208" s="56">
        <v>11</v>
      </c>
      <c r="AC208" s="56">
        <v>3</v>
      </c>
      <c r="AD208" s="56">
        <v>9</v>
      </c>
      <c r="AE208" s="56">
        <v>5</v>
      </c>
      <c r="AF208" s="56">
        <v>13</v>
      </c>
      <c r="AG208" s="56">
        <v>7</v>
      </c>
      <c r="AH208" s="56">
        <v>11</v>
      </c>
      <c r="AI208" s="56">
        <v>9</v>
      </c>
      <c r="AJ208" s="56">
        <v>-3</v>
      </c>
      <c r="AK208" s="56">
        <v>13</v>
      </c>
      <c r="AL208" s="56">
        <v>4</v>
      </c>
      <c r="AM208" s="56">
        <v>2</v>
      </c>
      <c r="AN208" s="56">
        <v>-5</v>
      </c>
      <c r="AO208" s="56">
        <v>2</v>
      </c>
      <c r="AP208" s="56">
        <v>5</v>
      </c>
      <c r="AQ208" s="56">
        <v>1</v>
      </c>
      <c r="AR208" s="56">
        <v>42</v>
      </c>
      <c r="AS208" s="56">
        <v>4</v>
      </c>
      <c r="AT208" s="56">
        <v>1</v>
      </c>
      <c r="AU208" s="56">
        <v>9</v>
      </c>
    </row>
    <row r="209" spans="1:47" x14ac:dyDescent="0.25">
      <c r="A209" s="56" t="s">
        <v>71</v>
      </c>
      <c r="B209" s="56">
        <v>125</v>
      </c>
      <c r="C209" s="56" t="s">
        <v>442</v>
      </c>
      <c r="D209" s="56" t="s">
        <v>73</v>
      </c>
      <c r="E209" s="56" t="s">
        <v>338</v>
      </c>
      <c r="F209" s="56">
        <v>45782</v>
      </c>
      <c r="G209" s="56" t="s">
        <v>75</v>
      </c>
      <c r="H209" s="56" t="s">
        <v>339</v>
      </c>
      <c r="I209" s="56" t="s">
        <v>80</v>
      </c>
      <c r="J209" s="56">
        <v>-40</v>
      </c>
      <c r="K209" s="56" t="s">
        <v>443</v>
      </c>
      <c r="L209" s="56" t="s">
        <v>83</v>
      </c>
      <c r="M209" s="56">
        <v>10</v>
      </c>
      <c r="N209" s="56">
        <v>865</v>
      </c>
      <c r="O209" s="56">
        <v>11</v>
      </c>
      <c r="P209" s="56">
        <v>16</v>
      </c>
      <c r="Q209" s="56">
        <v>17</v>
      </c>
      <c r="R209" s="56">
        <v>3</v>
      </c>
      <c r="S209" s="56">
        <v>-13</v>
      </c>
      <c r="T209" s="56">
        <v>-17</v>
      </c>
      <c r="U209" s="56">
        <v>11</v>
      </c>
      <c r="V209" s="56">
        <v>14</v>
      </c>
      <c r="W209" s="56">
        <v>25</v>
      </c>
      <c r="X209" s="56">
        <v>9</v>
      </c>
      <c r="Y209" s="56">
        <v>14</v>
      </c>
      <c r="Z209" s="56">
        <v>8</v>
      </c>
      <c r="AA209" s="56">
        <v>11</v>
      </c>
      <c r="AB209" s="56">
        <v>12</v>
      </c>
      <c r="AC209" s="56">
        <v>18</v>
      </c>
      <c r="AD209" s="56">
        <v>9</v>
      </c>
      <c r="AE209" s="56">
        <v>4</v>
      </c>
      <c r="AF209" s="56">
        <v>26</v>
      </c>
      <c r="AG209" s="56">
        <v>9</v>
      </c>
      <c r="AH209" s="56">
        <v>8</v>
      </c>
      <c r="AI209" s="56">
        <v>14</v>
      </c>
      <c r="AJ209" s="56">
        <v>-4</v>
      </c>
      <c r="AK209" s="56">
        <v>5</v>
      </c>
      <c r="AL209" s="56">
        <v>3</v>
      </c>
      <c r="AM209" s="56">
        <v>1</v>
      </c>
      <c r="AN209" s="56">
        <v>-5</v>
      </c>
      <c r="AO209" s="56">
        <v>1</v>
      </c>
      <c r="AP209" s="56">
        <v>5</v>
      </c>
      <c r="AQ209" s="56">
        <v>1</v>
      </c>
      <c r="AR209" s="56">
        <v>20</v>
      </c>
      <c r="AS209" s="56">
        <v>2</v>
      </c>
      <c r="AT209" s="56">
        <v>1</v>
      </c>
      <c r="AU209" s="56">
        <v>8</v>
      </c>
    </row>
    <row r="210" spans="1:47" x14ac:dyDescent="0.25">
      <c r="A210" s="56" t="s">
        <v>71</v>
      </c>
      <c r="B210" s="56">
        <v>125</v>
      </c>
      <c r="C210" s="56" t="s">
        <v>444</v>
      </c>
      <c r="D210" s="56" t="s">
        <v>73</v>
      </c>
      <c r="E210" s="56" t="s">
        <v>338</v>
      </c>
      <c r="F210" s="56">
        <v>45780</v>
      </c>
      <c r="G210" s="56" t="s">
        <v>75</v>
      </c>
      <c r="H210" s="56" t="s">
        <v>339</v>
      </c>
      <c r="I210" s="56" t="s">
        <v>80</v>
      </c>
      <c r="J210" s="56">
        <v>-40</v>
      </c>
      <c r="K210" s="56" t="s">
        <v>443</v>
      </c>
      <c r="L210" s="56" t="s">
        <v>83</v>
      </c>
      <c r="M210" s="56">
        <v>9</v>
      </c>
      <c r="N210" s="56">
        <v>857</v>
      </c>
      <c r="O210" s="56">
        <v>11</v>
      </c>
      <c r="P210" s="56">
        <v>16</v>
      </c>
      <c r="Q210" s="56">
        <v>15</v>
      </c>
      <c r="R210" s="56">
        <v>0</v>
      </c>
      <c r="S210" s="56">
        <v>-11</v>
      </c>
      <c r="T210" s="56">
        <v>-17</v>
      </c>
      <c r="U210" s="56">
        <v>12</v>
      </c>
      <c r="V210" s="56">
        <v>15</v>
      </c>
      <c r="W210" s="56">
        <v>27</v>
      </c>
      <c r="X210" s="56">
        <v>8</v>
      </c>
      <c r="Y210" s="56">
        <v>13</v>
      </c>
      <c r="Z210" s="56">
        <v>8</v>
      </c>
      <c r="AA210" s="56">
        <v>10</v>
      </c>
      <c r="AB210" s="56">
        <v>12</v>
      </c>
      <c r="AC210" s="56">
        <v>11</v>
      </c>
      <c r="AD210" s="56">
        <v>10</v>
      </c>
      <c r="AE210" s="56">
        <v>4</v>
      </c>
      <c r="AF210" s="56">
        <v>22</v>
      </c>
      <c r="AG210" s="56">
        <v>6</v>
      </c>
      <c r="AH210" s="56">
        <v>12</v>
      </c>
      <c r="AI210" s="56">
        <v>14</v>
      </c>
      <c r="AJ210" s="56">
        <v>-3</v>
      </c>
      <c r="AK210" s="56">
        <v>4</v>
      </c>
      <c r="AL210" s="56">
        <v>4</v>
      </c>
      <c r="AM210" s="56">
        <v>2</v>
      </c>
      <c r="AN210" s="56">
        <v>-5</v>
      </c>
      <c r="AO210" s="56">
        <v>2</v>
      </c>
      <c r="AP210" s="56">
        <v>5</v>
      </c>
      <c r="AQ210" s="56">
        <v>2</v>
      </c>
      <c r="AR210" s="56">
        <v>13</v>
      </c>
      <c r="AS210" s="56">
        <v>2</v>
      </c>
      <c r="AT210" s="56">
        <v>1</v>
      </c>
      <c r="AU210" s="56">
        <v>10</v>
      </c>
    </row>
    <row r="211" spans="1:47" x14ac:dyDescent="0.25">
      <c r="A211" s="56" t="s">
        <v>71</v>
      </c>
      <c r="B211" s="56">
        <v>125</v>
      </c>
      <c r="C211" s="56" t="s">
        <v>444</v>
      </c>
      <c r="D211" s="56" t="s">
        <v>73</v>
      </c>
      <c r="E211" s="56" t="s">
        <v>338</v>
      </c>
      <c r="F211" s="56">
        <v>45781</v>
      </c>
      <c r="G211" s="56" t="s">
        <v>75</v>
      </c>
      <c r="H211" s="56" t="s">
        <v>339</v>
      </c>
      <c r="I211" s="56" t="s">
        <v>80</v>
      </c>
      <c r="J211" s="56">
        <v>-40</v>
      </c>
      <c r="K211" s="56" t="s">
        <v>443</v>
      </c>
      <c r="L211" s="56" t="s">
        <v>83</v>
      </c>
      <c r="M211" s="56">
        <v>9</v>
      </c>
      <c r="N211" s="56">
        <v>834</v>
      </c>
      <c r="O211" s="56">
        <v>10</v>
      </c>
      <c r="P211" s="56">
        <v>16</v>
      </c>
      <c r="Q211" s="56">
        <v>14</v>
      </c>
      <c r="R211" s="56">
        <v>0</v>
      </c>
      <c r="S211" s="56">
        <v>-10</v>
      </c>
      <c r="T211" s="56">
        <v>-19</v>
      </c>
      <c r="U211" s="56">
        <v>13</v>
      </c>
      <c r="V211" s="56">
        <v>15</v>
      </c>
      <c r="W211" s="56">
        <v>28</v>
      </c>
      <c r="X211" s="56">
        <v>7</v>
      </c>
      <c r="Y211" s="56">
        <v>14</v>
      </c>
      <c r="Z211" s="56">
        <v>9</v>
      </c>
      <c r="AA211" s="56">
        <v>10</v>
      </c>
      <c r="AB211" s="56">
        <v>15</v>
      </c>
      <c r="AC211" s="56">
        <v>7</v>
      </c>
      <c r="AD211" s="56">
        <v>10</v>
      </c>
      <c r="AE211" s="56">
        <v>6</v>
      </c>
      <c r="AF211" s="56">
        <v>10</v>
      </c>
      <c r="AG211" s="56">
        <v>4</v>
      </c>
      <c r="AH211" s="56">
        <v>7</v>
      </c>
      <c r="AI211" s="56">
        <v>16</v>
      </c>
      <c r="AJ211" s="56">
        <v>-3</v>
      </c>
      <c r="AK211" s="56">
        <v>3</v>
      </c>
      <c r="AL211" s="56">
        <v>4</v>
      </c>
      <c r="AM211" s="56">
        <v>2</v>
      </c>
      <c r="AN211" s="56">
        <v>-4</v>
      </c>
      <c r="AO211" s="56">
        <v>2</v>
      </c>
      <c r="AP211" s="56">
        <v>5</v>
      </c>
      <c r="AQ211" s="56">
        <v>2</v>
      </c>
      <c r="AR211" s="56">
        <v>11</v>
      </c>
      <c r="AS211" s="56">
        <v>2</v>
      </c>
      <c r="AT211" s="56">
        <v>1</v>
      </c>
      <c r="AU211" s="56">
        <v>12</v>
      </c>
    </row>
    <row r="212" spans="1:47" x14ac:dyDescent="0.25">
      <c r="A212" s="56" t="s">
        <v>342</v>
      </c>
      <c r="B212" s="56">
        <v>436</v>
      </c>
      <c r="C212" s="56" t="s">
        <v>445</v>
      </c>
      <c r="D212" s="56" t="s">
        <v>73</v>
      </c>
      <c r="E212" s="56" t="s">
        <v>406</v>
      </c>
      <c r="F212" s="56">
        <v>138425</v>
      </c>
      <c r="G212" s="56" t="s">
        <v>75</v>
      </c>
      <c r="H212" s="56" t="s">
        <v>339</v>
      </c>
      <c r="I212" s="56" t="s">
        <v>80</v>
      </c>
      <c r="J212" s="56">
        <v>-40</v>
      </c>
      <c r="K212" s="56" t="s">
        <v>446</v>
      </c>
      <c r="L212" s="56" t="s">
        <v>103</v>
      </c>
      <c r="M212" s="56">
        <v>8</v>
      </c>
      <c r="N212" s="56">
        <v>630</v>
      </c>
      <c r="O212" s="56">
        <v>5</v>
      </c>
      <c r="P212" s="56">
        <v>16</v>
      </c>
      <c r="Q212" s="56">
        <v>6</v>
      </c>
      <c r="R212" s="56">
        <v>0</v>
      </c>
      <c r="S212" s="56">
        <v>9</v>
      </c>
      <c r="T212" s="56">
        <v>-7</v>
      </c>
      <c r="U212" s="56">
        <v>12</v>
      </c>
      <c r="V212" s="56">
        <v>4</v>
      </c>
      <c r="W212" s="56">
        <v>16</v>
      </c>
      <c r="X212" s="56">
        <v>-8</v>
      </c>
      <c r="Y212" s="56">
        <v>6</v>
      </c>
      <c r="Z212" s="56">
        <v>4</v>
      </c>
      <c r="AA212" s="56">
        <v>6</v>
      </c>
      <c r="AB212" s="56">
        <v>9</v>
      </c>
      <c r="AC212" s="56">
        <v>13</v>
      </c>
      <c r="AD212" s="57">
        <v>-4</v>
      </c>
      <c r="AE212" s="57">
        <v>11</v>
      </c>
      <c r="AF212" s="56">
        <v>27</v>
      </c>
      <c r="AG212" s="56">
        <v>8</v>
      </c>
      <c r="AH212" s="56">
        <v>7</v>
      </c>
      <c r="AI212" s="56">
        <v>15</v>
      </c>
      <c r="AJ212" s="56">
        <v>1</v>
      </c>
      <c r="AK212" s="56">
        <v>17</v>
      </c>
      <c r="AL212" s="56">
        <v>8</v>
      </c>
      <c r="AM212" s="57">
        <v>3</v>
      </c>
      <c r="AN212" s="56">
        <v>2</v>
      </c>
      <c r="AO212" s="57">
        <v>23</v>
      </c>
      <c r="AP212" s="56">
        <v>8</v>
      </c>
      <c r="AQ212" s="56">
        <v>3</v>
      </c>
      <c r="AR212" s="56">
        <v>29</v>
      </c>
      <c r="AS212" s="56">
        <v>2</v>
      </c>
      <c r="AT212" s="56">
        <v>2</v>
      </c>
      <c r="AU212" s="56">
        <v>16</v>
      </c>
    </row>
    <row r="213" spans="1:47" x14ac:dyDescent="0.25">
      <c r="A213" s="56" t="s">
        <v>342</v>
      </c>
      <c r="B213" s="56">
        <v>437</v>
      </c>
      <c r="C213" s="56" t="s">
        <v>447</v>
      </c>
      <c r="D213" s="56" t="s">
        <v>73</v>
      </c>
      <c r="E213" s="56" t="s">
        <v>448</v>
      </c>
      <c r="F213" s="56">
        <v>5</v>
      </c>
      <c r="G213" s="56" t="s">
        <v>75</v>
      </c>
      <c r="H213" s="56" t="s">
        <v>76</v>
      </c>
      <c r="I213" s="56" t="s">
        <v>80</v>
      </c>
      <c r="J213" s="56">
        <v>-40</v>
      </c>
      <c r="K213" s="56" t="s">
        <v>449</v>
      </c>
      <c r="L213" s="56" t="s">
        <v>103</v>
      </c>
      <c r="M213" s="56">
        <v>8</v>
      </c>
      <c r="N213" s="56">
        <v>599</v>
      </c>
      <c r="O213" s="56">
        <v>10</v>
      </c>
      <c r="P213" s="56">
        <v>16</v>
      </c>
      <c r="Q213" s="56">
        <v>11</v>
      </c>
      <c r="R213" s="56">
        <v>0</v>
      </c>
      <c r="S213" s="56">
        <v>-9</v>
      </c>
      <c r="T213" s="56">
        <v>-10</v>
      </c>
      <c r="U213" s="56">
        <v>19</v>
      </c>
      <c r="V213" s="56">
        <v>17</v>
      </c>
      <c r="W213" s="56">
        <v>36</v>
      </c>
      <c r="X213" s="56">
        <v>11</v>
      </c>
      <c r="Y213" s="57">
        <v>29</v>
      </c>
      <c r="Z213" s="56">
        <v>10</v>
      </c>
      <c r="AA213" s="57">
        <v>8</v>
      </c>
      <c r="AB213" s="56">
        <v>13</v>
      </c>
      <c r="AC213" s="56">
        <v>14</v>
      </c>
      <c r="AD213" s="56">
        <v>8</v>
      </c>
      <c r="AE213" s="56">
        <v>6</v>
      </c>
      <c r="AF213" s="56">
        <v>17</v>
      </c>
      <c r="AG213" s="56">
        <v>13</v>
      </c>
      <c r="AH213" s="56">
        <v>10</v>
      </c>
      <c r="AI213" s="56">
        <v>29</v>
      </c>
      <c r="AJ213" s="56">
        <v>2</v>
      </c>
      <c r="AK213" s="56">
        <v>2</v>
      </c>
      <c r="AL213" s="56">
        <v>9</v>
      </c>
      <c r="AM213" s="56">
        <v>3</v>
      </c>
      <c r="AN213" s="56">
        <v>3</v>
      </c>
      <c r="AO213" s="56">
        <v>3</v>
      </c>
      <c r="AP213" s="56">
        <v>9</v>
      </c>
      <c r="AQ213" s="56">
        <v>3</v>
      </c>
      <c r="AR213" s="56">
        <v>18</v>
      </c>
      <c r="AS213" s="56">
        <v>3</v>
      </c>
      <c r="AT213" s="56">
        <v>3</v>
      </c>
      <c r="AU213" s="56">
        <v>14</v>
      </c>
    </row>
    <row r="214" spans="1:47" x14ac:dyDescent="0.25">
      <c r="A214" s="56" t="s">
        <v>342</v>
      </c>
      <c r="B214" s="56">
        <v>437</v>
      </c>
      <c r="C214" s="56" t="s">
        <v>447</v>
      </c>
      <c r="D214" s="56" t="s">
        <v>73</v>
      </c>
      <c r="E214" s="56" t="s">
        <v>448</v>
      </c>
      <c r="F214" s="56">
        <v>8</v>
      </c>
      <c r="G214" s="56" t="s">
        <v>75</v>
      </c>
      <c r="H214" s="56" t="s">
        <v>76</v>
      </c>
      <c r="I214" s="56" t="s">
        <v>80</v>
      </c>
      <c r="J214" s="56">
        <v>-40</v>
      </c>
      <c r="K214" s="56" t="s">
        <v>449</v>
      </c>
      <c r="L214" s="56" t="s">
        <v>103</v>
      </c>
      <c r="M214" s="56">
        <v>8</v>
      </c>
      <c r="N214" s="56">
        <v>606</v>
      </c>
      <c r="O214" s="56">
        <v>10</v>
      </c>
      <c r="P214" s="56">
        <v>16</v>
      </c>
      <c r="Q214" s="56">
        <v>10</v>
      </c>
      <c r="R214" s="56">
        <v>0</v>
      </c>
      <c r="S214" s="56">
        <v>-6</v>
      </c>
      <c r="T214" s="56">
        <v>-13</v>
      </c>
      <c r="U214" s="56">
        <v>12</v>
      </c>
      <c r="V214" s="56">
        <v>14</v>
      </c>
      <c r="W214" s="56">
        <v>26</v>
      </c>
      <c r="X214" s="56">
        <v>11</v>
      </c>
      <c r="Y214" s="56">
        <v>8</v>
      </c>
      <c r="Z214" s="56">
        <v>7</v>
      </c>
      <c r="AA214" s="56">
        <v>7</v>
      </c>
      <c r="AB214" s="56">
        <v>10</v>
      </c>
      <c r="AC214" s="56">
        <v>13</v>
      </c>
      <c r="AD214" s="56">
        <v>7</v>
      </c>
      <c r="AE214" s="56">
        <v>6</v>
      </c>
      <c r="AF214" s="56">
        <v>24</v>
      </c>
      <c r="AG214" s="56">
        <v>9</v>
      </c>
      <c r="AH214" s="56">
        <v>10</v>
      </c>
      <c r="AI214" s="56">
        <v>12</v>
      </c>
      <c r="AJ214" s="56">
        <v>5</v>
      </c>
      <c r="AK214" s="56">
        <v>3</v>
      </c>
      <c r="AL214" s="56">
        <v>5</v>
      </c>
      <c r="AM214" s="56">
        <v>4</v>
      </c>
      <c r="AN214" s="56">
        <v>-3</v>
      </c>
      <c r="AO214" s="56">
        <v>2</v>
      </c>
      <c r="AP214" s="56">
        <v>7</v>
      </c>
      <c r="AQ214" s="56">
        <v>3</v>
      </c>
      <c r="AR214" s="56">
        <v>20</v>
      </c>
      <c r="AS214" s="56">
        <v>3</v>
      </c>
      <c r="AT214" s="56">
        <v>3</v>
      </c>
      <c r="AU214" s="56">
        <v>23</v>
      </c>
    </row>
    <row r="215" spans="1:47" x14ac:dyDescent="0.25">
      <c r="A215" s="56" t="s">
        <v>342</v>
      </c>
      <c r="B215" s="56">
        <v>437</v>
      </c>
      <c r="C215" s="56" t="s">
        <v>447</v>
      </c>
      <c r="D215" s="56" t="s">
        <v>73</v>
      </c>
      <c r="E215" s="56" t="s">
        <v>448</v>
      </c>
      <c r="F215" s="56">
        <v>10</v>
      </c>
      <c r="G215" s="56" t="s">
        <v>75</v>
      </c>
      <c r="H215" s="56" t="s">
        <v>76</v>
      </c>
      <c r="I215" s="56" t="s">
        <v>80</v>
      </c>
      <c r="J215" s="56">
        <v>-40</v>
      </c>
      <c r="K215" s="56" t="s">
        <v>449</v>
      </c>
      <c r="L215" s="56" t="s">
        <v>103</v>
      </c>
      <c r="M215" s="56">
        <v>9</v>
      </c>
      <c r="N215" s="56">
        <v>593</v>
      </c>
      <c r="O215" s="58">
        <v>12</v>
      </c>
      <c r="P215" s="56">
        <v>16</v>
      </c>
      <c r="Q215" s="56">
        <v>13</v>
      </c>
      <c r="R215" s="56">
        <v>3</v>
      </c>
      <c r="S215" s="56">
        <v>-12</v>
      </c>
      <c r="T215" s="56">
        <v>-9</v>
      </c>
      <c r="U215" s="56">
        <v>13</v>
      </c>
      <c r="V215" s="56">
        <v>18</v>
      </c>
      <c r="W215" s="56">
        <v>31</v>
      </c>
      <c r="X215" s="56">
        <v>15</v>
      </c>
      <c r="Y215" s="56">
        <v>11</v>
      </c>
      <c r="Z215" s="56">
        <v>7</v>
      </c>
      <c r="AA215" s="57">
        <v>8</v>
      </c>
      <c r="AB215" s="56">
        <v>11</v>
      </c>
      <c r="AC215" s="56">
        <v>9</v>
      </c>
      <c r="AD215" s="56">
        <v>8</v>
      </c>
      <c r="AE215" s="56">
        <v>5</v>
      </c>
      <c r="AF215" s="56">
        <v>24</v>
      </c>
      <c r="AG215" s="56">
        <v>8</v>
      </c>
      <c r="AH215" s="56">
        <v>8</v>
      </c>
      <c r="AI215" s="56">
        <v>11</v>
      </c>
      <c r="AJ215" s="56">
        <v>3</v>
      </c>
      <c r="AK215" s="56">
        <v>3</v>
      </c>
      <c r="AL215" s="56">
        <v>6</v>
      </c>
      <c r="AM215" s="56">
        <v>3</v>
      </c>
      <c r="AN215" s="56">
        <v>2</v>
      </c>
      <c r="AO215" s="56">
        <v>3</v>
      </c>
      <c r="AP215" s="56">
        <v>10</v>
      </c>
      <c r="AQ215" s="56">
        <v>2</v>
      </c>
      <c r="AR215" s="56">
        <v>14</v>
      </c>
      <c r="AS215" s="56">
        <v>2</v>
      </c>
      <c r="AT215" s="56">
        <v>2</v>
      </c>
      <c r="AU215" s="56">
        <v>19</v>
      </c>
    </row>
    <row r="216" spans="1:47" x14ac:dyDescent="0.25">
      <c r="A216" s="56" t="s">
        <v>342</v>
      </c>
      <c r="B216" s="56">
        <v>437</v>
      </c>
      <c r="C216" s="56" t="s">
        <v>447</v>
      </c>
      <c r="D216" s="56" t="s">
        <v>73</v>
      </c>
      <c r="E216" s="56" t="s">
        <v>448</v>
      </c>
      <c r="F216" s="56">
        <v>11</v>
      </c>
      <c r="G216" s="56" t="s">
        <v>75</v>
      </c>
      <c r="H216" s="56" t="s">
        <v>76</v>
      </c>
      <c r="I216" s="56" t="s">
        <v>80</v>
      </c>
      <c r="J216" s="56">
        <v>-40</v>
      </c>
      <c r="K216" s="56" t="s">
        <v>449</v>
      </c>
      <c r="L216" s="56" t="s">
        <v>103</v>
      </c>
      <c r="M216" s="56">
        <v>10</v>
      </c>
      <c r="N216" s="56">
        <v>625</v>
      </c>
      <c r="O216" s="56">
        <v>10</v>
      </c>
      <c r="P216" s="56">
        <v>16</v>
      </c>
      <c r="Q216" s="56">
        <v>12</v>
      </c>
      <c r="R216" s="56">
        <v>0</v>
      </c>
      <c r="S216" s="56">
        <v>-11</v>
      </c>
      <c r="T216" s="56">
        <v>-9</v>
      </c>
      <c r="U216" s="56">
        <v>13</v>
      </c>
      <c r="V216" s="56">
        <v>18</v>
      </c>
      <c r="W216" s="56">
        <v>31</v>
      </c>
      <c r="X216" s="56">
        <v>13</v>
      </c>
      <c r="Y216" s="56">
        <v>15</v>
      </c>
      <c r="Z216" s="56">
        <v>7</v>
      </c>
      <c r="AA216" s="57">
        <v>10</v>
      </c>
      <c r="AB216" s="56">
        <v>11</v>
      </c>
      <c r="AC216" s="56">
        <v>24</v>
      </c>
      <c r="AD216" s="56">
        <v>7</v>
      </c>
      <c r="AE216" s="56">
        <v>6</v>
      </c>
      <c r="AF216" s="57">
        <v>50</v>
      </c>
      <c r="AG216" s="57">
        <v>19</v>
      </c>
      <c r="AH216" s="56">
        <v>17</v>
      </c>
      <c r="AI216" s="56">
        <v>32</v>
      </c>
      <c r="AJ216" s="56">
        <v>2</v>
      </c>
      <c r="AK216" s="56">
        <v>8</v>
      </c>
      <c r="AL216" s="56">
        <v>6</v>
      </c>
      <c r="AM216" s="56">
        <v>3</v>
      </c>
      <c r="AN216" s="56">
        <v>2</v>
      </c>
      <c r="AO216" s="56">
        <v>1</v>
      </c>
      <c r="AP216" s="57">
        <v>11</v>
      </c>
      <c r="AQ216" s="56">
        <v>3</v>
      </c>
      <c r="AR216" s="56">
        <v>28</v>
      </c>
      <c r="AS216" s="56">
        <v>5</v>
      </c>
      <c r="AT216" s="56">
        <v>5</v>
      </c>
      <c r="AU216" s="56">
        <v>14</v>
      </c>
    </row>
    <row r="217" spans="1:47" x14ac:dyDescent="0.25">
      <c r="A217" s="56" t="s">
        <v>342</v>
      </c>
      <c r="B217" s="56">
        <v>437</v>
      </c>
      <c r="C217" s="56" t="s">
        <v>447</v>
      </c>
      <c r="D217" s="56" t="s">
        <v>73</v>
      </c>
      <c r="E217" s="56" t="s">
        <v>448</v>
      </c>
      <c r="F217" s="56">
        <v>14</v>
      </c>
      <c r="G217" s="56" t="s">
        <v>75</v>
      </c>
      <c r="H217" s="56" t="s">
        <v>76</v>
      </c>
      <c r="I217" s="56" t="s">
        <v>80</v>
      </c>
      <c r="J217" s="56">
        <v>-40</v>
      </c>
      <c r="K217" s="56" t="s">
        <v>449</v>
      </c>
      <c r="L217" s="56" t="s">
        <v>103</v>
      </c>
      <c r="M217" s="56">
        <v>9</v>
      </c>
      <c r="N217" s="56">
        <v>612</v>
      </c>
      <c r="O217" s="56">
        <v>11</v>
      </c>
      <c r="P217" s="56">
        <v>16</v>
      </c>
      <c r="Q217" s="56">
        <v>12</v>
      </c>
      <c r="R217" s="56">
        <v>0</v>
      </c>
      <c r="S217" s="56">
        <v>-13</v>
      </c>
      <c r="T217" s="56">
        <v>-5</v>
      </c>
      <c r="U217" s="56">
        <v>12</v>
      </c>
      <c r="V217" s="56">
        <v>17</v>
      </c>
      <c r="W217" s="56">
        <v>29</v>
      </c>
      <c r="X217" s="56">
        <v>16</v>
      </c>
      <c r="Y217" s="56">
        <v>7</v>
      </c>
      <c r="Z217" s="56">
        <v>6</v>
      </c>
      <c r="AA217" s="57">
        <v>10</v>
      </c>
      <c r="AB217" s="56">
        <v>8</v>
      </c>
      <c r="AC217" s="56">
        <v>5</v>
      </c>
      <c r="AD217" s="56">
        <v>7</v>
      </c>
      <c r="AE217" s="56">
        <v>7</v>
      </c>
      <c r="AF217" s="56">
        <v>23</v>
      </c>
      <c r="AG217" s="56">
        <v>11</v>
      </c>
      <c r="AH217" s="56">
        <v>10</v>
      </c>
      <c r="AI217" s="56">
        <v>13</v>
      </c>
      <c r="AJ217" s="56">
        <v>3</v>
      </c>
      <c r="AK217" s="56">
        <v>3</v>
      </c>
      <c r="AL217" s="56">
        <v>6</v>
      </c>
      <c r="AM217" s="56">
        <v>2</v>
      </c>
      <c r="AN217" s="56">
        <v>3</v>
      </c>
      <c r="AO217" s="56">
        <v>3</v>
      </c>
      <c r="AP217" s="56">
        <v>10</v>
      </c>
      <c r="AQ217" s="56">
        <v>3</v>
      </c>
      <c r="AR217" s="56">
        <v>17</v>
      </c>
      <c r="AS217" s="56">
        <v>2</v>
      </c>
      <c r="AT217" s="56">
        <v>2</v>
      </c>
      <c r="AU217" s="56">
        <v>9</v>
      </c>
    </row>
    <row r="218" spans="1:47" x14ac:dyDescent="0.25">
      <c r="A218" s="56" t="s">
        <v>342</v>
      </c>
      <c r="B218" s="56">
        <v>422</v>
      </c>
      <c r="C218" s="56" t="s">
        <v>450</v>
      </c>
      <c r="D218" s="56" t="s">
        <v>73</v>
      </c>
      <c r="E218" s="56" t="s">
        <v>389</v>
      </c>
      <c r="F218" s="56">
        <v>24016</v>
      </c>
      <c r="G218" s="56" t="s">
        <v>75</v>
      </c>
      <c r="H218" s="56" t="s">
        <v>337</v>
      </c>
      <c r="I218" s="56" t="s">
        <v>80</v>
      </c>
      <c r="J218" s="56">
        <v>-40</v>
      </c>
      <c r="K218" s="56" t="s">
        <v>451</v>
      </c>
      <c r="L218" s="56" t="s">
        <v>103</v>
      </c>
      <c r="M218" s="56">
        <v>5</v>
      </c>
      <c r="N218" s="56">
        <v>628</v>
      </c>
      <c r="O218" s="56">
        <v>8</v>
      </c>
      <c r="P218" s="56">
        <v>16</v>
      </c>
      <c r="Q218" s="56">
        <v>8</v>
      </c>
      <c r="R218" s="56">
        <v>0</v>
      </c>
      <c r="S218" s="56">
        <v>8</v>
      </c>
      <c r="T218" s="56">
        <v>-6</v>
      </c>
      <c r="U218" s="56">
        <v>20</v>
      </c>
      <c r="V218" s="56">
        <v>12</v>
      </c>
      <c r="W218" s="56">
        <v>32</v>
      </c>
      <c r="X218" s="56">
        <v>-6</v>
      </c>
      <c r="Y218" s="56">
        <v>3</v>
      </c>
      <c r="Z218" s="56">
        <v>11</v>
      </c>
      <c r="AA218" s="57">
        <v>13</v>
      </c>
      <c r="AB218" s="56">
        <v>11</v>
      </c>
      <c r="AC218" s="56">
        <v>7</v>
      </c>
      <c r="AD218" s="57">
        <v>1</v>
      </c>
      <c r="AE218" s="56">
        <v>8</v>
      </c>
      <c r="AF218" s="56">
        <v>18</v>
      </c>
      <c r="AG218" s="56">
        <v>6</v>
      </c>
      <c r="AH218" s="56">
        <v>8</v>
      </c>
      <c r="AI218" s="56">
        <v>8</v>
      </c>
      <c r="AJ218" s="56">
        <v>2</v>
      </c>
      <c r="AK218" s="56">
        <v>2</v>
      </c>
      <c r="AL218" s="56">
        <v>9</v>
      </c>
      <c r="AM218" s="56">
        <v>3</v>
      </c>
      <c r="AN218" s="56">
        <v>5</v>
      </c>
      <c r="AO218" s="56">
        <v>3</v>
      </c>
      <c r="AP218" s="57">
        <v>11</v>
      </c>
      <c r="AQ218" s="56">
        <v>4</v>
      </c>
      <c r="AR218" s="56">
        <v>19</v>
      </c>
      <c r="AS218" s="56">
        <v>2</v>
      </c>
      <c r="AT218" s="56">
        <v>3</v>
      </c>
      <c r="AU218" s="56">
        <v>16</v>
      </c>
    </row>
    <row r="219" spans="1:47" x14ac:dyDescent="0.25">
      <c r="A219" s="56" t="s">
        <v>71</v>
      </c>
      <c r="B219" s="56">
        <v>130</v>
      </c>
      <c r="C219" s="56" t="s">
        <v>452</v>
      </c>
      <c r="D219" s="56" t="s">
        <v>73</v>
      </c>
      <c r="E219" s="56" t="s">
        <v>347</v>
      </c>
      <c r="F219" s="56">
        <v>6</v>
      </c>
      <c r="G219" s="56" t="s">
        <v>75</v>
      </c>
      <c r="H219" s="56" t="s">
        <v>339</v>
      </c>
      <c r="I219" s="56" t="s">
        <v>80</v>
      </c>
      <c r="J219" s="56">
        <v>-40</v>
      </c>
      <c r="K219" s="56" t="s">
        <v>453</v>
      </c>
      <c r="L219" s="56" t="s">
        <v>83</v>
      </c>
      <c r="M219" s="56">
        <v>9</v>
      </c>
      <c r="N219" s="56">
        <v>873</v>
      </c>
      <c r="O219" s="56">
        <v>5</v>
      </c>
      <c r="P219" s="56">
        <v>16</v>
      </c>
      <c r="Q219" s="56">
        <v>10</v>
      </c>
      <c r="R219" s="56">
        <v>0</v>
      </c>
      <c r="S219" s="56">
        <v>-11</v>
      </c>
      <c r="T219" s="56">
        <v>-25</v>
      </c>
      <c r="U219" s="56">
        <v>13</v>
      </c>
      <c r="V219" s="56">
        <v>16</v>
      </c>
      <c r="W219" s="56">
        <v>29</v>
      </c>
      <c r="X219" s="56">
        <v>9</v>
      </c>
      <c r="Y219" s="56">
        <v>16</v>
      </c>
      <c r="Z219" s="56">
        <v>9</v>
      </c>
      <c r="AA219" s="56">
        <v>8</v>
      </c>
      <c r="AB219" s="56">
        <v>20</v>
      </c>
      <c r="AC219" s="56">
        <v>2</v>
      </c>
      <c r="AD219" s="56">
        <v>11</v>
      </c>
      <c r="AE219" s="56">
        <v>5</v>
      </c>
      <c r="AF219" s="56">
        <v>9</v>
      </c>
      <c r="AG219" s="56">
        <v>4</v>
      </c>
      <c r="AH219" s="56">
        <v>6</v>
      </c>
      <c r="AI219" s="56">
        <v>7</v>
      </c>
      <c r="AJ219" s="56">
        <v>-2</v>
      </c>
      <c r="AK219" s="56">
        <v>4</v>
      </c>
      <c r="AL219" s="56">
        <v>4</v>
      </c>
      <c r="AM219" s="56">
        <v>2</v>
      </c>
      <c r="AN219" s="56">
        <v>-5</v>
      </c>
      <c r="AO219" s="56">
        <v>1</v>
      </c>
      <c r="AP219" s="56">
        <v>5</v>
      </c>
      <c r="AQ219" s="56">
        <v>2</v>
      </c>
      <c r="AR219" s="56">
        <v>18</v>
      </c>
      <c r="AS219" s="56">
        <v>2</v>
      </c>
      <c r="AT219" s="56">
        <v>1</v>
      </c>
      <c r="AU219" s="56">
        <v>6</v>
      </c>
    </row>
    <row r="220" spans="1:47" x14ac:dyDescent="0.25">
      <c r="A220" s="56" t="s">
        <v>342</v>
      </c>
      <c r="B220" s="56">
        <v>438</v>
      </c>
      <c r="C220" s="56" t="s">
        <v>452</v>
      </c>
      <c r="D220" s="56" t="s">
        <v>73</v>
      </c>
      <c r="E220" s="56" t="s">
        <v>420</v>
      </c>
      <c r="F220" s="56">
        <v>57</v>
      </c>
      <c r="G220" s="56" t="s">
        <v>75</v>
      </c>
      <c r="H220" s="56" t="s">
        <v>345</v>
      </c>
      <c r="I220" s="56" t="s">
        <v>80</v>
      </c>
      <c r="J220" s="56">
        <v>-40</v>
      </c>
      <c r="K220" s="56" t="s">
        <v>449</v>
      </c>
      <c r="L220" s="56" t="s">
        <v>103</v>
      </c>
      <c r="M220" s="56">
        <v>7</v>
      </c>
      <c r="N220" s="56">
        <v>620</v>
      </c>
      <c r="O220" s="56">
        <v>7</v>
      </c>
      <c r="P220" s="56">
        <v>16</v>
      </c>
      <c r="Q220" s="56">
        <v>9</v>
      </c>
      <c r="R220" s="56">
        <v>0</v>
      </c>
      <c r="S220" s="56">
        <v>0</v>
      </c>
      <c r="T220" s="56">
        <v>-2</v>
      </c>
      <c r="U220" s="56">
        <v>17</v>
      </c>
      <c r="V220" s="56">
        <v>17</v>
      </c>
      <c r="W220" s="56">
        <v>34</v>
      </c>
      <c r="X220" s="56">
        <v>1</v>
      </c>
      <c r="Y220" s="56">
        <v>17</v>
      </c>
      <c r="Z220" s="56">
        <v>11</v>
      </c>
      <c r="AA220" s="56">
        <v>7</v>
      </c>
      <c r="AB220" s="56">
        <v>8</v>
      </c>
      <c r="AC220" s="56">
        <v>7</v>
      </c>
      <c r="AD220" s="56">
        <v>8</v>
      </c>
      <c r="AE220" s="56">
        <v>6</v>
      </c>
      <c r="AF220" s="56">
        <v>24</v>
      </c>
      <c r="AG220" s="56">
        <v>10</v>
      </c>
      <c r="AH220" s="56">
        <v>15</v>
      </c>
      <c r="AI220" s="56">
        <v>22</v>
      </c>
      <c r="AJ220" s="56">
        <v>1</v>
      </c>
      <c r="AK220" s="56">
        <v>7</v>
      </c>
      <c r="AL220" s="56">
        <v>6</v>
      </c>
      <c r="AM220" s="56">
        <v>4</v>
      </c>
      <c r="AN220" s="56">
        <v>6</v>
      </c>
      <c r="AO220" s="56">
        <v>2</v>
      </c>
      <c r="AP220" s="56">
        <v>9</v>
      </c>
      <c r="AQ220" s="56">
        <v>4</v>
      </c>
      <c r="AR220" s="56">
        <v>11</v>
      </c>
      <c r="AS220" s="56">
        <v>2</v>
      </c>
      <c r="AT220" s="56">
        <v>3</v>
      </c>
      <c r="AU220" s="56">
        <v>9</v>
      </c>
    </row>
    <row r="221" spans="1:47" x14ac:dyDescent="0.25">
      <c r="A221" s="56" t="s">
        <v>342</v>
      </c>
      <c r="B221" s="56">
        <v>438</v>
      </c>
      <c r="C221" s="56" t="s">
        <v>452</v>
      </c>
      <c r="D221" s="56" t="s">
        <v>73</v>
      </c>
      <c r="E221" s="56" t="s">
        <v>420</v>
      </c>
      <c r="F221" s="56">
        <v>58</v>
      </c>
      <c r="G221" s="56" t="s">
        <v>75</v>
      </c>
      <c r="H221" s="56" t="s">
        <v>345</v>
      </c>
      <c r="I221" s="56" t="s">
        <v>80</v>
      </c>
      <c r="J221" s="56">
        <v>-40</v>
      </c>
      <c r="K221" s="56" t="s">
        <v>449</v>
      </c>
      <c r="L221" s="56" t="s">
        <v>103</v>
      </c>
      <c r="M221" s="56">
        <v>7</v>
      </c>
      <c r="N221" s="56">
        <v>628</v>
      </c>
      <c r="O221" s="56">
        <v>5</v>
      </c>
      <c r="P221" s="56">
        <v>16</v>
      </c>
      <c r="Q221" s="56">
        <v>6</v>
      </c>
      <c r="R221" s="56">
        <v>0</v>
      </c>
      <c r="S221" s="56">
        <v>3</v>
      </c>
      <c r="T221" s="56">
        <v>-2</v>
      </c>
      <c r="U221" s="56">
        <v>19</v>
      </c>
      <c r="V221" s="56">
        <v>16</v>
      </c>
      <c r="W221" s="56">
        <v>35</v>
      </c>
      <c r="X221" s="56">
        <v>-3</v>
      </c>
      <c r="Y221" s="56">
        <v>21</v>
      </c>
      <c r="Z221" s="56">
        <v>10</v>
      </c>
      <c r="AA221" s="56">
        <v>8</v>
      </c>
      <c r="AB221" s="56">
        <v>8</v>
      </c>
      <c r="AC221" s="56">
        <v>16</v>
      </c>
      <c r="AD221" s="56">
        <v>8</v>
      </c>
      <c r="AE221" s="56">
        <v>6</v>
      </c>
      <c r="AF221" s="57">
        <v>55</v>
      </c>
      <c r="AG221" s="56">
        <v>16</v>
      </c>
      <c r="AH221" s="56">
        <v>16</v>
      </c>
      <c r="AI221" s="57">
        <v>44</v>
      </c>
      <c r="AJ221" s="56">
        <v>0</v>
      </c>
      <c r="AK221" s="56">
        <v>6</v>
      </c>
      <c r="AL221" s="56">
        <v>9</v>
      </c>
      <c r="AM221" s="56">
        <v>3</v>
      </c>
      <c r="AN221" s="56">
        <v>6</v>
      </c>
      <c r="AO221" s="56">
        <v>2</v>
      </c>
      <c r="AP221" s="56">
        <v>8</v>
      </c>
      <c r="AQ221" s="56">
        <v>2</v>
      </c>
      <c r="AR221" s="56">
        <v>30</v>
      </c>
      <c r="AS221" s="56">
        <v>3</v>
      </c>
      <c r="AT221" s="56">
        <v>3</v>
      </c>
      <c r="AU221" s="56">
        <v>23</v>
      </c>
    </row>
    <row r="222" spans="1:47" x14ac:dyDescent="0.25">
      <c r="A222" s="56" t="s">
        <v>342</v>
      </c>
      <c r="B222" s="56">
        <v>438</v>
      </c>
      <c r="C222" s="56" t="s">
        <v>452</v>
      </c>
      <c r="D222" s="56" t="s">
        <v>73</v>
      </c>
      <c r="E222" s="56" t="s">
        <v>420</v>
      </c>
      <c r="F222" s="56">
        <v>59</v>
      </c>
      <c r="G222" s="56" t="s">
        <v>75</v>
      </c>
      <c r="H222" s="56" t="s">
        <v>345</v>
      </c>
      <c r="I222" s="56" t="s">
        <v>80</v>
      </c>
      <c r="J222" s="56">
        <v>-40</v>
      </c>
      <c r="K222" s="56" t="s">
        <v>449</v>
      </c>
      <c r="L222" s="56" t="s">
        <v>103</v>
      </c>
      <c r="M222" s="56">
        <v>6</v>
      </c>
      <c r="N222" s="56">
        <v>592</v>
      </c>
      <c r="O222" s="56">
        <v>6</v>
      </c>
      <c r="P222" s="56">
        <v>16</v>
      </c>
      <c r="Q222" s="56">
        <v>7</v>
      </c>
      <c r="R222" s="56">
        <v>0</v>
      </c>
      <c r="S222" s="56">
        <v>2</v>
      </c>
      <c r="T222" s="56">
        <v>-3</v>
      </c>
      <c r="U222" s="56">
        <v>17</v>
      </c>
      <c r="V222" s="56">
        <v>16</v>
      </c>
      <c r="W222" s="56">
        <v>33</v>
      </c>
      <c r="X222" s="56">
        <v>-3</v>
      </c>
      <c r="Y222" s="56">
        <v>10</v>
      </c>
      <c r="Z222" s="56">
        <v>11</v>
      </c>
      <c r="AA222" s="56">
        <v>7</v>
      </c>
      <c r="AB222" s="56">
        <v>9</v>
      </c>
      <c r="AC222" s="56">
        <v>15</v>
      </c>
      <c r="AD222" s="56">
        <v>7</v>
      </c>
      <c r="AE222" s="56">
        <v>5</v>
      </c>
      <c r="AF222" s="56">
        <v>24</v>
      </c>
      <c r="AG222" s="56">
        <v>10</v>
      </c>
      <c r="AH222" s="56">
        <v>10</v>
      </c>
      <c r="AI222" s="56">
        <v>19</v>
      </c>
      <c r="AJ222" s="56">
        <v>-1</v>
      </c>
      <c r="AK222" s="56">
        <v>4</v>
      </c>
      <c r="AL222" s="56">
        <v>6</v>
      </c>
      <c r="AM222" s="56">
        <v>4</v>
      </c>
      <c r="AN222" s="56">
        <v>6</v>
      </c>
      <c r="AO222" s="56">
        <v>6</v>
      </c>
      <c r="AP222" s="56">
        <v>9</v>
      </c>
      <c r="AQ222" s="56">
        <v>4</v>
      </c>
      <c r="AR222" s="56">
        <v>38</v>
      </c>
      <c r="AS222" s="56">
        <v>4</v>
      </c>
      <c r="AT222" s="56">
        <v>4</v>
      </c>
      <c r="AU222" s="56">
        <v>39</v>
      </c>
    </row>
    <row r="223" spans="1:47" x14ac:dyDescent="0.25">
      <c r="A223" s="56" t="s">
        <v>342</v>
      </c>
      <c r="B223" s="56">
        <v>438</v>
      </c>
      <c r="C223" s="56" t="s">
        <v>452</v>
      </c>
      <c r="D223" s="56" t="s">
        <v>73</v>
      </c>
      <c r="E223" s="56" t="s">
        <v>420</v>
      </c>
      <c r="F223" s="56">
        <v>60</v>
      </c>
      <c r="G223" s="56" t="s">
        <v>75</v>
      </c>
      <c r="H223" s="56" t="s">
        <v>345</v>
      </c>
      <c r="I223" s="56" t="s">
        <v>80</v>
      </c>
      <c r="J223" s="56">
        <v>-40</v>
      </c>
      <c r="K223" s="56" t="s">
        <v>449</v>
      </c>
      <c r="L223" s="56" t="s">
        <v>103</v>
      </c>
      <c r="M223" s="56">
        <v>6</v>
      </c>
      <c r="N223" s="56">
        <v>635</v>
      </c>
      <c r="O223" s="56">
        <v>4</v>
      </c>
      <c r="P223" s="56">
        <v>16</v>
      </c>
      <c r="Q223" s="56">
        <v>5</v>
      </c>
      <c r="R223" s="56">
        <v>0</v>
      </c>
      <c r="S223" s="56">
        <v>-3</v>
      </c>
      <c r="T223" s="56">
        <v>-2</v>
      </c>
      <c r="U223" s="56">
        <v>19</v>
      </c>
      <c r="V223" s="56">
        <v>16</v>
      </c>
      <c r="W223" s="56">
        <v>35</v>
      </c>
      <c r="X223" s="56">
        <v>2</v>
      </c>
      <c r="Y223" s="57">
        <v>25</v>
      </c>
      <c r="Z223" s="56">
        <v>9</v>
      </c>
      <c r="AA223" s="56">
        <v>7</v>
      </c>
      <c r="AB223" s="56">
        <v>7</v>
      </c>
      <c r="AC223" s="56">
        <v>17</v>
      </c>
      <c r="AD223" s="56">
        <v>8</v>
      </c>
      <c r="AE223" s="56">
        <v>7</v>
      </c>
      <c r="AF223" s="56">
        <v>35</v>
      </c>
      <c r="AG223" s="56">
        <v>13</v>
      </c>
      <c r="AH223" s="57">
        <v>23</v>
      </c>
      <c r="AI223" s="56">
        <v>22</v>
      </c>
      <c r="AJ223" s="56">
        <v>-1</v>
      </c>
      <c r="AK223" s="56">
        <v>4</v>
      </c>
      <c r="AL223" s="56">
        <v>10</v>
      </c>
      <c r="AM223" s="56">
        <v>3</v>
      </c>
      <c r="AN223" s="56">
        <v>5</v>
      </c>
      <c r="AO223" s="56">
        <v>4</v>
      </c>
      <c r="AP223" s="56">
        <v>8</v>
      </c>
      <c r="AQ223" s="56">
        <v>2</v>
      </c>
      <c r="AR223" s="56">
        <v>30</v>
      </c>
      <c r="AS223" s="56">
        <v>3</v>
      </c>
      <c r="AT223" s="56">
        <v>2</v>
      </c>
      <c r="AU223" s="56">
        <v>30</v>
      </c>
    </row>
    <row r="224" spans="1:47" x14ac:dyDescent="0.25">
      <c r="A224" s="56" t="s">
        <v>342</v>
      </c>
      <c r="B224" s="56">
        <v>438</v>
      </c>
      <c r="C224" s="56" t="s">
        <v>452</v>
      </c>
      <c r="D224" s="56" t="s">
        <v>73</v>
      </c>
      <c r="E224" s="56" t="s">
        <v>420</v>
      </c>
      <c r="F224" s="56">
        <v>61</v>
      </c>
      <c r="G224" s="56" t="s">
        <v>75</v>
      </c>
      <c r="H224" s="56" t="s">
        <v>345</v>
      </c>
      <c r="I224" s="56" t="s">
        <v>80</v>
      </c>
      <c r="J224" s="56">
        <v>-40</v>
      </c>
      <c r="K224" s="56" t="s">
        <v>449</v>
      </c>
      <c r="L224" s="56" t="s">
        <v>103</v>
      </c>
      <c r="M224" s="56">
        <v>6</v>
      </c>
      <c r="N224" s="56">
        <v>642</v>
      </c>
      <c r="O224" s="56">
        <v>5</v>
      </c>
      <c r="P224" s="56">
        <v>16</v>
      </c>
      <c r="Q224" s="56">
        <v>5</v>
      </c>
      <c r="R224" s="56">
        <v>0</v>
      </c>
      <c r="S224" s="56">
        <v>-2</v>
      </c>
      <c r="T224" s="56">
        <v>-4</v>
      </c>
      <c r="U224" s="56">
        <v>18</v>
      </c>
      <c r="V224" s="56">
        <v>16</v>
      </c>
      <c r="W224" s="56">
        <v>34</v>
      </c>
      <c r="X224" s="56">
        <v>1</v>
      </c>
      <c r="Y224" s="56">
        <v>7</v>
      </c>
      <c r="Z224" s="56">
        <v>9</v>
      </c>
      <c r="AA224" s="56">
        <v>8</v>
      </c>
      <c r="AB224" s="56">
        <v>9</v>
      </c>
      <c r="AC224" s="56">
        <v>19</v>
      </c>
      <c r="AD224" s="56">
        <v>8</v>
      </c>
      <c r="AE224" s="56">
        <v>5</v>
      </c>
      <c r="AF224" s="56">
        <v>30</v>
      </c>
      <c r="AG224" s="56">
        <v>12</v>
      </c>
      <c r="AH224" s="56">
        <v>11</v>
      </c>
      <c r="AI224" s="56">
        <v>33</v>
      </c>
      <c r="AJ224" s="56">
        <v>-1</v>
      </c>
      <c r="AK224" s="56">
        <v>5</v>
      </c>
      <c r="AL224" s="56">
        <v>9</v>
      </c>
      <c r="AM224" s="56">
        <v>3</v>
      </c>
      <c r="AN224" s="56">
        <v>5</v>
      </c>
      <c r="AO224" s="56">
        <v>5</v>
      </c>
      <c r="AP224" s="56">
        <v>8</v>
      </c>
      <c r="AQ224" s="56">
        <v>2</v>
      </c>
      <c r="AR224" s="56">
        <v>36</v>
      </c>
      <c r="AS224" s="56">
        <v>3</v>
      </c>
      <c r="AT224" s="56">
        <v>2</v>
      </c>
      <c r="AU224" s="56">
        <v>40</v>
      </c>
    </row>
    <row r="225" spans="1:47" x14ac:dyDescent="0.25">
      <c r="A225" s="56" t="s">
        <v>342</v>
      </c>
      <c r="B225" s="56">
        <v>439</v>
      </c>
      <c r="C225" s="56" t="s">
        <v>452</v>
      </c>
      <c r="D225" s="56" t="s">
        <v>73</v>
      </c>
      <c r="E225" s="56" t="s">
        <v>448</v>
      </c>
      <c r="F225" s="56">
        <v>12</v>
      </c>
      <c r="G225" s="56" t="s">
        <v>75</v>
      </c>
      <c r="H225" s="56" t="s">
        <v>76</v>
      </c>
      <c r="I225" s="56" t="s">
        <v>80</v>
      </c>
      <c r="J225" s="56">
        <v>-40</v>
      </c>
      <c r="K225" s="56" t="s">
        <v>449</v>
      </c>
      <c r="L225" s="56" t="s">
        <v>103</v>
      </c>
      <c r="M225" s="56">
        <v>9</v>
      </c>
      <c r="N225" s="56">
        <v>593</v>
      </c>
      <c r="O225" s="56">
        <v>10</v>
      </c>
      <c r="P225" s="56">
        <v>16</v>
      </c>
      <c r="Q225" s="56">
        <v>11</v>
      </c>
      <c r="R225" s="56">
        <v>0</v>
      </c>
      <c r="S225" s="56">
        <v>-7</v>
      </c>
      <c r="T225" s="56">
        <v>-8</v>
      </c>
      <c r="U225" s="56">
        <v>15</v>
      </c>
      <c r="V225" s="56">
        <v>17</v>
      </c>
      <c r="W225" s="56">
        <v>32</v>
      </c>
      <c r="X225" s="56">
        <v>9</v>
      </c>
      <c r="Y225" s="57">
        <v>33</v>
      </c>
      <c r="Z225" s="56">
        <v>6</v>
      </c>
      <c r="AA225" s="56">
        <v>7</v>
      </c>
      <c r="AB225" s="56">
        <v>12</v>
      </c>
      <c r="AC225" s="56">
        <v>16</v>
      </c>
      <c r="AD225" s="56">
        <v>8</v>
      </c>
      <c r="AE225" s="56">
        <v>7</v>
      </c>
      <c r="AF225" s="56">
        <v>34</v>
      </c>
      <c r="AG225" s="56">
        <v>12</v>
      </c>
      <c r="AH225" s="56">
        <v>12</v>
      </c>
      <c r="AI225" s="56">
        <v>30</v>
      </c>
      <c r="AJ225" s="56">
        <v>2</v>
      </c>
      <c r="AK225" s="56">
        <v>3</v>
      </c>
      <c r="AL225" s="56">
        <v>9</v>
      </c>
      <c r="AM225" s="56">
        <v>3</v>
      </c>
      <c r="AN225" s="56">
        <v>4</v>
      </c>
      <c r="AO225" s="56">
        <v>3</v>
      </c>
      <c r="AP225" s="56">
        <v>9</v>
      </c>
      <c r="AQ225" s="56">
        <v>3</v>
      </c>
      <c r="AR225" s="56">
        <v>12</v>
      </c>
      <c r="AS225" s="56">
        <v>2</v>
      </c>
      <c r="AT225" s="56">
        <v>2</v>
      </c>
      <c r="AU225" s="56">
        <v>11</v>
      </c>
    </row>
    <row r="226" spans="1:47" x14ac:dyDescent="0.25">
      <c r="A226" s="56" t="s">
        <v>71</v>
      </c>
      <c r="B226" s="56">
        <v>130</v>
      </c>
      <c r="C226" s="56" t="s">
        <v>454</v>
      </c>
      <c r="D226" s="56" t="s">
        <v>73</v>
      </c>
      <c r="E226" s="56" t="s">
        <v>347</v>
      </c>
      <c r="F226" s="56">
        <v>4</v>
      </c>
      <c r="G226" s="56" t="s">
        <v>75</v>
      </c>
      <c r="H226" s="56" t="s">
        <v>339</v>
      </c>
      <c r="I226" s="56" t="s">
        <v>80</v>
      </c>
      <c r="J226" s="56">
        <v>-40</v>
      </c>
      <c r="K226" s="56" t="s">
        <v>453</v>
      </c>
      <c r="L226" s="56" t="s">
        <v>83</v>
      </c>
      <c r="M226" s="56">
        <v>8</v>
      </c>
      <c r="N226" s="56">
        <v>849</v>
      </c>
      <c r="O226" s="56">
        <v>7</v>
      </c>
      <c r="P226" s="56">
        <v>16</v>
      </c>
      <c r="Q226" s="56">
        <v>11</v>
      </c>
      <c r="R226" s="56">
        <v>0</v>
      </c>
      <c r="S226" s="56">
        <v>-17</v>
      </c>
      <c r="T226" s="56">
        <v>-25</v>
      </c>
      <c r="U226" s="56">
        <v>11</v>
      </c>
      <c r="V226" s="56">
        <v>17</v>
      </c>
      <c r="W226" s="56">
        <v>28</v>
      </c>
      <c r="X226" s="56">
        <v>14</v>
      </c>
      <c r="Y226" s="56">
        <v>2</v>
      </c>
      <c r="Z226" s="56">
        <v>7</v>
      </c>
      <c r="AA226" s="56">
        <v>9</v>
      </c>
      <c r="AB226" s="56">
        <v>20</v>
      </c>
      <c r="AC226" s="56">
        <v>6</v>
      </c>
      <c r="AD226" s="56">
        <v>12</v>
      </c>
      <c r="AE226" s="56">
        <v>3</v>
      </c>
      <c r="AF226" s="56">
        <v>18</v>
      </c>
      <c r="AG226" s="56">
        <v>6</v>
      </c>
      <c r="AH226" s="56">
        <v>5</v>
      </c>
      <c r="AI226" s="56">
        <v>11</v>
      </c>
      <c r="AJ226" s="56">
        <v>-3</v>
      </c>
      <c r="AK226" s="56">
        <v>2</v>
      </c>
      <c r="AL226" s="56">
        <v>4</v>
      </c>
      <c r="AM226" s="56">
        <v>1</v>
      </c>
      <c r="AN226" s="56">
        <v>-5</v>
      </c>
      <c r="AO226" s="56">
        <v>1</v>
      </c>
      <c r="AP226" s="56">
        <v>5</v>
      </c>
      <c r="AQ226" s="56">
        <v>1</v>
      </c>
      <c r="AR226" s="56">
        <v>15</v>
      </c>
      <c r="AS226" s="56">
        <v>1</v>
      </c>
      <c r="AT226" s="56">
        <v>0</v>
      </c>
      <c r="AU226" s="56">
        <v>7</v>
      </c>
    </row>
    <row r="227" spans="1:47" x14ac:dyDescent="0.25">
      <c r="A227" s="56" t="s">
        <v>71</v>
      </c>
      <c r="B227" s="56">
        <v>130</v>
      </c>
      <c r="C227" s="56" t="s">
        <v>454</v>
      </c>
      <c r="D227" s="56" t="s">
        <v>73</v>
      </c>
      <c r="E227" s="56" t="s">
        <v>347</v>
      </c>
      <c r="F227" s="56">
        <v>5</v>
      </c>
      <c r="G227" s="56" t="s">
        <v>75</v>
      </c>
      <c r="H227" s="56" t="s">
        <v>339</v>
      </c>
      <c r="I227" s="56" t="s">
        <v>80</v>
      </c>
      <c r="J227" s="56">
        <v>-40</v>
      </c>
      <c r="K227" s="56" t="s">
        <v>453</v>
      </c>
      <c r="L227" s="56" t="s">
        <v>83</v>
      </c>
      <c r="M227" s="56">
        <v>7</v>
      </c>
      <c r="N227" s="56">
        <v>880</v>
      </c>
      <c r="O227" s="56">
        <v>4</v>
      </c>
      <c r="P227" s="56">
        <v>16</v>
      </c>
      <c r="Q227" s="56">
        <v>7</v>
      </c>
      <c r="R227" s="56">
        <v>0</v>
      </c>
      <c r="S227" s="56">
        <v>-19</v>
      </c>
      <c r="T227" s="56">
        <v>-21</v>
      </c>
      <c r="U227" s="56">
        <v>12</v>
      </c>
      <c r="V227" s="56">
        <v>17</v>
      </c>
      <c r="W227" s="56">
        <v>29</v>
      </c>
      <c r="X227" s="56">
        <v>16</v>
      </c>
      <c r="Y227" s="56">
        <v>10</v>
      </c>
      <c r="Z227" s="56">
        <v>8</v>
      </c>
      <c r="AA227" s="56">
        <v>10</v>
      </c>
      <c r="AB227" s="56">
        <v>17</v>
      </c>
      <c r="AC227" s="56">
        <v>10</v>
      </c>
      <c r="AD227" s="56">
        <v>12</v>
      </c>
      <c r="AE227" s="56">
        <v>7</v>
      </c>
      <c r="AF227" s="56">
        <v>20</v>
      </c>
      <c r="AG227" s="56">
        <v>6</v>
      </c>
      <c r="AH227" s="56">
        <v>6</v>
      </c>
      <c r="AI227" s="56">
        <v>8</v>
      </c>
      <c r="AJ227" s="56">
        <v>-3</v>
      </c>
      <c r="AK227" s="56">
        <v>7</v>
      </c>
      <c r="AL227" s="56">
        <v>4</v>
      </c>
      <c r="AM227" s="56">
        <v>1</v>
      </c>
      <c r="AN227" s="56">
        <v>-4</v>
      </c>
      <c r="AO227" s="56">
        <v>2</v>
      </c>
      <c r="AP227" s="56">
        <v>5</v>
      </c>
      <c r="AQ227" s="56">
        <v>2</v>
      </c>
      <c r="AR227" s="56">
        <v>10</v>
      </c>
      <c r="AS227" s="56">
        <v>2</v>
      </c>
      <c r="AT227" s="56">
        <v>1</v>
      </c>
      <c r="AU227" s="56">
        <v>6</v>
      </c>
    </row>
    <row r="228" spans="1:47" x14ac:dyDescent="0.25">
      <c r="A228" s="56" t="s">
        <v>342</v>
      </c>
      <c r="B228" s="56">
        <v>439</v>
      </c>
      <c r="C228" s="56" t="s">
        <v>454</v>
      </c>
      <c r="D228" s="56" t="s">
        <v>73</v>
      </c>
      <c r="E228" s="56" t="s">
        <v>448</v>
      </c>
      <c r="F228" s="56">
        <v>7</v>
      </c>
      <c r="G228" s="56" t="s">
        <v>75</v>
      </c>
      <c r="H228" s="56" t="s">
        <v>76</v>
      </c>
      <c r="I228" s="56" t="s">
        <v>80</v>
      </c>
      <c r="J228" s="56">
        <v>-40</v>
      </c>
      <c r="K228" s="56" t="s">
        <v>449</v>
      </c>
      <c r="L228" s="56" t="s">
        <v>103</v>
      </c>
      <c r="M228" s="56">
        <v>10</v>
      </c>
      <c r="N228" s="56">
        <v>593</v>
      </c>
      <c r="O228" s="56">
        <v>10</v>
      </c>
      <c r="P228" s="56">
        <v>16</v>
      </c>
      <c r="Q228" s="56">
        <v>12</v>
      </c>
      <c r="R228" s="56">
        <v>0</v>
      </c>
      <c r="S228" s="56">
        <v>-11</v>
      </c>
      <c r="T228" s="56">
        <v>-15</v>
      </c>
      <c r="U228" s="56">
        <v>15</v>
      </c>
      <c r="V228" s="56">
        <v>17</v>
      </c>
      <c r="W228" s="56">
        <v>32</v>
      </c>
      <c r="X228" s="56">
        <v>14</v>
      </c>
      <c r="Y228" s="56">
        <v>7</v>
      </c>
      <c r="Z228" s="56">
        <v>10</v>
      </c>
      <c r="AA228" s="57">
        <v>8</v>
      </c>
      <c r="AB228" s="56">
        <v>11</v>
      </c>
      <c r="AC228" s="56">
        <v>2</v>
      </c>
      <c r="AD228" s="56">
        <v>9</v>
      </c>
      <c r="AE228" s="56">
        <v>6</v>
      </c>
      <c r="AF228" s="56">
        <v>10</v>
      </c>
      <c r="AG228" s="56">
        <v>8</v>
      </c>
      <c r="AH228" s="56">
        <v>9</v>
      </c>
      <c r="AI228" s="56">
        <v>14</v>
      </c>
      <c r="AJ228" s="56">
        <v>3</v>
      </c>
      <c r="AK228" s="56">
        <v>5</v>
      </c>
      <c r="AL228" s="56">
        <v>5</v>
      </c>
      <c r="AM228" s="56">
        <v>4</v>
      </c>
      <c r="AN228" s="56">
        <v>-4</v>
      </c>
      <c r="AO228" s="56">
        <v>3</v>
      </c>
      <c r="AP228" s="56">
        <v>8</v>
      </c>
      <c r="AQ228" s="56">
        <v>3</v>
      </c>
      <c r="AR228" s="56">
        <v>16</v>
      </c>
      <c r="AS228" s="56">
        <v>2</v>
      </c>
      <c r="AT228" s="56">
        <v>2</v>
      </c>
      <c r="AU228" s="56">
        <v>21</v>
      </c>
    </row>
    <row r="229" spans="1:47" x14ac:dyDescent="0.25">
      <c r="A229" s="56" t="s">
        <v>342</v>
      </c>
      <c r="B229" s="56">
        <v>439</v>
      </c>
      <c r="C229" s="56" t="s">
        <v>454</v>
      </c>
      <c r="D229" s="56" t="s">
        <v>73</v>
      </c>
      <c r="E229" s="56" t="s">
        <v>448</v>
      </c>
      <c r="F229" s="56">
        <v>13</v>
      </c>
      <c r="G229" s="56" t="s">
        <v>75</v>
      </c>
      <c r="H229" s="56" t="s">
        <v>76</v>
      </c>
      <c r="I229" s="56" t="s">
        <v>80</v>
      </c>
      <c r="J229" s="56">
        <v>-40</v>
      </c>
      <c r="K229" s="56" t="s">
        <v>449</v>
      </c>
      <c r="L229" s="56" t="s">
        <v>103</v>
      </c>
      <c r="M229" s="56">
        <v>8</v>
      </c>
      <c r="N229" s="56">
        <v>593</v>
      </c>
      <c r="O229" s="56">
        <v>10</v>
      </c>
      <c r="P229" s="56">
        <v>16</v>
      </c>
      <c r="Q229" s="56">
        <v>10</v>
      </c>
      <c r="R229" s="56">
        <v>0</v>
      </c>
      <c r="S229" s="56">
        <v>-12</v>
      </c>
      <c r="T229" s="56">
        <v>-9</v>
      </c>
      <c r="U229" s="56">
        <v>17</v>
      </c>
      <c r="V229" s="56">
        <v>17</v>
      </c>
      <c r="W229" s="56">
        <v>34</v>
      </c>
      <c r="X229" s="56">
        <v>13</v>
      </c>
      <c r="Y229" s="56">
        <v>22</v>
      </c>
      <c r="Z229" s="56">
        <v>7</v>
      </c>
      <c r="AA229" s="57">
        <v>10</v>
      </c>
      <c r="AB229" s="56">
        <v>12</v>
      </c>
      <c r="AC229" s="56">
        <v>20</v>
      </c>
      <c r="AD229" s="56">
        <v>8</v>
      </c>
      <c r="AE229" s="56">
        <v>7</v>
      </c>
      <c r="AF229" s="56">
        <v>34</v>
      </c>
      <c r="AG229" s="56">
        <v>12</v>
      </c>
      <c r="AH229" s="56">
        <v>12</v>
      </c>
      <c r="AI229" s="56">
        <v>28</v>
      </c>
      <c r="AJ229" s="56">
        <v>1</v>
      </c>
      <c r="AK229" s="56">
        <v>4</v>
      </c>
      <c r="AL229" s="56">
        <v>10</v>
      </c>
      <c r="AM229" s="56">
        <v>2</v>
      </c>
      <c r="AN229" s="56">
        <v>3</v>
      </c>
      <c r="AO229" s="56">
        <v>3</v>
      </c>
      <c r="AP229" s="56">
        <v>9</v>
      </c>
      <c r="AQ229" s="56">
        <v>3</v>
      </c>
      <c r="AR229" s="56">
        <v>26</v>
      </c>
      <c r="AS229" s="56">
        <v>3</v>
      </c>
      <c r="AT229" s="56">
        <v>3</v>
      </c>
      <c r="AU229" s="56">
        <v>23</v>
      </c>
    </row>
    <row r="230" spans="1:47" x14ac:dyDescent="0.25">
      <c r="A230" s="56" t="s">
        <v>71</v>
      </c>
      <c r="B230" s="56">
        <v>130</v>
      </c>
      <c r="C230" s="56" t="s">
        <v>455</v>
      </c>
      <c r="D230" s="56" t="s">
        <v>73</v>
      </c>
      <c r="E230" s="56" t="s">
        <v>347</v>
      </c>
      <c r="F230" s="56">
        <v>1</v>
      </c>
      <c r="G230" s="56" t="s">
        <v>75</v>
      </c>
      <c r="H230" s="56" t="s">
        <v>339</v>
      </c>
      <c r="I230" s="56" t="s">
        <v>80</v>
      </c>
      <c r="J230" s="56">
        <v>-40</v>
      </c>
      <c r="K230" s="56" t="s">
        <v>453</v>
      </c>
      <c r="L230" s="56" t="s">
        <v>83</v>
      </c>
      <c r="M230" s="56">
        <v>8</v>
      </c>
      <c r="N230" s="56">
        <v>880</v>
      </c>
      <c r="O230" s="56">
        <v>5</v>
      </c>
      <c r="P230" s="56">
        <v>16</v>
      </c>
      <c r="Q230" s="56">
        <v>8</v>
      </c>
      <c r="R230" s="56">
        <v>0</v>
      </c>
      <c r="S230" s="56">
        <v>-17</v>
      </c>
      <c r="T230" s="56">
        <v>-23</v>
      </c>
      <c r="U230" s="56">
        <v>13</v>
      </c>
      <c r="V230" s="56">
        <v>16</v>
      </c>
      <c r="W230" s="56">
        <v>29</v>
      </c>
      <c r="X230" s="56">
        <v>14</v>
      </c>
      <c r="Y230" s="56">
        <v>8</v>
      </c>
      <c r="Z230" s="56">
        <v>9</v>
      </c>
      <c r="AA230" s="56">
        <v>8</v>
      </c>
      <c r="AB230" s="56">
        <v>18</v>
      </c>
      <c r="AC230" s="56">
        <v>5</v>
      </c>
      <c r="AD230" s="56">
        <v>11</v>
      </c>
      <c r="AE230" s="56">
        <v>5</v>
      </c>
      <c r="AF230" s="56">
        <v>16</v>
      </c>
      <c r="AG230" s="56">
        <v>9</v>
      </c>
      <c r="AH230" s="56">
        <v>8</v>
      </c>
      <c r="AI230" s="56">
        <v>16</v>
      </c>
      <c r="AJ230" s="56">
        <v>-3</v>
      </c>
      <c r="AK230" s="56">
        <v>5</v>
      </c>
      <c r="AL230" s="56">
        <v>4</v>
      </c>
      <c r="AM230" s="56">
        <v>2</v>
      </c>
      <c r="AN230" s="56">
        <v>-5</v>
      </c>
      <c r="AO230" s="56">
        <v>1</v>
      </c>
      <c r="AP230" s="56">
        <v>5</v>
      </c>
      <c r="AQ230" s="56">
        <v>2</v>
      </c>
      <c r="AR230" s="56">
        <v>9</v>
      </c>
      <c r="AS230" s="56">
        <v>1</v>
      </c>
      <c r="AT230" s="56">
        <v>1</v>
      </c>
      <c r="AU230" s="56">
        <v>9</v>
      </c>
    </row>
    <row r="231" spans="1:47" x14ac:dyDescent="0.25">
      <c r="A231" s="56" t="s">
        <v>71</v>
      </c>
      <c r="B231" s="56">
        <v>130</v>
      </c>
      <c r="C231" s="56" t="s">
        <v>455</v>
      </c>
      <c r="D231" s="56" t="s">
        <v>73</v>
      </c>
      <c r="E231" s="56" t="s">
        <v>347</v>
      </c>
      <c r="F231" s="56">
        <v>3</v>
      </c>
      <c r="G231" s="56" t="s">
        <v>75</v>
      </c>
      <c r="H231" s="56" t="s">
        <v>339</v>
      </c>
      <c r="I231" s="56" t="s">
        <v>80</v>
      </c>
      <c r="J231" s="56">
        <v>-40</v>
      </c>
      <c r="K231" s="56" t="s">
        <v>453</v>
      </c>
      <c r="L231" s="56" t="s">
        <v>83</v>
      </c>
      <c r="M231" s="56">
        <v>7</v>
      </c>
      <c r="N231" s="56">
        <v>880</v>
      </c>
      <c r="O231" s="56">
        <v>7</v>
      </c>
      <c r="P231" s="56">
        <v>16</v>
      </c>
      <c r="Q231" s="56">
        <v>10</v>
      </c>
      <c r="R231" s="56">
        <v>0</v>
      </c>
      <c r="S231" s="56">
        <v>-15</v>
      </c>
      <c r="T231" s="56">
        <v>-22</v>
      </c>
      <c r="U231" s="56">
        <v>12</v>
      </c>
      <c r="V231" s="56">
        <v>17</v>
      </c>
      <c r="W231" s="56">
        <v>29</v>
      </c>
      <c r="X231" s="56">
        <v>11</v>
      </c>
      <c r="Y231" s="56">
        <v>17</v>
      </c>
      <c r="Z231" s="56">
        <v>8</v>
      </c>
      <c r="AA231" s="56">
        <v>10</v>
      </c>
      <c r="AB231" s="56">
        <v>18</v>
      </c>
      <c r="AC231" s="56">
        <v>13</v>
      </c>
      <c r="AD231" s="56">
        <v>12</v>
      </c>
      <c r="AE231" s="56">
        <v>5</v>
      </c>
      <c r="AF231" s="56">
        <v>18</v>
      </c>
      <c r="AG231" s="56">
        <v>6</v>
      </c>
      <c r="AH231" s="56">
        <v>2</v>
      </c>
      <c r="AI231" s="56">
        <v>16</v>
      </c>
      <c r="AJ231" s="56">
        <v>-4</v>
      </c>
      <c r="AK231" s="56">
        <v>4</v>
      </c>
      <c r="AL231" s="56">
        <v>4</v>
      </c>
      <c r="AM231" s="56">
        <v>2</v>
      </c>
      <c r="AN231" s="56">
        <v>-4</v>
      </c>
      <c r="AO231" s="56">
        <v>2</v>
      </c>
      <c r="AP231" s="56">
        <v>5</v>
      </c>
      <c r="AQ231" s="56">
        <v>2</v>
      </c>
      <c r="AR231" s="56">
        <v>22</v>
      </c>
      <c r="AS231" s="56">
        <v>2</v>
      </c>
      <c r="AT231" s="56">
        <v>2</v>
      </c>
      <c r="AU231" s="56">
        <v>9</v>
      </c>
    </row>
    <row r="232" spans="1:47" x14ac:dyDescent="0.25">
      <c r="A232" s="56" t="s">
        <v>342</v>
      </c>
      <c r="B232" s="56">
        <v>436</v>
      </c>
      <c r="C232" s="56" t="s">
        <v>455</v>
      </c>
      <c r="D232" s="56" t="s">
        <v>73</v>
      </c>
      <c r="E232" s="56" t="s">
        <v>389</v>
      </c>
      <c r="F232" s="56">
        <v>32172</v>
      </c>
      <c r="G232" s="56" t="s">
        <v>75</v>
      </c>
      <c r="H232" s="56" t="s">
        <v>337</v>
      </c>
      <c r="I232" s="56" t="s">
        <v>80</v>
      </c>
      <c r="J232" s="56">
        <v>-40</v>
      </c>
      <c r="K232" s="56" t="s">
        <v>456</v>
      </c>
      <c r="L232" s="56" t="s">
        <v>103</v>
      </c>
      <c r="M232" s="56">
        <v>8</v>
      </c>
      <c r="N232" s="56">
        <v>828</v>
      </c>
      <c r="O232" s="56">
        <v>10</v>
      </c>
      <c r="P232" s="56">
        <v>16</v>
      </c>
      <c r="Q232" s="56">
        <v>13</v>
      </c>
      <c r="R232" s="56">
        <v>3</v>
      </c>
      <c r="S232" s="56">
        <v>9</v>
      </c>
      <c r="T232" s="56">
        <v>-9</v>
      </c>
      <c r="U232" s="56">
        <v>16</v>
      </c>
      <c r="V232" s="56">
        <v>10</v>
      </c>
      <c r="W232" s="56">
        <v>26</v>
      </c>
      <c r="X232" s="56">
        <v>-6</v>
      </c>
      <c r="Y232" s="56">
        <v>16</v>
      </c>
      <c r="Z232" s="56">
        <v>11</v>
      </c>
      <c r="AA232" s="56">
        <v>9</v>
      </c>
      <c r="AB232" s="56">
        <v>10</v>
      </c>
      <c r="AC232" s="56">
        <v>16</v>
      </c>
      <c r="AD232" s="57">
        <v>2</v>
      </c>
      <c r="AE232" s="56">
        <v>8</v>
      </c>
      <c r="AF232" s="56">
        <v>41</v>
      </c>
      <c r="AG232" s="56">
        <v>11</v>
      </c>
      <c r="AH232" s="56">
        <v>9</v>
      </c>
      <c r="AI232" s="56">
        <v>36</v>
      </c>
      <c r="AJ232" s="56">
        <v>3</v>
      </c>
      <c r="AK232" s="56">
        <v>4</v>
      </c>
      <c r="AL232" s="56">
        <v>5</v>
      </c>
      <c r="AM232" s="56">
        <v>3</v>
      </c>
      <c r="AN232" s="56">
        <v>1</v>
      </c>
      <c r="AO232" s="56">
        <v>3</v>
      </c>
      <c r="AP232" s="56">
        <v>8</v>
      </c>
      <c r="AQ232" s="56">
        <v>3</v>
      </c>
      <c r="AR232" s="56">
        <v>22</v>
      </c>
      <c r="AS232" s="56">
        <v>2</v>
      </c>
      <c r="AT232" s="56">
        <v>1</v>
      </c>
      <c r="AU232" s="56">
        <v>23</v>
      </c>
    </row>
    <row r="233" spans="1:47" x14ac:dyDescent="0.25">
      <c r="A233" s="56" t="s">
        <v>342</v>
      </c>
      <c r="B233" s="56">
        <v>439</v>
      </c>
      <c r="C233" s="56" t="s">
        <v>455</v>
      </c>
      <c r="D233" s="56" t="s">
        <v>73</v>
      </c>
      <c r="E233" s="56" t="s">
        <v>448</v>
      </c>
      <c r="F233" s="56">
        <v>3</v>
      </c>
      <c r="G233" s="56" t="s">
        <v>75</v>
      </c>
      <c r="H233" s="56" t="s">
        <v>76</v>
      </c>
      <c r="I233" s="56" t="s">
        <v>80</v>
      </c>
      <c r="J233" s="56">
        <v>-40</v>
      </c>
      <c r="K233" s="56" t="s">
        <v>449</v>
      </c>
      <c r="L233" s="56" t="s">
        <v>103</v>
      </c>
      <c r="M233" s="56">
        <v>9</v>
      </c>
      <c r="N233" s="56">
        <v>593</v>
      </c>
      <c r="O233" s="56">
        <v>9</v>
      </c>
      <c r="P233" s="56">
        <v>16</v>
      </c>
      <c r="Q233" s="56">
        <v>10</v>
      </c>
      <c r="R233" s="56">
        <v>0</v>
      </c>
      <c r="S233" s="56">
        <v>-11</v>
      </c>
      <c r="T233" s="56">
        <v>-17</v>
      </c>
      <c r="U233" s="56">
        <v>13</v>
      </c>
      <c r="V233" s="56">
        <v>12</v>
      </c>
      <c r="W233" s="56">
        <v>25</v>
      </c>
      <c r="X233" s="56">
        <v>14</v>
      </c>
      <c r="Y233" s="56">
        <v>10</v>
      </c>
      <c r="Z233" s="56">
        <v>8</v>
      </c>
      <c r="AA233" s="57">
        <v>9</v>
      </c>
      <c r="AB233" s="56">
        <v>12</v>
      </c>
      <c r="AC233" s="56">
        <v>5</v>
      </c>
      <c r="AD233" s="56">
        <v>7</v>
      </c>
      <c r="AE233" s="56">
        <v>7</v>
      </c>
      <c r="AF233" s="56">
        <v>15</v>
      </c>
      <c r="AG233" s="56">
        <v>8</v>
      </c>
      <c r="AH233" s="56">
        <v>11</v>
      </c>
      <c r="AI233" s="56">
        <v>16</v>
      </c>
      <c r="AJ233" s="56">
        <v>3</v>
      </c>
      <c r="AK233" s="56">
        <v>3</v>
      </c>
      <c r="AL233" s="56">
        <v>5</v>
      </c>
      <c r="AM233" s="56">
        <v>4</v>
      </c>
      <c r="AN233" s="56">
        <v>-5</v>
      </c>
      <c r="AO233" s="56">
        <v>2</v>
      </c>
      <c r="AP233" s="56">
        <v>5</v>
      </c>
      <c r="AQ233" s="56">
        <v>4</v>
      </c>
      <c r="AR233" s="56">
        <v>17</v>
      </c>
      <c r="AS233" s="56">
        <v>2</v>
      </c>
      <c r="AT233" s="56">
        <v>3</v>
      </c>
      <c r="AU233" s="56">
        <v>20</v>
      </c>
    </row>
    <row r="234" spans="1:47" x14ac:dyDescent="0.25">
      <c r="A234" s="56" t="s">
        <v>342</v>
      </c>
      <c r="B234" s="56">
        <v>439</v>
      </c>
      <c r="C234" s="56" t="s">
        <v>455</v>
      </c>
      <c r="D234" s="56" t="s">
        <v>73</v>
      </c>
      <c r="E234" s="56" t="s">
        <v>448</v>
      </c>
      <c r="F234" s="56">
        <v>6</v>
      </c>
      <c r="G234" s="56" t="s">
        <v>75</v>
      </c>
      <c r="H234" s="56" t="s">
        <v>76</v>
      </c>
      <c r="I234" s="56" t="s">
        <v>80</v>
      </c>
      <c r="J234" s="56">
        <v>-40</v>
      </c>
      <c r="K234" s="56" t="s">
        <v>449</v>
      </c>
      <c r="L234" s="56" t="s">
        <v>103</v>
      </c>
      <c r="M234" s="56">
        <v>10</v>
      </c>
      <c r="N234" s="56">
        <v>593</v>
      </c>
      <c r="O234" s="56">
        <v>11</v>
      </c>
      <c r="P234" s="56">
        <v>16</v>
      </c>
      <c r="Q234" s="56">
        <v>13</v>
      </c>
      <c r="R234" s="56">
        <v>3</v>
      </c>
      <c r="S234" s="56">
        <v>-13</v>
      </c>
      <c r="T234" s="56">
        <v>-7</v>
      </c>
      <c r="U234" s="56">
        <v>16</v>
      </c>
      <c r="V234" s="56">
        <v>16</v>
      </c>
      <c r="W234" s="56">
        <v>32</v>
      </c>
      <c r="X234" s="56">
        <v>16</v>
      </c>
      <c r="Y234" s="56">
        <v>12</v>
      </c>
      <c r="Z234" s="56">
        <v>8</v>
      </c>
      <c r="AA234" s="57">
        <v>9</v>
      </c>
      <c r="AB234" s="56">
        <v>11</v>
      </c>
      <c r="AC234" s="56">
        <v>8</v>
      </c>
      <c r="AD234" s="56">
        <v>7</v>
      </c>
      <c r="AE234" s="56">
        <v>6</v>
      </c>
      <c r="AF234" s="56">
        <v>23</v>
      </c>
      <c r="AG234" s="56">
        <v>8</v>
      </c>
      <c r="AH234" s="56">
        <v>11</v>
      </c>
      <c r="AI234" s="56">
        <v>19</v>
      </c>
      <c r="AJ234" s="56">
        <v>3</v>
      </c>
      <c r="AK234" s="56">
        <v>8</v>
      </c>
      <c r="AL234" s="56">
        <v>8</v>
      </c>
      <c r="AM234" s="56">
        <v>3</v>
      </c>
      <c r="AN234" s="56">
        <v>4</v>
      </c>
      <c r="AO234" s="56">
        <v>2</v>
      </c>
      <c r="AP234" s="56">
        <v>9</v>
      </c>
      <c r="AQ234" s="56">
        <v>2</v>
      </c>
      <c r="AR234" s="56">
        <v>18</v>
      </c>
      <c r="AS234" s="56">
        <v>2</v>
      </c>
      <c r="AT234" s="56">
        <v>2</v>
      </c>
      <c r="AU234" s="56">
        <v>25</v>
      </c>
    </row>
    <row r="235" spans="1:47" x14ac:dyDescent="0.25">
      <c r="A235" s="56" t="s">
        <v>342</v>
      </c>
      <c r="B235" s="56">
        <v>439</v>
      </c>
      <c r="C235" s="56" t="s">
        <v>455</v>
      </c>
      <c r="D235" s="56" t="s">
        <v>73</v>
      </c>
      <c r="E235" s="56" t="s">
        <v>448</v>
      </c>
      <c r="F235" s="56">
        <v>9</v>
      </c>
      <c r="G235" s="56" t="s">
        <v>75</v>
      </c>
      <c r="H235" s="56" t="s">
        <v>76</v>
      </c>
      <c r="I235" s="56" t="s">
        <v>80</v>
      </c>
      <c r="J235" s="56">
        <v>-40</v>
      </c>
      <c r="K235" s="56" t="s">
        <v>449</v>
      </c>
      <c r="L235" s="56" t="s">
        <v>103</v>
      </c>
      <c r="M235" s="56">
        <v>9</v>
      </c>
      <c r="N235" s="56">
        <v>606</v>
      </c>
      <c r="O235" s="56">
        <v>10</v>
      </c>
      <c r="P235" s="56">
        <v>16</v>
      </c>
      <c r="Q235" s="56">
        <v>11</v>
      </c>
      <c r="R235" s="56">
        <v>0</v>
      </c>
      <c r="S235" s="56">
        <v>-8</v>
      </c>
      <c r="T235" s="56">
        <v>-16</v>
      </c>
      <c r="U235" s="56">
        <v>11</v>
      </c>
      <c r="V235" s="56">
        <v>14</v>
      </c>
      <c r="W235" s="56">
        <v>25</v>
      </c>
      <c r="X235" s="56">
        <v>12</v>
      </c>
      <c r="Y235" s="56">
        <v>19</v>
      </c>
      <c r="Z235" s="56">
        <v>6</v>
      </c>
      <c r="AA235" s="56">
        <v>7</v>
      </c>
      <c r="AB235" s="56">
        <v>12</v>
      </c>
      <c r="AC235" s="56">
        <v>9</v>
      </c>
      <c r="AD235" s="56">
        <v>7</v>
      </c>
      <c r="AE235" s="56">
        <v>7</v>
      </c>
      <c r="AF235" s="56">
        <v>30</v>
      </c>
      <c r="AG235" s="57">
        <v>17</v>
      </c>
      <c r="AH235" s="56">
        <v>16</v>
      </c>
      <c r="AI235" s="56">
        <v>20</v>
      </c>
      <c r="AJ235" s="56">
        <v>4</v>
      </c>
      <c r="AK235" s="56">
        <v>3</v>
      </c>
      <c r="AL235" s="56">
        <v>5</v>
      </c>
      <c r="AM235" s="56">
        <v>4</v>
      </c>
      <c r="AN235" s="56">
        <v>-4</v>
      </c>
      <c r="AO235" s="56">
        <v>2</v>
      </c>
      <c r="AP235" s="56">
        <v>7</v>
      </c>
      <c r="AQ235" s="56">
        <v>4</v>
      </c>
      <c r="AR235" s="56">
        <v>15</v>
      </c>
      <c r="AS235" s="56">
        <v>3</v>
      </c>
      <c r="AT235" s="56">
        <v>3</v>
      </c>
      <c r="AU235" s="56">
        <v>14</v>
      </c>
    </row>
    <row r="236" spans="1:47" x14ac:dyDescent="0.25">
      <c r="A236" s="56" t="s">
        <v>71</v>
      </c>
      <c r="B236" s="56">
        <v>130</v>
      </c>
      <c r="C236" s="56" t="s">
        <v>457</v>
      </c>
      <c r="D236" s="56" t="s">
        <v>73</v>
      </c>
      <c r="E236" s="56" t="s">
        <v>347</v>
      </c>
      <c r="F236" s="56">
        <v>2</v>
      </c>
      <c r="G236" s="56" t="s">
        <v>75</v>
      </c>
      <c r="H236" s="56" t="s">
        <v>339</v>
      </c>
      <c r="I236" s="56" t="s">
        <v>80</v>
      </c>
      <c r="J236" s="56">
        <v>-40</v>
      </c>
      <c r="K236" s="56" t="s">
        <v>453</v>
      </c>
      <c r="L236" s="56" t="s">
        <v>83</v>
      </c>
      <c r="M236" s="56">
        <v>8</v>
      </c>
      <c r="N236" s="56">
        <v>880</v>
      </c>
      <c r="O236" s="56">
        <v>5</v>
      </c>
      <c r="P236" s="56">
        <v>16</v>
      </c>
      <c r="Q236" s="56">
        <v>8</v>
      </c>
      <c r="R236" s="56">
        <v>0</v>
      </c>
      <c r="S236" s="56">
        <v>-16</v>
      </c>
      <c r="T236" s="56">
        <v>-23</v>
      </c>
      <c r="U236" s="56">
        <v>12</v>
      </c>
      <c r="V236" s="56">
        <v>16</v>
      </c>
      <c r="W236" s="56">
        <v>28</v>
      </c>
      <c r="X236" s="56">
        <v>13</v>
      </c>
      <c r="Y236" s="56">
        <v>12</v>
      </c>
      <c r="Z236" s="56">
        <v>8</v>
      </c>
      <c r="AA236" s="56">
        <v>9</v>
      </c>
      <c r="AB236" s="56">
        <v>18</v>
      </c>
      <c r="AC236" s="56">
        <v>7</v>
      </c>
      <c r="AD236" s="56">
        <v>11</v>
      </c>
      <c r="AE236" s="56">
        <v>5</v>
      </c>
      <c r="AF236" s="56">
        <v>11</v>
      </c>
      <c r="AG236" s="56">
        <v>4</v>
      </c>
      <c r="AH236" s="56">
        <v>6</v>
      </c>
      <c r="AI236" s="56">
        <v>6</v>
      </c>
      <c r="AJ236" s="56">
        <v>-3</v>
      </c>
      <c r="AK236" s="56">
        <v>11</v>
      </c>
      <c r="AL236" s="56">
        <v>4</v>
      </c>
      <c r="AM236" s="56">
        <v>1</v>
      </c>
      <c r="AN236" s="56">
        <v>-5</v>
      </c>
      <c r="AO236" s="56">
        <v>1</v>
      </c>
      <c r="AP236" s="56">
        <v>5</v>
      </c>
      <c r="AQ236" s="56">
        <v>1</v>
      </c>
      <c r="AR236" s="56">
        <v>14</v>
      </c>
      <c r="AS236" s="56">
        <v>2</v>
      </c>
      <c r="AT236" s="56">
        <v>1</v>
      </c>
      <c r="AU236" s="56">
        <v>5</v>
      </c>
    </row>
    <row r="237" spans="1:47" x14ac:dyDescent="0.25">
      <c r="A237" s="56" t="s">
        <v>71</v>
      </c>
      <c r="B237" s="56">
        <v>131</v>
      </c>
      <c r="C237" s="56" t="s">
        <v>458</v>
      </c>
      <c r="D237" s="56" t="s">
        <v>73</v>
      </c>
      <c r="E237" s="56" t="s">
        <v>380</v>
      </c>
      <c r="F237" s="56">
        <v>5</v>
      </c>
      <c r="G237" s="56" t="s">
        <v>75</v>
      </c>
      <c r="H237" s="56" t="s">
        <v>357</v>
      </c>
      <c r="I237" s="56" t="s">
        <v>80</v>
      </c>
      <c r="J237" s="56">
        <v>-40</v>
      </c>
      <c r="K237" s="56" t="s">
        <v>453</v>
      </c>
      <c r="L237" s="56" t="s">
        <v>83</v>
      </c>
      <c r="M237" s="56">
        <v>6</v>
      </c>
      <c r="N237" s="56">
        <v>627</v>
      </c>
      <c r="O237" s="56">
        <v>9</v>
      </c>
      <c r="P237" s="56">
        <v>16</v>
      </c>
      <c r="Q237" s="56">
        <v>12</v>
      </c>
      <c r="R237" s="56">
        <v>0</v>
      </c>
      <c r="S237" s="56">
        <v>-4</v>
      </c>
      <c r="T237" s="56">
        <v>-17</v>
      </c>
      <c r="U237" s="56">
        <v>14</v>
      </c>
      <c r="V237" s="56">
        <v>13</v>
      </c>
      <c r="W237" s="56">
        <v>27</v>
      </c>
      <c r="X237" s="56">
        <v>3</v>
      </c>
      <c r="Y237" s="56">
        <v>4</v>
      </c>
      <c r="Z237" s="56">
        <v>10</v>
      </c>
      <c r="AA237" s="56">
        <v>8</v>
      </c>
      <c r="AB237" s="56">
        <v>9</v>
      </c>
      <c r="AC237" s="56">
        <v>7</v>
      </c>
      <c r="AD237" s="56">
        <v>9</v>
      </c>
      <c r="AE237" s="56">
        <v>4</v>
      </c>
      <c r="AF237" s="56">
        <v>16</v>
      </c>
      <c r="AG237" s="56">
        <v>6</v>
      </c>
      <c r="AH237" s="56">
        <v>9</v>
      </c>
      <c r="AI237" s="56">
        <v>14</v>
      </c>
      <c r="AJ237" s="56">
        <v>-1</v>
      </c>
      <c r="AK237" s="56">
        <v>15</v>
      </c>
      <c r="AL237" s="56">
        <v>4</v>
      </c>
      <c r="AM237" s="56">
        <v>3</v>
      </c>
      <c r="AN237" s="56">
        <v>-8</v>
      </c>
      <c r="AO237" s="56">
        <v>2</v>
      </c>
      <c r="AP237" s="56">
        <v>4</v>
      </c>
      <c r="AQ237" s="56">
        <v>4</v>
      </c>
      <c r="AR237" s="56">
        <v>40</v>
      </c>
      <c r="AS237" s="56">
        <v>3</v>
      </c>
      <c r="AT237" s="56">
        <v>3</v>
      </c>
      <c r="AU237" s="56">
        <v>16</v>
      </c>
    </row>
    <row r="238" spans="1:47" x14ac:dyDescent="0.25">
      <c r="A238" s="56" t="s">
        <v>71</v>
      </c>
      <c r="B238" s="56">
        <v>131</v>
      </c>
      <c r="C238" s="56" t="s">
        <v>459</v>
      </c>
      <c r="D238" s="56" t="s">
        <v>73</v>
      </c>
      <c r="E238" s="56" t="s">
        <v>380</v>
      </c>
      <c r="F238" s="56">
        <v>6</v>
      </c>
      <c r="G238" s="56" t="s">
        <v>75</v>
      </c>
      <c r="H238" s="56" t="s">
        <v>357</v>
      </c>
      <c r="I238" s="56" t="s">
        <v>80</v>
      </c>
      <c r="J238" s="56">
        <v>-40</v>
      </c>
      <c r="K238" s="56" t="s">
        <v>453</v>
      </c>
      <c r="L238" s="56" t="s">
        <v>83</v>
      </c>
      <c r="M238" s="56">
        <v>8</v>
      </c>
      <c r="N238" s="56">
        <v>832</v>
      </c>
      <c r="O238" s="56">
        <v>10</v>
      </c>
      <c r="P238" s="56">
        <v>16</v>
      </c>
      <c r="Q238" s="56">
        <v>14</v>
      </c>
      <c r="R238" s="56">
        <v>0</v>
      </c>
      <c r="S238" s="56">
        <v>0</v>
      </c>
      <c r="T238" s="56">
        <v>-13</v>
      </c>
      <c r="U238" s="56">
        <v>15</v>
      </c>
      <c r="V238" s="56">
        <v>15</v>
      </c>
      <c r="W238" s="56">
        <v>30</v>
      </c>
      <c r="X238" s="56">
        <v>0</v>
      </c>
      <c r="Y238" s="56">
        <v>23</v>
      </c>
      <c r="Z238" s="56">
        <v>10</v>
      </c>
      <c r="AA238" s="56">
        <v>6</v>
      </c>
      <c r="AB238" s="56">
        <v>5</v>
      </c>
      <c r="AC238" s="56">
        <v>2</v>
      </c>
      <c r="AD238" s="56">
        <v>10</v>
      </c>
      <c r="AE238" s="56">
        <v>6</v>
      </c>
      <c r="AF238" s="56">
        <v>19</v>
      </c>
      <c r="AG238" s="56">
        <v>9</v>
      </c>
      <c r="AH238" s="56">
        <v>16</v>
      </c>
      <c r="AI238" s="56">
        <v>16</v>
      </c>
      <c r="AJ238" s="56">
        <v>0</v>
      </c>
      <c r="AK238" s="56">
        <v>4</v>
      </c>
      <c r="AL238" s="56">
        <v>5</v>
      </c>
      <c r="AM238" s="56">
        <v>1</v>
      </c>
      <c r="AN238" s="56">
        <v>-8</v>
      </c>
      <c r="AO238" s="56">
        <v>3</v>
      </c>
      <c r="AP238" s="56">
        <v>5</v>
      </c>
      <c r="AQ238" s="56">
        <v>2</v>
      </c>
      <c r="AR238" s="56">
        <v>28</v>
      </c>
      <c r="AS238" s="56">
        <v>2</v>
      </c>
      <c r="AT238" s="56">
        <v>2</v>
      </c>
      <c r="AU238" s="56">
        <v>41</v>
      </c>
    </row>
    <row r="239" spans="1:47" x14ac:dyDescent="0.25">
      <c r="A239" s="56" t="s">
        <v>342</v>
      </c>
      <c r="B239" s="56">
        <v>441</v>
      </c>
      <c r="C239" s="56" t="s">
        <v>460</v>
      </c>
      <c r="D239" s="56" t="s">
        <v>73</v>
      </c>
      <c r="E239" s="56" t="s">
        <v>377</v>
      </c>
      <c r="F239" s="56">
        <v>11</v>
      </c>
      <c r="G239" s="56" t="s">
        <v>75</v>
      </c>
      <c r="H239" s="56" t="s">
        <v>339</v>
      </c>
      <c r="I239" s="56" t="s">
        <v>80</v>
      </c>
      <c r="J239" s="56">
        <v>-40</v>
      </c>
      <c r="K239" s="56" t="s">
        <v>449</v>
      </c>
      <c r="L239" s="56" t="s">
        <v>103</v>
      </c>
      <c r="M239" s="56">
        <v>8</v>
      </c>
      <c r="N239" s="56">
        <v>588</v>
      </c>
      <c r="O239" s="56">
        <v>11</v>
      </c>
      <c r="P239" s="56">
        <v>16</v>
      </c>
      <c r="Q239" s="56">
        <v>15</v>
      </c>
      <c r="R239" s="56">
        <v>0</v>
      </c>
      <c r="S239" s="56">
        <v>-3</v>
      </c>
      <c r="T239" s="56">
        <v>-10</v>
      </c>
      <c r="U239" s="56">
        <v>12</v>
      </c>
      <c r="V239" s="56">
        <v>10</v>
      </c>
      <c r="W239" s="56">
        <v>22</v>
      </c>
      <c r="X239" s="56">
        <v>6</v>
      </c>
      <c r="Y239" s="57">
        <v>62</v>
      </c>
      <c r="Z239" s="56">
        <v>5</v>
      </c>
      <c r="AA239" s="56">
        <v>7</v>
      </c>
      <c r="AB239" s="56">
        <v>12</v>
      </c>
      <c r="AC239" s="57">
        <v>39</v>
      </c>
      <c r="AD239" s="57">
        <v>3</v>
      </c>
      <c r="AE239" s="56">
        <v>6</v>
      </c>
      <c r="AF239" s="57">
        <v>86</v>
      </c>
      <c r="AG239" s="57">
        <v>21</v>
      </c>
      <c r="AH239" s="56">
        <v>15</v>
      </c>
      <c r="AI239" s="57">
        <v>72</v>
      </c>
      <c r="AJ239" s="56">
        <v>3</v>
      </c>
      <c r="AK239" s="56">
        <v>4</v>
      </c>
      <c r="AL239" s="56">
        <v>7</v>
      </c>
      <c r="AM239" s="56">
        <v>3</v>
      </c>
      <c r="AN239" s="56">
        <v>2</v>
      </c>
      <c r="AO239" s="56">
        <v>5</v>
      </c>
      <c r="AP239" s="56">
        <v>7</v>
      </c>
      <c r="AQ239" s="56">
        <v>2</v>
      </c>
      <c r="AR239" s="56">
        <v>22</v>
      </c>
      <c r="AS239" s="56">
        <v>2</v>
      </c>
      <c r="AT239" s="56">
        <v>2</v>
      </c>
      <c r="AU239" s="56">
        <v>28</v>
      </c>
    </row>
    <row r="240" spans="1:47" x14ac:dyDescent="0.25">
      <c r="A240" s="56" t="s">
        <v>342</v>
      </c>
      <c r="B240" s="56">
        <v>441</v>
      </c>
      <c r="C240" s="56" t="s">
        <v>460</v>
      </c>
      <c r="D240" s="56" t="s">
        <v>73</v>
      </c>
      <c r="E240" s="56" t="s">
        <v>377</v>
      </c>
      <c r="F240" s="56">
        <v>12</v>
      </c>
      <c r="G240" s="56" t="s">
        <v>75</v>
      </c>
      <c r="H240" s="56" t="s">
        <v>339</v>
      </c>
      <c r="I240" s="56" t="s">
        <v>80</v>
      </c>
      <c r="J240" s="56">
        <v>-40</v>
      </c>
      <c r="K240" s="56" t="s">
        <v>449</v>
      </c>
      <c r="L240" s="56" t="s">
        <v>103</v>
      </c>
      <c r="M240" s="56">
        <v>9</v>
      </c>
      <c r="N240" s="56">
        <v>618</v>
      </c>
      <c r="O240" s="56">
        <v>11</v>
      </c>
      <c r="P240" s="56">
        <v>16</v>
      </c>
      <c r="Q240" s="56">
        <v>16</v>
      </c>
      <c r="R240" s="56">
        <v>3</v>
      </c>
      <c r="S240" s="56">
        <v>-10</v>
      </c>
      <c r="T240" s="56">
        <v>-3</v>
      </c>
      <c r="U240" s="56">
        <v>9</v>
      </c>
      <c r="V240" s="56">
        <v>11</v>
      </c>
      <c r="W240" s="56">
        <v>20</v>
      </c>
      <c r="X240" s="56">
        <v>5</v>
      </c>
      <c r="Y240" s="56">
        <v>9</v>
      </c>
      <c r="Z240" s="56">
        <v>3</v>
      </c>
      <c r="AA240" s="57">
        <v>11</v>
      </c>
      <c r="AB240" s="56">
        <v>12</v>
      </c>
      <c r="AC240" s="56">
        <v>12</v>
      </c>
      <c r="AD240" s="57">
        <v>4</v>
      </c>
      <c r="AE240" s="56">
        <v>5</v>
      </c>
      <c r="AF240" s="56">
        <v>20</v>
      </c>
      <c r="AG240" s="56">
        <v>10</v>
      </c>
      <c r="AH240" s="56">
        <v>13</v>
      </c>
      <c r="AI240" s="56">
        <v>26</v>
      </c>
      <c r="AJ240" s="56">
        <v>-5</v>
      </c>
      <c r="AK240" s="56">
        <v>4</v>
      </c>
      <c r="AL240" s="56">
        <v>6</v>
      </c>
      <c r="AM240" s="57">
        <v>5</v>
      </c>
      <c r="AN240" s="56">
        <v>9</v>
      </c>
      <c r="AO240" s="56">
        <v>4</v>
      </c>
      <c r="AP240" s="56">
        <v>7</v>
      </c>
      <c r="AQ240" s="56">
        <v>3</v>
      </c>
      <c r="AR240" s="56">
        <v>19</v>
      </c>
      <c r="AS240" s="56">
        <v>3</v>
      </c>
      <c r="AT240" s="56">
        <v>4</v>
      </c>
      <c r="AU240" s="56">
        <v>24</v>
      </c>
    </row>
    <row r="241" spans="1:47" x14ac:dyDescent="0.25">
      <c r="A241" s="56" t="s">
        <v>342</v>
      </c>
      <c r="B241" s="56">
        <v>441</v>
      </c>
      <c r="C241" s="56" t="s">
        <v>460</v>
      </c>
      <c r="D241" s="56" t="s">
        <v>73</v>
      </c>
      <c r="E241" s="56" t="s">
        <v>377</v>
      </c>
      <c r="F241" s="56">
        <v>13</v>
      </c>
      <c r="G241" s="56" t="s">
        <v>75</v>
      </c>
      <c r="H241" s="56" t="s">
        <v>339</v>
      </c>
      <c r="I241" s="56" t="s">
        <v>80</v>
      </c>
      <c r="J241" s="56">
        <v>-40</v>
      </c>
      <c r="K241" s="56" t="s">
        <v>449</v>
      </c>
      <c r="L241" s="56" t="s">
        <v>103</v>
      </c>
      <c r="M241" s="56">
        <v>10</v>
      </c>
      <c r="N241" s="56">
        <v>587</v>
      </c>
      <c r="O241" s="57">
        <v>17</v>
      </c>
      <c r="P241" s="56">
        <v>16</v>
      </c>
      <c r="Q241" s="56">
        <v>22</v>
      </c>
      <c r="R241" s="56">
        <v>10</v>
      </c>
      <c r="S241" s="56">
        <v>-6</v>
      </c>
      <c r="T241" s="56">
        <v>-11</v>
      </c>
      <c r="U241" s="56">
        <v>15</v>
      </c>
      <c r="V241" s="56">
        <v>13</v>
      </c>
      <c r="W241" s="56">
        <v>28</v>
      </c>
      <c r="X241" s="56">
        <v>4</v>
      </c>
      <c r="Y241" s="56">
        <v>15</v>
      </c>
      <c r="Z241" s="56">
        <v>9</v>
      </c>
      <c r="AA241" s="57">
        <v>11</v>
      </c>
      <c r="AB241" s="56">
        <v>17</v>
      </c>
      <c r="AC241" s="56">
        <v>11</v>
      </c>
      <c r="AD241" s="56">
        <v>4</v>
      </c>
      <c r="AE241" s="56">
        <v>9</v>
      </c>
      <c r="AF241" s="56">
        <v>36</v>
      </c>
      <c r="AG241" s="56">
        <v>13</v>
      </c>
      <c r="AH241" s="56">
        <v>15</v>
      </c>
      <c r="AI241" s="56">
        <v>27</v>
      </c>
      <c r="AJ241" s="56">
        <v>-2</v>
      </c>
      <c r="AK241" s="56">
        <v>14</v>
      </c>
      <c r="AL241" s="56">
        <v>6</v>
      </c>
      <c r="AM241" s="57">
        <v>6</v>
      </c>
      <c r="AN241" s="56">
        <v>6</v>
      </c>
      <c r="AO241" s="56">
        <v>5</v>
      </c>
      <c r="AP241" s="56">
        <v>9</v>
      </c>
      <c r="AQ241" s="56">
        <v>4</v>
      </c>
      <c r="AR241" s="56">
        <v>35</v>
      </c>
      <c r="AS241" s="56">
        <v>4</v>
      </c>
      <c r="AT241" s="56">
        <v>3</v>
      </c>
      <c r="AU241" s="56">
        <v>28</v>
      </c>
    </row>
    <row r="242" spans="1:47" x14ac:dyDescent="0.25">
      <c r="A242" s="56" t="s">
        <v>342</v>
      </c>
      <c r="B242" s="56">
        <v>441</v>
      </c>
      <c r="C242" s="56" t="s">
        <v>460</v>
      </c>
      <c r="D242" s="56" t="s">
        <v>73</v>
      </c>
      <c r="E242" s="56" t="s">
        <v>377</v>
      </c>
      <c r="F242" s="56">
        <v>14</v>
      </c>
      <c r="G242" s="56" t="s">
        <v>75</v>
      </c>
      <c r="H242" s="56" t="s">
        <v>339</v>
      </c>
      <c r="I242" s="56" t="s">
        <v>80</v>
      </c>
      <c r="J242" s="56">
        <v>-40</v>
      </c>
      <c r="K242" s="56" t="s">
        <v>449</v>
      </c>
      <c r="L242" s="56" t="s">
        <v>103</v>
      </c>
      <c r="M242" s="56">
        <v>7</v>
      </c>
      <c r="N242" s="56">
        <v>888</v>
      </c>
      <c r="O242" s="58">
        <v>14</v>
      </c>
      <c r="P242" s="56">
        <v>16</v>
      </c>
      <c r="Q242" s="56">
        <v>17</v>
      </c>
      <c r="R242" s="56">
        <v>3</v>
      </c>
      <c r="S242" s="56">
        <v>2</v>
      </c>
      <c r="T242" s="56">
        <v>-17</v>
      </c>
      <c r="U242" s="56">
        <v>15</v>
      </c>
      <c r="V242" s="56">
        <v>12</v>
      </c>
      <c r="W242" s="56">
        <v>27</v>
      </c>
      <c r="X242" s="56">
        <v>1</v>
      </c>
      <c r="Y242" s="56">
        <v>17</v>
      </c>
      <c r="Z242" s="56">
        <v>9</v>
      </c>
      <c r="AA242" s="56">
        <v>9</v>
      </c>
      <c r="AB242" s="56">
        <v>19</v>
      </c>
      <c r="AC242" s="56">
        <v>11</v>
      </c>
      <c r="AD242" s="56">
        <v>5</v>
      </c>
      <c r="AE242" s="56">
        <v>6</v>
      </c>
      <c r="AF242" s="56">
        <v>38</v>
      </c>
      <c r="AG242" s="56">
        <v>11</v>
      </c>
      <c r="AH242" s="56">
        <v>12</v>
      </c>
      <c r="AI242" s="56">
        <v>23</v>
      </c>
      <c r="AJ242" s="56">
        <v>3</v>
      </c>
      <c r="AK242" s="56">
        <v>5</v>
      </c>
      <c r="AL242" s="56">
        <v>6</v>
      </c>
      <c r="AM242" s="56">
        <v>3</v>
      </c>
      <c r="AN242" s="56">
        <v>2</v>
      </c>
      <c r="AO242" s="56">
        <v>2</v>
      </c>
      <c r="AP242" s="56">
        <v>7</v>
      </c>
      <c r="AQ242" s="56">
        <v>3</v>
      </c>
      <c r="AR242" s="56">
        <v>16</v>
      </c>
      <c r="AS242" s="56">
        <v>2</v>
      </c>
      <c r="AT242" s="56">
        <v>3</v>
      </c>
      <c r="AU242" s="56">
        <v>15</v>
      </c>
    </row>
    <row r="243" spans="1:47" x14ac:dyDescent="0.25">
      <c r="A243" s="56" t="s">
        <v>342</v>
      </c>
      <c r="B243" s="56">
        <v>442</v>
      </c>
      <c r="C243" s="56" t="s">
        <v>461</v>
      </c>
      <c r="D243" s="56" t="s">
        <v>73</v>
      </c>
      <c r="E243" s="56" t="s">
        <v>389</v>
      </c>
      <c r="F243" s="56">
        <v>33534</v>
      </c>
      <c r="G243" s="56" t="s">
        <v>75</v>
      </c>
      <c r="H243" s="56" t="s">
        <v>337</v>
      </c>
      <c r="I243" s="56" t="s">
        <v>80</v>
      </c>
      <c r="J243" s="56">
        <v>-40</v>
      </c>
      <c r="K243" s="56" t="s">
        <v>462</v>
      </c>
      <c r="L243" s="56" t="s">
        <v>103</v>
      </c>
      <c r="M243" s="56">
        <v>7</v>
      </c>
      <c r="N243" s="56">
        <v>750</v>
      </c>
      <c r="O243" s="58">
        <v>12</v>
      </c>
      <c r="P243" s="56">
        <v>16</v>
      </c>
      <c r="Q243" s="56">
        <v>13</v>
      </c>
      <c r="R243" s="56">
        <v>3</v>
      </c>
      <c r="S243" s="56">
        <v>6</v>
      </c>
      <c r="T243" s="56">
        <v>-9</v>
      </c>
      <c r="U243" s="56">
        <v>18</v>
      </c>
      <c r="V243" s="56">
        <v>9</v>
      </c>
      <c r="W243" s="56">
        <v>27</v>
      </c>
      <c r="X243" s="56">
        <v>-4</v>
      </c>
      <c r="Y243" s="57">
        <v>27</v>
      </c>
      <c r="Z243" s="56">
        <v>9</v>
      </c>
      <c r="AA243" s="57">
        <v>11</v>
      </c>
      <c r="AB243" s="56">
        <v>12</v>
      </c>
      <c r="AC243" s="56">
        <v>19</v>
      </c>
      <c r="AD243" s="57">
        <v>1</v>
      </c>
      <c r="AE243" s="57">
        <v>10</v>
      </c>
      <c r="AF243" s="57">
        <v>49</v>
      </c>
      <c r="AG243" s="56">
        <v>11</v>
      </c>
      <c r="AH243" s="56">
        <v>10</v>
      </c>
      <c r="AI243" s="56">
        <v>29</v>
      </c>
      <c r="AJ243" s="56">
        <v>2</v>
      </c>
      <c r="AK243" s="56">
        <v>3</v>
      </c>
      <c r="AL243" s="56">
        <v>9</v>
      </c>
      <c r="AM243" s="56">
        <v>3</v>
      </c>
      <c r="AN243" s="56">
        <v>3</v>
      </c>
      <c r="AO243" s="56">
        <v>3</v>
      </c>
      <c r="AP243" s="56">
        <v>8</v>
      </c>
      <c r="AQ243" s="56">
        <v>3</v>
      </c>
      <c r="AR243" s="56">
        <v>24</v>
      </c>
      <c r="AS243" s="56">
        <v>2</v>
      </c>
      <c r="AT243" s="56">
        <v>2</v>
      </c>
      <c r="AU243" s="56">
        <v>14</v>
      </c>
    </row>
    <row r="244" spans="1:47" x14ac:dyDescent="0.25">
      <c r="A244" s="56" t="s">
        <v>71</v>
      </c>
      <c r="B244" s="56">
        <v>142</v>
      </c>
      <c r="C244" s="56" t="s">
        <v>463</v>
      </c>
      <c r="D244" s="56" t="s">
        <v>73</v>
      </c>
      <c r="E244" s="56" t="s">
        <v>336</v>
      </c>
      <c r="F244" s="56">
        <v>61854</v>
      </c>
      <c r="G244" s="56" t="s">
        <v>75</v>
      </c>
      <c r="H244" s="56" t="s">
        <v>337</v>
      </c>
      <c r="I244" s="56" t="s">
        <v>80</v>
      </c>
      <c r="J244" s="56">
        <v>-40</v>
      </c>
      <c r="K244" s="56" t="s">
        <v>464</v>
      </c>
      <c r="L244" s="56" t="s">
        <v>83</v>
      </c>
      <c r="M244" s="56">
        <v>8</v>
      </c>
      <c r="N244" s="56">
        <v>857</v>
      </c>
      <c r="O244" s="58">
        <v>13</v>
      </c>
      <c r="P244" s="56">
        <v>16</v>
      </c>
      <c r="Q244" s="56">
        <v>18</v>
      </c>
      <c r="R244" s="56">
        <v>3</v>
      </c>
      <c r="S244" s="56">
        <v>-3</v>
      </c>
      <c r="T244" s="56">
        <v>-8</v>
      </c>
      <c r="U244" s="56">
        <v>14</v>
      </c>
      <c r="V244" s="56">
        <v>11</v>
      </c>
      <c r="W244" s="56">
        <v>25</v>
      </c>
      <c r="X244" s="56">
        <v>-1</v>
      </c>
      <c r="Y244" s="56">
        <v>12</v>
      </c>
      <c r="Z244" s="56">
        <v>6</v>
      </c>
      <c r="AA244" s="56">
        <v>8</v>
      </c>
      <c r="AB244" s="56">
        <v>8</v>
      </c>
      <c r="AC244" s="56">
        <v>11</v>
      </c>
      <c r="AD244" s="56">
        <v>6</v>
      </c>
      <c r="AE244" s="56">
        <v>8</v>
      </c>
      <c r="AF244" s="56">
        <v>20</v>
      </c>
      <c r="AG244" s="56">
        <v>5</v>
      </c>
      <c r="AH244" s="56">
        <v>3</v>
      </c>
      <c r="AI244" s="56">
        <v>20</v>
      </c>
      <c r="AJ244" s="56">
        <v>-4</v>
      </c>
      <c r="AK244" s="56">
        <v>5</v>
      </c>
      <c r="AL244" s="56">
        <v>8</v>
      </c>
      <c r="AM244" s="56">
        <v>3</v>
      </c>
      <c r="AN244" s="56">
        <v>0</v>
      </c>
      <c r="AO244" s="56">
        <v>1</v>
      </c>
      <c r="AP244" s="56">
        <v>5</v>
      </c>
      <c r="AQ244" s="56">
        <v>2</v>
      </c>
      <c r="AR244" s="56">
        <v>22</v>
      </c>
      <c r="AS244" s="56">
        <v>4</v>
      </c>
      <c r="AT244" s="56">
        <v>4</v>
      </c>
      <c r="AU244" s="56">
        <v>6</v>
      </c>
    </row>
    <row r="245" spans="1:47" x14ac:dyDescent="0.25">
      <c r="A245" s="56" t="s">
        <v>342</v>
      </c>
      <c r="B245" s="56">
        <v>443</v>
      </c>
      <c r="C245" s="56" t="s">
        <v>463</v>
      </c>
      <c r="D245" s="56" t="s">
        <v>73</v>
      </c>
      <c r="E245" s="56" t="s">
        <v>465</v>
      </c>
      <c r="F245" s="56">
        <v>442</v>
      </c>
      <c r="G245" s="56" t="s">
        <v>75</v>
      </c>
      <c r="H245" s="56" t="s">
        <v>404</v>
      </c>
      <c r="I245" s="56" t="s">
        <v>80</v>
      </c>
      <c r="J245" s="56">
        <v>-40</v>
      </c>
      <c r="K245" s="56" t="s">
        <v>466</v>
      </c>
      <c r="L245" s="56" t="s">
        <v>103</v>
      </c>
      <c r="M245" s="56">
        <v>9</v>
      </c>
      <c r="N245" s="56">
        <v>818</v>
      </c>
      <c r="O245" s="58">
        <v>12</v>
      </c>
      <c r="P245" s="56">
        <v>16</v>
      </c>
      <c r="Q245" s="56">
        <v>16</v>
      </c>
      <c r="R245" s="56">
        <v>3</v>
      </c>
      <c r="S245" s="56">
        <v>3</v>
      </c>
      <c r="T245" s="56">
        <v>-10</v>
      </c>
      <c r="U245" s="56">
        <v>8</v>
      </c>
      <c r="V245" s="56">
        <v>6</v>
      </c>
      <c r="W245" s="56">
        <v>14</v>
      </c>
      <c r="X245" s="57">
        <v>-6</v>
      </c>
      <c r="Y245" s="56">
        <v>19</v>
      </c>
      <c r="Z245" s="56">
        <v>2</v>
      </c>
      <c r="AA245" s="56">
        <v>4</v>
      </c>
      <c r="AB245" s="56">
        <v>10</v>
      </c>
      <c r="AC245" s="56">
        <v>9</v>
      </c>
      <c r="AD245" s="57">
        <v>0</v>
      </c>
      <c r="AE245" s="56">
        <v>2</v>
      </c>
      <c r="AF245" s="56">
        <v>23</v>
      </c>
      <c r="AG245" s="56">
        <v>6</v>
      </c>
      <c r="AH245" s="56">
        <v>5</v>
      </c>
      <c r="AI245" s="56">
        <v>14</v>
      </c>
      <c r="AJ245" s="56">
        <v>-3</v>
      </c>
      <c r="AK245" s="56">
        <v>2</v>
      </c>
      <c r="AL245" s="56">
        <v>6</v>
      </c>
      <c r="AM245" s="56">
        <v>2</v>
      </c>
      <c r="AN245" s="56">
        <v>0</v>
      </c>
      <c r="AO245" s="56">
        <v>5</v>
      </c>
      <c r="AP245" s="56">
        <v>6</v>
      </c>
      <c r="AQ245" s="56">
        <v>3</v>
      </c>
      <c r="AR245" s="56">
        <v>10</v>
      </c>
      <c r="AS245" s="56">
        <v>1</v>
      </c>
      <c r="AT245" s="56">
        <v>1</v>
      </c>
      <c r="AU245" s="56">
        <v>20</v>
      </c>
    </row>
    <row r="246" spans="1:47" x14ac:dyDescent="0.25">
      <c r="A246" s="56" t="s">
        <v>342</v>
      </c>
      <c r="B246" s="56">
        <v>443</v>
      </c>
      <c r="C246" s="56" t="s">
        <v>467</v>
      </c>
      <c r="D246" s="56" t="s">
        <v>73</v>
      </c>
      <c r="E246" s="56" t="s">
        <v>370</v>
      </c>
      <c r="F246" s="56">
        <v>77308</v>
      </c>
      <c r="G246" s="56" t="s">
        <v>75</v>
      </c>
      <c r="H246" s="56" t="s">
        <v>339</v>
      </c>
      <c r="I246" s="56" t="s">
        <v>80</v>
      </c>
      <c r="J246" s="56">
        <v>-40</v>
      </c>
      <c r="K246" s="56" t="s">
        <v>468</v>
      </c>
      <c r="L246" s="56" t="s">
        <v>103</v>
      </c>
      <c r="M246" s="56">
        <v>9</v>
      </c>
      <c r="N246" s="56">
        <v>826</v>
      </c>
      <c r="O246" s="58">
        <v>15</v>
      </c>
      <c r="P246" s="56">
        <v>16</v>
      </c>
      <c r="Q246" s="56">
        <v>19</v>
      </c>
      <c r="R246" s="56">
        <v>3</v>
      </c>
      <c r="S246" s="56">
        <v>8</v>
      </c>
      <c r="T246" s="56">
        <v>-5</v>
      </c>
      <c r="U246" s="56">
        <v>10</v>
      </c>
      <c r="V246" s="56">
        <v>9</v>
      </c>
      <c r="W246" s="56">
        <v>19</v>
      </c>
      <c r="X246" s="57">
        <v>-10</v>
      </c>
      <c r="Y246" s="56">
        <v>15</v>
      </c>
      <c r="Z246" s="56">
        <v>6</v>
      </c>
      <c r="AA246" s="56">
        <v>4</v>
      </c>
      <c r="AB246" s="56">
        <v>13</v>
      </c>
      <c r="AC246" s="56">
        <v>14</v>
      </c>
      <c r="AD246" s="56">
        <v>4</v>
      </c>
      <c r="AE246" s="56">
        <v>4</v>
      </c>
      <c r="AF246" s="56">
        <v>43</v>
      </c>
      <c r="AG246" s="56">
        <v>12</v>
      </c>
      <c r="AH246" s="56">
        <v>9</v>
      </c>
      <c r="AI246" s="56">
        <v>25</v>
      </c>
      <c r="AJ246" s="56">
        <v>-2</v>
      </c>
      <c r="AK246" s="56">
        <v>8</v>
      </c>
      <c r="AL246" s="56">
        <v>4</v>
      </c>
      <c r="AM246" s="56">
        <v>2</v>
      </c>
      <c r="AN246" s="56">
        <v>8</v>
      </c>
      <c r="AO246" s="56">
        <v>2</v>
      </c>
      <c r="AP246" s="56">
        <v>5</v>
      </c>
      <c r="AQ246" s="56">
        <v>3</v>
      </c>
      <c r="AR246" s="56">
        <v>29</v>
      </c>
      <c r="AS246" s="56">
        <v>2</v>
      </c>
      <c r="AT246" s="56">
        <v>1</v>
      </c>
      <c r="AU246" s="57">
        <v>40</v>
      </c>
    </row>
    <row r="247" spans="1:47" x14ac:dyDescent="0.25">
      <c r="A247" s="56" t="s">
        <v>342</v>
      </c>
      <c r="B247" s="56">
        <v>446</v>
      </c>
      <c r="C247" s="56" t="s">
        <v>469</v>
      </c>
      <c r="D247" s="56" t="s">
        <v>73</v>
      </c>
      <c r="E247" s="56" t="s">
        <v>380</v>
      </c>
      <c r="F247" s="56">
        <v>20911</v>
      </c>
      <c r="G247" s="56" t="s">
        <v>75</v>
      </c>
      <c r="H247" s="56" t="s">
        <v>357</v>
      </c>
      <c r="I247" s="56" t="s">
        <v>80</v>
      </c>
      <c r="J247" s="56">
        <v>-40</v>
      </c>
      <c r="K247" s="56" t="s">
        <v>470</v>
      </c>
      <c r="L247" s="56" t="s">
        <v>103</v>
      </c>
      <c r="M247" s="56">
        <v>10</v>
      </c>
      <c r="N247" s="56">
        <v>873</v>
      </c>
      <c r="O247" s="56">
        <v>11</v>
      </c>
      <c r="P247" s="56">
        <v>16</v>
      </c>
      <c r="Q247" s="56">
        <v>18</v>
      </c>
      <c r="R247" s="56">
        <v>3</v>
      </c>
      <c r="S247" s="56">
        <v>-18</v>
      </c>
      <c r="T247" s="56">
        <v>-4</v>
      </c>
      <c r="U247" s="56">
        <v>4</v>
      </c>
      <c r="V247" s="56">
        <v>7</v>
      </c>
      <c r="W247" s="56">
        <v>11</v>
      </c>
      <c r="X247" s="56">
        <v>15</v>
      </c>
      <c r="Y247" s="56">
        <v>10</v>
      </c>
      <c r="Z247" s="57">
        <v>1</v>
      </c>
      <c r="AA247" s="57">
        <v>10</v>
      </c>
      <c r="AB247" s="56">
        <v>5</v>
      </c>
      <c r="AC247" s="56">
        <v>22</v>
      </c>
      <c r="AD247" s="57">
        <v>-1</v>
      </c>
      <c r="AE247" s="56">
        <v>4</v>
      </c>
      <c r="AF247" s="56">
        <v>48</v>
      </c>
      <c r="AG247" s="56">
        <v>12</v>
      </c>
      <c r="AH247" s="56">
        <v>7</v>
      </c>
      <c r="AI247" s="56">
        <v>27</v>
      </c>
      <c r="AJ247" s="56">
        <v>-3</v>
      </c>
      <c r="AK247" s="56">
        <v>16</v>
      </c>
      <c r="AL247" s="56">
        <v>3</v>
      </c>
      <c r="AM247" s="56">
        <v>2</v>
      </c>
      <c r="AN247" s="56">
        <v>1</v>
      </c>
      <c r="AO247" s="56">
        <v>1</v>
      </c>
      <c r="AP247" s="56">
        <v>8</v>
      </c>
      <c r="AQ247" s="56">
        <v>3</v>
      </c>
      <c r="AR247" s="56">
        <v>38</v>
      </c>
      <c r="AS247" s="56">
        <v>2</v>
      </c>
      <c r="AT247" s="56">
        <v>1</v>
      </c>
      <c r="AU247" s="56">
        <v>8</v>
      </c>
    </row>
    <row r="248" spans="1:47" x14ac:dyDescent="0.25">
      <c r="A248" s="56" t="s">
        <v>342</v>
      </c>
      <c r="B248" s="56">
        <v>446</v>
      </c>
      <c r="C248" s="56" t="s">
        <v>469</v>
      </c>
      <c r="D248" s="56" t="s">
        <v>73</v>
      </c>
      <c r="E248" s="56" t="s">
        <v>380</v>
      </c>
      <c r="F248" s="56">
        <v>21768</v>
      </c>
      <c r="G248" s="56" t="s">
        <v>75</v>
      </c>
      <c r="H248" s="56" t="s">
        <v>357</v>
      </c>
      <c r="I248" s="56" t="s">
        <v>80</v>
      </c>
      <c r="J248" s="56">
        <v>-40</v>
      </c>
      <c r="K248" s="56" t="s">
        <v>471</v>
      </c>
      <c r="L248" s="56" t="s">
        <v>103</v>
      </c>
      <c r="M248" s="56">
        <v>8</v>
      </c>
      <c r="N248" s="56">
        <v>701</v>
      </c>
      <c r="O248" s="56">
        <v>9</v>
      </c>
      <c r="P248" s="56">
        <v>16</v>
      </c>
      <c r="Q248" s="56">
        <v>13</v>
      </c>
      <c r="R248" s="56">
        <v>0</v>
      </c>
      <c r="S248" s="56">
        <v>-8</v>
      </c>
      <c r="T248" s="56">
        <v>-5</v>
      </c>
      <c r="U248" s="56">
        <v>10</v>
      </c>
      <c r="V248" s="56">
        <v>7</v>
      </c>
      <c r="W248" s="56">
        <v>17</v>
      </c>
      <c r="X248" s="56">
        <v>6</v>
      </c>
      <c r="Y248" s="56">
        <v>22</v>
      </c>
      <c r="Z248" s="56">
        <v>4</v>
      </c>
      <c r="AA248" s="57">
        <v>10</v>
      </c>
      <c r="AB248" s="56">
        <v>8</v>
      </c>
      <c r="AC248" s="56">
        <v>15</v>
      </c>
      <c r="AD248" s="57">
        <v>0</v>
      </c>
      <c r="AE248" s="56">
        <v>7</v>
      </c>
      <c r="AF248" s="56">
        <v>44</v>
      </c>
      <c r="AG248" s="56">
        <v>13</v>
      </c>
      <c r="AH248" s="56">
        <v>10</v>
      </c>
      <c r="AI248" s="56">
        <v>29</v>
      </c>
      <c r="AJ248" s="56">
        <v>-2</v>
      </c>
      <c r="AK248" s="56">
        <v>4</v>
      </c>
      <c r="AL248" s="56">
        <v>6</v>
      </c>
      <c r="AM248" s="56">
        <v>2</v>
      </c>
      <c r="AN248" s="56">
        <v>3</v>
      </c>
      <c r="AO248" s="56">
        <v>1</v>
      </c>
      <c r="AP248" s="56">
        <v>7</v>
      </c>
      <c r="AQ248" s="56">
        <v>2</v>
      </c>
      <c r="AR248" s="56">
        <v>14</v>
      </c>
      <c r="AS248" s="56">
        <v>2</v>
      </c>
      <c r="AT248" s="56">
        <v>1</v>
      </c>
      <c r="AU248" s="56">
        <v>7</v>
      </c>
    </row>
    <row r="249" spans="1:47" x14ac:dyDescent="0.25">
      <c r="A249" s="56" t="s">
        <v>342</v>
      </c>
      <c r="B249" s="56">
        <v>446</v>
      </c>
      <c r="C249" s="56" t="s">
        <v>469</v>
      </c>
      <c r="D249" s="56" t="s">
        <v>73</v>
      </c>
      <c r="E249" s="56" t="s">
        <v>465</v>
      </c>
      <c r="F249" s="56">
        <v>1094</v>
      </c>
      <c r="G249" s="56" t="s">
        <v>75</v>
      </c>
      <c r="H249" s="56" t="s">
        <v>404</v>
      </c>
      <c r="I249" s="56" t="s">
        <v>80</v>
      </c>
      <c r="J249" s="56">
        <v>-40</v>
      </c>
      <c r="K249" s="56" t="s">
        <v>472</v>
      </c>
      <c r="L249" s="56" t="s">
        <v>103</v>
      </c>
      <c r="M249" s="56">
        <v>10</v>
      </c>
      <c r="N249" s="56">
        <v>826</v>
      </c>
      <c r="O249" s="58">
        <v>15</v>
      </c>
      <c r="P249" s="56">
        <v>16</v>
      </c>
      <c r="Q249" s="56">
        <v>20</v>
      </c>
      <c r="R249" s="56">
        <v>10</v>
      </c>
      <c r="S249" s="56">
        <v>-3</v>
      </c>
      <c r="T249" s="56">
        <v>-20</v>
      </c>
      <c r="U249" s="56">
        <v>14</v>
      </c>
      <c r="V249" s="56">
        <v>8</v>
      </c>
      <c r="W249" s="56">
        <v>22</v>
      </c>
      <c r="X249" s="56">
        <v>-7</v>
      </c>
      <c r="Y249" s="56">
        <v>7</v>
      </c>
      <c r="Z249" s="56">
        <v>8</v>
      </c>
      <c r="AA249" s="57">
        <v>12</v>
      </c>
      <c r="AB249" s="56">
        <v>19</v>
      </c>
      <c r="AC249" s="56">
        <v>7</v>
      </c>
      <c r="AD249" s="57">
        <v>0</v>
      </c>
      <c r="AE249" s="56">
        <v>5</v>
      </c>
      <c r="AF249" s="56">
        <v>18</v>
      </c>
      <c r="AG249" s="56">
        <v>8</v>
      </c>
      <c r="AH249" s="56">
        <v>7</v>
      </c>
      <c r="AI249" s="56">
        <v>11</v>
      </c>
      <c r="AJ249" s="57">
        <v>-10</v>
      </c>
      <c r="AK249" s="56">
        <v>8</v>
      </c>
      <c r="AL249" s="56">
        <v>6</v>
      </c>
      <c r="AM249" s="56">
        <v>3</v>
      </c>
      <c r="AN249" s="56">
        <v>-1</v>
      </c>
      <c r="AO249" s="56">
        <v>1</v>
      </c>
      <c r="AP249" s="56">
        <v>8</v>
      </c>
      <c r="AQ249" s="56">
        <v>3</v>
      </c>
      <c r="AR249" s="56">
        <v>22</v>
      </c>
      <c r="AS249" s="56">
        <v>2</v>
      </c>
      <c r="AT249" s="56">
        <v>2</v>
      </c>
      <c r="AU249" s="56">
        <v>25</v>
      </c>
    </row>
    <row r="250" spans="1:47" x14ac:dyDescent="0.25">
      <c r="A250" s="56" t="s">
        <v>342</v>
      </c>
      <c r="B250" s="56">
        <v>446</v>
      </c>
      <c r="C250" s="56" t="s">
        <v>473</v>
      </c>
      <c r="D250" s="56" t="s">
        <v>73</v>
      </c>
      <c r="E250" s="56" t="s">
        <v>406</v>
      </c>
      <c r="F250" s="56">
        <v>149848</v>
      </c>
      <c r="G250" s="56" t="s">
        <v>75</v>
      </c>
      <c r="H250" s="56" t="s">
        <v>339</v>
      </c>
      <c r="I250" s="56" t="s">
        <v>80</v>
      </c>
      <c r="J250" s="56">
        <v>-40</v>
      </c>
      <c r="K250" s="56" t="s">
        <v>474</v>
      </c>
      <c r="L250" s="56" t="s">
        <v>103</v>
      </c>
      <c r="M250" s="56">
        <v>7</v>
      </c>
      <c r="N250" s="56">
        <v>592</v>
      </c>
      <c r="O250" s="56">
        <v>10</v>
      </c>
      <c r="P250" s="56">
        <v>16</v>
      </c>
      <c r="Q250" s="56">
        <v>9</v>
      </c>
      <c r="R250" s="56">
        <v>0</v>
      </c>
      <c r="S250" s="56">
        <v>-2</v>
      </c>
      <c r="T250" s="56">
        <v>0</v>
      </c>
      <c r="U250" s="56">
        <v>8</v>
      </c>
      <c r="V250" s="56">
        <v>0</v>
      </c>
      <c r="W250" s="56">
        <v>8</v>
      </c>
      <c r="X250" s="56">
        <v>-4</v>
      </c>
      <c r="Y250" s="56">
        <v>6</v>
      </c>
      <c r="Z250" s="56">
        <v>5</v>
      </c>
      <c r="AA250" s="57">
        <v>13</v>
      </c>
      <c r="AB250" s="56">
        <v>12</v>
      </c>
      <c r="AC250" s="56">
        <v>9</v>
      </c>
      <c r="AD250" s="57">
        <v>-4</v>
      </c>
      <c r="AE250" s="56">
        <v>10</v>
      </c>
      <c r="AF250" s="56">
        <v>24</v>
      </c>
      <c r="AG250" s="56">
        <v>8</v>
      </c>
      <c r="AH250" s="56">
        <v>11</v>
      </c>
      <c r="AI250" s="56">
        <v>19</v>
      </c>
      <c r="AJ250" s="56">
        <v>-6</v>
      </c>
      <c r="AK250" s="56">
        <v>8</v>
      </c>
      <c r="AL250" s="56">
        <v>3</v>
      </c>
      <c r="AM250" s="57">
        <v>4</v>
      </c>
      <c r="AN250" s="56">
        <v>12</v>
      </c>
      <c r="AO250" s="56">
        <v>7</v>
      </c>
      <c r="AP250" s="56">
        <v>4</v>
      </c>
      <c r="AQ250" s="56">
        <v>4</v>
      </c>
      <c r="AR250" s="56">
        <v>32</v>
      </c>
      <c r="AS250" s="56">
        <v>5</v>
      </c>
      <c r="AT250" s="56">
        <v>8</v>
      </c>
      <c r="AU250" s="56">
        <v>28</v>
      </c>
    </row>
    <row r="251" spans="1:47" x14ac:dyDescent="0.25">
      <c r="A251" s="56" t="s">
        <v>342</v>
      </c>
      <c r="B251" s="56">
        <v>447</v>
      </c>
      <c r="C251" s="56" t="s">
        <v>473</v>
      </c>
      <c r="D251" s="56" t="s">
        <v>73</v>
      </c>
      <c r="E251" s="56" t="s">
        <v>475</v>
      </c>
      <c r="F251" s="56">
        <v>60277</v>
      </c>
      <c r="G251" s="56" t="s">
        <v>75</v>
      </c>
      <c r="H251" s="56" t="s">
        <v>337</v>
      </c>
      <c r="I251" s="56" t="s">
        <v>80</v>
      </c>
      <c r="J251" s="56">
        <v>-40</v>
      </c>
      <c r="K251" s="56" t="s">
        <v>476</v>
      </c>
      <c r="L251" s="56" t="s">
        <v>266</v>
      </c>
      <c r="M251" s="56">
        <v>8</v>
      </c>
      <c r="N251" s="56">
        <v>793</v>
      </c>
      <c r="O251" s="56">
        <v>9</v>
      </c>
      <c r="P251" s="56">
        <v>16</v>
      </c>
      <c r="Q251" s="56">
        <v>12</v>
      </c>
      <c r="R251" s="56">
        <v>0</v>
      </c>
      <c r="S251" s="56">
        <v>10</v>
      </c>
      <c r="T251" s="56">
        <v>-4</v>
      </c>
      <c r="U251" s="56">
        <v>11</v>
      </c>
      <c r="V251" s="56">
        <v>6</v>
      </c>
      <c r="W251" s="56">
        <v>17</v>
      </c>
      <c r="X251" s="57">
        <v>-9</v>
      </c>
      <c r="Y251" s="56">
        <v>20</v>
      </c>
      <c r="Z251" s="56">
        <v>3</v>
      </c>
      <c r="AA251" s="57">
        <v>7</v>
      </c>
      <c r="AB251" s="56">
        <v>9</v>
      </c>
      <c r="AC251" s="56">
        <v>16</v>
      </c>
      <c r="AD251" s="57">
        <v>-1</v>
      </c>
      <c r="AE251" s="57">
        <v>10</v>
      </c>
      <c r="AF251" s="56">
        <v>41</v>
      </c>
      <c r="AG251" s="56">
        <v>12</v>
      </c>
      <c r="AH251" s="56">
        <v>10</v>
      </c>
      <c r="AI251" s="57">
        <v>38</v>
      </c>
      <c r="AJ251" s="56">
        <v>1</v>
      </c>
      <c r="AK251" s="56">
        <v>3</v>
      </c>
      <c r="AL251" s="56">
        <v>8</v>
      </c>
      <c r="AM251" s="56">
        <v>2</v>
      </c>
      <c r="AN251" s="56">
        <v>5</v>
      </c>
      <c r="AO251" s="56">
        <v>3</v>
      </c>
      <c r="AP251" s="56">
        <v>7</v>
      </c>
      <c r="AQ251" s="56">
        <v>3</v>
      </c>
      <c r="AR251" s="56">
        <v>21</v>
      </c>
      <c r="AS251" s="56">
        <v>1</v>
      </c>
      <c r="AT251" s="56">
        <v>1</v>
      </c>
      <c r="AU251" s="56">
        <v>16</v>
      </c>
    </row>
    <row r="252" spans="1:47" x14ac:dyDescent="0.25">
      <c r="A252" s="56" t="s">
        <v>342</v>
      </c>
      <c r="B252" s="56">
        <v>448</v>
      </c>
      <c r="C252" s="56" t="s">
        <v>477</v>
      </c>
      <c r="D252" s="56" t="s">
        <v>73</v>
      </c>
      <c r="E252" s="56" t="s">
        <v>426</v>
      </c>
      <c r="F252" s="56">
        <v>8269</v>
      </c>
      <c r="G252" s="56" t="s">
        <v>75</v>
      </c>
      <c r="H252" s="56" t="s">
        <v>404</v>
      </c>
      <c r="I252" s="56" t="s">
        <v>80</v>
      </c>
      <c r="J252" s="56">
        <v>-40</v>
      </c>
      <c r="K252" s="56" t="s">
        <v>449</v>
      </c>
      <c r="L252" s="56" t="s">
        <v>103</v>
      </c>
      <c r="M252" s="56">
        <v>9</v>
      </c>
      <c r="N252" s="56">
        <v>850</v>
      </c>
      <c r="O252" s="58">
        <v>12</v>
      </c>
      <c r="P252" s="56">
        <v>16</v>
      </c>
      <c r="Q252" s="56">
        <v>17</v>
      </c>
      <c r="R252" s="56">
        <v>3</v>
      </c>
      <c r="S252" s="56">
        <v>-2</v>
      </c>
      <c r="T252" s="56">
        <v>-22</v>
      </c>
      <c r="U252" s="56">
        <v>19</v>
      </c>
      <c r="V252" s="56">
        <v>13</v>
      </c>
      <c r="W252" s="56">
        <v>32</v>
      </c>
      <c r="X252" s="56">
        <v>-1</v>
      </c>
      <c r="Y252" s="57">
        <v>25</v>
      </c>
      <c r="Z252" s="56">
        <v>12</v>
      </c>
      <c r="AA252" s="56">
        <v>9</v>
      </c>
      <c r="AB252" s="56">
        <v>17</v>
      </c>
      <c r="AC252" s="56">
        <v>12</v>
      </c>
      <c r="AD252" s="57">
        <v>3</v>
      </c>
      <c r="AE252" s="56">
        <v>5</v>
      </c>
      <c r="AF252" s="56">
        <v>42</v>
      </c>
      <c r="AG252" s="56">
        <v>11</v>
      </c>
      <c r="AH252" s="56">
        <v>9</v>
      </c>
      <c r="AI252" s="56">
        <v>24</v>
      </c>
      <c r="AJ252" s="56">
        <v>-3</v>
      </c>
      <c r="AK252" s="56">
        <v>10</v>
      </c>
      <c r="AL252" s="56">
        <v>7</v>
      </c>
      <c r="AM252" s="56">
        <v>4</v>
      </c>
      <c r="AN252" s="56">
        <v>-5</v>
      </c>
      <c r="AO252" s="56">
        <v>3</v>
      </c>
      <c r="AP252" s="56">
        <v>10</v>
      </c>
      <c r="AQ252" s="56">
        <v>3</v>
      </c>
      <c r="AR252" s="56">
        <v>31</v>
      </c>
      <c r="AS252" s="56">
        <v>3</v>
      </c>
      <c r="AT252" s="56">
        <v>3</v>
      </c>
      <c r="AU252" s="56">
        <v>28</v>
      </c>
    </row>
    <row r="253" spans="1:47" x14ac:dyDescent="0.25">
      <c r="A253" s="56" t="s">
        <v>342</v>
      </c>
      <c r="B253" s="56">
        <v>448</v>
      </c>
      <c r="C253" s="56" t="s">
        <v>477</v>
      </c>
      <c r="D253" s="56" t="s">
        <v>73</v>
      </c>
      <c r="E253" s="56" t="s">
        <v>426</v>
      </c>
      <c r="F253" s="56">
        <v>8270</v>
      </c>
      <c r="G253" s="56" t="s">
        <v>75</v>
      </c>
      <c r="H253" s="56" t="s">
        <v>404</v>
      </c>
      <c r="I253" s="56" t="s">
        <v>80</v>
      </c>
      <c r="J253" s="56">
        <v>-40</v>
      </c>
      <c r="K253" s="56" t="s">
        <v>449</v>
      </c>
      <c r="L253" s="56" t="s">
        <v>103</v>
      </c>
      <c r="M253" s="56">
        <v>9</v>
      </c>
      <c r="N253" s="56">
        <v>857</v>
      </c>
      <c r="O253" s="58">
        <v>12</v>
      </c>
      <c r="P253" s="56">
        <v>16</v>
      </c>
      <c r="Q253" s="56">
        <v>17</v>
      </c>
      <c r="R253" s="56">
        <v>3</v>
      </c>
      <c r="S253" s="56">
        <v>-1</v>
      </c>
      <c r="T253" s="56">
        <v>-18</v>
      </c>
      <c r="U253" s="56">
        <v>18</v>
      </c>
      <c r="V253" s="56">
        <v>11</v>
      </c>
      <c r="W253" s="56">
        <v>29</v>
      </c>
      <c r="X253" s="56">
        <v>-3</v>
      </c>
      <c r="Y253" s="56">
        <v>22</v>
      </c>
      <c r="Z253" s="56">
        <v>11</v>
      </c>
      <c r="AA253" s="57">
        <v>11</v>
      </c>
      <c r="AB253" s="56">
        <v>16</v>
      </c>
      <c r="AC253" s="56">
        <v>13</v>
      </c>
      <c r="AD253" s="57">
        <v>4</v>
      </c>
      <c r="AE253" s="56">
        <v>6</v>
      </c>
      <c r="AF253" s="56">
        <v>28</v>
      </c>
      <c r="AG253" s="56">
        <v>9</v>
      </c>
      <c r="AH253" s="56">
        <v>9</v>
      </c>
      <c r="AI253" s="56">
        <v>26</v>
      </c>
      <c r="AJ253" s="56">
        <v>-4</v>
      </c>
      <c r="AK253" s="56">
        <v>7</v>
      </c>
      <c r="AL253" s="56">
        <v>7</v>
      </c>
      <c r="AM253" s="56">
        <v>4</v>
      </c>
      <c r="AN253" s="56">
        <v>-2</v>
      </c>
      <c r="AO253" s="56">
        <v>4</v>
      </c>
      <c r="AP253" s="56">
        <v>7</v>
      </c>
      <c r="AQ253" s="56">
        <v>4</v>
      </c>
      <c r="AR253" s="56">
        <v>7</v>
      </c>
      <c r="AS253" s="56">
        <v>2</v>
      </c>
      <c r="AT253" s="56">
        <v>4</v>
      </c>
      <c r="AU253" s="56">
        <v>15</v>
      </c>
    </row>
    <row r="254" spans="1:47" x14ac:dyDescent="0.25">
      <c r="A254" s="56" t="s">
        <v>342</v>
      </c>
      <c r="B254" s="56">
        <v>448</v>
      </c>
      <c r="C254" s="56" t="s">
        <v>477</v>
      </c>
      <c r="D254" s="56" t="s">
        <v>73</v>
      </c>
      <c r="E254" s="56" t="s">
        <v>426</v>
      </c>
      <c r="F254" s="56">
        <v>8271</v>
      </c>
      <c r="G254" s="56" t="s">
        <v>75</v>
      </c>
      <c r="H254" s="56" t="s">
        <v>404</v>
      </c>
      <c r="I254" s="56" t="s">
        <v>80</v>
      </c>
      <c r="J254" s="56">
        <v>-40</v>
      </c>
      <c r="K254" s="56" t="s">
        <v>449</v>
      </c>
      <c r="L254" s="56" t="s">
        <v>103</v>
      </c>
      <c r="M254" s="56">
        <v>8</v>
      </c>
      <c r="N254" s="56">
        <v>580</v>
      </c>
      <c r="O254" s="58">
        <v>12</v>
      </c>
      <c r="P254" s="56">
        <v>16</v>
      </c>
      <c r="Q254" s="56">
        <v>16</v>
      </c>
      <c r="R254" s="56">
        <v>3</v>
      </c>
      <c r="S254" s="56">
        <v>2</v>
      </c>
      <c r="T254" s="56">
        <v>-12</v>
      </c>
      <c r="U254" s="56">
        <v>17</v>
      </c>
      <c r="V254" s="56">
        <v>12</v>
      </c>
      <c r="W254" s="56">
        <v>29</v>
      </c>
      <c r="X254" s="56">
        <v>0</v>
      </c>
      <c r="Y254" s="56">
        <v>15</v>
      </c>
      <c r="Z254" s="56">
        <v>9</v>
      </c>
      <c r="AA254" s="56">
        <v>9</v>
      </c>
      <c r="AB254" s="56">
        <v>13</v>
      </c>
      <c r="AC254" s="56">
        <v>2</v>
      </c>
      <c r="AD254" s="56">
        <v>5</v>
      </c>
      <c r="AE254" s="56">
        <v>9</v>
      </c>
      <c r="AF254" s="56">
        <v>13</v>
      </c>
      <c r="AG254" s="56">
        <v>5</v>
      </c>
      <c r="AH254" s="56">
        <v>10</v>
      </c>
      <c r="AI254" s="56">
        <v>17</v>
      </c>
      <c r="AJ254" s="56">
        <v>2</v>
      </c>
      <c r="AK254" s="56">
        <v>9</v>
      </c>
      <c r="AL254" s="56">
        <v>8</v>
      </c>
      <c r="AM254" s="57">
        <v>5</v>
      </c>
      <c r="AN254" s="56">
        <v>1</v>
      </c>
      <c r="AO254" s="56">
        <v>2</v>
      </c>
      <c r="AP254" s="56">
        <v>7</v>
      </c>
      <c r="AQ254" s="56">
        <v>3</v>
      </c>
      <c r="AR254" s="56">
        <v>28</v>
      </c>
      <c r="AS254" s="57">
        <v>15</v>
      </c>
      <c r="AT254" s="57">
        <v>21</v>
      </c>
      <c r="AU254" s="56">
        <v>18</v>
      </c>
    </row>
    <row r="255" spans="1:47" x14ac:dyDescent="0.25">
      <c r="A255" s="56" t="s">
        <v>342</v>
      </c>
      <c r="B255" s="56">
        <v>453</v>
      </c>
      <c r="C255" s="56" t="s">
        <v>478</v>
      </c>
      <c r="D255" s="56" t="s">
        <v>73</v>
      </c>
      <c r="E255" s="56" t="s">
        <v>448</v>
      </c>
      <c r="F255" s="56">
        <v>15</v>
      </c>
      <c r="G255" s="56" t="s">
        <v>75</v>
      </c>
      <c r="H255" s="56" t="s">
        <v>76</v>
      </c>
      <c r="I255" s="56" t="s">
        <v>80</v>
      </c>
      <c r="J255" s="56">
        <v>-40</v>
      </c>
      <c r="K255" s="56" t="s">
        <v>449</v>
      </c>
      <c r="L255" s="56" t="s">
        <v>103</v>
      </c>
      <c r="M255" s="56">
        <v>6</v>
      </c>
      <c r="N255" s="56">
        <v>600</v>
      </c>
      <c r="O255" s="56">
        <v>4</v>
      </c>
      <c r="P255" s="56">
        <v>16</v>
      </c>
      <c r="Q255" s="56">
        <v>2</v>
      </c>
      <c r="R255" s="56">
        <v>0</v>
      </c>
      <c r="S255" s="56">
        <v>-1</v>
      </c>
      <c r="T255" s="56">
        <v>-14</v>
      </c>
      <c r="U255" s="56">
        <v>16</v>
      </c>
      <c r="V255" s="56">
        <v>16</v>
      </c>
      <c r="W255" s="56">
        <v>32</v>
      </c>
      <c r="X255" s="56">
        <v>0</v>
      </c>
      <c r="Y255" s="56">
        <v>8</v>
      </c>
      <c r="Z255" s="56">
        <v>11</v>
      </c>
      <c r="AA255" s="57">
        <v>8</v>
      </c>
      <c r="AB255" s="56">
        <v>17</v>
      </c>
      <c r="AC255" s="56">
        <v>10</v>
      </c>
      <c r="AD255" s="56">
        <v>7</v>
      </c>
      <c r="AE255" s="56">
        <v>5</v>
      </c>
      <c r="AF255" s="56">
        <v>25</v>
      </c>
      <c r="AG255" s="56">
        <v>8</v>
      </c>
      <c r="AH255" s="56">
        <v>7</v>
      </c>
      <c r="AI255" s="56">
        <v>20</v>
      </c>
      <c r="AJ255" s="56">
        <v>-1</v>
      </c>
      <c r="AK255" s="56">
        <v>2</v>
      </c>
      <c r="AL255" s="56">
        <v>5</v>
      </c>
      <c r="AM255" s="56">
        <v>3</v>
      </c>
      <c r="AN255" s="56">
        <v>3</v>
      </c>
      <c r="AO255" s="56">
        <v>4</v>
      </c>
      <c r="AP255" s="56">
        <v>9</v>
      </c>
      <c r="AQ255" s="56">
        <v>2</v>
      </c>
      <c r="AR255" s="56">
        <v>15</v>
      </c>
      <c r="AS255" s="56">
        <v>2</v>
      </c>
      <c r="AT255" s="56">
        <v>2</v>
      </c>
      <c r="AU255" s="56">
        <v>24</v>
      </c>
    </row>
    <row r="256" spans="1:47" x14ac:dyDescent="0.25">
      <c r="A256" s="56" t="s">
        <v>342</v>
      </c>
      <c r="B256" s="56">
        <v>454</v>
      </c>
      <c r="C256" s="56" t="s">
        <v>479</v>
      </c>
      <c r="D256" s="56" t="s">
        <v>73</v>
      </c>
      <c r="E256" s="56" t="s">
        <v>392</v>
      </c>
      <c r="F256" s="56">
        <v>11655</v>
      </c>
      <c r="G256" s="56" t="s">
        <v>75</v>
      </c>
      <c r="H256" s="56" t="s">
        <v>339</v>
      </c>
      <c r="I256" s="56" t="s">
        <v>80</v>
      </c>
      <c r="J256" s="56">
        <v>-40</v>
      </c>
      <c r="K256" s="56" t="s">
        <v>480</v>
      </c>
      <c r="L256" s="56" t="s">
        <v>103</v>
      </c>
      <c r="M256" s="56">
        <v>6</v>
      </c>
      <c r="N256" s="56">
        <v>857</v>
      </c>
      <c r="O256" s="56">
        <v>7</v>
      </c>
      <c r="P256" s="56">
        <v>16</v>
      </c>
      <c r="Q256" s="56">
        <v>9</v>
      </c>
      <c r="R256" s="56">
        <v>0</v>
      </c>
      <c r="S256" s="56">
        <v>-1</v>
      </c>
      <c r="T256" s="56">
        <v>-11</v>
      </c>
      <c r="U256" s="56">
        <v>13</v>
      </c>
      <c r="V256" s="56">
        <v>5</v>
      </c>
      <c r="W256" s="56">
        <v>18</v>
      </c>
      <c r="X256" s="56">
        <v>-7</v>
      </c>
      <c r="Y256" s="56">
        <v>6</v>
      </c>
      <c r="Z256" s="56">
        <v>7</v>
      </c>
      <c r="AA256" s="56">
        <v>10</v>
      </c>
      <c r="AB256" s="56">
        <v>10</v>
      </c>
      <c r="AC256" s="56">
        <v>4</v>
      </c>
      <c r="AD256" s="57">
        <v>-1</v>
      </c>
      <c r="AE256" s="56">
        <v>7</v>
      </c>
      <c r="AF256" s="56">
        <v>17</v>
      </c>
      <c r="AG256" s="56">
        <v>6</v>
      </c>
      <c r="AH256" s="56">
        <v>8</v>
      </c>
      <c r="AI256" s="56">
        <v>11</v>
      </c>
      <c r="AJ256" s="56">
        <v>-8</v>
      </c>
      <c r="AK256" s="56">
        <v>3</v>
      </c>
      <c r="AL256" s="56">
        <v>6</v>
      </c>
      <c r="AM256" s="56">
        <v>2</v>
      </c>
      <c r="AN256" s="56">
        <v>-1</v>
      </c>
      <c r="AO256" s="56">
        <v>1</v>
      </c>
      <c r="AP256" s="56">
        <v>6</v>
      </c>
      <c r="AQ256" s="56">
        <v>2</v>
      </c>
      <c r="AR256" s="56">
        <v>7</v>
      </c>
      <c r="AS256" s="56">
        <v>1</v>
      </c>
      <c r="AT256" s="56">
        <v>1</v>
      </c>
      <c r="AU256" s="56">
        <v>5</v>
      </c>
    </row>
    <row r="257" spans="1:47" x14ac:dyDescent="0.25">
      <c r="A257" s="56" t="s">
        <v>342</v>
      </c>
      <c r="B257" s="56">
        <v>454</v>
      </c>
      <c r="C257" s="56" t="s">
        <v>479</v>
      </c>
      <c r="D257" s="56" t="s">
        <v>73</v>
      </c>
      <c r="E257" s="56" t="s">
        <v>392</v>
      </c>
      <c r="F257" s="56">
        <v>12764</v>
      </c>
      <c r="G257" s="56" t="s">
        <v>75</v>
      </c>
      <c r="H257" s="56" t="s">
        <v>339</v>
      </c>
      <c r="I257" s="56" t="s">
        <v>80</v>
      </c>
      <c r="J257" s="56">
        <v>-40</v>
      </c>
      <c r="K257" s="56" t="s">
        <v>481</v>
      </c>
      <c r="L257" s="56" t="s">
        <v>103</v>
      </c>
      <c r="M257" s="56">
        <v>8</v>
      </c>
      <c r="N257" s="56">
        <v>796</v>
      </c>
      <c r="O257" s="56">
        <v>6</v>
      </c>
      <c r="P257" s="56">
        <v>16</v>
      </c>
      <c r="Q257" s="56">
        <v>9</v>
      </c>
      <c r="R257" s="56">
        <v>0</v>
      </c>
      <c r="S257" s="56">
        <v>1</v>
      </c>
      <c r="T257" s="56">
        <v>-14</v>
      </c>
      <c r="U257" s="56">
        <v>11</v>
      </c>
      <c r="V257" s="56">
        <v>4</v>
      </c>
      <c r="W257" s="56">
        <v>15</v>
      </c>
      <c r="X257" s="56">
        <v>-8</v>
      </c>
      <c r="Y257" s="56">
        <v>8</v>
      </c>
      <c r="Z257" s="56">
        <v>5</v>
      </c>
      <c r="AA257" s="56">
        <v>8</v>
      </c>
      <c r="AB257" s="56">
        <v>13</v>
      </c>
      <c r="AC257" s="56">
        <v>19</v>
      </c>
      <c r="AD257" s="57">
        <v>-2</v>
      </c>
      <c r="AE257" s="56">
        <v>6</v>
      </c>
      <c r="AF257" s="56">
        <v>38</v>
      </c>
      <c r="AG257" s="56">
        <v>12</v>
      </c>
      <c r="AH257" s="56">
        <v>7</v>
      </c>
      <c r="AI257" s="56">
        <v>23</v>
      </c>
      <c r="AJ257" s="56">
        <v>-7</v>
      </c>
      <c r="AK257" s="56">
        <v>8</v>
      </c>
      <c r="AL257" s="56">
        <v>6</v>
      </c>
      <c r="AM257" s="56">
        <v>3</v>
      </c>
      <c r="AN257" s="56">
        <v>-1</v>
      </c>
      <c r="AO257" s="56">
        <v>3</v>
      </c>
      <c r="AP257" s="56">
        <v>6</v>
      </c>
      <c r="AQ257" s="56">
        <v>2</v>
      </c>
      <c r="AR257" s="56">
        <v>26</v>
      </c>
      <c r="AS257" s="56">
        <v>2</v>
      </c>
      <c r="AT257" s="56">
        <v>2</v>
      </c>
      <c r="AU257" s="56">
        <v>18</v>
      </c>
    </row>
    <row r="258" spans="1:47" x14ac:dyDescent="0.25">
      <c r="A258" s="56" t="s">
        <v>342</v>
      </c>
      <c r="B258" s="56">
        <v>455</v>
      </c>
      <c r="C258" s="56" t="s">
        <v>482</v>
      </c>
      <c r="D258" s="56" t="s">
        <v>73</v>
      </c>
      <c r="E258" s="56" t="s">
        <v>465</v>
      </c>
      <c r="F258" s="56">
        <v>12708</v>
      </c>
      <c r="G258" s="56" t="s">
        <v>75</v>
      </c>
      <c r="H258" s="56" t="s">
        <v>404</v>
      </c>
      <c r="I258" s="56" t="s">
        <v>80</v>
      </c>
      <c r="J258" s="56">
        <v>-40</v>
      </c>
      <c r="K258" s="56" t="s">
        <v>483</v>
      </c>
      <c r="L258" s="56" t="s">
        <v>103</v>
      </c>
      <c r="M258" s="56">
        <v>10</v>
      </c>
      <c r="N258" s="56">
        <v>811</v>
      </c>
      <c r="O258" s="58">
        <v>15</v>
      </c>
      <c r="P258" s="56">
        <v>16</v>
      </c>
      <c r="Q258" s="56">
        <v>20</v>
      </c>
      <c r="R258" s="56">
        <v>10</v>
      </c>
      <c r="S258" s="56">
        <v>-6</v>
      </c>
      <c r="T258" s="56">
        <v>-11</v>
      </c>
      <c r="U258" s="56">
        <v>9</v>
      </c>
      <c r="V258" s="56">
        <v>6</v>
      </c>
      <c r="W258" s="56">
        <v>15</v>
      </c>
      <c r="X258" s="56">
        <v>-2</v>
      </c>
      <c r="Y258" s="56">
        <v>5</v>
      </c>
      <c r="Z258" s="56">
        <v>6</v>
      </c>
      <c r="AA258" s="57">
        <v>12</v>
      </c>
      <c r="AB258" s="56">
        <v>8</v>
      </c>
      <c r="AC258" s="56">
        <v>13</v>
      </c>
      <c r="AD258" s="57">
        <v>-1</v>
      </c>
      <c r="AE258" s="56">
        <v>9</v>
      </c>
      <c r="AF258" s="56">
        <v>33</v>
      </c>
      <c r="AG258" s="56">
        <v>9</v>
      </c>
      <c r="AH258" s="56">
        <v>5</v>
      </c>
      <c r="AI258" s="56">
        <v>20</v>
      </c>
      <c r="AJ258" s="56">
        <v>-8</v>
      </c>
      <c r="AK258" s="56">
        <v>6</v>
      </c>
      <c r="AL258" s="56">
        <v>3</v>
      </c>
      <c r="AM258" s="57">
        <v>4</v>
      </c>
      <c r="AN258" s="56">
        <v>-3</v>
      </c>
      <c r="AO258" s="56">
        <v>5</v>
      </c>
      <c r="AP258" s="56">
        <v>7</v>
      </c>
      <c r="AQ258" s="56">
        <v>2</v>
      </c>
      <c r="AR258" s="56">
        <v>15</v>
      </c>
      <c r="AS258" s="56">
        <v>2</v>
      </c>
      <c r="AT258" s="56">
        <v>2</v>
      </c>
      <c r="AU258" s="56">
        <v>16</v>
      </c>
    </row>
    <row r="259" spans="1:47" x14ac:dyDescent="0.25">
      <c r="A259" s="56" t="s">
        <v>342</v>
      </c>
      <c r="B259" s="56">
        <v>455</v>
      </c>
      <c r="C259" s="56" t="s">
        <v>482</v>
      </c>
      <c r="D259" s="56" t="s">
        <v>73</v>
      </c>
      <c r="E259" s="56" t="s">
        <v>465</v>
      </c>
      <c r="F259" s="56">
        <v>14380</v>
      </c>
      <c r="G259" s="56" t="s">
        <v>75</v>
      </c>
      <c r="H259" s="56" t="s">
        <v>404</v>
      </c>
      <c r="I259" s="56" t="s">
        <v>80</v>
      </c>
      <c r="J259" s="56">
        <v>-40</v>
      </c>
      <c r="K259" s="56" t="s">
        <v>484</v>
      </c>
      <c r="L259" s="56" t="s">
        <v>103</v>
      </c>
      <c r="M259" s="56">
        <v>7</v>
      </c>
      <c r="N259" s="56">
        <v>580</v>
      </c>
      <c r="O259" s="58">
        <v>14</v>
      </c>
      <c r="P259" s="56">
        <v>16</v>
      </c>
      <c r="Q259" s="56">
        <v>16</v>
      </c>
      <c r="R259" s="56">
        <v>3</v>
      </c>
      <c r="S259" s="56">
        <v>-2</v>
      </c>
      <c r="T259" s="56">
        <v>-14</v>
      </c>
      <c r="U259" s="56">
        <v>12</v>
      </c>
      <c r="V259" s="56">
        <v>6</v>
      </c>
      <c r="W259" s="56">
        <v>18</v>
      </c>
      <c r="X259" s="56">
        <v>-3</v>
      </c>
      <c r="Y259" s="56">
        <v>1</v>
      </c>
      <c r="Z259" s="56">
        <v>8</v>
      </c>
      <c r="AA259" s="57">
        <v>14</v>
      </c>
      <c r="AB259" s="56">
        <v>13</v>
      </c>
      <c r="AC259" s="56">
        <v>7</v>
      </c>
      <c r="AD259" s="57">
        <v>-2</v>
      </c>
      <c r="AE259" s="57">
        <v>8</v>
      </c>
      <c r="AF259" s="56">
        <v>25</v>
      </c>
      <c r="AG259" s="56">
        <v>8</v>
      </c>
      <c r="AH259" s="56">
        <v>6</v>
      </c>
      <c r="AI259" s="56">
        <v>14</v>
      </c>
      <c r="AJ259" s="56">
        <v>-5</v>
      </c>
      <c r="AK259" s="56">
        <v>8</v>
      </c>
      <c r="AL259" s="56">
        <v>4</v>
      </c>
      <c r="AM259" s="56">
        <v>3</v>
      </c>
      <c r="AN259" s="56">
        <v>-1</v>
      </c>
      <c r="AO259" s="56">
        <v>4</v>
      </c>
      <c r="AP259" s="56">
        <v>8</v>
      </c>
      <c r="AQ259" s="56">
        <v>2</v>
      </c>
      <c r="AR259" s="56">
        <v>18</v>
      </c>
      <c r="AS259" s="56">
        <v>2</v>
      </c>
      <c r="AT259" s="56">
        <v>3</v>
      </c>
      <c r="AU259" s="56">
        <v>19</v>
      </c>
    </row>
    <row r="260" spans="1:47" x14ac:dyDescent="0.25">
      <c r="A260" s="56" t="s">
        <v>71</v>
      </c>
      <c r="B260" s="56">
        <v>193</v>
      </c>
      <c r="C260" s="56" t="s">
        <v>485</v>
      </c>
      <c r="D260" s="56" t="s">
        <v>73</v>
      </c>
      <c r="E260" s="56" t="s">
        <v>392</v>
      </c>
      <c r="F260" s="56">
        <v>19093</v>
      </c>
      <c r="G260" s="56" t="s">
        <v>75</v>
      </c>
      <c r="H260" s="56" t="s">
        <v>339</v>
      </c>
      <c r="I260" s="56" t="s">
        <v>80</v>
      </c>
      <c r="J260" s="56">
        <v>-40</v>
      </c>
      <c r="K260" s="56" t="s">
        <v>486</v>
      </c>
      <c r="L260" s="56" t="s">
        <v>83</v>
      </c>
      <c r="M260" s="56">
        <v>9</v>
      </c>
      <c r="N260" s="56">
        <v>580</v>
      </c>
      <c r="O260" s="56">
        <v>9</v>
      </c>
      <c r="P260" s="56">
        <v>16</v>
      </c>
      <c r="Q260" s="56">
        <v>13</v>
      </c>
      <c r="R260" s="56">
        <v>0</v>
      </c>
      <c r="S260" s="56">
        <v>-17</v>
      </c>
      <c r="T260" s="56">
        <v>-8</v>
      </c>
      <c r="U260" s="56">
        <v>14</v>
      </c>
      <c r="V260" s="56">
        <v>12</v>
      </c>
      <c r="W260" s="56">
        <v>26</v>
      </c>
      <c r="X260" s="56">
        <v>10</v>
      </c>
      <c r="Y260" s="56">
        <v>14</v>
      </c>
      <c r="Z260" s="56">
        <v>5</v>
      </c>
      <c r="AA260" s="56">
        <v>4</v>
      </c>
      <c r="AB260" s="56">
        <v>12</v>
      </c>
      <c r="AC260" s="56">
        <v>14</v>
      </c>
      <c r="AD260" s="56">
        <v>8</v>
      </c>
      <c r="AE260" s="56">
        <v>5</v>
      </c>
      <c r="AF260" s="56">
        <v>42</v>
      </c>
      <c r="AG260" s="56">
        <v>11</v>
      </c>
      <c r="AH260" s="56">
        <v>7</v>
      </c>
      <c r="AI260" s="56">
        <v>19</v>
      </c>
      <c r="AJ260" s="56">
        <v>-7</v>
      </c>
      <c r="AK260" s="56">
        <v>4</v>
      </c>
      <c r="AL260" s="56">
        <v>9</v>
      </c>
      <c r="AM260" s="56">
        <v>2</v>
      </c>
      <c r="AN260" s="56">
        <v>4</v>
      </c>
      <c r="AO260" s="56">
        <v>1</v>
      </c>
      <c r="AP260" s="56">
        <v>4</v>
      </c>
      <c r="AQ260" s="56">
        <v>3</v>
      </c>
      <c r="AR260" s="56">
        <v>30</v>
      </c>
      <c r="AS260" s="56">
        <v>3</v>
      </c>
      <c r="AT260" s="56">
        <v>2</v>
      </c>
      <c r="AU260" s="56">
        <v>17</v>
      </c>
    </row>
    <row r="261" spans="1:47" x14ac:dyDescent="0.25">
      <c r="A261" s="56" t="s">
        <v>342</v>
      </c>
      <c r="B261" s="56">
        <v>456</v>
      </c>
      <c r="C261" s="56" t="s">
        <v>487</v>
      </c>
      <c r="D261" s="56" t="s">
        <v>73</v>
      </c>
      <c r="E261" s="56" t="s">
        <v>465</v>
      </c>
      <c r="F261" s="56">
        <v>19812</v>
      </c>
      <c r="G261" s="56" t="s">
        <v>75</v>
      </c>
      <c r="H261" s="56" t="s">
        <v>404</v>
      </c>
      <c r="I261" s="56" t="s">
        <v>80</v>
      </c>
      <c r="J261" s="56">
        <v>-40</v>
      </c>
      <c r="K261" s="56" t="s">
        <v>488</v>
      </c>
      <c r="L261" s="56" t="s">
        <v>103</v>
      </c>
      <c r="M261" s="56">
        <v>9</v>
      </c>
      <c r="N261" s="56">
        <v>811</v>
      </c>
      <c r="O261" s="58">
        <v>15</v>
      </c>
      <c r="P261" s="56">
        <v>16</v>
      </c>
      <c r="Q261" s="56">
        <v>20</v>
      </c>
      <c r="R261" s="56">
        <v>10</v>
      </c>
      <c r="S261" s="56">
        <v>-3</v>
      </c>
      <c r="T261" s="56">
        <v>-5</v>
      </c>
      <c r="U261" s="56">
        <v>12</v>
      </c>
      <c r="V261" s="56">
        <v>9</v>
      </c>
      <c r="W261" s="56">
        <v>21</v>
      </c>
      <c r="X261" s="56">
        <v>1</v>
      </c>
      <c r="Y261" s="56">
        <v>14</v>
      </c>
      <c r="Z261" s="56">
        <v>4</v>
      </c>
      <c r="AA261" s="56">
        <v>10</v>
      </c>
      <c r="AB261" s="56">
        <v>11</v>
      </c>
      <c r="AC261" s="56">
        <v>8</v>
      </c>
      <c r="AD261" s="57">
        <v>1</v>
      </c>
      <c r="AE261" s="56">
        <v>8</v>
      </c>
      <c r="AF261" s="56">
        <v>22</v>
      </c>
      <c r="AG261" s="56">
        <v>5</v>
      </c>
      <c r="AH261" s="56">
        <v>4</v>
      </c>
      <c r="AI261" s="56">
        <v>8</v>
      </c>
      <c r="AJ261" s="56">
        <v>-2</v>
      </c>
      <c r="AK261" s="56">
        <v>3</v>
      </c>
      <c r="AL261" s="56">
        <v>8</v>
      </c>
      <c r="AM261" s="56">
        <v>4</v>
      </c>
      <c r="AN261" s="56">
        <v>6</v>
      </c>
      <c r="AO261" s="56">
        <v>4</v>
      </c>
      <c r="AP261" s="56">
        <v>8</v>
      </c>
      <c r="AQ261" s="56">
        <v>3</v>
      </c>
      <c r="AR261" s="56">
        <v>32</v>
      </c>
      <c r="AS261" s="56">
        <v>5</v>
      </c>
      <c r="AT261" s="56">
        <v>5</v>
      </c>
      <c r="AU261" s="56">
        <v>27</v>
      </c>
    </row>
    <row r="262" spans="1:47" x14ac:dyDescent="0.25">
      <c r="A262" s="56" t="s">
        <v>342</v>
      </c>
      <c r="B262" s="56">
        <v>456</v>
      </c>
      <c r="C262" s="56" t="s">
        <v>487</v>
      </c>
      <c r="D262" s="56" t="s">
        <v>73</v>
      </c>
      <c r="E262" s="56" t="s">
        <v>406</v>
      </c>
      <c r="F262" s="56">
        <v>163939</v>
      </c>
      <c r="G262" s="56" t="s">
        <v>75</v>
      </c>
      <c r="H262" s="56" t="s">
        <v>339</v>
      </c>
      <c r="I262" s="56" t="s">
        <v>80</v>
      </c>
      <c r="J262" s="56">
        <v>-40</v>
      </c>
      <c r="K262" s="56" t="s">
        <v>489</v>
      </c>
      <c r="L262" s="56" t="s">
        <v>103</v>
      </c>
      <c r="M262" s="56">
        <v>10</v>
      </c>
      <c r="N262" s="56">
        <v>579</v>
      </c>
      <c r="O262" s="56">
        <v>9</v>
      </c>
      <c r="P262" s="56">
        <v>16</v>
      </c>
      <c r="Q262" s="56">
        <v>11</v>
      </c>
      <c r="R262" s="56">
        <v>0</v>
      </c>
      <c r="S262" s="56">
        <v>-2</v>
      </c>
      <c r="T262" s="56">
        <v>-9</v>
      </c>
      <c r="U262" s="56">
        <v>10</v>
      </c>
      <c r="V262" s="56">
        <v>6</v>
      </c>
      <c r="W262" s="56">
        <v>16</v>
      </c>
      <c r="X262" s="56">
        <v>-3</v>
      </c>
      <c r="Y262" s="56">
        <v>13</v>
      </c>
      <c r="Z262" s="56">
        <v>3</v>
      </c>
      <c r="AA262" s="56">
        <v>9</v>
      </c>
      <c r="AB262" s="56">
        <v>7</v>
      </c>
      <c r="AC262" s="56">
        <v>11</v>
      </c>
      <c r="AD262" s="57">
        <v>0</v>
      </c>
      <c r="AE262" s="56">
        <v>7</v>
      </c>
      <c r="AF262" s="56">
        <v>20</v>
      </c>
      <c r="AG262" s="56">
        <v>7</v>
      </c>
      <c r="AH262" s="56">
        <v>8</v>
      </c>
      <c r="AI262" s="56">
        <v>14</v>
      </c>
      <c r="AJ262" s="56">
        <v>-5</v>
      </c>
      <c r="AK262" s="56">
        <v>0</v>
      </c>
      <c r="AL262" s="56">
        <v>7</v>
      </c>
      <c r="AM262" s="56">
        <v>3</v>
      </c>
      <c r="AN262" s="56">
        <v>-2</v>
      </c>
      <c r="AO262" s="56">
        <v>6</v>
      </c>
      <c r="AP262" s="56">
        <v>6</v>
      </c>
      <c r="AQ262" s="56">
        <v>3</v>
      </c>
      <c r="AR262" s="56">
        <v>25</v>
      </c>
      <c r="AS262" s="56">
        <v>2</v>
      </c>
      <c r="AT262" s="56">
        <v>1</v>
      </c>
      <c r="AU262" s="56">
        <v>24</v>
      </c>
    </row>
    <row r="263" spans="1:47" x14ac:dyDescent="0.25">
      <c r="A263" s="56" t="s">
        <v>71</v>
      </c>
      <c r="B263" s="56">
        <v>207</v>
      </c>
      <c r="C263" s="56" t="s">
        <v>490</v>
      </c>
      <c r="D263" s="56" t="s">
        <v>73</v>
      </c>
      <c r="E263" s="56" t="s">
        <v>336</v>
      </c>
      <c r="F263" s="56">
        <v>95036</v>
      </c>
      <c r="G263" s="56" t="s">
        <v>75</v>
      </c>
      <c r="H263" s="56" t="s">
        <v>337</v>
      </c>
      <c r="I263" s="56" t="s">
        <v>80</v>
      </c>
      <c r="J263" s="56">
        <v>-40</v>
      </c>
      <c r="K263" s="56" t="s">
        <v>491</v>
      </c>
      <c r="L263" s="56" t="s">
        <v>83</v>
      </c>
      <c r="M263" s="56">
        <v>12</v>
      </c>
      <c r="N263" s="56">
        <v>906</v>
      </c>
      <c r="O263" s="58">
        <v>12</v>
      </c>
      <c r="P263" s="56">
        <v>16</v>
      </c>
      <c r="Q263" s="56">
        <v>21</v>
      </c>
      <c r="R263" s="56">
        <v>10</v>
      </c>
      <c r="S263" s="56">
        <v>-4</v>
      </c>
      <c r="T263" s="56">
        <v>-4</v>
      </c>
      <c r="U263" s="56">
        <v>8</v>
      </c>
      <c r="V263" s="56">
        <v>8</v>
      </c>
      <c r="W263" s="56">
        <v>16</v>
      </c>
      <c r="X263" s="56">
        <v>5</v>
      </c>
      <c r="Y263" s="56">
        <v>15</v>
      </c>
      <c r="Z263" s="56">
        <v>5</v>
      </c>
      <c r="AA263" s="56">
        <v>8</v>
      </c>
      <c r="AB263" s="56">
        <v>9</v>
      </c>
      <c r="AC263" s="56">
        <v>13</v>
      </c>
      <c r="AD263" s="56">
        <v>4</v>
      </c>
      <c r="AE263" s="56">
        <v>7</v>
      </c>
      <c r="AF263" s="56">
        <v>33</v>
      </c>
      <c r="AG263" s="56">
        <v>7</v>
      </c>
      <c r="AH263" s="56">
        <v>6</v>
      </c>
      <c r="AI263" s="56">
        <v>14</v>
      </c>
      <c r="AJ263" s="56">
        <v>1</v>
      </c>
      <c r="AK263" s="56">
        <v>8</v>
      </c>
      <c r="AL263" s="56">
        <v>3</v>
      </c>
      <c r="AM263" s="56">
        <v>2</v>
      </c>
      <c r="AN263" s="56">
        <v>5</v>
      </c>
      <c r="AO263" s="56">
        <v>2</v>
      </c>
      <c r="AP263" s="56">
        <v>4</v>
      </c>
      <c r="AQ263" s="56">
        <v>2</v>
      </c>
      <c r="AR263" s="56">
        <v>30</v>
      </c>
      <c r="AS263" s="56">
        <v>4</v>
      </c>
      <c r="AT263" s="56">
        <v>3</v>
      </c>
      <c r="AU263" s="56">
        <v>16</v>
      </c>
    </row>
    <row r="264" spans="1:47" x14ac:dyDescent="0.25">
      <c r="A264" s="56" t="s">
        <v>71</v>
      </c>
      <c r="B264" s="56">
        <v>210</v>
      </c>
      <c r="C264" s="56" t="s">
        <v>492</v>
      </c>
      <c r="D264" s="56" t="s">
        <v>73</v>
      </c>
      <c r="E264" s="56" t="s">
        <v>392</v>
      </c>
      <c r="F264" s="56">
        <v>20935</v>
      </c>
      <c r="G264" s="56" t="s">
        <v>75</v>
      </c>
      <c r="H264" s="56" t="s">
        <v>339</v>
      </c>
      <c r="I264" s="56" t="s">
        <v>80</v>
      </c>
      <c r="J264" s="56">
        <v>-40</v>
      </c>
      <c r="K264" s="56" t="s">
        <v>493</v>
      </c>
      <c r="L264" s="56" t="s">
        <v>83</v>
      </c>
      <c r="M264" s="56">
        <v>7</v>
      </c>
      <c r="N264" s="56">
        <v>888</v>
      </c>
      <c r="O264" s="56">
        <v>10</v>
      </c>
      <c r="P264" s="56">
        <v>16</v>
      </c>
      <c r="Q264" s="56">
        <v>12</v>
      </c>
      <c r="R264" s="56">
        <v>0</v>
      </c>
      <c r="S264" s="56">
        <v>-7</v>
      </c>
      <c r="T264" s="56">
        <v>-10</v>
      </c>
      <c r="U264" s="56">
        <v>5</v>
      </c>
      <c r="V264" s="56">
        <v>10</v>
      </c>
      <c r="W264" s="56">
        <v>15</v>
      </c>
      <c r="X264" s="56">
        <v>9</v>
      </c>
      <c r="Y264" s="56">
        <v>7</v>
      </c>
      <c r="Z264" s="56">
        <v>0</v>
      </c>
      <c r="AA264" s="56">
        <v>5</v>
      </c>
      <c r="AB264" s="56">
        <v>13</v>
      </c>
      <c r="AC264" s="56">
        <v>9</v>
      </c>
      <c r="AD264" s="56">
        <v>5</v>
      </c>
      <c r="AE264" s="56">
        <v>8</v>
      </c>
      <c r="AF264" s="56">
        <v>16</v>
      </c>
      <c r="AG264" s="56">
        <v>7</v>
      </c>
      <c r="AH264" s="56">
        <v>9</v>
      </c>
      <c r="AI264" s="56">
        <v>15</v>
      </c>
      <c r="AJ264" s="56">
        <v>2</v>
      </c>
      <c r="AK264" s="56">
        <v>18</v>
      </c>
      <c r="AL264" s="56">
        <v>5</v>
      </c>
      <c r="AM264" s="56">
        <v>2</v>
      </c>
      <c r="AN264" s="56">
        <v>3</v>
      </c>
      <c r="AO264" s="56">
        <v>5</v>
      </c>
      <c r="AP264" s="56">
        <v>5</v>
      </c>
      <c r="AQ264" s="56">
        <v>3</v>
      </c>
      <c r="AR264" s="56">
        <v>55</v>
      </c>
      <c r="AS264" s="56">
        <v>5</v>
      </c>
      <c r="AT264" s="56">
        <v>2</v>
      </c>
      <c r="AU264" s="56">
        <v>10</v>
      </c>
    </row>
    <row r="265" spans="1:47" x14ac:dyDescent="0.25">
      <c r="A265" s="56" t="s">
        <v>342</v>
      </c>
      <c r="B265" s="56">
        <v>436</v>
      </c>
      <c r="C265" s="56" t="s">
        <v>494</v>
      </c>
      <c r="D265" s="56" t="s">
        <v>73</v>
      </c>
      <c r="E265" s="56" t="s">
        <v>389</v>
      </c>
      <c r="F265" s="56">
        <v>29249</v>
      </c>
      <c r="G265" s="56" t="s">
        <v>75</v>
      </c>
      <c r="H265" s="56" t="s">
        <v>337</v>
      </c>
      <c r="I265" s="56" t="s">
        <v>80</v>
      </c>
      <c r="J265" s="56">
        <v>-40</v>
      </c>
      <c r="K265" s="56" t="s">
        <v>495</v>
      </c>
      <c r="L265" s="56" t="s">
        <v>103</v>
      </c>
      <c r="M265" s="56">
        <v>7</v>
      </c>
      <c r="N265" s="56">
        <v>829</v>
      </c>
      <c r="O265" s="56">
        <v>9</v>
      </c>
      <c r="P265" s="56">
        <v>16</v>
      </c>
      <c r="Q265" s="56">
        <v>10</v>
      </c>
      <c r="R265" s="56">
        <v>0</v>
      </c>
      <c r="S265" s="56">
        <v>7</v>
      </c>
      <c r="T265" s="56">
        <v>-9</v>
      </c>
      <c r="U265" s="56">
        <v>19</v>
      </c>
      <c r="V265" s="56">
        <v>12</v>
      </c>
      <c r="W265" s="56">
        <v>31</v>
      </c>
      <c r="X265" s="56">
        <v>-6</v>
      </c>
      <c r="Y265" s="56">
        <v>17</v>
      </c>
      <c r="Z265" s="56">
        <v>10</v>
      </c>
      <c r="AA265" s="56">
        <v>9</v>
      </c>
      <c r="AB265" s="56">
        <v>10</v>
      </c>
      <c r="AC265" s="56">
        <v>3</v>
      </c>
      <c r="AD265" s="56">
        <v>4</v>
      </c>
      <c r="AE265" s="56">
        <v>9</v>
      </c>
      <c r="AF265" s="56">
        <v>5</v>
      </c>
      <c r="AG265" s="56">
        <v>5</v>
      </c>
      <c r="AH265" s="56">
        <v>8</v>
      </c>
      <c r="AI265" s="56">
        <v>12</v>
      </c>
      <c r="AJ265" s="56">
        <v>1</v>
      </c>
      <c r="AK265" s="56">
        <v>4</v>
      </c>
      <c r="AL265" s="56">
        <v>9</v>
      </c>
      <c r="AM265" s="56">
        <v>3</v>
      </c>
      <c r="AN265" s="56">
        <v>1</v>
      </c>
      <c r="AO265" s="56">
        <v>4</v>
      </c>
      <c r="AP265" s="56">
        <v>8</v>
      </c>
      <c r="AQ265" s="56">
        <v>3</v>
      </c>
      <c r="AR265" s="56">
        <v>30</v>
      </c>
      <c r="AS265" s="56">
        <v>3</v>
      </c>
      <c r="AT265" s="56">
        <v>3</v>
      </c>
      <c r="AU265" s="56">
        <v>27</v>
      </c>
    </row>
    <row r="266" spans="1:47" x14ac:dyDescent="0.25">
      <c r="A266" s="56" t="s">
        <v>71</v>
      </c>
      <c r="B266" s="56">
        <v>214</v>
      </c>
      <c r="C266" s="56" t="s">
        <v>496</v>
      </c>
      <c r="D266" s="56" t="s">
        <v>73</v>
      </c>
      <c r="E266" s="56" t="s">
        <v>336</v>
      </c>
      <c r="F266" s="56">
        <v>100120</v>
      </c>
      <c r="G266" s="56" t="s">
        <v>75</v>
      </c>
      <c r="H266" s="56" t="s">
        <v>337</v>
      </c>
      <c r="I266" s="56" t="s">
        <v>80</v>
      </c>
      <c r="J266" s="56">
        <v>-40</v>
      </c>
      <c r="K266" s="56" t="s">
        <v>497</v>
      </c>
      <c r="L266" s="56" t="s">
        <v>83</v>
      </c>
      <c r="M266" s="56">
        <v>14</v>
      </c>
      <c r="N266" s="56">
        <v>931</v>
      </c>
      <c r="O266" s="56">
        <v>10</v>
      </c>
      <c r="P266" s="56">
        <v>16</v>
      </c>
      <c r="Q266" s="56">
        <v>21</v>
      </c>
      <c r="R266" s="56">
        <v>10</v>
      </c>
      <c r="S266" s="56">
        <v>-9</v>
      </c>
      <c r="T266" s="56">
        <v>-4</v>
      </c>
      <c r="U266" s="56">
        <v>9</v>
      </c>
      <c r="V266" s="56">
        <v>6</v>
      </c>
      <c r="W266" s="56">
        <v>15</v>
      </c>
      <c r="X266" s="56">
        <v>6</v>
      </c>
      <c r="Y266" s="56">
        <v>4</v>
      </c>
      <c r="Z266" s="56">
        <v>6</v>
      </c>
      <c r="AA266" s="56">
        <v>6</v>
      </c>
      <c r="AB266" s="56">
        <v>7</v>
      </c>
      <c r="AC266" s="56">
        <v>6</v>
      </c>
      <c r="AD266" s="56">
        <v>2</v>
      </c>
      <c r="AE266" s="56">
        <v>5</v>
      </c>
      <c r="AF266" s="56">
        <v>16</v>
      </c>
      <c r="AG266" s="56">
        <v>5</v>
      </c>
      <c r="AH266" s="56">
        <v>6</v>
      </c>
      <c r="AI266" s="56">
        <v>13</v>
      </c>
      <c r="AJ266" s="56">
        <v>-3</v>
      </c>
      <c r="AK266" s="56">
        <v>5</v>
      </c>
      <c r="AL266" s="56">
        <v>3</v>
      </c>
      <c r="AM266" s="56">
        <v>4</v>
      </c>
      <c r="AN266" s="56">
        <v>3</v>
      </c>
      <c r="AO266" s="56">
        <v>1</v>
      </c>
      <c r="AP266" s="56">
        <v>4</v>
      </c>
      <c r="AQ266" s="56">
        <v>2</v>
      </c>
      <c r="AR266" s="56">
        <v>25</v>
      </c>
      <c r="AS266" s="56">
        <v>3</v>
      </c>
      <c r="AT266" s="56">
        <v>2</v>
      </c>
      <c r="AU266" s="56">
        <v>13</v>
      </c>
    </row>
    <row r="267" spans="1:47" x14ac:dyDescent="0.25">
      <c r="A267" s="56" t="s">
        <v>342</v>
      </c>
      <c r="B267" s="56">
        <v>458</v>
      </c>
      <c r="C267" s="56" t="s">
        <v>496</v>
      </c>
      <c r="D267" s="56" t="s">
        <v>73</v>
      </c>
      <c r="E267" s="56" t="s">
        <v>448</v>
      </c>
      <c r="F267" s="56">
        <v>65</v>
      </c>
      <c r="G267" s="56" t="s">
        <v>75</v>
      </c>
      <c r="H267" s="56" t="s">
        <v>76</v>
      </c>
      <c r="I267" s="56" t="s">
        <v>80</v>
      </c>
      <c r="J267" s="56">
        <v>-40</v>
      </c>
      <c r="K267" s="56" t="s">
        <v>498</v>
      </c>
      <c r="L267" s="56" t="s">
        <v>103</v>
      </c>
      <c r="M267" s="56">
        <v>9</v>
      </c>
      <c r="N267" s="56">
        <v>581</v>
      </c>
      <c r="O267" s="56">
        <v>8</v>
      </c>
      <c r="P267" s="56">
        <v>16</v>
      </c>
      <c r="Q267" s="56">
        <v>9</v>
      </c>
      <c r="R267" s="56">
        <v>0</v>
      </c>
      <c r="S267" s="56">
        <v>5</v>
      </c>
      <c r="T267" s="56">
        <v>-13</v>
      </c>
      <c r="U267" s="56">
        <v>15</v>
      </c>
      <c r="V267" s="56">
        <v>13</v>
      </c>
      <c r="W267" s="56">
        <v>28</v>
      </c>
      <c r="X267" s="56">
        <v>1</v>
      </c>
      <c r="Y267" s="56">
        <v>17</v>
      </c>
      <c r="Z267" s="56">
        <v>12</v>
      </c>
      <c r="AA267" s="57">
        <v>7</v>
      </c>
      <c r="AB267" s="56">
        <v>13</v>
      </c>
      <c r="AC267" s="56">
        <v>12</v>
      </c>
      <c r="AD267" s="56">
        <v>6</v>
      </c>
      <c r="AE267" s="56">
        <v>6</v>
      </c>
      <c r="AF267" s="56">
        <v>33</v>
      </c>
      <c r="AG267" s="56">
        <v>8</v>
      </c>
      <c r="AH267" s="56">
        <v>9</v>
      </c>
      <c r="AI267" s="56">
        <v>15</v>
      </c>
      <c r="AJ267" s="56">
        <v>6</v>
      </c>
      <c r="AK267" s="56">
        <v>4</v>
      </c>
      <c r="AL267" s="56">
        <v>3</v>
      </c>
      <c r="AM267" s="57">
        <v>4</v>
      </c>
      <c r="AN267" s="56">
        <v>0</v>
      </c>
      <c r="AO267" s="56">
        <v>2</v>
      </c>
      <c r="AP267" s="56">
        <v>7</v>
      </c>
      <c r="AQ267" s="56">
        <v>4</v>
      </c>
      <c r="AR267" s="56">
        <v>7</v>
      </c>
      <c r="AS267" s="56">
        <v>2</v>
      </c>
      <c r="AT267" s="56">
        <v>2</v>
      </c>
      <c r="AU267" s="56">
        <v>7</v>
      </c>
    </row>
    <row r="268" spans="1:47" x14ac:dyDescent="0.25">
      <c r="A268" s="56" t="s">
        <v>342</v>
      </c>
      <c r="B268" s="56">
        <v>458</v>
      </c>
      <c r="C268" s="56" t="s">
        <v>496</v>
      </c>
      <c r="D268" s="56" t="s">
        <v>73</v>
      </c>
      <c r="E268" s="56" t="s">
        <v>448</v>
      </c>
      <c r="F268" s="56">
        <v>66</v>
      </c>
      <c r="G268" s="56" t="s">
        <v>75</v>
      </c>
      <c r="H268" s="56" t="s">
        <v>76</v>
      </c>
      <c r="I268" s="56" t="s">
        <v>80</v>
      </c>
      <c r="J268" s="56">
        <v>-40</v>
      </c>
      <c r="K268" s="56" t="s">
        <v>498</v>
      </c>
      <c r="L268" s="56" t="s">
        <v>103</v>
      </c>
      <c r="M268" s="56">
        <v>7</v>
      </c>
      <c r="N268" s="56">
        <v>587</v>
      </c>
      <c r="O268" s="56">
        <v>6</v>
      </c>
      <c r="P268" s="56">
        <v>16</v>
      </c>
      <c r="Q268" s="56">
        <v>6</v>
      </c>
      <c r="R268" s="56">
        <v>0</v>
      </c>
      <c r="S268" s="56">
        <v>-7</v>
      </c>
      <c r="T268" s="56">
        <v>-11</v>
      </c>
      <c r="U268" s="56">
        <v>17</v>
      </c>
      <c r="V268" s="56">
        <v>17</v>
      </c>
      <c r="W268" s="56">
        <v>34</v>
      </c>
      <c r="X268" s="56">
        <v>4</v>
      </c>
      <c r="Y268" s="56">
        <v>12</v>
      </c>
      <c r="Z268" s="56">
        <v>11</v>
      </c>
      <c r="AA268" s="57">
        <v>8</v>
      </c>
      <c r="AB268" s="56">
        <v>13</v>
      </c>
      <c r="AC268" s="56">
        <v>5</v>
      </c>
      <c r="AD268" s="56">
        <v>7</v>
      </c>
      <c r="AE268" s="57">
        <v>7</v>
      </c>
      <c r="AF268" s="56">
        <v>15</v>
      </c>
      <c r="AG268" s="56">
        <v>8</v>
      </c>
      <c r="AH268" s="56">
        <v>9</v>
      </c>
      <c r="AI268" s="56">
        <v>11</v>
      </c>
      <c r="AJ268" s="56">
        <v>-3</v>
      </c>
      <c r="AK268" s="56">
        <v>4</v>
      </c>
      <c r="AL268" s="56">
        <v>6</v>
      </c>
      <c r="AM268" s="56">
        <v>3</v>
      </c>
      <c r="AN268" s="56">
        <v>2</v>
      </c>
      <c r="AO268" s="56">
        <v>6</v>
      </c>
      <c r="AP268" s="57">
        <v>10</v>
      </c>
      <c r="AQ268" s="57">
        <v>5</v>
      </c>
      <c r="AR268" s="56">
        <v>36</v>
      </c>
      <c r="AS268" s="56">
        <v>3</v>
      </c>
      <c r="AT268" s="56">
        <v>2</v>
      </c>
      <c r="AU268" s="56">
        <v>27</v>
      </c>
    </row>
    <row r="269" spans="1:47" x14ac:dyDescent="0.25">
      <c r="A269" s="56" t="s">
        <v>342</v>
      </c>
      <c r="B269" s="56">
        <v>458</v>
      </c>
      <c r="C269" s="56" t="s">
        <v>496</v>
      </c>
      <c r="D269" s="56" t="s">
        <v>73</v>
      </c>
      <c r="E269" s="56" t="s">
        <v>448</v>
      </c>
      <c r="F269" s="56">
        <v>67</v>
      </c>
      <c r="G269" s="56" t="s">
        <v>75</v>
      </c>
      <c r="H269" s="56" t="s">
        <v>76</v>
      </c>
      <c r="I269" s="56" t="s">
        <v>80</v>
      </c>
      <c r="J269" s="56">
        <v>-40</v>
      </c>
      <c r="K269" s="56" t="s">
        <v>498</v>
      </c>
      <c r="L269" s="56" t="s">
        <v>103</v>
      </c>
      <c r="M269" s="56">
        <v>9</v>
      </c>
      <c r="N269" s="56">
        <v>581</v>
      </c>
      <c r="O269" s="56">
        <v>9</v>
      </c>
      <c r="P269" s="56">
        <v>16</v>
      </c>
      <c r="Q269" s="56">
        <v>10</v>
      </c>
      <c r="R269" s="56">
        <v>0</v>
      </c>
      <c r="S269" s="56">
        <v>-10</v>
      </c>
      <c r="T269" s="56">
        <v>-12</v>
      </c>
      <c r="U269" s="56">
        <v>18</v>
      </c>
      <c r="V269" s="56">
        <v>19</v>
      </c>
      <c r="W269" s="56">
        <v>37</v>
      </c>
      <c r="X269" s="56">
        <v>8</v>
      </c>
      <c r="Y269" s="56">
        <v>13</v>
      </c>
      <c r="Z269" s="56">
        <v>12</v>
      </c>
      <c r="AA269" s="57">
        <v>8</v>
      </c>
      <c r="AB269" s="56">
        <v>14</v>
      </c>
      <c r="AC269" s="56">
        <v>4</v>
      </c>
      <c r="AD269" s="56">
        <v>9</v>
      </c>
      <c r="AE269" s="56">
        <v>4</v>
      </c>
      <c r="AF269" s="56">
        <v>19</v>
      </c>
      <c r="AG269" s="56">
        <v>7</v>
      </c>
      <c r="AH269" s="56">
        <v>9</v>
      </c>
      <c r="AI269" s="56">
        <v>15</v>
      </c>
      <c r="AJ269" s="56">
        <v>-2</v>
      </c>
      <c r="AK269" s="56">
        <v>2</v>
      </c>
      <c r="AL269" s="56">
        <v>6</v>
      </c>
      <c r="AM269" s="56">
        <v>3</v>
      </c>
      <c r="AN269" s="56">
        <v>2</v>
      </c>
      <c r="AO269" s="56">
        <v>4</v>
      </c>
      <c r="AP269" s="57">
        <v>10</v>
      </c>
      <c r="AQ269" s="56">
        <v>3</v>
      </c>
      <c r="AR269" s="56">
        <v>17</v>
      </c>
      <c r="AS269" s="56">
        <v>3</v>
      </c>
      <c r="AT269" s="56">
        <v>4</v>
      </c>
      <c r="AU269" s="56">
        <v>22</v>
      </c>
    </row>
    <row r="270" spans="1:47" x14ac:dyDescent="0.25">
      <c r="A270" s="56" t="s">
        <v>342</v>
      </c>
      <c r="B270" s="56">
        <v>459</v>
      </c>
      <c r="C270" s="56" t="s">
        <v>499</v>
      </c>
      <c r="D270" s="56" t="s">
        <v>73</v>
      </c>
      <c r="E270" s="56" t="s">
        <v>380</v>
      </c>
      <c r="F270" s="56">
        <v>25053</v>
      </c>
      <c r="G270" s="56" t="s">
        <v>75</v>
      </c>
      <c r="H270" s="56" t="s">
        <v>357</v>
      </c>
      <c r="I270" s="56" t="s">
        <v>80</v>
      </c>
      <c r="J270" s="56">
        <v>-40</v>
      </c>
      <c r="K270" s="56" t="s">
        <v>500</v>
      </c>
      <c r="L270" s="56" t="s">
        <v>103</v>
      </c>
      <c r="M270" s="56">
        <v>8</v>
      </c>
      <c r="N270" s="56">
        <v>610</v>
      </c>
      <c r="O270" s="56">
        <v>11</v>
      </c>
      <c r="P270" s="56">
        <v>16</v>
      </c>
      <c r="Q270" s="56">
        <v>15</v>
      </c>
      <c r="R270" s="56">
        <v>0</v>
      </c>
      <c r="S270" s="56">
        <v>-4</v>
      </c>
      <c r="T270" s="56">
        <v>-2</v>
      </c>
      <c r="U270" s="56">
        <v>11</v>
      </c>
      <c r="V270" s="56">
        <v>9</v>
      </c>
      <c r="W270" s="56">
        <v>20</v>
      </c>
      <c r="X270" s="56">
        <v>2</v>
      </c>
      <c r="Y270" s="56">
        <v>16</v>
      </c>
      <c r="Z270" s="56">
        <v>8</v>
      </c>
      <c r="AA270" s="57">
        <v>9</v>
      </c>
      <c r="AB270" s="56">
        <v>5</v>
      </c>
      <c r="AC270" s="56">
        <v>10</v>
      </c>
      <c r="AD270" s="56">
        <v>4</v>
      </c>
      <c r="AE270" s="56">
        <v>6</v>
      </c>
      <c r="AF270" s="56">
        <v>38</v>
      </c>
      <c r="AG270" s="56">
        <v>9</v>
      </c>
      <c r="AH270" s="56">
        <v>8</v>
      </c>
      <c r="AI270" s="56">
        <v>20</v>
      </c>
      <c r="AJ270" s="56">
        <v>-2</v>
      </c>
      <c r="AK270" s="56">
        <v>5</v>
      </c>
      <c r="AL270" s="56">
        <v>3</v>
      </c>
      <c r="AM270" s="56">
        <v>4</v>
      </c>
      <c r="AN270" s="56">
        <v>3</v>
      </c>
      <c r="AO270" s="56">
        <v>1</v>
      </c>
      <c r="AP270" s="56">
        <v>5</v>
      </c>
      <c r="AQ270" s="56">
        <v>2</v>
      </c>
      <c r="AR270" s="56">
        <v>11</v>
      </c>
      <c r="AS270" s="56">
        <v>1</v>
      </c>
      <c r="AT270" s="56">
        <v>1</v>
      </c>
      <c r="AU270" s="56">
        <v>8</v>
      </c>
    </row>
    <row r="271" spans="1:47" x14ac:dyDescent="0.25">
      <c r="A271" s="56" t="s">
        <v>342</v>
      </c>
      <c r="B271" s="56">
        <v>459</v>
      </c>
      <c r="C271" s="56" t="s">
        <v>499</v>
      </c>
      <c r="D271" s="56" t="s">
        <v>73</v>
      </c>
      <c r="E271" s="56" t="s">
        <v>392</v>
      </c>
      <c r="F271" s="56">
        <v>22648</v>
      </c>
      <c r="G271" s="56" t="s">
        <v>75</v>
      </c>
      <c r="H271" s="56" t="s">
        <v>339</v>
      </c>
      <c r="I271" s="56" t="s">
        <v>80</v>
      </c>
      <c r="J271" s="56">
        <v>-40</v>
      </c>
      <c r="K271" s="56" t="s">
        <v>501</v>
      </c>
      <c r="L271" s="56" t="s">
        <v>103</v>
      </c>
      <c r="M271" s="56">
        <v>7</v>
      </c>
      <c r="N271" s="56">
        <v>802</v>
      </c>
      <c r="O271" s="58">
        <v>15</v>
      </c>
      <c r="P271" s="56">
        <v>16</v>
      </c>
      <c r="Q271" s="56">
        <v>17</v>
      </c>
      <c r="R271" s="56">
        <v>3</v>
      </c>
      <c r="S271" s="56">
        <v>-3</v>
      </c>
      <c r="T271" s="56">
        <v>-10</v>
      </c>
      <c r="U271" s="56">
        <v>10</v>
      </c>
      <c r="V271" s="56">
        <v>11</v>
      </c>
      <c r="W271" s="56">
        <v>21</v>
      </c>
      <c r="X271" s="56">
        <v>-4</v>
      </c>
      <c r="Y271" s="56">
        <v>18</v>
      </c>
      <c r="Z271" s="56">
        <v>3</v>
      </c>
      <c r="AA271" s="57">
        <v>8</v>
      </c>
      <c r="AB271" s="56">
        <v>14</v>
      </c>
      <c r="AC271" s="56">
        <v>15</v>
      </c>
      <c r="AD271" s="56">
        <v>6</v>
      </c>
      <c r="AE271" s="56">
        <v>6</v>
      </c>
      <c r="AF271" s="56">
        <v>46</v>
      </c>
      <c r="AG271" s="57">
        <v>18</v>
      </c>
      <c r="AH271" s="56">
        <v>18</v>
      </c>
      <c r="AI271" s="56">
        <v>23</v>
      </c>
      <c r="AJ271" s="56">
        <v>-7</v>
      </c>
      <c r="AK271" s="56">
        <v>4</v>
      </c>
      <c r="AL271" s="56">
        <v>7</v>
      </c>
      <c r="AM271" s="57">
        <v>4</v>
      </c>
      <c r="AN271" s="56">
        <v>4</v>
      </c>
      <c r="AO271" s="56">
        <v>5</v>
      </c>
      <c r="AP271" s="56">
        <v>5</v>
      </c>
      <c r="AQ271" s="56">
        <v>4</v>
      </c>
      <c r="AR271" s="56">
        <v>32</v>
      </c>
      <c r="AS271" s="56">
        <v>3</v>
      </c>
      <c r="AT271" s="56">
        <v>2</v>
      </c>
      <c r="AU271" s="56">
        <v>26</v>
      </c>
    </row>
    <row r="272" spans="1:47" x14ac:dyDescent="0.25">
      <c r="A272" s="56" t="s">
        <v>71</v>
      </c>
      <c r="B272" s="56">
        <v>230</v>
      </c>
      <c r="C272" s="56" t="s">
        <v>502</v>
      </c>
      <c r="D272" s="56" t="s">
        <v>73</v>
      </c>
      <c r="E272" s="56" t="s">
        <v>347</v>
      </c>
      <c r="F272" s="56">
        <v>2824</v>
      </c>
      <c r="G272" s="56" t="s">
        <v>75</v>
      </c>
      <c r="H272" s="56" t="s">
        <v>339</v>
      </c>
      <c r="I272" s="56" t="s">
        <v>80</v>
      </c>
      <c r="J272" s="56">
        <v>-40</v>
      </c>
      <c r="K272" s="56" t="s">
        <v>503</v>
      </c>
      <c r="L272" s="56" t="s">
        <v>83</v>
      </c>
      <c r="M272" s="56">
        <v>7</v>
      </c>
      <c r="N272" s="56">
        <v>857</v>
      </c>
      <c r="O272" s="58">
        <v>12</v>
      </c>
      <c r="P272" s="56">
        <v>16</v>
      </c>
      <c r="Q272" s="56">
        <v>15</v>
      </c>
      <c r="R272" s="56">
        <v>0</v>
      </c>
      <c r="S272" s="56">
        <v>-20</v>
      </c>
      <c r="T272" s="56">
        <v>-3</v>
      </c>
      <c r="U272" s="56">
        <v>14</v>
      </c>
      <c r="V272" s="56">
        <v>9</v>
      </c>
      <c r="W272" s="56">
        <v>23</v>
      </c>
      <c r="X272" s="56">
        <v>13</v>
      </c>
      <c r="Y272" s="56">
        <v>12</v>
      </c>
      <c r="Z272" s="56">
        <v>6</v>
      </c>
      <c r="AA272" s="56">
        <v>5</v>
      </c>
      <c r="AB272" s="56">
        <v>12</v>
      </c>
      <c r="AC272" s="56">
        <v>9</v>
      </c>
      <c r="AD272" s="56">
        <v>5</v>
      </c>
      <c r="AE272" s="56">
        <v>3</v>
      </c>
      <c r="AF272" s="56">
        <v>31</v>
      </c>
      <c r="AG272" s="56">
        <v>8</v>
      </c>
      <c r="AH272" s="56">
        <v>10</v>
      </c>
      <c r="AI272" s="56">
        <v>10</v>
      </c>
      <c r="AJ272" s="56">
        <v>-7</v>
      </c>
      <c r="AK272" s="56">
        <v>7</v>
      </c>
      <c r="AL272" s="56">
        <v>8</v>
      </c>
      <c r="AM272" s="56">
        <v>3</v>
      </c>
      <c r="AN272" s="56">
        <v>9</v>
      </c>
      <c r="AO272" s="56">
        <v>5</v>
      </c>
      <c r="AP272" s="56">
        <v>4</v>
      </c>
      <c r="AQ272" s="56">
        <v>2</v>
      </c>
      <c r="AR272" s="56">
        <v>27</v>
      </c>
      <c r="AS272" s="56">
        <v>3</v>
      </c>
      <c r="AT272" s="56">
        <v>2</v>
      </c>
      <c r="AU272" s="56">
        <v>24</v>
      </c>
    </row>
    <row r="273" spans="1:47" x14ac:dyDescent="0.25">
      <c r="A273" s="56" t="s">
        <v>342</v>
      </c>
      <c r="B273" s="56">
        <v>462</v>
      </c>
      <c r="C273" s="56" t="s">
        <v>504</v>
      </c>
      <c r="D273" s="56" t="s">
        <v>73</v>
      </c>
      <c r="E273" s="56" t="s">
        <v>505</v>
      </c>
      <c r="F273" s="56">
        <v>2</v>
      </c>
      <c r="G273" s="56" t="s">
        <v>75</v>
      </c>
      <c r="H273" s="56" t="s">
        <v>434</v>
      </c>
      <c r="I273" s="56" t="s">
        <v>80</v>
      </c>
      <c r="J273" s="56">
        <v>-40</v>
      </c>
      <c r="K273" s="56" t="s">
        <v>506</v>
      </c>
      <c r="L273" s="56" t="s">
        <v>103</v>
      </c>
      <c r="M273" s="56">
        <v>10.15</v>
      </c>
      <c r="N273" s="56">
        <v>843.59</v>
      </c>
      <c r="O273" s="58">
        <v>13.16</v>
      </c>
      <c r="P273" s="56">
        <v>16</v>
      </c>
      <c r="Q273" s="56">
        <v>22.51</v>
      </c>
      <c r="R273" s="56">
        <v>10</v>
      </c>
      <c r="S273" s="56">
        <v>-5</v>
      </c>
      <c r="T273" s="56">
        <v>-14</v>
      </c>
      <c r="U273" s="56">
        <v>16</v>
      </c>
      <c r="V273" s="56">
        <v>12</v>
      </c>
      <c r="W273" s="56">
        <v>28</v>
      </c>
      <c r="X273" s="56">
        <v>-2</v>
      </c>
      <c r="Y273" s="56">
        <v>7</v>
      </c>
      <c r="Z273" s="56">
        <v>9</v>
      </c>
      <c r="AA273" s="56">
        <v>10</v>
      </c>
      <c r="AB273" s="56">
        <v>8</v>
      </c>
      <c r="AC273" s="56">
        <v>3</v>
      </c>
      <c r="AD273" s="56">
        <v>5</v>
      </c>
      <c r="AE273" s="56">
        <v>7</v>
      </c>
      <c r="AF273" s="56">
        <v>8</v>
      </c>
      <c r="AG273" s="56">
        <v>6</v>
      </c>
      <c r="AH273" s="56">
        <v>10</v>
      </c>
      <c r="AI273" s="56">
        <v>13</v>
      </c>
      <c r="AJ273" s="56">
        <v>-7</v>
      </c>
      <c r="AK273" s="56">
        <v>3</v>
      </c>
      <c r="AL273" s="56">
        <v>7</v>
      </c>
      <c r="AM273" s="56">
        <v>3</v>
      </c>
      <c r="AN273" s="56">
        <v>-6</v>
      </c>
      <c r="AO273" s="56">
        <v>1</v>
      </c>
      <c r="AP273" s="56">
        <v>7</v>
      </c>
      <c r="AQ273" s="56">
        <v>3</v>
      </c>
      <c r="AR273" s="56">
        <v>16</v>
      </c>
      <c r="AS273" s="56">
        <v>3</v>
      </c>
      <c r="AT273" s="56">
        <v>5</v>
      </c>
      <c r="AU273" s="56">
        <v>25</v>
      </c>
    </row>
    <row r="274" spans="1:47" x14ac:dyDescent="0.25">
      <c r="A274" s="56" t="s">
        <v>342</v>
      </c>
      <c r="B274" s="56">
        <v>462</v>
      </c>
      <c r="C274" s="56" t="s">
        <v>504</v>
      </c>
      <c r="D274" s="56" t="s">
        <v>73</v>
      </c>
      <c r="E274" s="56" t="s">
        <v>505</v>
      </c>
      <c r="F274" s="56">
        <v>3</v>
      </c>
      <c r="G274" s="56" t="s">
        <v>75</v>
      </c>
      <c r="H274" s="56" t="s">
        <v>434</v>
      </c>
      <c r="I274" s="56" t="s">
        <v>80</v>
      </c>
      <c r="J274" s="56">
        <v>-40</v>
      </c>
      <c r="K274" s="56" t="s">
        <v>506</v>
      </c>
      <c r="L274" s="56" t="s">
        <v>103</v>
      </c>
      <c r="M274" s="56">
        <v>9.49</v>
      </c>
      <c r="N274" s="56">
        <v>819.81</v>
      </c>
      <c r="O274" s="56">
        <v>9.84</v>
      </c>
      <c r="P274" s="56">
        <v>16</v>
      </c>
      <c r="Q274" s="56">
        <v>18.53</v>
      </c>
      <c r="R274" s="56">
        <v>3</v>
      </c>
      <c r="S274" s="56">
        <v>-1</v>
      </c>
      <c r="T274" s="56">
        <v>-11</v>
      </c>
      <c r="U274" s="56">
        <v>20</v>
      </c>
      <c r="V274" s="56">
        <v>12</v>
      </c>
      <c r="W274" s="56">
        <v>32</v>
      </c>
      <c r="X274" s="56">
        <v>0</v>
      </c>
      <c r="Y274" s="56">
        <v>13</v>
      </c>
      <c r="Z274" s="56">
        <v>12</v>
      </c>
      <c r="AA274" s="56">
        <v>8</v>
      </c>
      <c r="AB274" s="56">
        <v>5</v>
      </c>
      <c r="AC274" s="56">
        <v>7</v>
      </c>
      <c r="AD274" s="57">
        <v>4</v>
      </c>
      <c r="AE274" s="56">
        <v>6</v>
      </c>
      <c r="AF274" s="56">
        <v>36</v>
      </c>
      <c r="AG274" s="56">
        <v>9</v>
      </c>
      <c r="AH274" s="56">
        <v>10</v>
      </c>
      <c r="AI274" s="56">
        <v>26</v>
      </c>
      <c r="AJ274" s="56">
        <v>-1</v>
      </c>
      <c r="AK274" s="56">
        <v>3</v>
      </c>
      <c r="AL274" s="56">
        <v>8</v>
      </c>
      <c r="AM274" s="56">
        <v>3</v>
      </c>
      <c r="AN274" s="56">
        <v>-6</v>
      </c>
      <c r="AO274" s="56">
        <v>1</v>
      </c>
      <c r="AP274" s="56">
        <v>8</v>
      </c>
      <c r="AQ274" s="56">
        <v>3</v>
      </c>
      <c r="AR274" s="56">
        <v>29</v>
      </c>
      <c r="AS274" s="56">
        <v>5</v>
      </c>
      <c r="AT274" s="56">
        <v>4</v>
      </c>
      <c r="AU274" s="56">
        <v>29</v>
      </c>
    </row>
    <row r="275" spans="1:47" x14ac:dyDescent="0.25">
      <c r="A275" s="56" t="s">
        <v>71</v>
      </c>
      <c r="B275" s="56">
        <v>239</v>
      </c>
      <c r="C275" s="56" t="s">
        <v>507</v>
      </c>
      <c r="D275" s="56" t="s">
        <v>73</v>
      </c>
      <c r="E275" s="56" t="s">
        <v>392</v>
      </c>
      <c r="F275" s="56">
        <v>23105</v>
      </c>
      <c r="G275" s="56" t="s">
        <v>75</v>
      </c>
      <c r="H275" s="56" t="s">
        <v>339</v>
      </c>
      <c r="I275" s="56" t="s">
        <v>80</v>
      </c>
      <c r="J275" s="56">
        <v>-40</v>
      </c>
      <c r="K275" s="56" t="s">
        <v>508</v>
      </c>
      <c r="L275" s="56" t="s">
        <v>83</v>
      </c>
      <c r="M275" s="56">
        <v>9</v>
      </c>
      <c r="N275" s="56">
        <v>803</v>
      </c>
      <c r="O275" s="58">
        <v>13</v>
      </c>
      <c r="P275" s="56">
        <v>16</v>
      </c>
      <c r="Q275" s="56">
        <v>17</v>
      </c>
      <c r="R275" s="56">
        <v>3</v>
      </c>
      <c r="S275" s="56">
        <v>-7</v>
      </c>
      <c r="T275" s="56">
        <v>-11</v>
      </c>
      <c r="U275" s="56">
        <v>9</v>
      </c>
      <c r="V275" s="56">
        <v>9</v>
      </c>
      <c r="W275" s="56">
        <v>18</v>
      </c>
      <c r="X275" s="56">
        <v>7</v>
      </c>
      <c r="Y275" s="56">
        <v>8</v>
      </c>
      <c r="Z275" s="56">
        <v>5</v>
      </c>
      <c r="AA275" s="56">
        <v>5</v>
      </c>
      <c r="AB275" s="56">
        <v>8</v>
      </c>
      <c r="AC275" s="56">
        <v>8</v>
      </c>
      <c r="AD275" s="56">
        <v>4</v>
      </c>
      <c r="AE275" s="56">
        <v>5</v>
      </c>
      <c r="AF275" s="56">
        <v>22</v>
      </c>
      <c r="AG275" s="56">
        <v>9</v>
      </c>
      <c r="AH275" s="56">
        <v>10</v>
      </c>
      <c r="AI275" s="56">
        <v>24</v>
      </c>
      <c r="AJ275" s="56">
        <v>0</v>
      </c>
      <c r="AK275" s="56">
        <v>22</v>
      </c>
      <c r="AL275" s="56">
        <v>4</v>
      </c>
      <c r="AM275" s="56">
        <v>2</v>
      </c>
      <c r="AN275" s="56">
        <v>-3</v>
      </c>
      <c r="AO275" s="56">
        <v>2</v>
      </c>
      <c r="AP275" s="56">
        <v>5</v>
      </c>
      <c r="AQ275" s="56">
        <v>2</v>
      </c>
      <c r="AR275" s="56">
        <v>89</v>
      </c>
      <c r="AS275" s="56">
        <v>9</v>
      </c>
      <c r="AT275" s="56">
        <v>9</v>
      </c>
      <c r="AU275" s="56">
        <v>27</v>
      </c>
    </row>
    <row r="276" spans="1:47" x14ac:dyDescent="0.25">
      <c r="A276" s="56" t="s">
        <v>71</v>
      </c>
      <c r="B276" s="56">
        <v>245</v>
      </c>
      <c r="C276" s="56" t="s">
        <v>509</v>
      </c>
      <c r="D276" s="56" t="s">
        <v>73</v>
      </c>
      <c r="E276" s="56" t="s">
        <v>385</v>
      </c>
      <c r="F276" s="56">
        <v>17358</v>
      </c>
      <c r="G276" s="56" t="s">
        <v>75</v>
      </c>
      <c r="H276" s="56" t="s">
        <v>339</v>
      </c>
      <c r="I276" s="56" t="s">
        <v>80</v>
      </c>
      <c r="J276" s="56">
        <v>-40</v>
      </c>
      <c r="K276" s="56" t="s">
        <v>510</v>
      </c>
      <c r="L276" s="56" t="s">
        <v>83</v>
      </c>
      <c r="M276" s="56">
        <v>6</v>
      </c>
      <c r="N276" s="56">
        <v>857</v>
      </c>
      <c r="O276" s="58">
        <v>13</v>
      </c>
      <c r="P276" s="56">
        <v>16</v>
      </c>
      <c r="Q276" s="56">
        <v>14</v>
      </c>
      <c r="R276" s="56">
        <v>0</v>
      </c>
      <c r="S276" s="56">
        <v>-13</v>
      </c>
      <c r="T276" s="56">
        <v>-10</v>
      </c>
      <c r="U276" s="56">
        <v>10</v>
      </c>
      <c r="V276" s="56">
        <v>8</v>
      </c>
      <c r="W276" s="56">
        <v>18</v>
      </c>
      <c r="X276" s="56">
        <v>8</v>
      </c>
      <c r="Y276" s="56">
        <v>10</v>
      </c>
      <c r="Z276" s="56">
        <v>2</v>
      </c>
      <c r="AA276" s="56">
        <v>5</v>
      </c>
      <c r="AB276" s="56">
        <v>14</v>
      </c>
      <c r="AC276" s="56">
        <v>9</v>
      </c>
      <c r="AD276" s="56">
        <v>5</v>
      </c>
      <c r="AE276" s="56">
        <v>7</v>
      </c>
      <c r="AF276" s="56">
        <v>13</v>
      </c>
      <c r="AG276" s="56">
        <v>4</v>
      </c>
      <c r="AH276" s="56">
        <v>4</v>
      </c>
      <c r="AI276" s="56">
        <v>8</v>
      </c>
      <c r="AJ276" s="56">
        <v>-5</v>
      </c>
      <c r="AK276" s="56">
        <v>9</v>
      </c>
      <c r="AL276" s="56">
        <v>8</v>
      </c>
      <c r="AM276" s="56">
        <v>3</v>
      </c>
      <c r="AN276" s="56">
        <v>4</v>
      </c>
      <c r="AO276" s="56">
        <v>1</v>
      </c>
      <c r="AP276" s="56">
        <v>3</v>
      </c>
      <c r="AQ276" s="56">
        <v>2</v>
      </c>
      <c r="AR276" s="56">
        <v>22</v>
      </c>
      <c r="AS276" s="56">
        <v>2</v>
      </c>
      <c r="AT276" s="56">
        <v>1</v>
      </c>
      <c r="AU276" s="56">
        <v>7</v>
      </c>
    </row>
    <row r="277" spans="1:47" x14ac:dyDescent="0.25">
      <c r="A277" s="56" t="s">
        <v>71</v>
      </c>
      <c r="B277" s="56">
        <v>252</v>
      </c>
      <c r="C277" s="56" t="s">
        <v>511</v>
      </c>
      <c r="D277" s="56" t="s">
        <v>73</v>
      </c>
      <c r="E277" s="56" t="s">
        <v>336</v>
      </c>
      <c r="F277" s="56">
        <v>111338</v>
      </c>
      <c r="G277" s="56" t="s">
        <v>75</v>
      </c>
      <c r="H277" s="56" t="s">
        <v>337</v>
      </c>
      <c r="I277" s="56" t="s">
        <v>80</v>
      </c>
      <c r="J277" s="56">
        <v>-40</v>
      </c>
      <c r="K277" s="56" t="s">
        <v>512</v>
      </c>
      <c r="L277" s="56" t="s">
        <v>83</v>
      </c>
      <c r="M277" s="56">
        <v>9</v>
      </c>
      <c r="N277" s="56">
        <v>873</v>
      </c>
      <c r="O277" s="58">
        <v>13</v>
      </c>
      <c r="P277" s="56">
        <v>16</v>
      </c>
      <c r="Q277" s="56">
        <v>18</v>
      </c>
      <c r="R277" s="56">
        <v>3</v>
      </c>
      <c r="S277" s="56">
        <v>4</v>
      </c>
      <c r="T277" s="56">
        <v>-7</v>
      </c>
      <c r="U277" s="56">
        <v>9</v>
      </c>
      <c r="V277" s="56">
        <v>8</v>
      </c>
      <c r="W277" s="56">
        <v>17</v>
      </c>
      <c r="X277" s="56">
        <v>-1</v>
      </c>
      <c r="Y277" s="56">
        <v>15</v>
      </c>
      <c r="Z277" s="56">
        <v>5</v>
      </c>
      <c r="AA277" s="56">
        <v>10</v>
      </c>
      <c r="AB277" s="56">
        <v>11</v>
      </c>
      <c r="AC277" s="56">
        <v>8</v>
      </c>
      <c r="AD277" s="56">
        <v>4</v>
      </c>
      <c r="AE277" s="56">
        <v>6</v>
      </c>
      <c r="AF277" s="56">
        <v>22</v>
      </c>
      <c r="AG277" s="56">
        <v>7</v>
      </c>
      <c r="AH277" s="56">
        <v>6</v>
      </c>
      <c r="AI277" s="56">
        <v>9</v>
      </c>
      <c r="AJ277" s="56">
        <v>3</v>
      </c>
      <c r="AK277" s="56">
        <v>19</v>
      </c>
      <c r="AL277" s="56">
        <v>4</v>
      </c>
      <c r="AM277" s="56">
        <v>2</v>
      </c>
      <c r="AN277" s="56">
        <v>4</v>
      </c>
      <c r="AO277" s="56">
        <v>3</v>
      </c>
      <c r="AP277" s="56">
        <v>4</v>
      </c>
      <c r="AQ277" s="56">
        <v>3</v>
      </c>
      <c r="AR277" s="56">
        <v>49</v>
      </c>
      <c r="AS277" s="56">
        <v>4</v>
      </c>
      <c r="AT277" s="56">
        <v>2</v>
      </c>
      <c r="AU277" s="56">
        <v>33</v>
      </c>
    </row>
    <row r="278" spans="1:47" x14ac:dyDescent="0.25">
      <c r="A278" s="56" t="s">
        <v>342</v>
      </c>
      <c r="B278" s="56">
        <v>465</v>
      </c>
      <c r="C278" s="56" t="s">
        <v>513</v>
      </c>
      <c r="D278" s="56" t="s">
        <v>73</v>
      </c>
      <c r="E278" s="56" t="s">
        <v>514</v>
      </c>
      <c r="F278" s="56">
        <v>19435</v>
      </c>
      <c r="G278" s="56" t="s">
        <v>75</v>
      </c>
      <c r="H278" s="56" t="s">
        <v>76</v>
      </c>
      <c r="I278" s="56" t="s">
        <v>80</v>
      </c>
      <c r="J278" s="56">
        <v>-40</v>
      </c>
      <c r="K278" s="56" t="s">
        <v>515</v>
      </c>
      <c r="L278" s="56" t="s">
        <v>103</v>
      </c>
      <c r="M278" s="56">
        <v>7.13</v>
      </c>
      <c r="N278" s="56">
        <v>687.98</v>
      </c>
      <c r="O278" s="58">
        <v>15.02</v>
      </c>
      <c r="P278" s="56">
        <v>16</v>
      </c>
      <c r="Q278" s="56">
        <v>16.41</v>
      </c>
      <c r="R278" s="56">
        <v>3</v>
      </c>
      <c r="S278" s="56">
        <v>1</v>
      </c>
      <c r="T278" s="56">
        <v>-4</v>
      </c>
      <c r="U278" s="56">
        <v>14</v>
      </c>
      <c r="V278" s="56">
        <v>15</v>
      </c>
      <c r="W278" s="56">
        <v>29</v>
      </c>
      <c r="X278" s="56">
        <v>1</v>
      </c>
      <c r="Y278" s="56">
        <v>7</v>
      </c>
      <c r="Z278" s="56">
        <v>8</v>
      </c>
      <c r="AA278" s="57">
        <v>12</v>
      </c>
      <c r="AB278" s="56">
        <v>10</v>
      </c>
      <c r="AC278" s="56">
        <v>7</v>
      </c>
      <c r="AD278" s="56">
        <v>5</v>
      </c>
      <c r="AE278" s="56">
        <v>7</v>
      </c>
      <c r="AF278" s="56">
        <v>11</v>
      </c>
      <c r="AG278" s="56">
        <v>3</v>
      </c>
      <c r="AH278" s="56">
        <v>6</v>
      </c>
      <c r="AI278" s="56">
        <v>13</v>
      </c>
      <c r="AJ278" s="56">
        <v>2</v>
      </c>
      <c r="AK278" s="56">
        <v>3</v>
      </c>
      <c r="AL278" s="56">
        <v>6</v>
      </c>
      <c r="AM278" s="56">
        <v>3</v>
      </c>
      <c r="AN278" s="56">
        <v>6</v>
      </c>
      <c r="AO278" s="56">
        <v>2</v>
      </c>
      <c r="AP278" s="57">
        <v>10</v>
      </c>
      <c r="AQ278" s="56">
        <v>2</v>
      </c>
      <c r="AR278" s="56">
        <v>16</v>
      </c>
      <c r="AS278" s="56">
        <v>2</v>
      </c>
      <c r="AT278" s="56">
        <v>1</v>
      </c>
      <c r="AU278" s="56">
        <v>14</v>
      </c>
    </row>
    <row r="279" spans="1:47" x14ac:dyDescent="0.25">
      <c r="A279" s="56" t="s">
        <v>342</v>
      </c>
      <c r="B279" s="56">
        <v>467</v>
      </c>
      <c r="C279" s="56" t="s">
        <v>516</v>
      </c>
      <c r="D279" s="56" t="s">
        <v>73</v>
      </c>
      <c r="E279" s="56" t="s">
        <v>433</v>
      </c>
      <c r="F279" s="56">
        <v>77549</v>
      </c>
      <c r="G279" s="56" t="s">
        <v>75</v>
      </c>
      <c r="H279" s="56" t="s">
        <v>434</v>
      </c>
      <c r="I279" s="56" t="s">
        <v>80</v>
      </c>
      <c r="J279" s="56">
        <v>-40</v>
      </c>
      <c r="K279" s="56" t="s">
        <v>517</v>
      </c>
      <c r="L279" s="56" t="s">
        <v>103</v>
      </c>
      <c r="M279" s="56">
        <v>7.91</v>
      </c>
      <c r="N279" s="56">
        <v>574.33000000000004</v>
      </c>
      <c r="O279" s="58">
        <v>12.88</v>
      </c>
      <c r="P279" s="56">
        <v>16</v>
      </c>
      <c r="Q279" s="56">
        <v>17.36</v>
      </c>
      <c r="R279" s="56">
        <v>3</v>
      </c>
      <c r="S279" s="56">
        <v>1</v>
      </c>
      <c r="T279" s="56">
        <v>1</v>
      </c>
      <c r="U279" s="56">
        <v>10</v>
      </c>
      <c r="V279" s="56">
        <v>11</v>
      </c>
      <c r="W279" s="56">
        <v>21</v>
      </c>
      <c r="X279" s="56">
        <v>-2</v>
      </c>
      <c r="Y279" s="56">
        <v>13</v>
      </c>
      <c r="Z279" s="56">
        <v>4</v>
      </c>
      <c r="AA279" s="57">
        <v>11</v>
      </c>
      <c r="AB279" s="56">
        <v>0</v>
      </c>
      <c r="AC279" s="56">
        <v>9</v>
      </c>
      <c r="AD279" s="57">
        <v>2</v>
      </c>
      <c r="AE279" s="56">
        <v>6</v>
      </c>
      <c r="AF279" s="56">
        <v>26</v>
      </c>
      <c r="AG279" s="56">
        <v>7</v>
      </c>
      <c r="AH279" s="56">
        <v>9</v>
      </c>
      <c r="AI279" s="56">
        <v>19</v>
      </c>
      <c r="AJ279" s="56">
        <v>-1</v>
      </c>
      <c r="AK279" s="56">
        <v>3</v>
      </c>
      <c r="AL279" s="56">
        <v>6</v>
      </c>
      <c r="AM279" s="56">
        <v>2</v>
      </c>
      <c r="AN279" s="56">
        <v>1</v>
      </c>
      <c r="AO279" s="56">
        <v>4</v>
      </c>
      <c r="AP279" s="56">
        <v>9</v>
      </c>
      <c r="AQ279" s="56">
        <v>3</v>
      </c>
      <c r="AR279" s="56">
        <v>26</v>
      </c>
      <c r="AS279" s="56">
        <v>3</v>
      </c>
      <c r="AT279" s="56">
        <v>3</v>
      </c>
      <c r="AU279" s="56">
        <v>31</v>
      </c>
    </row>
    <row r="280" spans="1:47" x14ac:dyDescent="0.25">
      <c r="A280" s="56" t="s">
        <v>342</v>
      </c>
      <c r="B280" s="56">
        <v>467</v>
      </c>
      <c r="C280" s="56" t="s">
        <v>516</v>
      </c>
      <c r="D280" s="56" t="s">
        <v>73</v>
      </c>
      <c r="E280" s="56" t="s">
        <v>372</v>
      </c>
      <c r="F280" s="56">
        <v>71222</v>
      </c>
      <c r="G280" s="56" t="s">
        <v>75</v>
      </c>
      <c r="H280" s="56" t="s">
        <v>337</v>
      </c>
      <c r="I280" s="56" t="s">
        <v>80</v>
      </c>
      <c r="J280" s="56">
        <v>-40</v>
      </c>
      <c r="K280" s="56" t="s">
        <v>518</v>
      </c>
      <c r="L280" s="56" t="s">
        <v>103</v>
      </c>
      <c r="M280" s="56">
        <v>4.26</v>
      </c>
      <c r="N280" s="56">
        <v>580.49</v>
      </c>
      <c r="O280" s="56">
        <v>10.24</v>
      </c>
      <c r="P280" s="56">
        <v>16</v>
      </c>
      <c r="Q280" s="56">
        <v>7.9</v>
      </c>
      <c r="R280" s="56">
        <v>0</v>
      </c>
      <c r="S280" s="56">
        <v>5</v>
      </c>
      <c r="T280" s="56">
        <v>1</v>
      </c>
      <c r="U280" s="56">
        <v>18</v>
      </c>
      <c r="V280" s="56">
        <v>9</v>
      </c>
      <c r="W280" s="56">
        <v>27</v>
      </c>
      <c r="X280" s="56">
        <v>2</v>
      </c>
      <c r="Y280" s="56">
        <v>9</v>
      </c>
      <c r="Z280" s="56">
        <v>11</v>
      </c>
      <c r="AA280" s="57">
        <v>11</v>
      </c>
      <c r="AB280" s="56">
        <v>8</v>
      </c>
      <c r="AC280" s="56">
        <v>7</v>
      </c>
      <c r="AD280" s="57">
        <v>0</v>
      </c>
      <c r="AE280" s="56">
        <v>6</v>
      </c>
      <c r="AF280" s="56">
        <v>33</v>
      </c>
      <c r="AG280" s="56">
        <v>11</v>
      </c>
      <c r="AH280" s="56">
        <v>11</v>
      </c>
      <c r="AI280" s="56">
        <v>12</v>
      </c>
      <c r="AJ280" s="56">
        <v>7</v>
      </c>
      <c r="AK280" s="56">
        <v>7</v>
      </c>
      <c r="AL280" s="56">
        <v>7</v>
      </c>
      <c r="AM280" s="56">
        <v>4</v>
      </c>
      <c r="AN280" s="56">
        <v>9</v>
      </c>
      <c r="AO280" s="56">
        <v>3</v>
      </c>
      <c r="AP280" s="56">
        <v>9</v>
      </c>
      <c r="AQ280" s="57">
        <v>5</v>
      </c>
      <c r="AR280" s="56">
        <v>31</v>
      </c>
      <c r="AS280" s="56">
        <v>3</v>
      </c>
      <c r="AT280" s="56">
        <v>2</v>
      </c>
      <c r="AU280" s="56">
        <v>16</v>
      </c>
    </row>
    <row r="281" spans="1:47" x14ac:dyDescent="0.25">
      <c r="A281" s="56" t="s">
        <v>342</v>
      </c>
      <c r="B281" s="56">
        <v>467</v>
      </c>
      <c r="C281" s="56" t="s">
        <v>519</v>
      </c>
      <c r="D281" s="56" t="s">
        <v>73</v>
      </c>
      <c r="E281" s="56" t="s">
        <v>349</v>
      </c>
      <c r="F281" s="56">
        <v>10439</v>
      </c>
      <c r="G281" s="56" t="s">
        <v>75</v>
      </c>
      <c r="H281" s="56" t="s">
        <v>350</v>
      </c>
      <c r="I281" s="56" t="s">
        <v>80</v>
      </c>
      <c r="J281" s="56">
        <v>-40</v>
      </c>
      <c r="K281" s="56" t="s">
        <v>520</v>
      </c>
      <c r="L281" s="56" t="s">
        <v>103</v>
      </c>
      <c r="M281" s="56">
        <v>4.8</v>
      </c>
      <c r="N281" s="56">
        <v>569.51</v>
      </c>
      <c r="O281" s="56">
        <v>11.18</v>
      </c>
      <c r="P281" s="56">
        <v>16</v>
      </c>
      <c r="Q281" s="56">
        <v>8.3699999999999992</v>
      </c>
      <c r="R281" s="56">
        <v>0</v>
      </c>
      <c r="S281" s="56">
        <v>1</v>
      </c>
      <c r="T281" s="56">
        <v>7</v>
      </c>
      <c r="U281" s="56">
        <v>14</v>
      </c>
      <c r="V281" s="56">
        <v>7</v>
      </c>
      <c r="W281" s="56">
        <v>21</v>
      </c>
      <c r="X281" s="56">
        <v>2</v>
      </c>
      <c r="Y281" s="56">
        <v>11</v>
      </c>
      <c r="Z281" s="56">
        <v>7</v>
      </c>
      <c r="AA281" s="57">
        <v>10</v>
      </c>
      <c r="AB281" s="56">
        <v>5</v>
      </c>
      <c r="AC281" s="56">
        <v>15</v>
      </c>
      <c r="AD281" s="57">
        <v>1</v>
      </c>
      <c r="AE281" s="56">
        <v>6</v>
      </c>
      <c r="AF281" s="56">
        <v>36</v>
      </c>
      <c r="AG281" s="56">
        <v>12</v>
      </c>
      <c r="AH281" s="56">
        <v>8</v>
      </c>
      <c r="AI281" s="56">
        <v>35</v>
      </c>
      <c r="AJ281" s="56">
        <v>3</v>
      </c>
      <c r="AK281" s="56">
        <v>1</v>
      </c>
      <c r="AL281" s="56">
        <v>7</v>
      </c>
      <c r="AM281" s="56">
        <v>2</v>
      </c>
      <c r="AN281" s="57">
        <v>12</v>
      </c>
      <c r="AO281" s="56">
        <v>1</v>
      </c>
      <c r="AP281" s="56">
        <v>6</v>
      </c>
      <c r="AQ281" s="56">
        <v>2</v>
      </c>
      <c r="AR281" s="56">
        <v>12</v>
      </c>
      <c r="AS281" s="56">
        <v>1</v>
      </c>
      <c r="AT281" s="56">
        <v>2</v>
      </c>
      <c r="AU281" s="56">
        <v>20</v>
      </c>
    </row>
    <row r="282" spans="1:47" x14ac:dyDescent="0.25">
      <c r="A282" s="56" t="s">
        <v>342</v>
      </c>
      <c r="B282" s="56">
        <v>470</v>
      </c>
      <c r="C282" s="56" t="s">
        <v>521</v>
      </c>
      <c r="D282" s="56" t="s">
        <v>73</v>
      </c>
      <c r="E282" s="56" t="s">
        <v>522</v>
      </c>
      <c r="F282" s="56">
        <v>55</v>
      </c>
      <c r="G282" s="56" t="s">
        <v>75</v>
      </c>
      <c r="H282" s="56" t="s">
        <v>76</v>
      </c>
      <c r="I282" s="56" t="s">
        <v>80</v>
      </c>
      <c r="J282" s="56">
        <v>-40</v>
      </c>
      <c r="K282" s="56" t="s">
        <v>523</v>
      </c>
      <c r="L282" s="56" t="s">
        <v>398</v>
      </c>
      <c r="M282" s="56">
        <v>8.73</v>
      </c>
      <c r="N282" s="56">
        <v>580.38</v>
      </c>
      <c r="O282" s="58">
        <v>14.26</v>
      </c>
      <c r="P282" s="56">
        <v>16</v>
      </c>
      <c r="Q282" s="56">
        <v>17.260000000000002</v>
      </c>
      <c r="R282" s="56">
        <v>3</v>
      </c>
      <c r="S282" s="56">
        <v>-12</v>
      </c>
      <c r="T282" s="56">
        <v>-15</v>
      </c>
      <c r="U282" s="56">
        <v>17</v>
      </c>
      <c r="V282" s="56">
        <v>17</v>
      </c>
      <c r="W282" s="56">
        <v>34</v>
      </c>
      <c r="X282" s="56">
        <v>11</v>
      </c>
      <c r="Y282" s="56">
        <v>23</v>
      </c>
      <c r="Z282" s="56">
        <v>11</v>
      </c>
      <c r="AA282" s="57">
        <v>8</v>
      </c>
      <c r="AB282" s="56">
        <v>17</v>
      </c>
      <c r="AC282" s="56">
        <v>15</v>
      </c>
      <c r="AD282" s="56">
        <v>7</v>
      </c>
      <c r="AE282" s="56">
        <v>6</v>
      </c>
      <c r="AF282" s="56">
        <v>27</v>
      </c>
      <c r="AG282" s="56">
        <v>8</v>
      </c>
      <c r="AH282" s="56">
        <v>9</v>
      </c>
      <c r="AI282" s="56">
        <v>17</v>
      </c>
      <c r="AJ282" s="56">
        <v>-1</v>
      </c>
      <c r="AK282" s="56">
        <v>3</v>
      </c>
      <c r="AL282" s="56">
        <v>6</v>
      </c>
      <c r="AM282" s="57">
        <v>6</v>
      </c>
      <c r="AN282" s="56">
        <v>2</v>
      </c>
      <c r="AO282" s="56">
        <v>7</v>
      </c>
      <c r="AP282" s="56">
        <v>10</v>
      </c>
      <c r="AQ282" s="57">
        <v>5</v>
      </c>
      <c r="AR282" s="56">
        <v>29</v>
      </c>
      <c r="AS282" s="57">
        <v>14</v>
      </c>
      <c r="AT282" s="57">
        <v>23</v>
      </c>
      <c r="AU282" s="56">
        <v>34</v>
      </c>
    </row>
    <row r="283" spans="1:47" x14ac:dyDescent="0.25">
      <c r="A283" s="56" t="s">
        <v>71</v>
      </c>
      <c r="B283" s="56">
        <v>285</v>
      </c>
      <c r="C283" s="56" t="s">
        <v>524</v>
      </c>
      <c r="D283" s="56" t="s">
        <v>73</v>
      </c>
      <c r="E283" s="56" t="s">
        <v>385</v>
      </c>
      <c r="F283" s="56">
        <v>20097</v>
      </c>
      <c r="G283" s="56" t="s">
        <v>75</v>
      </c>
      <c r="H283" s="56" t="s">
        <v>339</v>
      </c>
      <c r="I283" s="56" t="s">
        <v>80</v>
      </c>
      <c r="J283" s="56">
        <v>-40</v>
      </c>
      <c r="K283" s="56" t="s">
        <v>525</v>
      </c>
      <c r="L283" s="56" t="s">
        <v>83</v>
      </c>
      <c r="M283" s="56">
        <v>8</v>
      </c>
      <c r="N283" s="56">
        <v>841</v>
      </c>
      <c r="O283" s="58">
        <v>14</v>
      </c>
      <c r="P283" s="56">
        <v>16</v>
      </c>
      <c r="Q283" s="56">
        <v>18</v>
      </c>
      <c r="R283" s="56">
        <v>3</v>
      </c>
      <c r="S283" s="56">
        <v>0</v>
      </c>
      <c r="T283" s="56">
        <v>-14</v>
      </c>
      <c r="U283" s="56">
        <v>7</v>
      </c>
      <c r="V283" s="56">
        <v>12</v>
      </c>
      <c r="W283" s="56">
        <v>19</v>
      </c>
      <c r="X283" s="56">
        <v>4</v>
      </c>
      <c r="Y283" s="56">
        <v>17</v>
      </c>
      <c r="Z283" s="56">
        <v>3</v>
      </c>
      <c r="AA283" s="56">
        <v>12</v>
      </c>
      <c r="AB283" s="56">
        <v>14</v>
      </c>
      <c r="AC283" s="56">
        <v>15</v>
      </c>
      <c r="AD283" s="56">
        <v>7</v>
      </c>
      <c r="AE283" s="56">
        <v>6</v>
      </c>
      <c r="AF283" s="56">
        <v>37</v>
      </c>
      <c r="AG283" s="56">
        <v>9</v>
      </c>
      <c r="AH283" s="56">
        <v>3</v>
      </c>
      <c r="AI283" s="56">
        <v>19</v>
      </c>
      <c r="AJ283" s="56">
        <v>4</v>
      </c>
      <c r="AK283" s="56">
        <v>9</v>
      </c>
      <c r="AL283" s="56">
        <v>4</v>
      </c>
      <c r="AM283" s="56">
        <v>3</v>
      </c>
      <c r="AN283" s="56">
        <v>0</v>
      </c>
      <c r="AO283" s="56">
        <v>2</v>
      </c>
      <c r="AP283" s="56">
        <v>5</v>
      </c>
      <c r="AQ283" s="56">
        <v>2</v>
      </c>
      <c r="AR283" s="56">
        <v>21</v>
      </c>
      <c r="AS283" s="56">
        <v>2</v>
      </c>
      <c r="AT283" s="56">
        <v>1</v>
      </c>
      <c r="AU283" s="56">
        <v>17</v>
      </c>
    </row>
    <row r="284" spans="1:47" x14ac:dyDescent="0.25">
      <c r="A284" s="56" t="s">
        <v>71</v>
      </c>
      <c r="B284" s="56">
        <v>286</v>
      </c>
      <c r="C284" s="56" t="s">
        <v>526</v>
      </c>
      <c r="D284" s="56" t="s">
        <v>73</v>
      </c>
      <c r="E284" s="56" t="s">
        <v>336</v>
      </c>
      <c r="F284" s="56">
        <v>126384</v>
      </c>
      <c r="G284" s="56" t="s">
        <v>75</v>
      </c>
      <c r="H284" s="56" t="s">
        <v>337</v>
      </c>
      <c r="I284" s="56" t="s">
        <v>80</v>
      </c>
      <c r="J284" s="56">
        <v>-40</v>
      </c>
      <c r="K284" s="56" t="s">
        <v>527</v>
      </c>
      <c r="L284" s="56" t="s">
        <v>83</v>
      </c>
      <c r="M284" s="56">
        <v>12</v>
      </c>
      <c r="N284" s="56">
        <v>881</v>
      </c>
      <c r="O284" s="58">
        <v>13</v>
      </c>
      <c r="P284" s="56">
        <v>16</v>
      </c>
      <c r="Q284" s="56">
        <v>22</v>
      </c>
      <c r="R284" s="56">
        <v>10</v>
      </c>
      <c r="S284" s="56">
        <v>3</v>
      </c>
      <c r="T284" s="56">
        <v>-12</v>
      </c>
      <c r="U284" s="56">
        <v>9</v>
      </c>
      <c r="V284" s="56">
        <v>11</v>
      </c>
      <c r="W284" s="56">
        <v>20</v>
      </c>
      <c r="X284" s="56">
        <v>1</v>
      </c>
      <c r="Y284" s="56">
        <v>27</v>
      </c>
      <c r="Z284" s="56">
        <v>5</v>
      </c>
      <c r="AA284" s="56">
        <v>8</v>
      </c>
      <c r="AB284" s="56">
        <v>10</v>
      </c>
      <c r="AC284" s="56">
        <v>12</v>
      </c>
      <c r="AD284" s="56">
        <v>5</v>
      </c>
      <c r="AE284" s="56">
        <v>9</v>
      </c>
      <c r="AF284" s="56">
        <v>27</v>
      </c>
      <c r="AG284" s="56">
        <v>8</v>
      </c>
      <c r="AH284" s="56">
        <v>7</v>
      </c>
      <c r="AI284" s="56">
        <v>18</v>
      </c>
      <c r="AJ284" s="56">
        <v>4</v>
      </c>
      <c r="AK284" s="56">
        <v>23</v>
      </c>
      <c r="AL284" s="56">
        <v>4</v>
      </c>
      <c r="AM284" s="56">
        <v>2</v>
      </c>
      <c r="AN284" s="56">
        <v>-2</v>
      </c>
      <c r="AO284" s="56">
        <v>6</v>
      </c>
      <c r="AP284" s="56">
        <v>6</v>
      </c>
      <c r="AQ284" s="56">
        <v>2</v>
      </c>
      <c r="AR284" s="56">
        <v>64</v>
      </c>
      <c r="AS284" s="56">
        <v>4</v>
      </c>
      <c r="AT284" s="56">
        <v>1</v>
      </c>
      <c r="AU284" s="56">
        <v>30</v>
      </c>
    </row>
    <row r="285" spans="1:47" x14ac:dyDescent="0.25">
      <c r="A285" s="56" t="s">
        <v>342</v>
      </c>
      <c r="B285" s="56">
        <v>210</v>
      </c>
      <c r="C285" s="56" t="s">
        <v>528</v>
      </c>
      <c r="D285" s="56" t="s">
        <v>73</v>
      </c>
      <c r="E285" s="56" t="s">
        <v>392</v>
      </c>
      <c r="F285" s="56">
        <v>41554</v>
      </c>
      <c r="G285" s="56" t="s">
        <v>75</v>
      </c>
      <c r="H285" s="56" t="s">
        <v>339</v>
      </c>
      <c r="I285" s="56" t="s">
        <v>80</v>
      </c>
      <c r="J285" s="56">
        <v>-40</v>
      </c>
      <c r="K285" s="56" t="s">
        <v>529</v>
      </c>
      <c r="L285" s="56" t="s">
        <v>103</v>
      </c>
      <c r="M285" s="56">
        <v>9.01</v>
      </c>
      <c r="N285" s="56">
        <v>833.32</v>
      </c>
      <c r="O285" s="56">
        <v>10.29</v>
      </c>
      <c r="P285" s="56">
        <v>16</v>
      </c>
      <c r="Q285" s="56">
        <v>14.76</v>
      </c>
      <c r="R285" s="56">
        <v>0</v>
      </c>
      <c r="S285" s="56">
        <v>7</v>
      </c>
      <c r="T285" s="56">
        <v>-18</v>
      </c>
      <c r="U285" s="56">
        <v>15</v>
      </c>
      <c r="V285" s="56">
        <v>8</v>
      </c>
      <c r="W285" s="56">
        <v>23</v>
      </c>
      <c r="X285" s="56">
        <v>-6</v>
      </c>
      <c r="Y285" s="56">
        <v>17</v>
      </c>
      <c r="Z285" s="56">
        <v>8</v>
      </c>
      <c r="AA285" s="57">
        <v>9</v>
      </c>
      <c r="AB285" s="56">
        <v>12</v>
      </c>
      <c r="AC285" s="56">
        <v>3</v>
      </c>
      <c r="AD285" s="56">
        <v>5</v>
      </c>
      <c r="AE285" s="56">
        <v>6</v>
      </c>
      <c r="AF285" s="56">
        <v>21</v>
      </c>
      <c r="AG285" s="56">
        <v>12</v>
      </c>
      <c r="AH285" s="56">
        <v>11</v>
      </c>
      <c r="AI285" s="56">
        <v>16</v>
      </c>
      <c r="AJ285" s="56">
        <v>1</v>
      </c>
      <c r="AK285" s="56">
        <v>1</v>
      </c>
      <c r="AL285" s="56">
        <v>7</v>
      </c>
      <c r="AM285" s="56">
        <v>2</v>
      </c>
      <c r="AN285" s="56">
        <v>-6</v>
      </c>
      <c r="AO285" s="56">
        <v>5</v>
      </c>
      <c r="AP285" s="56">
        <v>3</v>
      </c>
      <c r="AQ285" s="56">
        <v>2</v>
      </c>
      <c r="AR285" s="56">
        <v>13</v>
      </c>
      <c r="AS285" s="56">
        <v>3</v>
      </c>
      <c r="AT285" s="56">
        <v>5</v>
      </c>
      <c r="AU285" s="56">
        <v>23</v>
      </c>
    </row>
    <row r="286" spans="1:47" x14ac:dyDescent="0.25">
      <c r="A286" s="56" t="s">
        <v>342</v>
      </c>
      <c r="B286" s="56">
        <v>473</v>
      </c>
      <c r="C286" s="56" t="s">
        <v>528</v>
      </c>
      <c r="D286" s="56" t="s">
        <v>73</v>
      </c>
      <c r="E286" s="56" t="s">
        <v>392</v>
      </c>
      <c r="F286" s="56">
        <v>41551</v>
      </c>
      <c r="G286" s="56" t="s">
        <v>75</v>
      </c>
      <c r="H286" s="56" t="s">
        <v>339</v>
      </c>
      <c r="I286" s="56" t="s">
        <v>80</v>
      </c>
      <c r="J286" s="56">
        <v>-40</v>
      </c>
      <c r="K286" s="56" t="s">
        <v>529</v>
      </c>
      <c r="L286" s="56" t="s">
        <v>103</v>
      </c>
      <c r="M286" s="56">
        <v>7.23</v>
      </c>
      <c r="N286" s="56">
        <v>820.52</v>
      </c>
      <c r="O286" s="56">
        <v>8.9499999999999993</v>
      </c>
      <c r="P286" s="56">
        <v>16</v>
      </c>
      <c r="Q286" s="56">
        <v>11.64</v>
      </c>
      <c r="R286" s="56">
        <v>0</v>
      </c>
      <c r="S286" s="56">
        <v>8</v>
      </c>
      <c r="T286" s="56">
        <v>-23</v>
      </c>
      <c r="U286" s="56">
        <v>15</v>
      </c>
      <c r="V286" s="56">
        <v>7</v>
      </c>
      <c r="W286" s="56">
        <v>22</v>
      </c>
      <c r="X286" s="56">
        <v>-5</v>
      </c>
      <c r="Y286" s="56">
        <v>12</v>
      </c>
      <c r="Z286" s="56">
        <v>9</v>
      </c>
      <c r="AA286" s="56">
        <v>7</v>
      </c>
      <c r="AB286" s="56">
        <v>18</v>
      </c>
      <c r="AC286" s="56">
        <v>16</v>
      </c>
      <c r="AD286" s="56">
        <v>4</v>
      </c>
      <c r="AE286" s="56">
        <v>4</v>
      </c>
      <c r="AF286" s="56">
        <v>48</v>
      </c>
      <c r="AG286" s="56">
        <v>16</v>
      </c>
      <c r="AH286" s="56">
        <v>22</v>
      </c>
      <c r="AI286" s="56">
        <v>23</v>
      </c>
      <c r="AJ286" s="56">
        <v>3</v>
      </c>
      <c r="AK286" s="56">
        <v>5</v>
      </c>
      <c r="AL286" s="56">
        <v>6</v>
      </c>
      <c r="AM286" s="56">
        <v>2</v>
      </c>
      <c r="AN286" s="56">
        <v>-5</v>
      </c>
      <c r="AO286" s="56">
        <v>5</v>
      </c>
      <c r="AP286" s="56">
        <v>3</v>
      </c>
      <c r="AQ286" s="56">
        <v>2</v>
      </c>
      <c r="AR286" s="56">
        <v>29</v>
      </c>
      <c r="AS286" s="56">
        <v>3</v>
      </c>
      <c r="AT286" s="56">
        <v>2</v>
      </c>
      <c r="AU286" s="56">
        <v>32</v>
      </c>
    </row>
    <row r="287" spans="1:47" x14ac:dyDescent="0.25">
      <c r="A287" s="56" t="s">
        <v>342</v>
      </c>
      <c r="B287" s="56">
        <v>473</v>
      </c>
      <c r="C287" s="56" t="s">
        <v>528</v>
      </c>
      <c r="D287" s="56" t="s">
        <v>73</v>
      </c>
      <c r="E287" s="56" t="s">
        <v>392</v>
      </c>
      <c r="F287" s="56">
        <v>41552</v>
      </c>
      <c r="G287" s="56" t="s">
        <v>75</v>
      </c>
      <c r="H287" s="56" t="s">
        <v>339</v>
      </c>
      <c r="I287" s="56" t="s">
        <v>80</v>
      </c>
      <c r="J287" s="56">
        <v>-40</v>
      </c>
      <c r="K287" s="56" t="s">
        <v>529</v>
      </c>
      <c r="L287" s="56" t="s">
        <v>103</v>
      </c>
      <c r="M287" s="56">
        <v>7.37</v>
      </c>
      <c r="N287" s="56">
        <v>814.31</v>
      </c>
      <c r="O287" s="56">
        <v>9.1</v>
      </c>
      <c r="P287" s="56">
        <v>16</v>
      </c>
      <c r="Q287" s="56">
        <v>11.93</v>
      </c>
      <c r="R287" s="56">
        <v>0</v>
      </c>
      <c r="S287" s="56">
        <v>3</v>
      </c>
      <c r="T287" s="56">
        <v>-24</v>
      </c>
      <c r="U287" s="56">
        <v>13</v>
      </c>
      <c r="V287" s="56">
        <v>8</v>
      </c>
      <c r="W287" s="56">
        <v>21</v>
      </c>
      <c r="X287" s="56">
        <v>-1</v>
      </c>
      <c r="Y287" s="56">
        <v>14</v>
      </c>
      <c r="Z287" s="56">
        <v>7</v>
      </c>
      <c r="AA287" s="56">
        <v>9</v>
      </c>
      <c r="AB287" s="56">
        <v>18</v>
      </c>
      <c r="AC287" s="56">
        <v>10</v>
      </c>
      <c r="AD287" s="56">
        <v>4</v>
      </c>
      <c r="AE287" s="56">
        <v>4</v>
      </c>
      <c r="AF287" s="56">
        <v>24</v>
      </c>
      <c r="AG287" s="56">
        <v>8</v>
      </c>
      <c r="AH287" s="56">
        <v>7</v>
      </c>
      <c r="AI287" s="56">
        <v>19</v>
      </c>
      <c r="AJ287" s="56">
        <v>2</v>
      </c>
      <c r="AK287" s="56">
        <v>2</v>
      </c>
      <c r="AL287" s="56">
        <v>6</v>
      </c>
      <c r="AM287" s="56">
        <v>2</v>
      </c>
      <c r="AN287" s="56">
        <v>-6</v>
      </c>
      <c r="AO287" s="56">
        <v>3</v>
      </c>
      <c r="AP287" s="56">
        <v>4</v>
      </c>
      <c r="AQ287" s="56">
        <v>3</v>
      </c>
      <c r="AR287" s="56">
        <v>16</v>
      </c>
      <c r="AS287" s="56">
        <v>2</v>
      </c>
      <c r="AT287" s="56">
        <v>3</v>
      </c>
      <c r="AU287" s="56">
        <v>26</v>
      </c>
    </row>
    <row r="288" spans="1:47" x14ac:dyDescent="0.25">
      <c r="A288" s="56" t="s">
        <v>342</v>
      </c>
      <c r="B288" s="56">
        <v>473</v>
      </c>
      <c r="C288" s="56" t="s">
        <v>528</v>
      </c>
      <c r="D288" s="56" t="s">
        <v>73</v>
      </c>
      <c r="E288" s="56" t="s">
        <v>392</v>
      </c>
      <c r="F288" s="56">
        <v>41553</v>
      </c>
      <c r="G288" s="56" t="s">
        <v>75</v>
      </c>
      <c r="H288" s="56" t="s">
        <v>339</v>
      </c>
      <c r="I288" s="56" t="s">
        <v>80</v>
      </c>
      <c r="J288" s="56">
        <v>-40</v>
      </c>
      <c r="K288" s="56" t="s">
        <v>529</v>
      </c>
      <c r="L288" s="56" t="s">
        <v>103</v>
      </c>
      <c r="M288" s="56">
        <v>11.3</v>
      </c>
      <c r="N288" s="56">
        <v>852.61</v>
      </c>
      <c r="O288" s="56">
        <v>9.98</v>
      </c>
      <c r="P288" s="56">
        <v>16</v>
      </c>
      <c r="Q288" s="56">
        <v>16.739999999999998</v>
      </c>
      <c r="R288" s="56">
        <v>3</v>
      </c>
      <c r="S288" s="56">
        <v>9</v>
      </c>
      <c r="T288" s="56">
        <v>-22</v>
      </c>
      <c r="U288" s="56">
        <v>15</v>
      </c>
      <c r="V288" s="56">
        <v>9</v>
      </c>
      <c r="W288" s="56">
        <v>24</v>
      </c>
      <c r="X288" s="56">
        <v>-8</v>
      </c>
      <c r="Y288" s="56">
        <v>16</v>
      </c>
      <c r="Z288" s="56">
        <v>8</v>
      </c>
      <c r="AA288" s="57">
        <v>9</v>
      </c>
      <c r="AB288" s="56">
        <v>16</v>
      </c>
      <c r="AC288" s="56">
        <v>7</v>
      </c>
      <c r="AD288" s="56">
        <v>5</v>
      </c>
      <c r="AE288" s="56">
        <v>5</v>
      </c>
      <c r="AF288" s="56">
        <v>16</v>
      </c>
      <c r="AG288" s="56">
        <v>12</v>
      </c>
      <c r="AH288" s="56">
        <v>12</v>
      </c>
      <c r="AI288" s="56">
        <v>25</v>
      </c>
      <c r="AJ288" s="56">
        <v>1</v>
      </c>
      <c r="AK288" s="56">
        <v>6</v>
      </c>
      <c r="AL288" s="56">
        <v>7</v>
      </c>
      <c r="AM288" s="56">
        <v>2</v>
      </c>
      <c r="AN288" s="56">
        <v>-6</v>
      </c>
      <c r="AO288" s="56">
        <v>6</v>
      </c>
      <c r="AP288" s="56">
        <v>4</v>
      </c>
      <c r="AQ288" s="56">
        <v>3</v>
      </c>
      <c r="AR288" s="56">
        <v>29</v>
      </c>
      <c r="AS288" s="56">
        <v>5</v>
      </c>
      <c r="AT288" s="56">
        <v>8</v>
      </c>
      <c r="AU288" s="56">
        <v>37</v>
      </c>
    </row>
    <row r="289" spans="1:47" x14ac:dyDescent="0.25">
      <c r="A289" s="56" t="s">
        <v>342</v>
      </c>
      <c r="B289" s="56">
        <v>473</v>
      </c>
      <c r="C289" s="56" t="s">
        <v>528</v>
      </c>
      <c r="D289" s="56" t="s">
        <v>73</v>
      </c>
      <c r="E289" s="56" t="s">
        <v>392</v>
      </c>
      <c r="F289" s="56">
        <v>41555</v>
      </c>
      <c r="G289" s="56" t="s">
        <v>75</v>
      </c>
      <c r="H289" s="56" t="s">
        <v>339</v>
      </c>
      <c r="I289" s="56" t="s">
        <v>80</v>
      </c>
      <c r="J289" s="56">
        <v>-40</v>
      </c>
      <c r="K289" s="56" t="s">
        <v>529</v>
      </c>
      <c r="L289" s="56" t="s">
        <v>103</v>
      </c>
      <c r="M289" s="56">
        <v>10.33</v>
      </c>
      <c r="N289" s="56">
        <v>846.23</v>
      </c>
      <c r="O289" s="56">
        <v>8.5500000000000007</v>
      </c>
      <c r="P289" s="56">
        <v>16</v>
      </c>
      <c r="Q289" s="56">
        <v>14.34</v>
      </c>
      <c r="R289" s="56">
        <v>0</v>
      </c>
      <c r="S289" s="56">
        <v>4</v>
      </c>
      <c r="T289" s="56">
        <v>-17</v>
      </c>
      <c r="U289" s="56">
        <v>14</v>
      </c>
      <c r="V289" s="56">
        <v>6</v>
      </c>
      <c r="W289" s="56">
        <v>20</v>
      </c>
      <c r="X289" s="56">
        <v>-2</v>
      </c>
      <c r="Y289" s="57">
        <v>25</v>
      </c>
      <c r="Z289" s="56">
        <v>8</v>
      </c>
      <c r="AA289" s="57">
        <v>7</v>
      </c>
      <c r="AB289" s="56">
        <v>12</v>
      </c>
      <c r="AC289" s="56">
        <v>15</v>
      </c>
      <c r="AD289" s="57">
        <v>3</v>
      </c>
      <c r="AE289" s="56">
        <v>5</v>
      </c>
      <c r="AF289" s="56">
        <v>25</v>
      </c>
      <c r="AG289" s="56">
        <v>8</v>
      </c>
      <c r="AH289" s="56">
        <v>9</v>
      </c>
      <c r="AI289" s="56">
        <v>20</v>
      </c>
      <c r="AJ289" s="56">
        <v>2</v>
      </c>
      <c r="AK289" s="56">
        <v>4</v>
      </c>
      <c r="AL289" s="56">
        <v>6</v>
      </c>
      <c r="AM289" s="56">
        <v>2</v>
      </c>
      <c r="AN289" s="56">
        <v>-5</v>
      </c>
      <c r="AO289" s="56">
        <v>6</v>
      </c>
      <c r="AP289" s="56">
        <v>3</v>
      </c>
      <c r="AQ289" s="56">
        <v>2</v>
      </c>
      <c r="AR289" s="56">
        <v>20</v>
      </c>
      <c r="AS289" s="56">
        <v>3</v>
      </c>
      <c r="AT289" s="56">
        <v>4</v>
      </c>
      <c r="AU289" s="56">
        <v>23</v>
      </c>
    </row>
    <row r="290" spans="1:47" x14ac:dyDescent="0.25">
      <c r="A290" s="56" t="s">
        <v>342</v>
      </c>
      <c r="B290" s="56">
        <v>473</v>
      </c>
      <c r="C290" s="56" t="s">
        <v>528</v>
      </c>
      <c r="D290" s="56" t="s">
        <v>73</v>
      </c>
      <c r="E290" s="56" t="s">
        <v>392</v>
      </c>
      <c r="F290" s="56">
        <v>41556</v>
      </c>
      <c r="G290" s="56" t="s">
        <v>75</v>
      </c>
      <c r="H290" s="56" t="s">
        <v>339</v>
      </c>
      <c r="I290" s="56" t="s">
        <v>80</v>
      </c>
      <c r="J290" s="56">
        <v>-40</v>
      </c>
      <c r="K290" s="56" t="s">
        <v>529</v>
      </c>
      <c r="L290" s="56" t="s">
        <v>103</v>
      </c>
      <c r="M290" s="56">
        <v>9.2899999999999991</v>
      </c>
      <c r="N290" s="56">
        <v>583.4</v>
      </c>
      <c r="O290" s="56">
        <v>11.51</v>
      </c>
      <c r="P290" s="56">
        <v>16</v>
      </c>
      <c r="Q290" s="56">
        <v>16.260000000000002</v>
      </c>
      <c r="R290" s="56">
        <v>3</v>
      </c>
      <c r="S290" s="56">
        <v>5</v>
      </c>
      <c r="T290" s="56">
        <v>-17</v>
      </c>
      <c r="U290" s="56">
        <v>14</v>
      </c>
      <c r="V290" s="56">
        <v>7</v>
      </c>
      <c r="W290" s="56">
        <v>21</v>
      </c>
      <c r="X290" s="56">
        <v>-3</v>
      </c>
      <c r="Y290" s="56">
        <v>3</v>
      </c>
      <c r="Z290" s="56">
        <v>8</v>
      </c>
      <c r="AA290" s="57">
        <v>8</v>
      </c>
      <c r="AB290" s="56">
        <v>12</v>
      </c>
      <c r="AC290" s="56">
        <v>3</v>
      </c>
      <c r="AD290" s="56">
        <v>4</v>
      </c>
      <c r="AE290" s="56">
        <v>4</v>
      </c>
      <c r="AF290" s="56">
        <v>9</v>
      </c>
      <c r="AG290" s="56">
        <v>4</v>
      </c>
      <c r="AH290" s="56">
        <v>7</v>
      </c>
      <c r="AI290" s="56">
        <v>13</v>
      </c>
      <c r="AJ290" s="56">
        <v>2</v>
      </c>
      <c r="AK290" s="56">
        <v>3</v>
      </c>
      <c r="AL290" s="56">
        <v>6</v>
      </c>
      <c r="AM290" s="56">
        <v>2</v>
      </c>
      <c r="AN290" s="56">
        <v>-5</v>
      </c>
      <c r="AO290" s="56">
        <v>2</v>
      </c>
      <c r="AP290" s="56">
        <v>3</v>
      </c>
      <c r="AQ290" s="56">
        <v>3</v>
      </c>
      <c r="AR290" s="56">
        <v>22</v>
      </c>
      <c r="AS290" s="56">
        <v>4</v>
      </c>
      <c r="AT290" s="56">
        <v>4</v>
      </c>
      <c r="AU290" s="56">
        <v>26</v>
      </c>
    </row>
    <row r="291" spans="1:47" x14ac:dyDescent="0.25">
      <c r="A291" s="56" t="s">
        <v>71</v>
      </c>
      <c r="B291" s="56">
        <v>301</v>
      </c>
      <c r="C291" s="56" t="s">
        <v>530</v>
      </c>
      <c r="D291" s="56" t="s">
        <v>73</v>
      </c>
      <c r="E291" s="56" t="s">
        <v>336</v>
      </c>
      <c r="F291" s="56">
        <v>128137</v>
      </c>
      <c r="G291" s="56" t="s">
        <v>75</v>
      </c>
      <c r="H291" s="56" t="s">
        <v>337</v>
      </c>
      <c r="I291" s="56" t="s">
        <v>80</v>
      </c>
      <c r="J291" s="56">
        <v>-40</v>
      </c>
      <c r="K291" s="56" t="s">
        <v>531</v>
      </c>
      <c r="L291" s="56" t="s">
        <v>83</v>
      </c>
      <c r="M291" s="56">
        <v>8</v>
      </c>
      <c r="N291" s="56">
        <v>873</v>
      </c>
      <c r="O291" s="56">
        <v>8</v>
      </c>
      <c r="P291" s="56">
        <v>16</v>
      </c>
      <c r="Q291" s="56">
        <v>13</v>
      </c>
      <c r="R291" s="56">
        <v>0</v>
      </c>
      <c r="S291" s="56">
        <v>2</v>
      </c>
      <c r="T291" s="56">
        <v>-14</v>
      </c>
      <c r="U291" s="56">
        <v>10</v>
      </c>
      <c r="V291" s="56">
        <v>11</v>
      </c>
      <c r="W291" s="56">
        <v>21</v>
      </c>
      <c r="X291" s="56">
        <v>0</v>
      </c>
      <c r="Y291" s="56">
        <v>31</v>
      </c>
      <c r="Z291" s="56">
        <v>8</v>
      </c>
      <c r="AA291" s="56">
        <v>6</v>
      </c>
      <c r="AB291" s="56">
        <v>9</v>
      </c>
      <c r="AC291" s="56">
        <v>16</v>
      </c>
      <c r="AD291" s="56">
        <v>5</v>
      </c>
      <c r="AE291" s="56">
        <v>6</v>
      </c>
      <c r="AF291" s="56">
        <v>35</v>
      </c>
      <c r="AG291" s="56">
        <v>7</v>
      </c>
      <c r="AH291" s="56">
        <v>8</v>
      </c>
      <c r="AI291" s="56">
        <v>11</v>
      </c>
      <c r="AJ291" s="56">
        <v>2</v>
      </c>
      <c r="AK291" s="56">
        <v>10</v>
      </c>
      <c r="AL291" s="56">
        <v>2</v>
      </c>
      <c r="AM291" s="56">
        <v>5</v>
      </c>
      <c r="AN291" s="56">
        <v>-5</v>
      </c>
      <c r="AO291" s="56">
        <v>2</v>
      </c>
      <c r="AP291" s="56">
        <v>6</v>
      </c>
      <c r="AQ291" s="56">
        <v>2</v>
      </c>
      <c r="AR291" s="56">
        <v>33</v>
      </c>
      <c r="AS291" s="56">
        <v>2</v>
      </c>
      <c r="AT291" s="56">
        <v>2</v>
      </c>
      <c r="AU291" s="56">
        <v>28</v>
      </c>
    </row>
    <row r="292" spans="1:47" x14ac:dyDescent="0.25">
      <c r="A292" s="56" t="s">
        <v>342</v>
      </c>
      <c r="B292" s="56">
        <v>475</v>
      </c>
      <c r="C292" s="56" t="s">
        <v>532</v>
      </c>
      <c r="D292" s="56" t="s">
        <v>73</v>
      </c>
      <c r="E292" s="56" t="s">
        <v>465</v>
      </c>
      <c r="F292" s="56">
        <v>36087</v>
      </c>
      <c r="G292" s="56" t="s">
        <v>75</v>
      </c>
      <c r="H292" s="56" t="s">
        <v>357</v>
      </c>
      <c r="I292" s="56" t="s">
        <v>80</v>
      </c>
      <c r="J292" s="56">
        <v>-40</v>
      </c>
      <c r="K292" s="56" t="s">
        <v>533</v>
      </c>
      <c r="L292" s="56" t="s">
        <v>103</v>
      </c>
      <c r="M292" s="56">
        <v>10.15</v>
      </c>
      <c r="N292" s="56">
        <v>793.18</v>
      </c>
      <c r="O292" s="56">
        <v>8.1300000000000008</v>
      </c>
      <c r="P292" s="56">
        <v>16</v>
      </c>
      <c r="Q292" s="56">
        <v>14.85</v>
      </c>
      <c r="R292" s="56">
        <v>3</v>
      </c>
      <c r="S292" s="56">
        <v>4</v>
      </c>
      <c r="T292" s="56">
        <v>-11</v>
      </c>
      <c r="U292" s="56">
        <v>18</v>
      </c>
      <c r="V292" s="56">
        <v>9</v>
      </c>
      <c r="W292" s="56">
        <v>27</v>
      </c>
      <c r="X292" s="56">
        <v>-6</v>
      </c>
      <c r="Y292" s="56">
        <v>14</v>
      </c>
      <c r="Z292" s="56">
        <v>12</v>
      </c>
      <c r="AA292" s="56">
        <v>10</v>
      </c>
      <c r="AB292" s="56">
        <v>13</v>
      </c>
      <c r="AC292" s="56">
        <v>7</v>
      </c>
      <c r="AD292" s="57">
        <v>3</v>
      </c>
      <c r="AE292" s="56">
        <v>7</v>
      </c>
      <c r="AF292" s="56">
        <v>19</v>
      </c>
      <c r="AG292" s="56">
        <v>5</v>
      </c>
      <c r="AH292" s="56">
        <v>7</v>
      </c>
      <c r="AI292" s="56">
        <v>15</v>
      </c>
      <c r="AJ292" s="56">
        <v>-2</v>
      </c>
      <c r="AK292" s="56">
        <v>8</v>
      </c>
      <c r="AL292" s="56">
        <v>6</v>
      </c>
      <c r="AM292" s="56">
        <v>4</v>
      </c>
      <c r="AN292" s="56">
        <v>2</v>
      </c>
      <c r="AO292" s="56">
        <v>7</v>
      </c>
      <c r="AP292" s="56">
        <v>6</v>
      </c>
      <c r="AQ292" s="56">
        <v>3</v>
      </c>
      <c r="AR292" s="56">
        <v>39</v>
      </c>
      <c r="AS292" s="56">
        <v>4</v>
      </c>
      <c r="AT292" s="56">
        <v>2</v>
      </c>
      <c r="AU292" s="56">
        <v>35</v>
      </c>
    </row>
    <row r="293" spans="1:47" x14ac:dyDescent="0.25">
      <c r="A293" s="56" t="s">
        <v>342</v>
      </c>
      <c r="B293" s="56">
        <v>475</v>
      </c>
      <c r="C293" s="56" t="s">
        <v>532</v>
      </c>
      <c r="D293" s="56" t="s">
        <v>73</v>
      </c>
      <c r="E293" s="56" t="s">
        <v>465</v>
      </c>
      <c r="F293" s="56">
        <v>58777</v>
      </c>
      <c r="G293" s="56" t="s">
        <v>75</v>
      </c>
      <c r="H293" s="56" t="s">
        <v>404</v>
      </c>
      <c r="I293" s="56" t="s">
        <v>80</v>
      </c>
      <c r="J293" s="56">
        <v>-40</v>
      </c>
      <c r="K293" s="56" t="s">
        <v>534</v>
      </c>
      <c r="L293" s="56" t="s">
        <v>103</v>
      </c>
      <c r="M293" s="56">
        <v>8.68</v>
      </c>
      <c r="N293" s="56">
        <v>846.09</v>
      </c>
      <c r="O293" s="56">
        <v>7.8</v>
      </c>
      <c r="P293" s="56">
        <v>16</v>
      </c>
      <c r="Q293" s="56">
        <v>11.94</v>
      </c>
      <c r="R293" s="56">
        <v>0</v>
      </c>
      <c r="S293" s="56">
        <v>4</v>
      </c>
      <c r="T293" s="56">
        <v>-11</v>
      </c>
      <c r="U293" s="56">
        <v>18</v>
      </c>
      <c r="V293" s="56">
        <v>9</v>
      </c>
      <c r="W293" s="56">
        <v>27</v>
      </c>
      <c r="X293" s="56">
        <v>-6</v>
      </c>
      <c r="Y293" s="56">
        <v>14</v>
      </c>
      <c r="Z293" s="56">
        <v>12</v>
      </c>
      <c r="AA293" s="56">
        <v>10</v>
      </c>
      <c r="AB293" s="56">
        <v>13</v>
      </c>
      <c r="AC293" s="56">
        <v>7</v>
      </c>
      <c r="AD293" s="57">
        <v>3</v>
      </c>
      <c r="AE293" s="56">
        <v>7</v>
      </c>
      <c r="AF293" s="56">
        <v>19</v>
      </c>
      <c r="AG293" s="56">
        <v>5</v>
      </c>
      <c r="AH293" s="56">
        <v>7</v>
      </c>
      <c r="AI293" s="56">
        <v>15</v>
      </c>
      <c r="AJ293" s="56">
        <v>-2</v>
      </c>
      <c r="AK293" s="56">
        <v>8</v>
      </c>
      <c r="AL293" s="56">
        <v>6</v>
      </c>
      <c r="AM293" s="56">
        <v>4</v>
      </c>
      <c r="AN293" s="56">
        <v>2</v>
      </c>
      <c r="AO293" s="56">
        <v>7</v>
      </c>
      <c r="AP293" s="56">
        <v>6</v>
      </c>
      <c r="AQ293" s="56">
        <v>3</v>
      </c>
      <c r="AR293" s="56">
        <v>39</v>
      </c>
      <c r="AS293" s="56">
        <v>4</v>
      </c>
      <c r="AT293" s="56">
        <v>2</v>
      </c>
      <c r="AU293" s="56">
        <v>35</v>
      </c>
    </row>
    <row r="294" spans="1:47" x14ac:dyDescent="0.25">
      <c r="A294" s="56" t="s">
        <v>71</v>
      </c>
      <c r="B294" s="56">
        <v>307</v>
      </c>
      <c r="C294" s="56" t="s">
        <v>535</v>
      </c>
      <c r="D294" s="56" t="s">
        <v>73</v>
      </c>
      <c r="E294" s="56" t="s">
        <v>336</v>
      </c>
      <c r="F294" s="56">
        <v>141978</v>
      </c>
      <c r="G294" s="56" t="s">
        <v>75</v>
      </c>
      <c r="H294" s="56" t="s">
        <v>337</v>
      </c>
      <c r="I294" s="56" t="s">
        <v>80</v>
      </c>
      <c r="J294" s="56">
        <v>-40</v>
      </c>
      <c r="K294" s="56" t="s">
        <v>536</v>
      </c>
      <c r="L294" s="56" t="s">
        <v>83</v>
      </c>
      <c r="M294" s="56">
        <v>9</v>
      </c>
      <c r="N294" s="56">
        <v>947</v>
      </c>
      <c r="O294" s="58">
        <v>15</v>
      </c>
      <c r="P294" s="56">
        <v>16</v>
      </c>
      <c r="Q294" s="56">
        <v>20</v>
      </c>
      <c r="R294" s="56">
        <v>10</v>
      </c>
      <c r="S294" s="56">
        <v>6</v>
      </c>
      <c r="T294" s="56">
        <v>-7</v>
      </c>
      <c r="U294" s="56">
        <v>9</v>
      </c>
      <c r="V294" s="56">
        <v>9</v>
      </c>
      <c r="W294" s="56">
        <v>18</v>
      </c>
      <c r="X294" s="56">
        <v>-2</v>
      </c>
      <c r="Y294" s="56">
        <v>21</v>
      </c>
      <c r="Z294" s="56">
        <v>5</v>
      </c>
      <c r="AA294" s="56">
        <v>10</v>
      </c>
      <c r="AB294" s="56">
        <v>10</v>
      </c>
      <c r="AC294" s="56">
        <v>16</v>
      </c>
      <c r="AD294" s="56">
        <v>4</v>
      </c>
      <c r="AE294" s="56">
        <v>7</v>
      </c>
      <c r="AF294" s="56">
        <v>22</v>
      </c>
      <c r="AG294" s="56">
        <v>7</v>
      </c>
      <c r="AH294" s="56">
        <v>6</v>
      </c>
      <c r="AI294" s="56">
        <v>9</v>
      </c>
      <c r="AJ294" s="56">
        <v>4</v>
      </c>
      <c r="AK294" s="56">
        <v>18</v>
      </c>
      <c r="AL294" s="56">
        <v>4</v>
      </c>
      <c r="AM294" s="56">
        <v>2</v>
      </c>
      <c r="AN294" s="56">
        <v>3</v>
      </c>
      <c r="AO294" s="56">
        <v>1</v>
      </c>
      <c r="AP294" s="56">
        <v>5</v>
      </c>
      <c r="AQ294" s="56">
        <v>2</v>
      </c>
      <c r="AR294" s="56">
        <v>45</v>
      </c>
      <c r="AS294" s="56">
        <v>4</v>
      </c>
      <c r="AT294" s="56">
        <v>3</v>
      </c>
      <c r="AU294" s="56">
        <v>24</v>
      </c>
    </row>
    <row r="295" spans="1:47" x14ac:dyDescent="0.25">
      <c r="A295" s="56" t="s">
        <v>71</v>
      </c>
      <c r="B295" s="56">
        <v>308</v>
      </c>
      <c r="C295" s="56" t="s">
        <v>537</v>
      </c>
      <c r="D295" s="56" t="s">
        <v>73</v>
      </c>
      <c r="E295" s="56" t="s">
        <v>538</v>
      </c>
      <c r="F295" s="56">
        <v>16</v>
      </c>
      <c r="G295" s="56" t="s">
        <v>75</v>
      </c>
      <c r="H295" s="56" t="s">
        <v>357</v>
      </c>
      <c r="I295" s="56" t="s">
        <v>80</v>
      </c>
      <c r="J295" s="56">
        <v>-40</v>
      </c>
      <c r="K295" s="56" t="s">
        <v>539</v>
      </c>
      <c r="L295" s="56" t="s">
        <v>83</v>
      </c>
      <c r="M295" s="56">
        <v>6</v>
      </c>
      <c r="N295" s="56">
        <v>591</v>
      </c>
      <c r="O295" s="56">
        <v>11</v>
      </c>
      <c r="P295" s="56">
        <v>16</v>
      </c>
      <c r="Q295" s="56">
        <v>11</v>
      </c>
      <c r="R295" s="56">
        <v>0</v>
      </c>
      <c r="S295" s="56">
        <v>4</v>
      </c>
      <c r="T295" s="56">
        <v>-4</v>
      </c>
      <c r="U295" s="56">
        <v>16</v>
      </c>
      <c r="V295" s="56">
        <v>10</v>
      </c>
      <c r="W295" s="56">
        <v>26</v>
      </c>
      <c r="X295" s="56">
        <v>-7</v>
      </c>
      <c r="Y295" s="56">
        <v>8</v>
      </c>
      <c r="Z295" s="56">
        <v>8</v>
      </c>
      <c r="AA295" s="56">
        <v>7</v>
      </c>
      <c r="AB295" s="56">
        <v>6</v>
      </c>
      <c r="AC295" s="56">
        <v>11</v>
      </c>
      <c r="AD295" s="56">
        <v>6</v>
      </c>
      <c r="AE295" s="56">
        <v>4</v>
      </c>
      <c r="AF295" s="56">
        <v>23</v>
      </c>
      <c r="AG295" s="56">
        <v>6</v>
      </c>
      <c r="AH295" s="56">
        <v>5</v>
      </c>
      <c r="AI295" s="56">
        <v>14</v>
      </c>
      <c r="AJ295" s="56">
        <v>-3</v>
      </c>
      <c r="AK295" s="56">
        <v>4</v>
      </c>
      <c r="AL295" s="56">
        <v>8</v>
      </c>
      <c r="AM295" s="56">
        <v>2</v>
      </c>
      <c r="AN295" s="56">
        <v>2</v>
      </c>
      <c r="AO295" s="56">
        <v>3</v>
      </c>
      <c r="AP295" s="56">
        <v>4</v>
      </c>
      <c r="AQ295" s="56">
        <v>3</v>
      </c>
      <c r="AR295" s="56">
        <v>29</v>
      </c>
      <c r="AS295" s="56">
        <v>3</v>
      </c>
      <c r="AT295" s="56">
        <v>2</v>
      </c>
      <c r="AU295" s="56">
        <v>26</v>
      </c>
    </row>
    <row r="296" spans="1:47" x14ac:dyDescent="0.25">
      <c r="A296" s="56" t="s">
        <v>71</v>
      </c>
      <c r="B296" s="56">
        <v>308</v>
      </c>
      <c r="C296" s="56" t="s">
        <v>537</v>
      </c>
      <c r="D296" s="56" t="s">
        <v>73</v>
      </c>
      <c r="E296" s="56" t="s">
        <v>540</v>
      </c>
      <c r="F296" s="56">
        <v>1</v>
      </c>
      <c r="G296" s="56" t="s">
        <v>75</v>
      </c>
      <c r="H296" s="56" t="s">
        <v>337</v>
      </c>
      <c r="I296" s="56" t="s">
        <v>80</v>
      </c>
      <c r="J296" s="56">
        <v>-40</v>
      </c>
      <c r="K296" s="56" t="s">
        <v>539</v>
      </c>
      <c r="L296" s="56" t="s">
        <v>83</v>
      </c>
      <c r="M296" s="56">
        <v>5</v>
      </c>
      <c r="N296" s="56">
        <v>584</v>
      </c>
      <c r="O296" s="58">
        <v>12</v>
      </c>
      <c r="P296" s="56">
        <v>16</v>
      </c>
      <c r="Q296" s="56">
        <v>11</v>
      </c>
      <c r="R296" s="56">
        <v>0</v>
      </c>
      <c r="S296" s="56">
        <v>-10</v>
      </c>
      <c r="T296" s="56">
        <v>-17</v>
      </c>
      <c r="U296" s="56">
        <v>23</v>
      </c>
      <c r="V296" s="56">
        <v>15</v>
      </c>
      <c r="W296" s="56">
        <v>38</v>
      </c>
      <c r="X296" s="56">
        <v>5</v>
      </c>
      <c r="Y296" s="56">
        <v>17</v>
      </c>
      <c r="Z296" s="56">
        <v>13</v>
      </c>
      <c r="AA296" s="56">
        <v>7</v>
      </c>
      <c r="AB296" s="56">
        <v>15</v>
      </c>
      <c r="AC296" s="56">
        <v>19</v>
      </c>
      <c r="AD296" s="56">
        <v>8</v>
      </c>
      <c r="AE296" s="56">
        <v>4</v>
      </c>
      <c r="AF296" s="56">
        <v>39</v>
      </c>
      <c r="AG296" s="56">
        <v>9</v>
      </c>
      <c r="AH296" s="56">
        <v>6</v>
      </c>
      <c r="AI296" s="56">
        <v>18</v>
      </c>
      <c r="AJ296" s="56">
        <v>-5</v>
      </c>
      <c r="AK296" s="56">
        <v>6</v>
      </c>
      <c r="AL296" s="56">
        <v>10</v>
      </c>
      <c r="AM296" s="56">
        <v>3</v>
      </c>
      <c r="AN296" s="56">
        <v>-2</v>
      </c>
      <c r="AO296" s="56">
        <v>3</v>
      </c>
      <c r="AP296" s="56">
        <v>7</v>
      </c>
      <c r="AQ296" s="56">
        <v>2</v>
      </c>
      <c r="AR296" s="56">
        <v>30</v>
      </c>
      <c r="AS296" s="56">
        <v>3</v>
      </c>
      <c r="AT296" s="56">
        <v>2</v>
      </c>
      <c r="AU296" s="56">
        <v>20</v>
      </c>
    </row>
    <row r="297" spans="1:47" x14ac:dyDescent="0.25">
      <c r="A297" s="56" t="s">
        <v>71</v>
      </c>
      <c r="B297" s="56">
        <v>308</v>
      </c>
      <c r="C297" s="56" t="s">
        <v>541</v>
      </c>
      <c r="D297" s="56" t="s">
        <v>73</v>
      </c>
      <c r="E297" s="56" t="s">
        <v>538</v>
      </c>
      <c r="F297" s="56">
        <v>15</v>
      </c>
      <c r="G297" s="56" t="s">
        <v>75</v>
      </c>
      <c r="H297" s="56" t="s">
        <v>357</v>
      </c>
      <c r="I297" s="56" t="s">
        <v>80</v>
      </c>
      <c r="J297" s="56">
        <v>-40</v>
      </c>
      <c r="K297" s="56" t="s">
        <v>539</v>
      </c>
      <c r="L297" s="56" t="s">
        <v>83</v>
      </c>
      <c r="M297" s="56">
        <v>6</v>
      </c>
      <c r="N297" s="56">
        <v>570</v>
      </c>
      <c r="O297" s="58">
        <v>13</v>
      </c>
      <c r="P297" s="56">
        <v>16</v>
      </c>
      <c r="Q297" s="56">
        <v>14</v>
      </c>
      <c r="R297" s="56">
        <v>3</v>
      </c>
      <c r="S297" s="56">
        <v>-3</v>
      </c>
      <c r="T297" s="56">
        <v>-6</v>
      </c>
      <c r="U297" s="56">
        <v>13</v>
      </c>
      <c r="V297" s="56">
        <v>12</v>
      </c>
      <c r="W297" s="56">
        <v>25</v>
      </c>
      <c r="X297" s="56">
        <v>1</v>
      </c>
      <c r="Y297" s="56">
        <v>7</v>
      </c>
      <c r="Z297" s="56">
        <v>6</v>
      </c>
      <c r="AA297" s="56">
        <v>9</v>
      </c>
      <c r="AB297" s="56">
        <v>8</v>
      </c>
      <c r="AC297" s="56">
        <v>6</v>
      </c>
      <c r="AD297" s="56">
        <v>8</v>
      </c>
      <c r="AE297" s="56">
        <v>4</v>
      </c>
      <c r="AF297" s="56">
        <v>20</v>
      </c>
      <c r="AG297" s="56">
        <v>5</v>
      </c>
      <c r="AH297" s="56">
        <v>6</v>
      </c>
      <c r="AI297" s="56">
        <v>11</v>
      </c>
      <c r="AJ297" s="56">
        <v>-2</v>
      </c>
      <c r="AK297" s="56">
        <v>5</v>
      </c>
      <c r="AL297" s="56">
        <v>7</v>
      </c>
      <c r="AM297" s="56">
        <v>2</v>
      </c>
      <c r="AN297" s="56">
        <v>2</v>
      </c>
      <c r="AO297" s="56">
        <v>4</v>
      </c>
      <c r="AP297" s="56">
        <v>4</v>
      </c>
      <c r="AQ297" s="56">
        <v>3</v>
      </c>
      <c r="AR297" s="56">
        <v>30</v>
      </c>
      <c r="AS297" s="56">
        <v>3</v>
      </c>
      <c r="AT297" s="56">
        <v>3</v>
      </c>
      <c r="AU297" s="56">
        <v>28</v>
      </c>
    </row>
    <row r="298" spans="1:47" x14ac:dyDescent="0.25">
      <c r="A298" s="56" t="s">
        <v>71</v>
      </c>
      <c r="B298" s="56">
        <v>308</v>
      </c>
      <c r="C298" s="56" t="s">
        <v>541</v>
      </c>
      <c r="D298" s="56" t="s">
        <v>73</v>
      </c>
      <c r="E298" s="56" t="s">
        <v>540</v>
      </c>
      <c r="F298" s="56">
        <v>2</v>
      </c>
      <c r="G298" s="56" t="s">
        <v>75</v>
      </c>
      <c r="H298" s="56" t="s">
        <v>337</v>
      </c>
      <c r="I298" s="56" t="s">
        <v>80</v>
      </c>
      <c r="J298" s="56">
        <v>-40</v>
      </c>
      <c r="K298" s="56" t="s">
        <v>539</v>
      </c>
      <c r="L298" s="56" t="s">
        <v>83</v>
      </c>
      <c r="M298" s="56">
        <v>7</v>
      </c>
      <c r="N298" s="56">
        <v>563</v>
      </c>
      <c r="O298" s="58">
        <v>13</v>
      </c>
      <c r="P298" s="56">
        <v>16</v>
      </c>
      <c r="Q298" s="56">
        <v>15</v>
      </c>
      <c r="R298" s="56">
        <v>3</v>
      </c>
      <c r="S298" s="56">
        <v>-3</v>
      </c>
      <c r="T298" s="56">
        <v>-9</v>
      </c>
      <c r="U298" s="56">
        <v>21</v>
      </c>
      <c r="V298" s="56">
        <v>13</v>
      </c>
      <c r="W298" s="56">
        <v>34</v>
      </c>
      <c r="X298" s="56">
        <v>5</v>
      </c>
      <c r="Y298" s="56">
        <v>15</v>
      </c>
      <c r="Z298" s="56">
        <v>12</v>
      </c>
      <c r="AA298" s="56">
        <v>7</v>
      </c>
      <c r="AB298" s="56">
        <v>13</v>
      </c>
      <c r="AC298" s="56">
        <v>8</v>
      </c>
      <c r="AD298" s="56">
        <v>7</v>
      </c>
      <c r="AE298" s="56">
        <v>4</v>
      </c>
      <c r="AF298" s="56">
        <v>6</v>
      </c>
      <c r="AG298" s="56">
        <v>4</v>
      </c>
      <c r="AH298" s="56">
        <v>5</v>
      </c>
      <c r="AI298" s="56">
        <v>10</v>
      </c>
      <c r="AJ298" s="56">
        <v>2</v>
      </c>
      <c r="AK298" s="56">
        <v>1</v>
      </c>
      <c r="AL298" s="56">
        <v>9</v>
      </c>
      <c r="AM298" s="56">
        <v>3</v>
      </c>
      <c r="AN298" s="56">
        <v>4</v>
      </c>
      <c r="AO298" s="56">
        <v>3</v>
      </c>
      <c r="AP298" s="56">
        <v>6</v>
      </c>
      <c r="AQ298" s="56">
        <v>2</v>
      </c>
      <c r="AR298" s="56">
        <v>18</v>
      </c>
      <c r="AS298" s="56">
        <v>2</v>
      </c>
      <c r="AT298" s="56">
        <v>2</v>
      </c>
      <c r="AU298" s="56">
        <v>24</v>
      </c>
    </row>
    <row r="299" spans="1:47" x14ac:dyDescent="0.25">
      <c r="A299" s="56" t="s">
        <v>71</v>
      </c>
      <c r="B299" s="56">
        <v>316</v>
      </c>
      <c r="C299" s="56" t="s">
        <v>542</v>
      </c>
      <c r="D299" s="56" t="s">
        <v>73</v>
      </c>
      <c r="E299" s="56" t="s">
        <v>382</v>
      </c>
      <c r="F299" s="56">
        <v>3443</v>
      </c>
      <c r="G299" s="56" t="s">
        <v>75</v>
      </c>
      <c r="H299" s="56" t="s">
        <v>337</v>
      </c>
      <c r="I299" s="56" t="s">
        <v>80</v>
      </c>
      <c r="J299" s="56">
        <v>-40</v>
      </c>
      <c r="K299" s="56" t="s">
        <v>543</v>
      </c>
      <c r="L299" s="56" t="s">
        <v>83</v>
      </c>
      <c r="M299" s="56">
        <v>10</v>
      </c>
      <c r="N299" s="56">
        <v>947</v>
      </c>
      <c r="O299" s="56">
        <v>11</v>
      </c>
      <c r="P299" s="56">
        <v>16</v>
      </c>
      <c r="Q299" s="56">
        <v>18</v>
      </c>
      <c r="R299" s="56">
        <v>3</v>
      </c>
      <c r="S299" s="56">
        <v>3</v>
      </c>
      <c r="T299" s="56">
        <v>-12</v>
      </c>
      <c r="U299" s="56">
        <v>7</v>
      </c>
      <c r="V299" s="56">
        <v>7</v>
      </c>
      <c r="W299" s="56">
        <v>14</v>
      </c>
      <c r="X299" s="56">
        <v>0</v>
      </c>
      <c r="Y299" s="56">
        <v>25</v>
      </c>
      <c r="Z299" s="56">
        <v>6</v>
      </c>
      <c r="AA299" s="56">
        <v>6</v>
      </c>
      <c r="AB299" s="56">
        <v>10</v>
      </c>
      <c r="AC299" s="56">
        <v>15</v>
      </c>
      <c r="AD299" s="56">
        <v>3</v>
      </c>
      <c r="AE299" s="56">
        <v>5</v>
      </c>
      <c r="AF299" s="56">
        <v>31</v>
      </c>
      <c r="AG299" s="56">
        <v>9</v>
      </c>
      <c r="AH299" s="56">
        <v>9</v>
      </c>
      <c r="AI299" s="56">
        <v>8</v>
      </c>
      <c r="AJ299" s="56">
        <v>3</v>
      </c>
      <c r="AK299" s="56">
        <v>9</v>
      </c>
      <c r="AL299" s="56">
        <v>1</v>
      </c>
      <c r="AM299" s="56">
        <v>2</v>
      </c>
      <c r="AN299" s="56">
        <v>-2</v>
      </c>
      <c r="AO299" s="56">
        <v>1</v>
      </c>
      <c r="AP299" s="56">
        <v>4</v>
      </c>
      <c r="AQ299" s="56">
        <v>2</v>
      </c>
      <c r="AR299" s="56">
        <v>36</v>
      </c>
      <c r="AS299" s="56">
        <v>3</v>
      </c>
      <c r="AT299" s="56">
        <v>4</v>
      </c>
      <c r="AU299" s="56">
        <v>27</v>
      </c>
    </row>
    <row r="300" spans="1:47" x14ac:dyDescent="0.25">
      <c r="A300" s="56" t="s">
        <v>71</v>
      </c>
      <c r="B300" s="56">
        <v>331</v>
      </c>
      <c r="C300" s="56" t="s">
        <v>544</v>
      </c>
      <c r="D300" s="56" t="s">
        <v>73</v>
      </c>
      <c r="E300" s="56" t="s">
        <v>336</v>
      </c>
      <c r="F300" s="56">
        <v>154792</v>
      </c>
      <c r="G300" s="56" t="s">
        <v>75</v>
      </c>
      <c r="H300" s="56" t="s">
        <v>337</v>
      </c>
      <c r="I300" s="56" t="s">
        <v>80</v>
      </c>
      <c r="J300" s="56">
        <v>-40</v>
      </c>
      <c r="K300" s="56" t="s">
        <v>545</v>
      </c>
      <c r="L300" s="56" t="s">
        <v>83</v>
      </c>
      <c r="M300" s="56">
        <v>8</v>
      </c>
      <c r="N300" s="56">
        <v>857</v>
      </c>
      <c r="O300" s="58">
        <v>12</v>
      </c>
      <c r="P300" s="56">
        <v>16</v>
      </c>
      <c r="Q300" s="56">
        <v>17</v>
      </c>
      <c r="R300" s="56">
        <v>3</v>
      </c>
      <c r="S300" s="56">
        <v>2</v>
      </c>
      <c r="T300" s="56">
        <v>-12</v>
      </c>
      <c r="U300" s="56">
        <v>11</v>
      </c>
      <c r="V300" s="56">
        <v>11</v>
      </c>
      <c r="W300" s="56">
        <v>22</v>
      </c>
      <c r="X300" s="56">
        <v>-1</v>
      </c>
      <c r="Y300" s="56">
        <v>29</v>
      </c>
      <c r="Z300" s="56">
        <v>9</v>
      </c>
      <c r="AA300" s="56">
        <v>5</v>
      </c>
      <c r="AB300" s="56">
        <v>8</v>
      </c>
      <c r="AC300" s="56">
        <v>15</v>
      </c>
      <c r="AD300" s="56">
        <v>5</v>
      </c>
      <c r="AE300" s="56">
        <v>7</v>
      </c>
      <c r="AF300" s="56">
        <v>34</v>
      </c>
      <c r="AG300" s="56">
        <v>7</v>
      </c>
      <c r="AH300" s="56">
        <v>2</v>
      </c>
      <c r="AI300" s="56">
        <v>11</v>
      </c>
      <c r="AJ300" s="56">
        <v>1</v>
      </c>
      <c r="AK300" s="56">
        <v>4</v>
      </c>
      <c r="AL300" s="56">
        <v>2</v>
      </c>
      <c r="AM300" s="56">
        <v>4</v>
      </c>
      <c r="AN300" s="56">
        <v>-4</v>
      </c>
      <c r="AO300" s="56">
        <v>3</v>
      </c>
      <c r="AP300" s="56">
        <v>6</v>
      </c>
      <c r="AQ300" s="56">
        <v>2</v>
      </c>
      <c r="AR300" s="56">
        <v>25</v>
      </c>
      <c r="AS300" s="56">
        <v>2</v>
      </c>
      <c r="AT300" s="56">
        <v>0</v>
      </c>
      <c r="AU300" s="56">
        <v>23</v>
      </c>
    </row>
    <row r="301" spans="1:47" x14ac:dyDescent="0.25">
      <c r="A301" s="56" t="s">
        <v>71</v>
      </c>
      <c r="B301" s="56">
        <v>336</v>
      </c>
      <c r="C301" s="56" t="s">
        <v>546</v>
      </c>
      <c r="D301" s="56" t="s">
        <v>73</v>
      </c>
      <c r="E301" s="56" t="s">
        <v>336</v>
      </c>
      <c r="F301" s="56">
        <v>158890</v>
      </c>
      <c r="G301" s="56" t="s">
        <v>75</v>
      </c>
      <c r="H301" s="56" t="s">
        <v>337</v>
      </c>
      <c r="I301" s="56" t="s">
        <v>80</v>
      </c>
      <c r="J301" s="56">
        <v>-40</v>
      </c>
      <c r="K301" s="56" t="s">
        <v>547</v>
      </c>
      <c r="L301" s="56" t="s">
        <v>83</v>
      </c>
      <c r="M301" s="56">
        <v>7</v>
      </c>
      <c r="N301" s="56">
        <v>865</v>
      </c>
      <c r="O301" s="58">
        <v>14</v>
      </c>
      <c r="P301" s="56">
        <v>16</v>
      </c>
      <c r="Q301" s="56">
        <v>18</v>
      </c>
      <c r="R301" s="56">
        <v>3</v>
      </c>
      <c r="S301" s="56">
        <v>-5</v>
      </c>
      <c r="T301" s="56">
        <v>-8</v>
      </c>
      <c r="U301" s="56">
        <v>17</v>
      </c>
      <c r="V301" s="56">
        <v>7</v>
      </c>
      <c r="W301" s="56">
        <v>24</v>
      </c>
      <c r="X301" s="56">
        <v>1</v>
      </c>
      <c r="Y301" s="56">
        <v>14</v>
      </c>
      <c r="Z301" s="56">
        <v>6</v>
      </c>
      <c r="AA301" s="56">
        <v>7</v>
      </c>
      <c r="AB301" s="56">
        <v>12</v>
      </c>
      <c r="AC301" s="56">
        <v>12</v>
      </c>
      <c r="AD301" s="56">
        <v>2</v>
      </c>
      <c r="AE301" s="56">
        <v>7</v>
      </c>
      <c r="AF301" s="56">
        <v>17</v>
      </c>
      <c r="AG301" s="56">
        <v>6</v>
      </c>
      <c r="AH301" s="56">
        <v>3</v>
      </c>
      <c r="AI301" s="56">
        <v>7</v>
      </c>
      <c r="AJ301" s="56">
        <v>-4</v>
      </c>
      <c r="AK301" s="56">
        <v>15</v>
      </c>
      <c r="AL301" s="56">
        <v>11</v>
      </c>
      <c r="AM301" s="56">
        <v>4</v>
      </c>
      <c r="AN301" s="56">
        <v>4</v>
      </c>
      <c r="AO301" s="56">
        <v>2</v>
      </c>
      <c r="AP301" s="56">
        <v>5</v>
      </c>
      <c r="AQ301" s="56">
        <v>2</v>
      </c>
      <c r="AR301" s="56">
        <v>37</v>
      </c>
      <c r="AS301" s="56">
        <v>5</v>
      </c>
      <c r="AT301" s="56">
        <v>1</v>
      </c>
      <c r="AU301" s="56">
        <v>41</v>
      </c>
    </row>
    <row r="302" spans="1:47" x14ac:dyDescent="0.25">
      <c r="A302" s="56" t="s">
        <v>342</v>
      </c>
      <c r="B302" s="56">
        <v>476</v>
      </c>
      <c r="C302" s="56" t="s">
        <v>548</v>
      </c>
      <c r="D302" s="56" t="s">
        <v>73</v>
      </c>
      <c r="E302" s="56" t="s">
        <v>505</v>
      </c>
      <c r="F302" s="56">
        <v>8</v>
      </c>
      <c r="G302" s="56" t="s">
        <v>75</v>
      </c>
      <c r="H302" s="56" t="s">
        <v>434</v>
      </c>
      <c r="I302" s="56" t="s">
        <v>80</v>
      </c>
      <c r="J302" s="56">
        <v>-40</v>
      </c>
      <c r="K302" s="56" t="s">
        <v>549</v>
      </c>
      <c r="L302" s="56" t="s">
        <v>103</v>
      </c>
      <c r="M302" s="56">
        <v>10.51</v>
      </c>
      <c r="N302" s="56">
        <v>843.02</v>
      </c>
      <c r="O302" s="58">
        <v>12.52</v>
      </c>
      <c r="P302" s="56">
        <v>16</v>
      </c>
      <c r="Q302" s="56">
        <v>22.23</v>
      </c>
      <c r="R302" s="56">
        <v>10</v>
      </c>
      <c r="S302" s="56">
        <v>5</v>
      </c>
      <c r="T302" s="56">
        <v>-13</v>
      </c>
      <c r="U302" s="56">
        <v>20</v>
      </c>
      <c r="V302" s="56">
        <v>13</v>
      </c>
      <c r="W302" s="56">
        <v>33</v>
      </c>
      <c r="X302" s="56">
        <v>-6</v>
      </c>
      <c r="Y302" s="56">
        <v>4</v>
      </c>
      <c r="Z302" s="56">
        <v>13</v>
      </c>
      <c r="AA302" s="57">
        <v>9</v>
      </c>
      <c r="AB302" s="56">
        <v>11</v>
      </c>
      <c r="AC302" s="56">
        <v>12</v>
      </c>
      <c r="AD302" s="56">
        <v>7</v>
      </c>
      <c r="AE302" s="57">
        <v>8</v>
      </c>
      <c r="AF302" s="56">
        <v>31</v>
      </c>
      <c r="AG302" s="56">
        <v>9</v>
      </c>
      <c r="AH302" s="56">
        <v>14</v>
      </c>
      <c r="AI302" s="56">
        <v>21</v>
      </c>
      <c r="AJ302" s="56">
        <v>-1</v>
      </c>
      <c r="AK302" s="56">
        <v>5</v>
      </c>
      <c r="AL302" s="56">
        <v>7</v>
      </c>
      <c r="AM302" s="56">
        <v>3</v>
      </c>
      <c r="AN302" s="56">
        <v>-2</v>
      </c>
      <c r="AO302" s="56">
        <v>2</v>
      </c>
      <c r="AP302" s="56">
        <v>6</v>
      </c>
      <c r="AQ302" s="56">
        <v>3</v>
      </c>
      <c r="AR302" s="56">
        <v>14</v>
      </c>
      <c r="AS302" s="56">
        <v>3</v>
      </c>
      <c r="AT302" s="56">
        <v>3</v>
      </c>
      <c r="AU302" s="56">
        <v>20</v>
      </c>
    </row>
    <row r="303" spans="1:47" x14ac:dyDescent="0.25">
      <c r="A303" s="56" t="s">
        <v>71</v>
      </c>
      <c r="B303" s="56">
        <v>368</v>
      </c>
      <c r="C303" s="56" t="s">
        <v>550</v>
      </c>
      <c r="D303" s="56" t="s">
        <v>73</v>
      </c>
      <c r="E303" s="56" t="s">
        <v>538</v>
      </c>
      <c r="F303" s="56">
        <v>44</v>
      </c>
      <c r="G303" s="56" t="s">
        <v>75</v>
      </c>
      <c r="H303" s="56" t="s">
        <v>357</v>
      </c>
      <c r="I303" s="56" t="s">
        <v>80</v>
      </c>
      <c r="J303" s="56">
        <v>-40</v>
      </c>
      <c r="K303" s="56" t="s">
        <v>551</v>
      </c>
      <c r="L303" s="56" t="s">
        <v>83</v>
      </c>
      <c r="M303" s="56">
        <v>8.67</v>
      </c>
      <c r="N303" s="56">
        <v>580.38</v>
      </c>
      <c r="O303" s="56">
        <v>9.58</v>
      </c>
      <c r="P303" s="56">
        <v>16</v>
      </c>
      <c r="Q303" s="56">
        <v>12.52</v>
      </c>
      <c r="R303" s="56">
        <v>3</v>
      </c>
      <c r="S303" s="56">
        <v>-1</v>
      </c>
      <c r="T303" s="56">
        <v>2</v>
      </c>
      <c r="U303" s="56">
        <v>16</v>
      </c>
      <c r="V303" s="56">
        <v>15</v>
      </c>
      <c r="W303" s="56">
        <v>31</v>
      </c>
      <c r="X303" s="56">
        <v>4</v>
      </c>
      <c r="Y303" s="56">
        <v>11</v>
      </c>
      <c r="Z303" s="56">
        <v>7</v>
      </c>
      <c r="AA303" s="56">
        <v>7</v>
      </c>
      <c r="AB303" s="56">
        <v>3</v>
      </c>
      <c r="AC303" s="56">
        <v>16</v>
      </c>
      <c r="AD303" s="56">
        <v>7</v>
      </c>
      <c r="AE303" s="56">
        <v>4</v>
      </c>
      <c r="AF303" s="56">
        <v>26</v>
      </c>
      <c r="AG303" s="56">
        <v>9</v>
      </c>
      <c r="AH303" s="56">
        <v>7</v>
      </c>
      <c r="AI303" s="56">
        <v>15</v>
      </c>
      <c r="AJ303" s="56">
        <v>3</v>
      </c>
      <c r="AK303" s="56">
        <v>7</v>
      </c>
      <c r="AL303" s="56">
        <v>9</v>
      </c>
      <c r="AM303" s="56">
        <v>4</v>
      </c>
      <c r="AN303" s="56">
        <v>5</v>
      </c>
      <c r="AO303" s="56">
        <v>1</v>
      </c>
      <c r="AP303" s="56">
        <v>8</v>
      </c>
      <c r="AQ303" s="56">
        <v>3</v>
      </c>
      <c r="AR303" s="56">
        <v>13</v>
      </c>
      <c r="AS303" s="56">
        <v>2</v>
      </c>
      <c r="AT303" s="56">
        <v>2</v>
      </c>
      <c r="AU303" s="56">
        <v>5</v>
      </c>
    </row>
    <row r="304" spans="1:47" x14ac:dyDescent="0.25">
      <c r="A304" s="56" t="s">
        <v>71</v>
      </c>
      <c r="B304" s="56">
        <v>368</v>
      </c>
      <c r="C304" s="56" t="s">
        <v>550</v>
      </c>
      <c r="D304" s="56" t="s">
        <v>73</v>
      </c>
      <c r="E304" s="56" t="s">
        <v>538</v>
      </c>
      <c r="F304" s="56">
        <v>45</v>
      </c>
      <c r="G304" s="56" t="s">
        <v>75</v>
      </c>
      <c r="H304" s="56" t="s">
        <v>357</v>
      </c>
      <c r="I304" s="56" t="s">
        <v>80</v>
      </c>
      <c r="J304" s="56">
        <v>-40</v>
      </c>
      <c r="K304" s="56" t="s">
        <v>551</v>
      </c>
      <c r="L304" s="56" t="s">
        <v>83</v>
      </c>
      <c r="M304" s="56">
        <v>8.83</v>
      </c>
      <c r="N304" s="56">
        <v>586.4</v>
      </c>
      <c r="O304" s="56">
        <v>11.72</v>
      </c>
      <c r="P304" s="56">
        <v>16</v>
      </c>
      <c r="Q304" s="56">
        <v>14.81</v>
      </c>
      <c r="R304" s="56">
        <v>3</v>
      </c>
      <c r="S304" s="56">
        <v>-5</v>
      </c>
      <c r="T304" s="56">
        <v>-1</v>
      </c>
      <c r="U304" s="56">
        <v>16</v>
      </c>
      <c r="V304" s="56">
        <v>10</v>
      </c>
      <c r="W304" s="56">
        <v>26</v>
      </c>
      <c r="X304" s="56">
        <v>3</v>
      </c>
      <c r="Y304" s="56">
        <v>18</v>
      </c>
      <c r="Z304" s="56">
        <v>8</v>
      </c>
      <c r="AA304" s="56">
        <v>9</v>
      </c>
      <c r="AB304" s="56">
        <v>4</v>
      </c>
      <c r="AC304" s="56">
        <v>16</v>
      </c>
      <c r="AD304" s="56">
        <v>6</v>
      </c>
      <c r="AE304" s="56">
        <v>4</v>
      </c>
      <c r="AF304" s="56">
        <v>33</v>
      </c>
      <c r="AG304" s="56">
        <v>9</v>
      </c>
      <c r="AH304" s="56">
        <v>8</v>
      </c>
      <c r="AI304" s="56">
        <v>19</v>
      </c>
      <c r="AJ304" s="56">
        <v>-2</v>
      </c>
      <c r="AK304" s="56">
        <v>1</v>
      </c>
      <c r="AL304" s="56">
        <v>8</v>
      </c>
      <c r="AM304" s="56">
        <v>2</v>
      </c>
      <c r="AN304" s="56">
        <v>3</v>
      </c>
      <c r="AO304" s="56">
        <v>3</v>
      </c>
      <c r="AP304" s="56">
        <v>4</v>
      </c>
      <c r="AQ304" s="56">
        <v>3</v>
      </c>
      <c r="AR304" s="56">
        <v>13</v>
      </c>
      <c r="AS304" s="56">
        <v>2</v>
      </c>
      <c r="AT304" s="56">
        <v>3</v>
      </c>
      <c r="AU304" s="56">
        <v>14</v>
      </c>
    </row>
    <row r="305" spans="1:47" x14ac:dyDescent="0.25">
      <c r="A305" s="56" t="s">
        <v>342</v>
      </c>
      <c r="B305" s="56">
        <v>484</v>
      </c>
      <c r="C305" s="56" t="s">
        <v>552</v>
      </c>
      <c r="D305" s="56" t="s">
        <v>73</v>
      </c>
      <c r="E305" s="56" t="s">
        <v>553</v>
      </c>
      <c r="F305" s="56">
        <v>11</v>
      </c>
      <c r="G305" s="56" t="s">
        <v>75</v>
      </c>
      <c r="H305" s="56" t="s">
        <v>339</v>
      </c>
      <c r="I305" s="56" t="s">
        <v>80</v>
      </c>
      <c r="J305" s="56">
        <v>-40</v>
      </c>
      <c r="K305" s="56" t="s">
        <v>554</v>
      </c>
      <c r="L305" s="56" t="s">
        <v>103</v>
      </c>
      <c r="M305" s="56">
        <v>7.49</v>
      </c>
      <c r="N305" s="56">
        <v>693.57</v>
      </c>
      <c r="O305" s="58">
        <v>14.83</v>
      </c>
      <c r="P305" s="56">
        <v>16</v>
      </c>
      <c r="Q305" s="56">
        <v>20.399999999999999</v>
      </c>
      <c r="R305" s="56">
        <v>10</v>
      </c>
      <c r="S305" s="56">
        <v>4</v>
      </c>
      <c r="T305" s="56">
        <v>-12</v>
      </c>
      <c r="U305" s="56">
        <v>19</v>
      </c>
      <c r="V305" s="56">
        <v>10</v>
      </c>
      <c r="W305" s="56">
        <v>29</v>
      </c>
      <c r="X305" s="56">
        <v>-8</v>
      </c>
      <c r="Y305" s="56">
        <v>17</v>
      </c>
      <c r="Z305" s="56">
        <v>9</v>
      </c>
      <c r="AA305" s="56">
        <v>10</v>
      </c>
      <c r="AB305" s="56">
        <v>11</v>
      </c>
      <c r="AC305" s="56">
        <v>7</v>
      </c>
      <c r="AD305" s="57">
        <v>4</v>
      </c>
      <c r="AE305" s="56">
        <v>8</v>
      </c>
      <c r="AF305" s="56">
        <v>23</v>
      </c>
      <c r="AG305" s="56">
        <v>10</v>
      </c>
      <c r="AH305" s="56">
        <v>16</v>
      </c>
      <c r="AI305" s="56">
        <v>24</v>
      </c>
      <c r="AJ305" s="56">
        <v>-4</v>
      </c>
      <c r="AK305" s="56">
        <v>9</v>
      </c>
      <c r="AL305" s="56">
        <v>10</v>
      </c>
      <c r="AM305" s="56">
        <v>3</v>
      </c>
      <c r="AN305" s="56">
        <v>-1</v>
      </c>
      <c r="AO305" s="56">
        <v>4</v>
      </c>
      <c r="AP305" s="56">
        <v>6</v>
      </c>
      <c r="AQ305" s="56">
        <v>3</v>
      </c>
      <c r="AR305" s="56">
        <v>24</v>
      </c>
      <c r="AS305" s="56">
        <v>2</v>
      </c>
      <c r="AT305" s="56">
        <v>2</v>
      </c>
      <c r="AU305" s="56">
        <v>14</v>
      </c>
    </row>
    <row r="306" spans="1:47" x14ac:dyDescent="0.25">
      <c r="A306" s="56" t="s">
        <v>342</v>
      </c>
      <c r="B306" s="56">
        <v>484</v>
      </c>
      <c r="C306" s="56" t="s">
        <v>552</v>
      </c>
      <c r="D306" s="56" t="s">
        <v>73</v>
      </c>
      <c r="E306" s="56" t="s">
        <v>553</v>
      </c>
      <c r="F306" s="56">
        <v>12</v>
      </c>
      <c r="G306" s="56" t="s">
        <v>75</v>
      </c>
      <c r="H306" s="56" t="s">
        <v>339</v>
      </c>
      <c r="I306" s="56" t="s">
        <v>80</v>
      </c>
      <c r="J306" s="56">
        <v>-40</v>
      </c>
      <c r="K306" s="56" t="s">
        <v>554</v>
      </c>
      <c r="L306" s="56" t="s">
        <v>103</v>
      </c>
      <c r="M306" s="56">
        <v>6.57</v>
      </c>
      <c r="N306" s="56">
        <v>604.29999999999995</v>
      </c>
      <c r="O306" s="56">
        <v>9.2899999999999991</v>
      </c>
      <c r="P306" s="56">
        <v>16</v>
      </c>
      <c r="Q306" s="56">
        <v>13.94</v>
      </c>
      <c r="R306" s="56">
        <v>0</v>
      </c>
      <c r="S306" s="56">
        <v>6</v>
      </c>
      <c r="T306" s="56">
        <v>-14</v>
      </c>
      <c r="U306" s="56">
        <v>19</v>
      </c>
      <c r="V306" s="56">
        <v>10</v>
      </c>
      <c r="W306" s="56">
        <v>29</v>
      </c>
      <c r="X306" s="56">
        <v>-10</v>
      </c>
      <c r="Y306" s="57">
        <v>30</v>
      </c>
      <c r="Z306" s="56">
        <v>9</v>
      </c>
      <c r="AA306" s="57">
        <v>11</v>
      </c>
      <c r="AB306" s="56">
        <v>13</v>
      </c>
      <c r="AC306" s="56">
        <v>22</v>
      </c>
      <c r="AD306" s="56">
        <v>4</v>
      </c>
      <c r="AE306" s="56">
        <v>6</v>
      </c>
      <c r="AF306" s="56">
        <v>43</v>
      </c>
      <c r="AG306" s="56">
        <v>12</v>
      </c>
      <c r="AH306" s="56">
        <v>11</v>
      </c>
      <c r="AI306" s="56">
        <v>31</v>
      </c>
      <c r="AJ306" s="56">
        <v>-4</v>
      </c>
      <c r="AK306" s="56">
        <v>5</v>
      </c>
      <c r="AL306" s="56">
        <v>10</v>
      </c>
      <c r="AM306" s="56">
        <v>2</v>
      </c>
      <c r="AN306" s="56">
        <v>-1</v>
      </c>
      <c r="AO306" s="56">
        <v>2</v>
      </c>
      <c r="AP306" s="56">
        <v>6</v>
      </c>
      <c r="AQ306" s="56">
        <v>3</v>
      </c>
      <c r="AR306" s="56">
        <v>8</v>
      </c>
      <c r="AS306" s="56">
        <v>2</v>
      </c>
      <c r="AT306" s="56">
        <v>2</v>
      </c>
      <c r="AU306" s="56">
        <v>24</v>
      </c>
    </row>
    <row r="307" spans="1:47" x14ac:dyDescent="0.25">
      <c r="A307" s="56" t="s">
        <v>342</v>
      </c>
      <c r="B307" s="56">
        <v>486</v>
      </c>
      <c r="C307" s="56" t="s">
        <v>555</v>
      </c>
      <c r="D307" s="56" t="s">
        <v>73</v>
      </c>
      <c r="E307" s="56" t="s">
        <v>556</v>
      </c>
      <c r="F307" s="56">
        <v>3</v>
      </c>
      <c r="G307" s="56" t="s">
        <v>75</v>
      </c>
      <c r="H307" s="56" t="s">
        <v>434</v>
      </c>
      <c r="I307" s="56" t="s">
        <v>80</v>
      </c>
      <c r="J307" s="56">
        <v>-40</v>
      </c>
      <c r="K307" s="56" t="s">
        <v>557</v>
      </c>
      <c r="L307" s="56" t="s">
        <v>103</v>
      </c>
      <c r="M307" s="56">
        <v>6.39</v>
      </c>
      <c r="N307" s="56">
        <v>604.74</v>
      </c>
      <c r="O307" s="56">
        <v>10.02</v>
      </c>
      <c r="P307" s="56">
        <v>16</v>
      </c>
      <c r="Q307" s="56">
        <v>15.61</v>
      </c>
      <c r="R307" s="56">
        <v>3</v>
      </c>
      <c r="S307" s="56">
        <v>-1</v>
      </c>
      <c r="T307" s="56">
        <v>-14</v>
      </c>
      <c r="U307" s="56">
        <v>15</v>
      </c>
      <c r="V307" s="56">
        <v>16</v>
      </c>
      <c r="W307" s="56">
        <v>31</v>
      </c>
      <c r="X307" s="56">
        <v>3</v>
      </c>
      <c r="Y307" s="57">
        <v>27</v>
      </c>
      <c r="Z307" s="56">
        <v>8</v>
      </c>
      <c r="AA307" s="57">
        <v>10</v>
      </c>
      <c r="AB307" s="56">
        <v>12</v>
      </c>
      <c r="AC307" s="57">
        <v>24</v>
      </c>
      <c r="AD307" s="56">
        <v>6</v>
      </c>
      <c r="AE307" s="56">
        <v>7</v>
      </c>
      <c r="AF307" s="57">
        <v>56</v>
      </c>
      <c r="AG307" s="57">
        <v>17</v>
      </c>
      <c r="AH307" s="56">
        <v>10</v>
      </c>
      <c r="AI307" s="56">
        <v>37</v>
      </c>
      <c r="AJ307" s="56">
        <v>2</v>
      </c>
      <c r="AK307" s="56">
        <v>8</v>
      </c>
      <c r="AL307" s="56">
        <v>7</v>
      </c>
      <c r="AM307" s="56">
        <v>3</v>
      </c>
      <c r="AN307" s="56">
        <v>-2</v>
      </c>
      <c r="AO307" s="56">
        <v>3</v>
      </c>
      <c r="AP307" s="56">
        <v>10</v>
      </c>
      <c r="AQ307" s="56">
        <v>4</v>
      </c>
      <c r="AR307" s="56">
        <v>13</v>
      </c>
      <c r="AS307" s="56">
        <v>2</v>
      </c>
      <c r="AT307" s="56">
        <v>2</v>
      </c>
      <c r="AU307" s="56">
        <v>24</v>
      </c>
    </row>
    <row r="308" spans="1:47" x14ac:dyDescent="0.25">
      <c r="A308" s="56" t="s">
        <v>342</v>
      </c>
      <c r="B308" s="56">
        <v>486</v>
      </c>
      <c r="C308" s="56" t="s">
        <v>555</v>
      </c>
      <c r="D308" s="56" t="s">
        <v>73</v>
      </c>
      <c r="E308" s="56" t="s">
        <v>556</v>
      </c>
      <c r="F308" s="56">
        <v>4</v>
      </c>
      <c r="G308" s="56" t="s">
        <v>75</v>
      </c>
      <c r="H308" s="56" t="s">
        <v>434</v>
      </c>
      <c r="I308" s="56" t="s">
        <v>80</v>
      </c>
      <c r="J308" s="56">
        <v>-40</v>
      </c>
      <c r="K308" s="56" t="s">
        <v>557</v>
      </c>
      <c r="L308" s="56" t="s">
        <v>103</v>
      </c>
      <c r="M308" s="56">
        <v>5.28</v>
      </c>
      <c r="N308" s="56">
        <v>795.89</v>
      </c>
      <c r="O308" s="56">
        <v>9.2100000000000009</v>
      </c>
      <c r="P308" s="56">
        <v>16</v>
      </c>
      <c r="Q308" s="56">
        <v>13.69</v>
      </c>
      <c r="R308" s="56">
        <v>0</v>
      </c>
      <c r="S308" s="56">
        <v>-5</v>
      </c>
      <c r="T308" s="56">
        <v>-10</v>
      </c>
      <c r="U308" s="56">
        <v>16</v>
      </c>
      <c r="V308" s="56">
        <v>16</v>
      </c>
      <c r="W308" s="56">
        <v>32</v>
      </c>
      <c r="X308" s="56">
        <v>3</v>
      </c>
      <c r="Y308" s="57">
        <v>32</v>
      </c>
      <c r="Z308" s="56">
        <v>9</v>
      </c>
      <c r="AA308" s="57">
        <v>11</v>
      </c>
      <c r="AB308" s="56">
        <v>12</v>
      </c>
      <c r="AC308" s="57">
        <v>27</v>
      </c>
      <c r="AD308" s="56">
        <v>7</v>
      </c>
      <c r="AE308" s="56">
        <v>6</v>
      </c>
      <c r="AF308" s="57">
        <v>56</v>
      </c>
      <c r="AG308" s="56">
        <v>16</v>
      </c>
      <c r="AH308" s="56">
        <v>12</v>
      </c>
      <c r="AI308" s="57">
        <v>40</v>
      </c>
      <c r="AJ308" s="56">
        <v>-2</v>
      </c>
      <c r="AK308" s="56">
        <v>5</v>
      </c>
      <c r="AL308" s="56">
        <v>7</v>
      </c>
      <c r="AM308" s="56">
        <v>4</v>
      </c>
      <c r="AN308" s="56">
        <v>2</v>
      </c>
      <c r="AO308" s="56">
        <v>2</v>
      </c>
      <c r="AP308" s="56">
        <v>9</v>
      </c>
      <c r="AQ308" s="56">
        <v>3</v>
      </c>
      <c r="AR308" s="56">
        <v>9</v>
      </c>
      <c r="AS308" s="56">
        <v>2</v>
      </c>
      <c r="AT308" s="56">
        <v>2</v>
      </c>
      <c r="AU308" s="56">
        <v>11</v>
      </c>
    </row>
    <row r="309" spans="1:47" x14ac:dyDescent="0.25">
      <c r="A309" s="56" t="s">
        <v>342</v>
      </c>
      <c r="B309" s="56">
        <v>486</v>
      </c>
      <c r="C309" s="56" t="s">
        <v>555</v>
      </c>
      <c r="D309" s="56" t="s">
        <v>73</v>
      </c>
      <c r="E309" s="56" t="s">
        <v>556</v>
      </c>
      <c r="F309" s="56">
        <v>5</v>
      </c>
      <c r="G309" s="56" t="s">
        <v>75</v>
      </c>
      <c r="H309" s="56" t="s">
        <v>434</v>
      </c>
      <c r="I309" s="56" t="s">
        <v>80</v>
      </c>
      <c r="J309" s="56">
        <v>-40</v>
      </c>
      <c r="K309" s="56" t="s">
        <v>557</v>
      </c>
      <c r="L309" s="56" t="s">
        <v>103</v>
      </c>
      <c r="M309" s="56">
        <v>6.54</v>
      </c>
      <c r="N309" s="56">
        <v>843.44</v>
      </c>
      <c r="O309" s="56">
        <v>10.199999999999999</v>
      </c>
      <c r="P309" s="56">
        <v>16</v>
      </c>
      <c r="Q309" s="56">
        <v>15.94</v>
      </c>
      <c r="R309" s="56">
        <v>3</v>
      </c>
      <c r="S309" s="56">
        <v>-8</v>
      </c>
      <c r="T309" s="56">
        <v>-10</v>
      </c>
      <c r="U309" s="56">
        <v>16</v>
      </c>
      <c r="V309" s="56">
        <v>14</v>
      </c>
      <c r="W309" s="56">
        <v>30</v>
      </c>
      <c r="X309" s="56">
        <v>6</v>
      </c>
      <c r="Y309" s="56">
        <v>16</v>
      </c>
      <c r="Z309" s="56">
        <v>9</v>
      </c>
      <c r="AA309" s="57">
        <v>10</v>
      </c>
      <c r="AB309" s="56">
        <v>12</v>
      </c>
      <c r="AC309" s="56">
        <v>14</v>
      </c>
      <c r="AD309" s="56">
        <v>5</v>
      </c>
      <c r="AE309" s="56">
        <v>6</v>
      </c>
      <c r="AF309" s="56">
        <v>16</v>
      </c>
      <c r="AG309" s="56">
        <v>9</v>
      </c>
      <c r="AH309" s="56">
        <v>11</v>
      </c>
      <c r="AI309" s="56">
        <v>25</v>
      </c>
      <c r="AJ309" s="56">
        <v>-2</v>
      </c>
      <c r="AK309" s="56">
        <v>4</v>
      </c>
      <c r="AL309" s="56">
        <v>7</v>
      </c>
      <c r="AM309" s="56">
        <v>4</v>
      </c>
      <c r="AN309" s="56">
        <v>2</v>
      </c>
      <c r="AO309" s="56">
        <v>2</v>
      </c>
      <c r="AP309" s="56">
        <v>9</v>
      </c>
      <c r="AQ309" s="56">
        <v>4</v>
      </c>
      <c r="AR309" s="56">
        <v>11</v>
      </c>
      <c r="AS309" s="56">
        <v>2</v>
      </c>
      <c r="AT309" s="56">
        <v>2</v>
      </c>
      <c r="AU309" s="56">
        <v>21</v>
      </c>
    </row>
    <row r="310" spans="1:47" x14ac:dyDescent="0.25">
      <c r="A310" s="56" t="s">
        <v>71</v>
      </c>
      <c r="B310" s="56">
        <v>371</v>
      </c>
      <c r="C310" s="56" t="s">
        <v>558</v>
      </c>
      <c r="D310" s="56" t="s">
        <v>73</v>
      </c>
      <c r="E310" s="56" t="s">
        <v>538</v>
      </c>
      <c r="F310" s="56">
        <v>42</v>
      </c>
      <c r="G310" s="56" t="s">
        <v>75</v>
      </c>
      <c r="H310" s="56" t="s">
        <v>357</v>
      </c>
      <c r="I310" s="56" t="s">
        <v>80</v>
      </c>
      <c r="J310" s="56">
        <v>-40</v>
      </c>
      <c r="K310" s="56" t="s">
        <v>559</v>
      </c>
      <c r="L310" s="56" t="s">
        <v>83</v>
      </c>
      <c r="M310" s="56">
        <v>9.07</v>
      </c>
      <c r="N310" s="56">
        <v>586.27</v>
      </c>
      <c r="O310" s="58">
        <v>12.47</v>
      </c>
      <c r="P310" s="56">
        <v>16</v>
      </c>
      <c r="Q310" s="56">
        <v>15.8</v>
      </c>
      <c r="R310" s="56">
        <v>3</v>
      </c>
      <c r="S310" s="56">
        <v>-3</v>
      </c>
      <c r="T310" s="56">
        <v>3</v>
      </c>
      <c r="U310" s="56">
        <v>16</v>
      </c>
      <c r="V310" s="56">
        <v>9</v>
      </c>
      <c r="W310" s="56">
        <v>25</v>
      </c>
      <c r="X310" s="56">
        <v>2</v>
      </c>
      <c r="Y310" s="56">
        <v>5</v>
      </c>
      <c r="Z310" s="56">
        <v>8</v>
      </c>
      <c r="AA310" s="56">
        <v>8</v>
      </c>
      <c r="AB310" s="56">
        <v>1</v>
      </c>
      <c r="AC310" s="56">
        <v>8</v>
      </c>
      <c r="AD310" s="56">
        <v>6</v>
      </c>
      <c r="AE310" s="56">
        <v>5</v>
      </c>
      <c r="AF310" s="56">
        <v>14</v>
      </c>
      <c r="AG310" s="56">
        <v>4</v>
      </c>
      <c r="AH310" s="56">
        <v>7</v>
      </c>
      <c r="AI310" s="56">
        <v>12</v>
      </c>
      <c r="AJ310" s="56">
        <v>-1</v>
      </c>
      <c r="AK310" s="56">
        <v>10</v>
      </c>
      <c r="AL310" s="56">
        <v>8</v>
      </c>
      <c r="AM310" s="56">
        <v>2</v>
      </c>
      <c r="AN310" s="56">
        <v>4</v>
      </c>
      <c r="AO310" s="56">
        <v>3</v>
      </c>
      <c r="AP310" s="56">
        <v>3</v>
      </c>
      <c r="AQ310" s="56">
        <v>3</v>
      </c>
      <c r="AR310" s="56">
        <v>17</v>
      </c>
      <c r="AS310" s="56">
        <v>3</v>
      </c>
      <c r="AT310" s="56">
        <v>4</v>
      </c>
      <c r="AU310" s="56">
        <v>25</v>
      </c>
    </row>
    <row r="311" spans="1:47" x14ac:dyDescent="0.25">
      <c r="A311" s="56" t="s">
        <v>71</v>
      </c>
      <c r="B311" s="56">
        <v>371</v>
      </c>
      <c r="C311" s="56" t="s">
        <v>558</v>
      </c>
      <c r="D311" s="56" t="s">
        <v>73</v>
      </c>
      <c r="E311" s="56" t="s">
        <v>538</v>
      </c>
      <c r="F311" s="56">
        <v>43</v>
      </c>
      <c r="G311" s="56" t="s">
        <v>75</v>
      </c>
      <c r="H311" s="56" t="s">
        <v>357</v>
      </c>
      <c r="I311" s="56" t="s">
        <v>80</v>
      </c>
      <c r="J311" s="56">
        <v>-40</v>
      </c>
      <c r="K311" s="56" t="s">
        <v>559</v>
      </c>
      <c r="L311" s="56" t="s">
        <v>83</v>
      </c>
      <c r="M311" s="56">
        <v>8.7799999999999994</v>
      </c>
      <c r="N311" s="56">
        <v>580.29</v>
      </c>
      <c r="O311" s="56">
        <v>9.58</v>
      </c>
      <c r="P311" s="56">
        <v>16</v>
      </c>
      <c r="Q311" s="56">
        <v>12.62</v>
      </c>
      <c r="R311" s="56">
        <v>3</v>
      </c>
      <c r="S311" s="56">
        <v>3</v>
      </c>
      <c r="T311" s="56">
        <v>2</v>
      </c>
      <c r="U311" s="56">
        <v>17</v>
      </c>
      <c r="V311" s="56">
        <v>14</v>
      </c>
      <c r="W311" s="56">
        <v>31</v>
      </c>
      <c r="X311" s="56">
        <v>0</v>
      </c>
      <c r="Y311" s="56">
        <v>9</v>
      </c>
      <c r="Z311" s="56">
        <v>8</v>
      </c>
      <c r="AA311" s="56">
        <v>8</v>
      </c>
      <c r="AB311" s="56">
        <v>4</v>
      </c>
      <c r="AC311" s="56">
        <v>12</v>
      </c>
      <c r="AD311" s="56">
        <v>6</v>
      </c>
      <c r="AE311" s="56">
        <v>5</v>
      </c>
      <c r="AF311" s="56">
        <v>16</v>
      </c>
      <c r="AG311" s="56">
        <v>7</v>
      </c>
      <c r="AH311" s="56">
        <v>10</v>
      </c>
      <c r="AI311" s="56">
        <v>11</v>
      </c>
      <c r="AJ311" s="56">
        <v>3</v>
      </c>
      <c r="AK311" s="56">
        <v>4</v>
      </c>
      <c r="AL311" s="56">
        <v>9</v>
      </c>
      <c r="AM311" s="56">
        <v>4</v>
      </c>
      <c r="AN311" s="56">
        <v>6</v>
      </c>
      <c r="AO311" s="56">
        <v>2</v>
      </c>
      <c r="AP311" s="56">
        <v>8</v>
      </c>
      <c r="AQ311" s="56">
        <v>3</v>
      </c>
      <c r="AR311" s="56">
        <v>11</v>
      </c>
      <c r="AS311" s="56">
        <v>2</v>
      </c>
      <c r="AT311" s="56">
        <v>3</v>
      </c>
      <c r="AU311" s="56">
        <v>6</v>
      </c>
    </row>
    <row r="312" spans="1:47" x14ac:dyDescent="0.25">
      <c r="A312" s="56" t="s">
        <v>342</v>
      </c>
      <c r="B312" s="56">
        <v>487</v>
      </c>
      <c r="C312" s="56" t="s">
        <v>560</v>
      </c>
      <c r="D312" s="56" t="s">
        <v>73</v>
      </c>
      <c r="E312" s="56" t="s">
        <v>93</v>
      </c>
      <c r="F312" s="56">
        <v>3</v>
      </c>
      <c r="G312" s="56" t="s">
        <v>75</v>
      </c>
      <c r="H312" s="56" t="s">
        <v>357</v>
      </c>
      <c r="I312" s="56" t="s">
        <v>80</v>
      </c>
      <c r="J312" s="56">
        <v>-40</v>
      </c>
      <c r="K312" s="56" t="s">
        <v>561</v>
      </c>
      <c r="L312" s="56" t="s">
        <v>103</v>
      </c>
      <c r="M312" s="56">
        <v>7.65</v>
      </c>
      <c r="N312" s="56">
        <v>772.68</v>
      </c>
      <c r="O312" s="56">
        <v>8.39</v>
      </c>
      <c r="P312" s="56">
        <v>16</v>
      </c>
      <c r="Q312" s="56">
        <v>12.62</v>
      </c>
      <c r="R312" s="56">
        <v>3</v>
      </c>
      <c r="S312" s="56">
        <v>-3</v>
      </c>
      <c r="T312" s="56">
        <v>6</v>
      </c>
      <c r="U312" s="56">
        <v>12</v>
      </c>
      <c r="V312" s="56">
        <v>9</v>
      </c>
      <c r="W312" s="56">
        <v>21</v>
      </c>
      <c r="X312" s="56">
        <v>5</v>
      </c>
      <c r="Y312" s="56">
        <v>24</v>
      </c>
      <c r="Z312" s="56">
        <v>6</v>
      </c>
      <c r="AA312" s="57">
        <v>10</v>
      </c>
      <c r="AB312" s="56">
        <v>5</v>
      </c>
      <c r="AC312" s="56">
        <v>10</v>
      </c>
      <c r="AD312" s="57">
        <v>3</v>
      </c>
      <c r="AE312" s="56">
        <v>5</v>
      </c>
      <c r="AF312" s="56">
        <v>33</v>
      </c>
      <c r="AG312" s="56">
        <v>10</v>
      </c>
      <c r="AH312" s="56">
        <v>12</v>
      </c>
      <c r="AI312" s="56">
        <v>19</v>
      </c>
      <c r="AJ312" s="56">
        <v>2</v>
      </c>
      <c r="AK312" s="56">
        <v>5</v>
      </c>
      <c r="AL312" s="56">
        <v>6</v>
      </c>
      <c r="AM312" s="56">
        <v>2</v>
      </c>
      <c r="AN312" s="56">
        <v>11</v>
      </c>
      <c r="AO312" s="56">
        <v>3</v>
      </c>
      <c r="AP312" s="56">
        <v>6</v>
      </c>
      <c r="AQ312" s="56">
        <v>4</v>
      </c>
      <c r="AR312" s="56">
        <v>14</v>
      </c>
      <c r="AS312" s="56">
        <v>2</v>
      </c>
      <c r="AT312" s="56">
        <v>2</v>
      </c>
      <c r="AU312" s="56">
        <v>17</v>
      </c>
    </row>
    <row r="313" spans="1:47" x14ac:dyDescent="0.25">
      <c r="A313" s="56" t="s">
        <v>342</v>
      </c>
      <c r="B313" s="56">
        <v>487</v>
      </c>
      <c r="C313" s="56" t="s">
        <v>560</v>
      </c>
      <c r="D313" s="56" t="s">
        <v>73</v>
      </c>
      <c r="E313" s="56" t="s">
        <v>93</v>
      </c>
      <c r="F313" s="56">
        <v>4</v>
      </c>
      <c r="G313" s="56" t="s">
        <v>75</v>
      </c>
      <c r="H313" s="56" t="s">
        <v>357</v>
      </c>
      <c r="I313" s="56" t="s">
        <v>80</v>
      </c>
      <c r="J313" s="56">
        <v>-40</v>
      </c>
      <c r="K313" s="56" t="s">
        <v>561</v>
      </c>
      <c r="L313" s="56" t="s">
        <v>103</v>
      </c>
      <c r="M313" s="56">
        <v>6.29</v>
      </c>
      <c r="N313" s="56">
        <v>765.82</v>
      </c>
      <c r="O313" s="56">
        <v>8.5399999999999991</v>
      </c>
      <c r="P313" s="56">
        <v>16</v>
      </c>
      <c r="Q313" s="56">
        <v>11.4</v>
      </c>
      <c r="R313" s="56">
        <v>0</v>
      </c>
      <c r="S313" s="56">
        <v>-10</v>
      </c>
      <c r="T313" s="56">
        <v>2</v>
      </c>
      <c r="U313" s="56">
        <v>9</v>
      </c>
      <c r="V313" s="56">
        <v>10</v>
      </c>
      <c r="W313" s="56">
        <v>19</v>
      </c>
      <c r="X313" s="56">
        <v>11</v>
      </c>
      <c r="Y313" s="57">
        <v>25</v>
      </c>
      <c r="Z313" s="56">
        <v>5</v>
      </c>
      <c r="AA313" s="57">
        <v>9</v>
      </c>
      <c r="AB313" s="56">
        <v>2</v>
      </c>
      <c r="AC313" s="56">
        <v>18</v>
      </c>
      <c r="AD313" s="57">
        <v>3</v>
      </c>
      <c r="AE313" s="56">
        <v>5</v>
      </c>
      <c r="AF313" s="56">
        <v>47</v>
      </c>
      <c r="AG313" s="56">
        <v>11</v>
      </c>
      <c r="AH313" s="56">
        <v>9</v>
      </c>
      <c r="AI313" s="56">
        <v>23</v>
      </c>
      <c r="AJ313" s="56">
        <v>1</v>
      </c>
      <c r="AK313" s="56">
        <v>2</v>
      </c>
      <c r="AL313" s="56">
        <v>4</v>
      </c>
      <c r="AM313" s="56">
        <v>3</v>
      </c>
      <c r="AN313" s="56">
        <v>4</v>
      </c>
      <c r="AO313" s="56">
        <v>3</v>
      </c>
      <c r="AP313" s="56">
        <v>7</v>
      </c>
      <c r="AQ313" s="56">
        <v>3</v>
      </c>
      <c r="AR313" s="56">
        <v>10</v>
      </c>
      <c r="AS313" s="56">
        <v>2</v>
      </c>
      <c r="AT313" s="56">
        <v>3</v>
      </c>
      <c r="AU313" s="56">
        <v>17</v>
      </c>
    </row>
    <row r="314" spans="1:47" x14ac:dyDescent="0.25">
      <c r="A314" s="56" t="s">
        <v>342</v>
      </c>
      <c r="B314" s="56">
        <v>487</v>
      </c>
      <c r="C314" s="56" t="s">
        <v>560</v>
      </c>
      <c r="D314" s="56" t="s">
        <v>73</v>
      </c>
      <c r="E314" s="56" t="s">
        <v>93</v>
      </c>
      <c r="F314" s="56">
        <v>5</v>
      </c>
      <c r="G314" s="56" t="s">
        <v>75</v>
      </c>
      <c r="H314" s="56" t="s">
        <v>357</v>
      </c>
      <c r="I314" s="56" t="s">
        <v>80</v>
      </c>
      <c r="J314" s="56">
        <v>-40</v>
      </c>
      <c r="K314" s="56" t="s">
        <v>561</v>
      </c>
      <c r="L314" s="56" t="s">
        <v>103</v>
      </c>
      <c r="M314" s="56">
        <v>6.26</v>
      </c>
      <c r="N314" s="56">
        <v>697.42</v>
      </c>
      <c r="O314" s="56">
        <v>8.84</v>
      </c>
      <c r="P314" s="56">
        <v>16</v>
      </c>
      <c r="Q314" s="56">
        <v>11.68</v>
      </c>
      <c r="R314" s="56">
        <v>0</v>
      </c>
      <c r="S314" s="56">
        <v>-11</v>
      </c>
      <c r="T314" s="56">
        <v>-1</v>
      </c>
      <c r="U314" s="56">
        <v>12</v>
      </c>
      <c r="V314" s="56">
        <v>10</v>
      </c>
      <c r="W314" s="56">
        <v>22</v>
      </c>
      <c r="X314" s="56">
        <v>9</v>
      </c>
      <c r="Y314" s="56">
        <v>10</v>
      </c>
      <c r="Z314" s="56">
        <v>7</v>
      </c>
      <c r="AA314" s="57">
        <v>8</v>
      </c>
      <c r="AB314" s="56">
        <v>4</v>
      </c>
      <c r="AC314" s="56">
        <v>14</v>
      </c>
      <c r="AD314" s="57">
        <v>3</v>
      </c>
      <c r="AE314" s="56">
        <v>4</v>
      </c>
      <c r="AF314" s="56">
        <v>47</v>
      </c>
      <c r="AG314" s="56">
        <v>11</v>
      </c>
      <c r="AH314" s="56">
        <v>15</v>
      </c>
      <c r="AI314" s="56">
        <v>12</v>
      </c>
      <c r="AJ314" s="56">
        <v>-2</v>
      </c>
      <c r="AK314" s="56">
        <v>4</v>
      </c>
      <c r="AL314" s="56">
        <v>5</v>
      </c>
      <c r="AM314" s="56">
        <v>3</v>
      </c>
      <c r="AN314" s="56">
        <v>3</v>
      </c>
      <c r="AO314" s="56">
        <v>2</v>
      </c>
      <c r="AP314" s="56">
        <v>7</v>
      </c>
      <c r="AQ314" s="56">
        <v>3</v>
      </c>
      <c r="AR314" s="56">
        <v>16</v>
      </c>
      <c r="AS314" s="56">
        <v>6</v>
      </c>
      <c r="AT314" s="56">
        <v>10</v>
      </c>
      <c r="AU314" s="56">
        <v>14</v>
      </c>
    </row>
    <row r="315" spans="1:47" x14ac:dyDescent="0.25">
      <c r="A315" s="56" t="s">
        <v>342</v>
      </c>
      <c r="B315" s="56">
        <v>487</v>
      </c>
      <c r="C315" s="56" t="s">
        <v>560</v>
      </c>
      <c r="D315" s="56" t="s">
        <v>73</v>
      </c>
      <c r="E315" s="56" t="s">
        <v>93</v>
      </c>
      <c r="F315" s="56">
        <v>7</v>
      </c>
      <c r="G315" s="56" t="s">
        <v>75</v>
      </c>
      <c r="H315" s="56" t="s">
        <v>357</v>
      </c>
      <c r="I315" s="56" t="s">
        <v>80</v>
      </c>
      <c r="J315" s="56">
        <v>-40</v>
      </c>
      <c r="K315" s="56" t="s">
        <v>561</v>
      </c>
      <c r="L315" s="56" t="s">
        <v>103</v>
      </c>
      <c r="M315" s="56">
        <v>7.96</v>
      </c>
      <c r="N315" s="56">
        <v>820.45</v>
      </c>
      <c r="O315" s="56">
        <v>9.18</v>
      </c>
      <c r="P315" s="56">
        <v>16</v>
      </c>
      <c r="Q315" s="56">
        <v>13.72</v>
      </c>
      <c r="R315" s="56">
        <v>3</v>
      </c>
      <c r="S315" s="56">
        <v>-14</v>
      </c>
      <c r="T315" s="56">
        <v>0</v>
      </c>
      <c r="U315" s="56">
        <v>12</v>
      </c>
      <c r="V315" s="56">
        <v>11</v>
      </c>
      <c r="W315" s="56">
        <v>23</v>
      </c>
      <c r="X315" s="56">
        <v>12</v>
      </c>
      <c r="Y315" s="56">
        <v>11</v>
      </c>
      <c r="Z315" s="56">
        <v>7</v>
      </c>
      <c r="AA315" s="57">
        <v>9</v>
      </c>
      <c r="AB315" s="56">
        <v>4</v>
      </c>
      <c r="AC315" s="56">
        <v>16</v>
      </c>
      <c r="AD315" s="57">
        <v>4</v>
      </c>
      <c r="AE315" s="56">
        <v>5</v>
      </c>
      <c r="AF315" s="56">
        <v>34</v>
      </c>
      <c r="AG315" s="56">
        <v>11</v>
      </c>
      <c r="AH315" s="56">
        <v>12</v>
      </c>
      <c r="AI315" s="56">
        <v>23</v>
      </c>
      <c r="AJ315" s="56">
        <v>-2</v>
      </c>
      <c r="AK315" s="56">
        <v>2</v>
      </c>
      <c r="AL315" s="56">
        <v>5</v>
      </c>
      <c r="AM315" s="56">
        <v>3</v>
      </c>
      <c r="AN315" s="56">
        <v>4</v>
      </c>
      <c r="AO315" s="56">
        <v>4</v>
      </c>
      <c r="AP315" s="56">
        <v>7</v>
      </c>
      <c r="AQ315" s="56">
        <v>3</v>
      </c>
      <c r="AR315" s="56">
        <v>31</v>
      </c>
      <c r="AS315" s="56">
        <v>3</v>
      </c>
      <c r="AT315" s="56">
        <v>2</v>
      </c>
      <c r="AU315" s="56">
        <v>33</v>
      </c>
    </row>
    <row r="316" spans="1:47" x14ac:dyDescent="0.25">
      <c r="A316" s="56" t="s">
        <v>342</v>
      </c>
      <c r="B316" s="56">
        <v>488</v>
      </c>
      <c r="C316" s="56" t="s">
        <v>562</v>
      </c>
      <c r="D316" s="56" t="s">
        <v>73</v>
      </c>
      <c r="E316" s="56" t="s">
        <v>563</v>
      </c>
      <c r="F316" s="56">
        <v>3</v>
      </c>
      <c r="G316" s="56" t="s">
        <v>75</v>
      </c>
      <c r="H316" s="56" t="s">
        <v>357</v>
      </c>
      <c r="I316" s="56" t="s">
        <v>80</v>
      </c>
      <c r="J316" s="56">
        <v>-40</v>
      </c>
      <c r="K316" s="56" t="s">
        <v>564</v>
      </c>
      <c r="L316" s="56" t="s">
        <v>103</v>
      </c>
      <c r="M316" s="56">
        <v>8.1199999999999992</v>
      </c>
      <c r="N316" s="56">
        <v>731.49</v>
      </c>
      <c r="O316" s="56">
        <v>8.2899999999999991</v>
      </c>
      <c r="P316" s="56">
        <v>16</v>
      </c>
      <c r="Q316" s="56">
        <v>12.98</v>
      </c>
      <c r="R316" s="56">
        <v>0</v>
      </c>
      <c r="S316" s="56">
        <v>-2</v>
      </c>
      <c r="T316" s="56">
        <v>-1</v>
      </c>
      <c r="U316" s="56">
        <v>12</v>
      </c>
      <c r="V316" s="56">
        <v>12</v>
      </c>
      <c r="W316" s="56">
        <v>24</v>
      </c>
      <c r="X316" s="56">
        <v>4</v>
      </c>
      <c r="Y316" s="56">
        <v>24</v>
      </c>
      <c r="Z316" s="56">
        <v>8</v>
      </c>
      <c r="AA316" s="57">
        <v>8</v>
      </c>
      <c r="AB316" s="56">
        <v>2</v>
      </c>
      <c r="AC316" s="56">
        <v>12</v>
      </c>
      <c r="AD316" s="56">
        <v>5</v>
      </c>
      <c r="AE316" s="56">
        <v>7</v>
      </c>
      <c r="AF316" s="56">
        <v>24</v>
      </c>
      <c r="AG316" s="56">
        <v>7</v>
      </c>
      <c r="AH316" s="56">
        <v>11</v>
      </c>
      <c r="AI316" s="56">
        <v>29</v>
      </c>
      <c r="AJ316" s="56">
        <v>2</v>
      </c>
      <c r="AK316" s="56">
        <v>4</v>
      </c>
      <c r="AL316" s="56">
        <v>4</v>
      </c>
      <c r="AM316" s="56">
        <v>2</v>
      </c>
      <c r="AN316" s="56">
        <v>1</v>
      </c>
      <c r="AO316" s="56">
        <v>1</v>
      </c>
      <c r="AP316" s="56">
        <v>7</v>
      </c>
      <c r="AQ316" s="56">
        <v>3</v>
      </c>
      <c r="AR316" s="56">
        <v>6</v>
      </c>
      <c r="AS316" s="56">
        <v>2</v>
      </c>
      <c r="AT316" s="56">
        <v>3</v>
      </c>
      <c r="AU316" s="56">
        <v>7</v>
      </c>
    </row>
    <row r="317" spans="1:47" x14ac:dyDescent="0.25">
      <c r="A317" s="56" t="s">
        <v>342</v>
      </c>
      <c r="B317" s="56">
        <v>488</v>
      </c>
      <c r="C317" s="56" t="s">
        <v>562</v>
      </c>
      <c r="D317" s="56" t="s">
        <v>73</v>
      </c>
      <c r="E317" s="56" t="s">
        <v>563</v>
      </c>
      <c r="F317" s="56">
        <v>4</v>
      </c>
      <c r="G317" s="56" t="s">
        <v>75</v>
      </c>
      <c r="H317" s="56" t="s">
        <v>357</v>
      </c>
      <c r="I317" s="56" t="s">
        <v>80</v>
      </c>
      <c r="J317" s="56">
        <v>-40</v>
      </c>
      <c r="K317" s="56" t="s">
        <v>564</v>
      </c>
      <c r="L317" s="56" t="s">
        <v>103</v>
      </c>
      <c r="M317" s="56">
        <v>8.33</v>
      </c>
      <c r="N317" s="56">
        <v>827.55</v>
      </c>
      <c r="O317" s="56">
        <v>8.24</v>
      </c>
      <c r="P317" s="56">
        <v>16</v>
      </c>
      <c r="Q317" s="56">
        <v>13.14</v>
      </c>
      <c r="R317" s="56">
        <v>0</v>
      </c>
      <c r="S317" s="56">
        <v>-9</v>
      </c>
      <c r="T317" s="56">
        <v>-2</v>
      </c>
      <c r="U317" s="56">
        <v>11</v>
      </c>
      <c r="V317" s="56">
        <v>11</v>
      </c>
      <c r="W317" s="56">
        <v>22</v>
      </c>
      <c r="X317" s="56">
        <v>10</v>
      </c>
      <c r="Y317" s="56">
        <v>14</v>
      </c>
      <c r="Z317" s="56">
        <v>7</v>
      </c>
      <c r="AA317" s="56">
        <v>6</v>
      </c>
      <c r="AB317" s="56">
        <v>4</v>
      </c>
      <c r="AC317" s="56">
        <v>7</v>
      </c>
      <c r="AD317" s="57">
        <v>3</v>
      </c>
      <c r="AE317" s="56">
        <v>6</v>
      </c>
      <c r="AF317" s="56">
        <v>29</v>
      </c>
      <c r="AG317" s="56">
        <v>8</v>
      </c>
      <c r="AH317" s="56">
        <v>10</v>
      </c>
      <c r="AI317" s="56">
        <v>24</v>
      </c>
      <c r="AJ317" s="56">
        <v>1</v>
      </c>
      <c r="AK317" s="56">
        <v>4</v>
      </c>
      <c r="AL317" s="56">
        <v>4</v>
      </c>
      <c r="AM317" s="56">
        <v>2</v>
      </c>
      <c r="AN317" s="56">
        <v>2</v>
      </c>
      <c r="AO317" s="56">
        <v>4</v>
      </c>
      <c r="AP317" s="56">
        <v>8</v>
      </c>
      <c r="AQ317" s="56">
        <v>3</v>
      </c>
      <c r="AR317" s="56">
        <v>18</v>
      </c>
      <c r="AS317" s="56">
        <v>3</v>
      </c>
      <c r="AT317" s="56">
        <v>6</v>
      </c>
      <c r="AU317" s="56">
        <v>25</v>
      </c>
    </row>
    <row r="318" spans="1:47" x14ac:dyDescent="0.25">
      <c r="A318" s="56" t="s">
        <v>342</v>
      </c>
      <c r="B318" s="56">
        <v>488</v>
      </c>
      <c r="C318" s="56" t="s">
        <v>562</v>
      </c>
      <c r="D318" s="56" t="s">
        <v>73</v>
      </c>
      <c r="E318" s="56" t="s">
        <v>563</v>
      </c>
      <c r="F318" s="56">
        <v>5</v>
      </c>
      <c r="G318" s="56" t="s">
        <v>75</v>
      </c>
      <c r="H318" s="56" t="s">
        <v>357</v>
      </c>
      <c r="I318" s="56" t="s">
        <v>80</v>
      </c>
      <c r="J318" s="56">
        <v>-40</v>
      </c>
      <c r="K318" s="56" t="s">
        <v>564</v>
      </c>
      <c r="L318" s="56" t="s">
        <v>103</v>
      </c>
      <c r="M318" s="56">
        <v>9.1999999999999993</v>
      </c>
      <c r="N318" s="56">
        <v>738.76</v>
      </c>
      <c r="O318" s="56">
        <v>11.92</v>
      </c>
      <c r="P318" s="56">
        <v>16</v>
      </c>
      <c r="Q318" s="56">
        <v>17.7</v>
      </c>
      <c r="R318" s="56">
        <v>3</v>
      </c>
      <c r="S318" s="56">
        <v>-6</v>
      </c>
      <c r="T318" s="56">
        <v>-2</v>
      </c>
      <c r="U318" s="56">
        <v>17</v>
      </c>
      <c r="V318" s="56">
        <v>11</v>
      </c>
      <c r="W318" s="56">
        <v>28</v>
      </c>
      <c r="X318" s="56">
        <v>7</v>
      </c>
      <c r="Y318" s="56">
        <v>8</v>
      </c>
      <c r="Z318" s="56">
        <v>8</v>
      </c>
      <c r="AA318" s="57">
        <v>9</v>
      </c>
      <c r="AB318" s="56">
        <v>3</v>
      </c>
      <c r="AC318" s="56">
        <v>2</v>
      </c>
      <c r="AD318" s="56">
        <v>4</v>
      </c>
      <c r="AE318" s="56">
        <v>5</v>
      </c>
      <c r="AF318" s="56">
        <v>13</v>
      </c>
      <c r="AG318" s="56">
        <v>8</v>
      </c>
      <c r="AH318" s="56">
        <v>10</v>
      </c>
      <c r="AI318" s="56">
        <v>12</v>
      </c>
      <c r="AJ318" s="56">
        <v>1</v>
      </c>
      <c r="AK318" s="56">
        <v>3</v>
      </c>
      <c r="AL318" s="56">
        <v>9</v>
      </c>
      <c r="AM318" s="56">
        <v>3</v>
      </c>
      <c r="AN318" s="56">
        <v>1</v>
      </c>
      <c r="AO318" s="56">
        <v>4</v>
      </c>
      <c r="AP318" s="56">
        <v>7</v>
      </c>
      <c r="AQ318" s="56">
        <v>3</v>
      </c>
      <c r="AR318" s="56">
        <v>16</v>
      </c>
      <c r="AS318" s="56">
        <v>3</v>
      </c>
      <c r="AT318" s="56">
        <v>3</v>
      </c>
      <c r="AU318" s="56">
        <v>29</v>
      </c>
    </row>
    <row r="319" spans="1:47" x14ac:dyDescent="0.25">
      <c r="A319" s="56" t="s">
        <v>342</v>
      </c>
      <c r="B319" s="56">
        <v>489</v>
      </c>
      <c r="C319" s="56" t="s">
        <v>565</v>
      </c>
      <c r="D319" s="56" t="s">
        <v>73</v>
      </c>
      <c r="E319" s="56" t="s">
        <v>380</v>
      </c>
      <c r="F319" s="56">
        <v>86075</v>
      </c>
      <c r="G319" s="56" t="s">
        <v>75</v>
      </c>
      <c r="H319" s="56" t="s">
        <v>357</v>
      </c>
      <c r="I319" s="56" t="s">
        <v>80</v>
      </c>
      <c r="J319" s="56">
        <v>-40</v>
      </c>
      <c r="K319" s="56" t="s">
        <v>566</v>
      </c>
      <c r="L319" s="56" t="s">
        <v>103</v>
      </c>
      <c r="M319" s="56">
        <v>7.43</v>
      </c>
      <c r="N319" s="56">
        <v>847.97</v>
      </c>
      <c r="O319" s="56">
        <v>4.07</v>
      </c>
      <c r="P319" s="56">
        <v>16</v>
      </c>
      <c r="Q319" s="56">
        <v>8.07</v>
      </c>
      <c r="R319" s="56">
        <v>0</v>
      </c>
      <c r="S319" s="56">
        <v>-4</v>
      </c>
      <c r="T319" s="56">
        <v>-10</v>
      </c>
      <c r="U319" s="56">
        <v>15</v>
      </c>
      <c r="V319" s="56">
        <v>13</v>
      </c>
      <c r="W319" s="56">
        <v>28</v>
      </c>
      <c r="X319" s="56">
        <v>-1</v>
      </c>
      <c r="Y319" s="56">
        <v>11</v>
      </c>
      <c r="Z319" s="56">
        <v>9</v>
      </c>
      <c r="AA319" s="57">
        <v>9</v>
      </c>
      <c r="AB319" s="56">
        <v>10</v>
      </c>
      <c r="AC319" s="56">
        <v>7</v>
      </c>
      <c r="AD319" s="56">
        <v>5</v>
      </c>
      <c r="AE319" s="56">
        <v>4</v>
      </c>
      <c r="AF319" s="56">
        <v>15</v>
      </c>
      <c r="AG319" s="56">
        <v>7</v>
      </c>
      <c r="AH319" s="56">
        <v>11</v>
      </c>
      <c r="AI319" s="56">
        <v>10</v>
      </c>
      <c r="AJ319" s="56">
        <v>-5</v>
      </c>
      <c r="AK319" s="56">
        <v>13</v>
      </c>
      <c r="AL319" s="56">
        <v>6</v>
      </c>
      <c r="AM319" s="56">
        <v>3</v>
      </c>
      <c r="AN319" s="56">
        <v>0</v>
      </c>
      <c r="AO319" s="56">
        <v>4</v>
      </c>
      <c r="AP319" s="56">
        <v>8</v>
      </c>
      <c r="AQ319" s="56">
        <v>4</v>
      </c>
      <c r="AR319" s="56">
        <v>51</v>
      </c>
      <c r="AS319" s="56">
        <v>4</v>
      </c>
      <c r="AT319" s="56">
        <v>3</v>
      </c>
      <c r="AU319" s="56">
        <v>36</v>
      </c>
    </row>
    <row r="320" spans="1:47" x14ac:dyDescent="0.25">
      <c r="A320" s="56" t="s">
        <v>342</v>
      </c>
      <c r="B320" s="56">
        <v>489</v>
      </c>
      <c r="C320" s="56" t="s">
        <v>565</v>
      </c>
      <c r="D320" s="56" t="s">
        <v>73</v>
      </c>
      <c r="E320" s="56" t="s">
        <v>380</v>
      </c>
      <c r="F320" s="56">
        <v>86076</v>
      </c>
      <c r="G320" s="56" t="s">
        <v>75</v>
      </c>
      <c r="H320" s="56" t="s">
        <v>357</v>
      </c>
      <c r="I320" s="56" t="s">
        <v>80</v>
      </c>
      <c r="J320" s="56">
        <v>-40</v>
      </c>
      <c r="K320" s="56" t="s">
        <v>566</v>
      </c>
      <c r="L320" s="56" t="s">
        <v>103</v>
      </c>
      <c r="M320" s="56">
        <v>5.98</v>
      </c>
      <c r="N320" s="56">
        <v>957.21</v>
      </c>
      <c r="O320" s="56">
        <v>2.59</v>
      </c>
      <c r="P320" s="56">
        <v>16</v>
      </c>
      <c r="Q320" s="56">
        <v>5.15</v>
      </c>
      <c r="R320" s="56">
        <v>0</v>
      </c>
      <c r="S320" s="56">
        <v>3</v>
      </c>
      <c r="T320" s="56">
        <v>-9</v>
      </c>
      <c r="U320" s="56">
        <v>14</v>
      </c>
      <c r="V320" s="56">
        <v>12</v>
      </c>
      <c r="W320" s="56">
        <v>26</v>
      </c>
      <c r="X320" s="56">
        <v>-1</v>
      </c>
      <c r="Y320" s="56">
        <v>6</v>
      </c>
      <c r="Z320" s="56">
        <v>9</v>
      </c>
      <c r="AA320" s="56">
        <v>7</v>
      </c>
      <c r="AB320" s="56">
        <v>13</v>
      </c>
      <c r="AC320" s="56">
        <v>8</v>
      </c>
      <c r="AD320" s="56">
        <v>5</v>
      </c>
      <c r="AE320" s="56">
        <v>6</v>
      </c>
      <c r="AF320" s="56">
        <v>13</v>
      </c>
      <c r="AG320" s="56">
        <v>8</v>
      </c>
      <c r="AH320" s="56">
        <v>12</v>
      </c>
      <c r="AI320" s="56">
        <v>20</v>
      </c>
      <c r="AJ320" s="56">
        <v>2</v>
      </c>
      <c r="AK320" s="56">
        <v>4</v>
      </c>
      <c r="AL320" s="56">
        <v>5</v>
      </c>
      <c r="AM320" s="56">
        <v>2</v>
      </c>
      <c r="AN320" s="56">
        <v>4</v>
      </c>
      <c r="AO320" s="56">
        <v>2</v>
      </c>
      <c r="AP320" s="56">
        <v>7</v>
      </c>
      <c r="AQ320" s="56">
        <v>3</v>
      </c>
      <c r="AR320" s="56">
        <v>17</v>
      </c>
      <c r="AS320" s="56">
        <v>2</v>
      </c>
      <c r="AT320" s="56">
        <v>2</v>
      </c>
      <c r="AU320" s="56">
        <v>14</v>
      </c>
    </row>
    <row r="321" spans="1:47" x14ac:dyDescent="0.25">
      <c r="A321" s="56" t="s">
        <v>342</v>
      </c>
      <c r="B321" s="56">
        <v>490</v>
      </c>
      <c r="C321" s="56" t="s">
        <v>565</v>
      </c>
      <c r="D321" s="56" t="s">
        <v>73</v>
      </c>
      <c r="E321" s="56" t="s">
        <v>567</v>
      </c>
      <c r="F321" s="56">
        <v>27</v>
      </c>
      <c r="G321" s="56" t="s">
        <v>75</v>
      </c>
      <c r="H321" s="56" t="s">
        <v>404</v>
      </c>
      <c r="I321" s="56" t="s">
        <v>80</v>
      </c>
      <c r="J321" s="56">
        <v>-40</v>
      </c>
      <c r="K321" s="56" t="s">
        <v>568</v>
      </c>
      <c r="L321" s="56" t="s">
        <v>103</v>
      </c>
      <c r="M321" s="56">
        <v>7.34</v>
      </c>
      <c r="N321" s="56">
        <v>619.23</v>
      </c>
      <c r="O321" s="58">
        <v>13.95</v>
      </c>
      <c r="P321" s="56">
        <v>16</v>
      </c>
      <c r="Q321" s="56">
        <v>19.37</v>
      </c>
      <c r="R321" s="56">
        <v>10</v>
      </c>
      <c r="S321" s="56">
        <v>-1</v>
      </c>
      <c r="T321" s="56">
        <v>-9</v>
      </c>
      <c r="U321" s="56">
        <v>14</v>
      </c>
      <c r="V321" s="56">
        <v>14</v>
      </c>
      <c r="W321" s="56">
        <v>28</v>
      </c>
      <c r="X321" s="56">
        <v>3</v>
      </c>
      <c r="Y321" s="56">
        <v>13</v>
      </c>
      <c r="Z321" s="56">
        <v>6</v>
      </c>
      <c r="AA321" s="57">
        <v>11</v>
      </c>
      <c r="AB321" s="56">
        <v>12</v>
      </c>
      <c r="AC321" s="56">
        <v>4</v>
      </c>
      <c r="AD321" s="56">
        <v>5</v>
      </c>
      <c r="AE321" s="56">
        <v>4</v>
      </c>
      <c r="AF321" s="56">
        <v>24</v>
      </c>
      <c r="AG321" s="56">
        <v>8</v>
      </c>
      <c r="AH321" s="56">
        <v>12</v>
      </c>
      <c r="AI321" s="56">
        <v>21</v>
      </c>
      <c r="AJ321" s="56">
        <v>2</v>
      </c>
      <c r="AK321" s="56">
        <v>12</v>
      </c>
      <c r="AL321" s="56">
        <v>8</v>
      </c>
      <c r="AM321" s="56">
        <v>3</v>
      </c>
      <c r="AN321" s="56">
        <v>3</v>
      </c>
      <c r="AO321" s="56">
        <v>6</v>
      </c>
      <c r="AP321" s="56">
        <v>9</v>
      </c>
      <c r="AQ321" s="56">
        <v>4</v>
      </c>
      <c r="AR321" s="57">
        <v>53</v>
      </c>
      <c r="AS321" s="56">
        <v>4</v>
      </c>
      <c r="AT321" s="56">
        <v>2</v>
      </c>
      <c r="AU321" s="56">
        <v>37</v>
      </c>
    </row>
    <row r="322" spans="1:47" x14ac:dyDescent="0.25">
      <c r="A322" s="56" t="s">
        <v>342</v>
      </c>
      <c r="B322" s="56">
        <v>490</v>
      </c>
      <c r="C322" s="56" t="s">
        <v>565</v>
      </c>
      <c r="D322" s="56" t="s">
        <v>73</v>
      </c>
      <c r="E322" s="56" t="s">
        <v>567</v>
      </c>
      <c r="F322" s="56">
        <v>28</v>
      </c>
      <c r="G322" s="56" t="s">
        <v>75</v>
      </c>
      <c r="H322" s="56" t="s">
        <v>404</v>
      </c>
      <c r="I322" s="56" t="s">
        <v>80</v>
      </c>
      <c r="J322" s="56">
        <v>-40</v>
      </c>
      <c r="K322" s="56" t="s">
        <v>569</v>
      </c>
      <c r="L322" s="56" t="s">
        <v>103</v>
      </c>
      <c r="M322" s="56">
        <v>6.89</v>
      </c>
      <c r="N322" s="56">
        <v>574.48</v>
      </c>
      <c r="O322" s="58">
        <v>13.83</v>
      </c>
      <c r="P322" s="56">
        <v>16</v>
      </c>
      <c r="Q322" s="56">
        <v>18.8</v>
      </c>
      <c r="R322" s="56">
        <v>3</v>
      </c>
      <c r="S322" s="56">
        <v>-6</v>
      </c>
      <c r="T322" s="56">
        <v>-13</v>
      </c>
      <c r="U322" s="56">
        <v>16</v>
      </c>
      <c r="V322" s="56">
        <v>14</v>
      </c>
      <c r="W322" s="56">
        <v>30</v>
      </c>
      <c r="X322" s="56">
        <v>7</v>
      </c>
      <c r="Y322" s="56">
        <v>8</v>
      </c>
      <c r="Z322" s="56">
        <v>7</v>
      </c>
      <c r="AA322" s="57">
        <v>11</v>
      </c>
      <c r="AB322" s="56">
        <v>16</v>
      </c>
      <c r="AC322" s="56">
        <v>14</v>
      </c>
      <c r="AD322" s="56">
        <v>5</v>
      </c>
      <c r="AE322" s="56">
        <v>5</v>
      </c>
      <c r="AF322" s="56">
        <v>12</v>
      </c>
      <c r="AG322" s="56">
        <v>8</v>
      </c>
      <c r="AH322" s="56">
        <v>9</v>
      </c>
      <c r="AI322" s="56">
        <v>14</v>
      </c>
      <c r="AJ322" s="56">
        <v>1</v>
      </c>
      <c r="AK322" s="56">
        <v>9</v>
      </c>
      <c r="AL322" s="56">
        <v>9</v>
      </c>
      <c r="AM322" s="56">
        <v>4</v>
      </c>
      <c r="AN322" s="56">
        <v>3</v>
      </c>
      <c r="AO322" s="56">
        <v>11</v>
      </c>
      <c r="AP322" s="56">
        <v>9</v>
      </c>
      <c r="AQ322" s="57">
        <v>5</v>
      </c>
      <c r="AR322" s="56">
        <v>33</v>
      </c>
      <c r="AS322" s="56">
        <v>4</v>
      </c>
      <c r="AT322" s="56">
        <v>4</v>
      </c>
      <c r="AU322" s="56">
        <v>40</v>
      </c>
    </row>
    <row r="323" spans="1:47" x14ac:dyDescent="0.25">
      <c r="A323" s="56" t="s">
        <v>342</v>
      </c>
      <c r="B323" s="56">
        <v>490</v>
      </c>
      <c r="C323" s="56" t="s">
        <v>565</v>
      </c>
      <c r="D323" s="56" t="s">
        <v>73</v>
      </c>
      <c r="E323" s="56" t="s">
        <v>567</v>
      </c>
      <c r="F323" s="56">
        <v>29</v>
      </c>
      <c r="G323" s="56" t="s">
        <v>75</v>
      </c>
      <c r="H323" s="56" t="s">
        <v>404</v>
      </c>
      <c r="I323" s="56" t="s">
        <v>80</v>
      </c>
      <c r="J323" s="56">
        <v>-40</v>
      </c>
      <c r="K323" s="56" t="s">
        <v>568</v>
      </c>
      <c r="L323" s="56" t="s">
        <v>103</v>
      </c>
      <c r="M323" s="56">
        <v>9.08</v>
      </c>
      <c r="N323" s="56">
        <v>850.34</v>
      </c>
      <c r="O323" s="58">
        <v>13.27</v>
      </c>
      <c r="P323" s="56">
        <v>16</v>
      </c>
      <c r="Q323" s="56">
        <v>20.43</v>
      </c>
      <c r="R323" s="56">
        <v>10</v>
      </c>
      <c r="S323" s="56">
        <v>-8</v>
      </c>
      <c r="T323" s="56">
        <v>-13</v>
      </c>
      <c r="U323" s="56">
        <v>15</v>
      </c>
      <c r="V323" s="56">
        <v>10</v>
      </c>
      <c r="W323" s="56">
        <v>25</v>
      </c>
      <c r="X323" s="56">
        <v>4</v>
      </c>
      <c r="Y323" s="57">
        <v>26</v>
      </c>
      <c r="Z323" s="56">
        <v>7</v>
      </c>
      <c r="AA323" s="56">
        <v>9</v>
      </c>
      <c r="AB323" s="56">
        <v>15</v>
      </c>
      <c r="AC323" s="56">
        <v>15</v>
      </c>
      <c r="AD323" s="56">
        <v>4</v>
      </c>
      <c r="AE323" s="56">
        <v>5</v>
      </c>
      <c r="AF323" s="56">
        <v>23</v>
      </c>
      <c r="AG323" s="56">
        <v>10</v>
      </c>
      <c r="AH323" s="56">
        <v>14</v>
      </c>
      <c r="AI323" s="56">
        <v>36</v>
      </c>
      <c r="AJ323" s="56">
        <v>-4</v>
      </c>
      <c r="AK323" s="56">
        <v>12</v>
      </c>
      <c r="AL323" s="56">
        <v>8</v>
      </c>
      <c r="AM323" s="56">
        <v>4</v>
      </c>
      <c r="AN323" s="56">
        <v>2</v>
      </c>
      <c r="AO323" s="56">
        <v>4</v>
      </c>
      <c r="AP323" s="56">
        <v>6</v>
      </c>
      <c r="AQ323" s="56">
        <v>3</v>
      </c>
      <c r="AR323" s="56">
        <v>28</v>
      </c>
      <c r="AS323" s="56">
        <v>5</v>
      </c>
      <c r="AT323" s="56">
        <v>3</v>
      </c>
      <c r="AU323" s="56">
        <v>33</v>
      </c>
    </row>
    <row r="324" spans="1:47" x14ac:dyDescent="0.25">
      <c r="A324" s="56" t="s">
        <v>71</v>
      </c>
      <c r="B324" s="56">
        <v>568</v>
      </c>
      <c r="C324" s="56" t="s">
        <v>570</v>
      </c>
      <c r="D324" s="56" t="s">
        <v>73</v>
      </c>
      <c r="E324" s="56" t="s">
        <v>382</v>
      </c>
      <c r="F324" s="56">
        <v>118465</v>
      </c>
      <c r="G324" s="56" t="s">
        <v>75</v>
      </c>
      <c r="H324" s="56" t="s">
        <v>337</v>
      </c>
      <c r="I324" s="56" t="s">
        <v>80</v>
      </c>
      <c r="J324" s="56">
        <v>-40</v>
      </c>
      <c r="K324" s="56" t="s">
        <v>571</v>
      </c>
      <c r="L324" s="56" t="s">
        <v>83</v>
      </c>
      <c r="M324" s="56">
        <v>10.53</v>
      </c>
      <c r="N324" s="56">
        <v>882.03</v>
      </c>
      <c r="O324" s="56">
        <v>10.44</v>
      </c>
      <c r="P324" s="56">
        <v>16</v>
      </c>
      <c r="Q324" s="56">
        <v>17.54</v>
      </c>
      <c r="R324" s="56">
        <v>3</v>
      </c>
      <c r="S324" s="56">
        <v>-8</v>
      </c>
      <c r="T324" s="56">
        <v>-14</v>
      </c>
      <c r="U324" s="56">
        <v>13</v>
      </c>
      <c r="V324" s="56">
        <v>10</v>
      </c>
      <c r="W324" s="56">
        <v>23</v>
      </c>
      <c r="X324" s="56">
        <v>2</v>
      </c>
      <c r="Y324" s="56">
        <v>9</v>
      </c>
      <c r="Z324" s="56">
        <v>8</v>
      </c>
      <c r="AA324" s="56">
        <v>8</v>
      </c>
      <c r="AB324" s="56">
        <v>10</v>
      </c>
      <c r="AC324" s="56">
        <v>3</v>
      </c>
      <c r="AD324" s="56">
        <v>3</v>
      </c>
      <c r="AE324" s="56">
        <v>5</v>
      </c>
      <c r="AF324" s="56">
        <v>20</v>
      </c>
      <c r="AG324" s="56">
        <v>9</v>
      </c>
      <c r="AH324" s="56">
        <v>3</v>
      </c>
      <c r="AI324" s="56">
        <v>7</v>
      </c>
      <c r="AJ324" s="56">
        <v>-6</v>
      </c>
      <c r="AK324" s="56">
        <v>6</v>
      </c>
      <c r="AL324" s="56">
        <v>5</v>
      </c>
      <c r="AM324" s="56">
        <v>4</v>
      </c>
      <c r="AN324" s="56">
        <v>-4</v>
      </c>
      <c r="AO324" s="56">
        <v>2</v>
      </c>
      <c r="AP324" s="56">
        <v>7</v>
      </c>
      <c r="AQ324" s="56">
        <v>6</v>
      </c>
      <c r="AR324" s="56">
        <v>25</v>
      </c>
      <c r="AS324" s="56">
        <v>2</v>
      </c>
      <c r="AT324" s="56">
        <v>1</v>
      </c>
      <c r="AU324" s="56">
        <v>19</v>
      </c>
    </row>
    <row r="325" spans="1:47" x14ac:dyDescent="0.25">
      <c r="A325" s="56" t="s">
        <v>71</v>
      </c>
      <c r="B325" s="56">
        <v>568</v>
      </c>
      <c r="C325" s="56" t="s">
        <v>572</v>
      </c>
      <c r="D325" s="56" t="s">
        <v>73</v>
      </c>
      <c r="E325" s="56" t="s">
        <v>382</v>
      </c>
      <c r="F325" s="56">
        <v>120239</v>
      </c>
      <c r="G325" s="56" t="s">
        <v>75</v>
      </c>
      <c r="H325" s="56" t="s">
        <v>337</v>
      </c>
      <c r="I325" s="56" t="s">
        <v>80</v>
      </c>
      <c r="J325" s="56">
        <v>-40</v>
      </c>
      <c r="K325" s="56" t="s">
        <v>573</v>
      </c>
      <c r="L325" s="56" t="s">
        <v>83</v>
      </c>
      <c r="M325" s="56">
        <v>11.19</v>
      </c>
      <c r="N325" s="56">
        <v>888.86</v>
      </c>
      <c r="O325" s="56">
        <v>10.84</v>
      </c>
      <c r="P325" s="56">
        <v>16</v>
      </c>
      <c r="Q325" s="56">
        <v>18.600000000000001</v>
      </c>
      <c r="R325" s="56">
        <v>3</v>
      </c>
      <c r="S325" s="56">
        <v>-2</v>
      </c>
      <c r="T325" s="56">
        <v>-15</v>
      </c>
      <c r="U325" s="56">
        <v>12</v>
      </c>
      <c r="V325" s="56">
        <v>7</v>
      </c>
      <c r="W325" s="56">
        <v>19</v>
      </c>
      <c r="X325" s="56">
        <v>1</v>
      </c>
      <c r="Y325" s="56">
        <v>17</v>
      </c>
      <c r="Z325" s="56">
        <v>7</v>
      </c>
      <c r="AA325" s="56">
        <v>9</v>
      </c>
      <c r="AB325" s="56">
        <v>9</v>
      </c>
      <c r="AC325" s="56">
        <v>13</v>
      </c>
      <c r="AD325" s="56">
        <v>3</v>
      </c>
      <c r="AE325" s="56">
        <v>5</v>
      </c>
      <c r="AF325" s="56">
        <v>26</v>
      </c>
      <c r="AG325" s="56">
        <v>6</v>
      </c>
      <c r="AH325" s="56">
        <v>2</v>
      </c>
      <c r="AI325" s="56">
        <v>10</v>
      </c>
      <c r="AJ325" s="56">
        <v>-1</v>
      </c>
      <c r="AK325" s="56">
        <v>2</v>
      </c>
      <c r="AL325" s="56">
        <v>5</v>
      </c>
      <c r="AM325" s="56">
        <v>4</v>
      </c>
      <c r="AN325" s="56">
        <v>-6</v>
      </c>
      <c r="AO325" s="56">
        <v>1</v>
      </c>
      <c r="AP325" s="56">
        <v>4</v>
      </c>
      <c r="AQ325" s="56">
        <v>3</v>
      </c>
      <c r="AR325" s="56">
        <v>14</v>
      </c>
      <c r="AS325" s="56">
        <v>2</v>
      </c>
      <c r="AT325" s="56">
        <v>1</v>
      </c>
      <c r="AU325" s="56">
        <v>23</v>
      </c>
    </row>
    <row r="326" spans="1:47" x14ac:dyDescent="0.25">
      <c r="A326" s="56" t="s">
        <v>71</v>
      </c>
      <c r="B326" s="56">
        <v>571</v>
      </c>
      <c r="C326" s="56" t="s">
        <v>574</v>
      </c>
      <c r="D326" s="56" t="s">
        <v>73</v>
      </c>
      <c r="E326" s="56" t="s">
        <v>336</v>
      </c>
      <c r="F326" s="56">
        <v>338405</v>
      </c>
      <c r="G326" s="56" t="s">
        <v>75</v>
      </c>
      <c r="H326" s="56" t="s">
        <v>337</v>
      </c>
      <c r="I326" s="56" t="s">
        <v>80</v>
      </c>
      <c r="J326" s="56">
        <v>-40</v>
      </c>
      <c r="K326" s="56" t="s">
        <v>575</v>
      </c>
      <c r="L326" s="56" t="s">
        <v>83</v>
      </c>
      <c r="M326" s="56">
        <v>9.1300000000000008</v>
      </c>
      <c r="N326" s="56">
        <v>875.21</v>
      </c>
      <c r="O326" s="56">
        <v>11.44</v>
      </c>
      <c r="P326" s="56">
        <v>16</v>
      </c>
      <c r="Q326" s="56">
        <v>17.14</v>
      </c>
      <c r="R326" s="56">
        <v>3</v>
      </c>
      <c r="S326" s="56">
        <v>9</v>
      </c>
      <c r="T326" s="56">
        <v>-15</v>
      </c>
      <c r="U326" s="56">
        <v>12</v>
      </c>
      <c r="V326" s="56">
        <v>5</v>
      </c>
      <c r="W326" s="56">
        <v>17</v>
      </c>
      <c r="X326" s="56">
        <v>-6</v>
      </c>
      <c r="Y326" s="56">
        <v>19</v>
      </c>
      <c r="Z326" s="56">
        <v>7</v>
      </c>
      <c r="AA326" s="56">
        <v>10</v>
      </c>
      <c r="AB326" s="56">
        <v>9</v>
      </c>
      <c r="AC326" s="56">
        <v>18</v>
      </c>
      <c r="AD326" s="56">
        <v>0</v>
      </c>
      <c r="AE326" s="56">
        <v>6</v>
      </c>
      <c r="AF326" s="56">
        <v>31</v>
      </c>
      <c r="AG326" s="56">
        <v>9</v>
      </c>
      <c r="AH326" s="56">
        <v>2</v>
      </c>
      <c r="AI326" s="56">
        <v>15</v>
      </c>
      <c r="AJ326" s="56">
        <v>3</v>
      </c>
      <c r="AK326" s="56">
        <v>2</v>
      </c>
      <c r="AL326" s="56">
        <v>5</v>
      </c>
      <c r="AM326" s="56">
        <v>2</v>
      </c>
      <c r="AN326" s="56">
        <v>-6</v>
      </c>
      <c r="AO326" s="56">
        <v>2</v>
      </c>
      <c r="AP326" s="56">
        <v>5</v>
      </c>
      <c r="AQ326" s="56">
        <v>2</v>
      </c>
      <c r="AR326" s="56">
        <v>13</v>
      </c>
      <c r="AS326" s="56">
        <v>4</v>
      </c>
      <c r="AT326" s="56">
        <v>2</v>
      </c>
      <c r="AU326" s="56">
        <v>19</v>
      </c>
    </row>
    <row r="327" spans="1:47" x14ac:dyDescent="0.25">
      <c r="A327" s="56" t="s">
        <v>71</v>
      </c>
      <c r="B327" s="56">
        <v>658</v>
      </c>
      <c r="C327" s="56" t="s">
        <v>576</v>
      </c>
      <c r="D327" s="56" t="s">
        <v>73</v>
      </c>
      <c r="E327" s="56" t="s">
        <v>577</v>
      </c>
      <c r="F327" s="56">
        <v>113</v>
      </c>
      <c r="G327" s="56" t="s">
        <v>75</v>
      </c>
      <c r="H327" s="56" t="s">
        <v>357</v>
      </c>
      <c r="I327" s="56" t="s">
        <v>80</v>
      </c>
      <c r="J327" s="56">
        <v>-40</v>
      </c>
      <c r="K327" s="56" t="s">
        <v>578</v>
      </c>
      <c r="L327" s="56" t="s">
        <v>83</v>
      </c>
      <c r="M327" s="56">
        <v>9.09</v>
      </c>
      <c r="N327" s="56">
        <v>978.79</v>
      </c>
      <c r="O327" s="56">
        <v>11.63</v>
      </c>
      <c r="P327" s="56">
        <v>16</v>
      </c>
      <c r="Q327" s="56">
        <v>19.91</v>
      </c>
      <c r="R327" s="56">
        <v>10</v>
      </c>
      <c r="S327" s="56">
        <v>-12</v>
      </c>
      <c r="T327" s="56">
        <v>-6</v>
      </c>
      <c r="U327" s="56">
        <v>15</v>
      </c>
      <c r="V327" s="56">
        <v>13</v>
      </c>
      <c r="W327" s="56">
        <v>28</v>
      </c>
      <c r="X327" s="56">
        <v>6</v>
      </c>
      <c r="Y327" s="56">
        <v>14</v>
      </c>
      <c r="Z327" s="56">
        <v>7</v>
      </c>
      <c r="AA327" s="56">
        <v>10</v>
      </c>
      <c r="AB327" s="56">
        <v>9</v>
      </c>
      <c r="AC327" s="56">
        <v>8</v>
      </c>
      <c r="AD327" s="56">
        <v>8</v>
      </c>
      <c r="AE327" s="56">
        <v>5</v>
      </c>
      <c r="AF327" s="56">
        <v>11</v>
      </c>
      <c r="AG327" s="56">
        <v>4</v>
      </c>
      <c r="AH327" s="56">
        <v>2</v>
      </c>
      <c r="AI327" s="56">
        <v>7</v>
      </c>
      <c r="AJ327" s="56">
        <v>-6</v>
      </c>
      <c r="AK327" s="56">
        <v>4</v>
      </c>
      <c r="AL327" s="56">
        <v>8</v>
      </c>
      <c r="AM327" s="56">
        <v>2</v>
      </c>
      <c r="AN327" s="56">
        <v>3</v>
      </c>
      <c r="AO327" s="56">
        <v>1</v>
      </c>
      <c r="AP327" s="56">
        <v>5</v>
      </c>
      <c r="AQ327" s="56">
        <v>2</v>
      </c>
      <c r="AR327" s="56">
        <v>10</v>
      </c>
      <c r="AS327" s="56">
        <v>1</v>
      </c>
      <c r="AT327" s="56">
        <v>1</v>
      </c>
      <c r="AU327" s="56">
        <v>5</v>
      </c>
    </row>
    <row r="328" spans="1:47" x14ac:dyDescent="0.25">
      <c r="A328" s="56" t="s">
        <v>71</v>
      </c>
      <c r="B328" s="56">
        <v>658</v>
      </c>
      <c r="C328" s="56" t="s">
        <v>576</v>
      </c>
      <c r="D328" s="56" t="s">
        <v>73</v>
      </c>
      <c r="E328" s="56" t="s">
        <v>577</v>
      </c>
      <c r="F328" s="56">
        <v>114</v>
      </c>
      <c r="G328" s="56" t="s">
        <v>75</v>
      </c>
      <c r="H328" s="56" t="s">
        <v>357</v>
      </c>
      <c r="I328" s="56" t="s">
        <v>80</v>
      </c>
      <c r="J328" s="56">
        <v>-40</v>
      </c>
      <c r="K328" s="56" t="s">
        <v>578</v>
      </c>
      <c r="L328" s="56" t="s">
        <v>83</v>
      </c>
      <c r="M328" s="56">
        <v>9.7899999999999991</v>
      </c>
      <c r="N328" s="56">
        <v>970.77</v>
      </c>
      <c r="O328" s="56">
        <v>6.19</v>
      </c>
      <c r="P328" s="56">
        <v>16</v>
      </c>
      <c r="Q328" s="56">
        <v>15.18</v>
      </c>
      <c r="R328" s="56">
        <v>3</v>
      </c>
      <c r="S328" s="56">
        <v>-18</v>
      </c>
      <c r="T328" s="56">
        <v>-6</v>
      </c>
      <c r="U328" s="56">
        <v>16</v>
      </c>
      <c r="V328" s="56">
        <v>13</v>
      </c>
      <c r="W328" s="56">
        <v>29</v>
      </c>
      <c r="X328" s="56">
        <v>12</v>
      </c>
      <c r="Y328" s="56">
        <v>7</v>
      </c>
      <c r="Z328" s="56">
        <v>8</v>
      </c>
      <c r="AA328" s="56">
        <v>8</v>
      </c>
      <c r="AB328" s="56">
        <v>8</v>
      </c>
      <c r="AC328" s="56">
        <v>14</v>
      </c>
      <c r="AD328" s="56">
        <v>8</v>
      </c>
      <c r="AE328" s="56">
        <v>3</v>
      </c>
      <c r="AF328" s="56">
        <v>25</v>
      </c>
      <c r="AG328" s="56">
        <v>9</v>
      </c>
      <c r="AH328" s="56">
        <v>3</v>
      </c>
      <c r="AI328" s="56">
        <v>6</v>
      </c>
      <c r="AJ328" s="56">
        <v>-6</v>
      </c>
      <c r="AK328" s="56">
        <v>4</v>
      </c>
      <c r="AL328" s="56">
        <v>8</v>
      </c>
      <c r="AM328" s="56">
        <v>2</v>
      </c>
      <c r="AN328" s="56">
        <v>2</v>
      </c>
      <c r="AO328" s="56">
        <v>1</v>
      </c>
      <c r="AP328" s="56">
        <v>5</v>
      </c>
      <c r="AQ328" s="56">
        <v>2</v>
      </c>
      <c r="AR328" s="56">
        <v>11</v>
      </c>
      <c r="AS328" s="56">
        <v>1</v>
      </c>
      <c r="AT328" s="56">
        <v>1</v>
      </c>
      <c r="AU328" s="56">
        <v>8</v>
      </c>
    </row>
    <row r="329" spans="1:47" x14ac:dyDescent="0.25">
      <c r="A329" s="56" t="s">
        <v>71</v>
      </c>
      <c r="B329" s="56">
        <v>658</v>
      </c>
      <c r="C329" s="56" t="s">
        <v>576</v>
      </c>
      <c r="D329" s="56" t="s">
        <v>73</v>
      </c>
      <c r="E329" s="56" t="s">
        <v>577</v>
      </c>
      <c r="F329" s="56">
        <v>115</v>
      </c>
      <c r="G329" s="56" t="s">
        <v>75</v>
      </c>
      <c r="H329" s="56" t="s">
        <v>357</v>
      </c>
      <c r="I329" s="56" t="s">
        <v>80</v>
      </c>
      <c r="J329" s="56">
        <v>-40</v>
      </c>
      <c r="K329" s="56" t="s">
        <v>578</v>
      </c>
      <c r="L329" s="56" t="s">
        <v>83</v>
      </c>
      <c r="M329" s="56">
        <v>10.18</v>
      </c>
      <c r="N329" s="56">
        <v>1026.56</v>
      </c>
      <c r="O329" s="56">
        <v>10.27</v>
      </c>
      <c r="P329" s="56">
        <v>16</v>
      </c>
      <c r="Q329" s="56">
        <v>19.649999999999999</v>
      </c>
      <c r="R329" s="56">
        <v>10</v>
      </c>
      <c r="S329" s="56">
        <v>-4</v>
      </c>
      <c r="T329" s="56">
        <v>-7</v>
      </c>
      <c r="U329" s="56">
        <v>15</v>
      </c>
      <c r="V329" s="56">
        <v>13</v>
      </c>
      <c r="W329" s="56">
        <v>28</v>
      </c>
      <c r="X329" s="56">
        <v>-1</v>
      </c>
      <c r="Y329" s="56">
        <v>4</v>
      </c>
      <c r="Z329" s="56">
        <v>7</v>
      </c>
      <c r="AA329" s="56">
        <v>9</v>
      </c>
      <c r="AB329" s="56">
        <v>10</v>
      </c>
      <c r="AC329" s="56">
        <v>11</v>
      </c>
      <c r="AD329" s="56">
        <v>8</v>
      </c>
      <c r="AE329" s="56">
        <v>4</v>
      </c>
      <c r="AF329" s="56">
        <v>31</v>
      </c>
      <c r="AG329" s="56">
        <v>7</v>
      </c>
      <c r="AH329" s="56">
        <v>3</v>
      </c>
      <c r="AI329" s="56">
        <v>19</v>
      </c>
      <c r="AJ329" s="56">
        <v>-5</v>
      </c>
      <c r="AK329" s="56">
        <v>4</v>
      </c>
      <c r="AL329" s="56">
        <v>8</v>
      </c>
      <c r="AM329" s="56">
        <v>2</v>
      </c>
      <c r="AN329" s="56">
        <v>3</v>
      </c>
      <c r="AO329" s="56">
        <v>2</v>
      </c>
      <c r="AP329" s="56">
        <v>5</v>
      </c>
      <c r="AQ329" s="56">
        <v>2</v>
      </c>
      <c r="AR329" s="56">
        <v>9</v>
      </c>
      <c r="AS329" s="56">
        <v>2</v>
      </c>
      <c r="AT329" s="56">
        <v>1</v>
      </c>
      <c r="AU329" s="56">
        <v>9</v>
      </c>
    </row>
    <row r="330" spans="1:47" x14ac:dyDescent="0.25">
      <c r="A330" s="56" t="s">
        <v>71</v>
      </c>
      <c r="B330" s="56">
        <v>658</v>
      </c>
      <c r="C330" s="56" t="s">
        <v>576</v>
      </c>
      <c r="D330" s="56" t="s">
        <v>73</v>
      </c>
      <c r="E330" s="56" t="s">
        <v>577</v>
      </c>
      <c r="F330" s="56">
        <v>116</v>
      </c>
      <c r="G330" s="56" t="s">
        <v>75</v>
      </c>
      <c r="H330" s="56" t="s">
        <v>357</v>
      </c>
      <c r="I330" s="56" t="s">
        <v>80</v>
      </c>
      <c r="J330" s="56">
        <v>-40</v>
      </c>
      <c r="K330" s="56" t="s">
        <v>578</v>
      </c>
      <c r="L330" s="56" t="s">
        <v>83</v>
      </c>
      <c r="M330" s="56">
        <v>11.04</v>
      </c>
      <c r="N330" s="56">
        <v>1010.6</v>
      </c>
      <c r="O330" s="56">
        <v>9.93</v>
      </c>
      <c r="P330" s="56">
        <v>16</v>
      </c>
      <c r="Q330" s="56">
        <v>20.170000000000002</v>
      </c>
      <c r="R330" s="56">
        <v>10</v>
      </c>
      <c r="S330" s="56">
        <v>-7</v>
      </c>
      <c r="T330" s="56">
        <v>-7</v>
      </c>
      <c r="U330" s="56">
        <v>14</v>
      </c>
      <c r="V330" s="56">
        <v>12</v>
      </c>
      <c r="W330" s="56">
        <v>26</v>
      </c>
      <c r="X330" s="56">
        <v>2</v>
      </c>
      <c r="Y330" s="56">
        <v>16</v>
      </c>
      <c r="Z330" s="56">
        <v>6</v>
      </c>
      <c r="AA330" s="56">
        <v>9</v>
      </c>
      <c r="AB330" s="56">
        <v>9</v>
      </c>
      <c r="AC330" s="56">
        <v>21</v>
      </c>
      <c r="AD330" s="56">
        <v>7</v>
      </c>
      <c r="AE330" s="56">
        <v>4</v>
      </c>
      <c r="AF330" s="56">
        <v>37</v>
      </c>
      <c r="AG330" s="56">
        <v>10</v>
      </c>
      <c r="AH330" s="56">
        <v>4</v>
      </c>
      <c r="AI330" s="56">
        <v>20</v>
      </c>
      <c r="AJ330" s="56">
        <v>-5</v>
      </c>
      <c r="AK330" s="56">
        <v>2</v>
      </c>
      <c r="AL330" s="56">
        <v>8</v>
      </c>
      <c r="AM330" s="56">
        <v>2</v>
      </c>
      <c r="AN330" s="56">
        <v>2</v>
      </c>
      <c r="AO330" s="56">
        <v>2</v>
      </c>
      <c r="AP330" s="56">
        <v>5</v>
      </c>
      <c r="AQ330" s="56">
        <v>2</v>
      </c>
      <c r="AR330" s="56">
        <v>14</v>
      </c>
      <c r="AS330" s="56">
        <v>2</v>
      </c>
      <c r="AT330" s="56">
        <v>1</v>
      </c>
      <c r="AU330" s="56">
        <v>11</v>
      </c>
    </row>
    <row r="331" spans="1:47" x14ac:dyDescent="0.25">
      <c r="A331" s="56" t="s">
        <v>71</v>
      </c>
      <c r="B331" s="56">
        <v>659</v>
      </c>
      <c r="C331" s="56" t="s">
        <v>576</v>
      </c>
      <c r="D331" s="56" t="s">
        <v>73</v>
      </c>
      <c r="E331" s="56" t="s">
        <v>577</v>
      </c>
      <c r="F331" s="56">
        <v>117</v>
      </c>
      <c r="G331" s="56" t="s">
        <v>75</v>
      </c>
      <c r="H331" s="56" t="s">
        <v>357</v>
      </c>
      <c r="I331" s="56" t="s">
        <v>80</v>
      </c>
      <c r="J331" s="56">
        <v>-40</v>
      </c>
      <c r="K331" s="56" t="s">
        <v>578</v>
      </c>
      <c r="L331" s="56" t="s">
        <v>83</v>
      </c>
      <c r="M331" s="56">
        <v>8.81</v>
      </c>
      <c r="N331" s="56">
        <v>970.72</v>
      </c>
      <c r="O331" s="56">
        <v>11.92</v>
      </c>
      <c r="P331" s="56">
        <v>16</v>
      </c>
      <c r="Q331" s="56">
        <v>19.93</v>
      </c>
      <c r="R331" s="56">
        <v>10</v>
      </c>
      <c r="S331" s="56">
        <v>-9</v>
      </c>
      <c r="T331" s="56">
        <v>-7</v>
      </c>
      <c r="U331" s="56">
        <v>15</v>
      </c>
      <c r="V331" s="56">
        <v>12</v>
      </c>
      <c r="W331" s="56">
        <v>27</v>
      </c>
      <c r="X331" s="56">
        <v>3</v>
      </c>
      <c r="Y331" s="56">
        <v>17</v>
      </c>
      <c r="Z331" s="56">
        <v>7</v>
      </c>
      <c r="AA331" s="56">
        <v>9</v>
      </c>
      <c r="AB331" s="56">
        <v>9</v>
      </c>
      <c r="AC331" s="56">
        <v>9</v>
      </c>
      <c r="AD331" s="56">
        <v>7</v>
      </c>
      <c r="AE331" s="56">
        <v>3</v>
      </c>
      <c r="AF331" s="56">
        <v>21</v>
      </c>
      <c r="AG331" s="56">
        <v>9</v>
      </c>
      <c r="AH331" s="56">
        <v>4</v>
      </c>
      <c r="AI331" s="56">
        <v>10</v>
      </c>
      <c r="AJ331" s="56">
        <v>-6</v>
      </c>
      <c r="AK331" s="56">
        <v>8</v>
      </c>
      <c r="AL331" s="56">
        <v>8</v>
      </c>
      <c r="AM331" s="56">
        <v>2</v>
      </c>
      <c r="AN331" s="56">
        <v>2</v>
      </c>
      <c r="AO331" s="56">
        <v>3</v>
      </c>
      <c r="AP331" s="56">
        <v>5</v>
      </c>
      <c r="AQ331" s="56">
        <v>2</v>
      </c>
      <c r="AR331" s="56">
        <v>25</v>
      </c>
      <c r="AS331" s="56">
        <v>2</v>
      </c>
      <c r="AT331" s="56">
        <v>1</v>
      </c>
      <c r="AU331" s="56">
        <v>26</v>
      </c>
    </row>
    <row r="332" spans="1:47" x14ac:dyDescent="0.25">
      <c r="A332" s="56" t="s">
        <v>71</v>
      </c>
      <c r="B332" s="56">
        <v>659</v>
      </c>
      <c r="C332" s="56" t="s">
        <v>576</v>
      </c>
      <c r="D332" s="56" t="s">
        <v>73</v>
      </c>
      <c r="E332" s="56" t="s">
        <v>577</v>
      </c>
      <c r="F332" s="56">
        <v>118</v>
      </c>
      <c r="G332" s="56" t="s">
        <v>75</v>
      </c>
      <c r="H332" s="56" t="s">
        <v>357</v>
      </c>
      <c r="I332" s="56" t="s">
        <v>80</v>
      </c>
      <c r="J332" s="56">
        <v>-40</v>
      </c>
      <c r="K332" s="56" t="s">
        <v>578</v>
      </c>
      <c r="L332" s="56" t="s">
        <v>83</v>
      </c>
      <c r="M332" s="56">
        <v>8.85</v>
      </c>
      <c r="N332" s="56">
        <v>1018.61</v>
      </c>
      <c r="O332" s="58">
        <v>12.09</v>
      </c>
      <c r="P332" s="56">
        <v>16</v>
      </c>
      <c r="Q332" s="56">
        <v>20.14</v>
      </c>
      <c r="R332" s="56">
        <v>10</v>
      </c>
      <c r="S332" s="56">
        <v>-9</v>
      </c>
      <c r="T332" s="56">
        <v>-8</v>
      </c>
      <c r="U332" s="56">
        <v>15</v>
      </c>
      <c r="V332" s="56">
        <v>13</v>
      </c>
      <c r="W332" s="56">
        <v>28</v>
      </c>
      <c r="X332" s="56">
        <v>4</v>
      </c>
      <c r="Y332" s="56">
        <v>15</v>
      </c>
      <c r="Z332" s="56">
        <v>7</v>
      </c>
      <c r="AA332" s="56">
        <v>9</v>
      </c>
      <c r="AB332" s="56">
        <v>11</v>
      </c>
      <c r="AC332" s="56">
        <v>5</v>
      </c>
      <c r="AD332" s="56">
        <v>8</v>
      </c>
      <c r="AE332" s="56">
        <v>4</v>
      </c>
      <c r="AF332" s="56">
        <v>20</v>
      </c>
      <c r="AG332" s="56">
        <v>6</v>
      </c>
      <c r="AH332" s="56">
        <v>2</v>
      </c>
      <c r="AI332" s="56">
        <v>20</v>
      </c>
      <c r="AJ332" s="56">
        <v>-5</v>
      </c>
      <c r="AK332" s="56">
        <v>8</v>
      </c>
      <c r="AL332" s="56">
        <v>8</v>
      </c>
      <c r="AM332" s="56">
        <v>2</v>
      </c>
      <c r="AN332" s="56">
        <v>3</v>
      </c>
      <c r="AO332" s="56">
        <v>3</v>
      </c>
      <c r="AP332" s="56">
        <v>5</v>
      </c>
      <c r="AQ332" s="56">
        <v>2</v>
      </c>
      <c r="AR332" s="56">
        <v>21</v>
      </c>
      <c r="AS332" s="56">
        <v>2</v>
      </c>
      <c r="AT332" s="56">
        <v>1</v>
      </c>
      <c r="AU332" s="56">
        <v>26</v>
      </c>
    </row>
    <row r="333" spans="1:47" x14ac:dyDescent="0.25">
      <c r="A333" s="56" t="s">
        <v>71</v>
      </c>
      <c r="B333" s="56">
        <v>660</v>
      </c>
      <c r="C333" s="56" t="s">
        <v>579</v>
      </c>
      <c r="D333" s="56" t="s">
        <v>73</v>
      </c>
      <c r="E333" s="56" t="s">
        <v>577</v>
      </c>
      <c r="F333" s="56">
        <v>117</v>
      </c>
      <c r="G333" s="56" t="s">
        <v>75</v>
      </c>
      <c r="H333" s="56" t="s">
        <v>357</v>
      </c>
      <c r="I333" s="56" t="s">
        <v>80</v>
      </c>
      <c r="J333" s="56">
        <v>-40</v>
      </c>
      <c r="K333" s="56" t="s">
        <v>580</v>
      </c>
      <c r="L333" s="56" t="s">
        <v>83</v>
      </c>
      <c r="M333" s="56">
        <v>8.9499999999999993</v>
      </c>
      <c r="N333" s="56">
        <v>986.81</v>
      </c>
      <c r="O333" s="56">
        <v>11.44</v>
      </c>
      <c r="P333" s="56">
        <v>16</v>
      </c>
      <c r="Q333" s="56">
        <v>19.59</v>
      </c>
      <c r="R333" s="56">
        <v>10</v>
      </c>
      <c r="S333" s="56">
        <v>-9</v>
      </c>
      <c r="T333" s="56">
        <v>-7</v>
      </c>
      <c r="U333" s="56">
        <v>15</v>
      </c>
      <c r="V333" s="56">
        <v>12</v>
      </c>
      <c r="W333" s="56">
        <v>27</v>
      </c>
      <c r="X333" s="56">
        <v>3</v>
      </c>
      <c r="Y333" s="56">
        <v>17</v>
      </c>
      <c r="Z333" s="56">
        <v>7</v>
      </c>
      <c r="AA333" s="56">
        <v>9</v>
      </c>
      <c r="AB333" s="56">
        <v>9</v>
      </c>
      <c r="AC333" s="56">
        <v>9</v>
      </c>
      <c r="AD333" s="56">
        <v>7</v>
      </c>
      <c r="AE333" s="56">
        <v>3</v>
      </c>
      <c r="AF333" s="56">
        <v>21</v>
      </c>
      <c r="AG333" s="56">
        <v>9</v>
      </c>
      <c r="AH333" s="56">
        <v>4</v>
      </c>
      <c r="AI333" s="56">
        <v>10</v>
      </c>
      <c r="AJ333" s="56">
        <v>-6</v>
      </c>
      <c r="AK333" s="56">
        <v>8</v>
      </c>
      <c r="AL333" s="56">
        <v>8</v>
      </c>
      <c r="AM333" s="56">
        <v>2</v>
      </c>
      <c r="AN333" s="56">
        <v>2</v>
      </c>
      <c r="AO333" s="56">
        <v>3</v>
      </c>
      <c r="AP333" s="56">
        <v>5</v>
      </c>
      <c r="AQ333" s="56">
        <v>2</v>
      </c>
      <c r="AR333" s="56">
        <v>25</v>
      </c>
      <c r="AS333" s="56">
        <v>2</v>
      </c>
      <c r="AT333" s="56">
        <v>1</v>
      </c>
      <c r="AU333" s="56">
        <v>26</v>
      </c>
    </row>
    <row r="334" spans="1:47" x14ac:dyDescent="0.25">
      <c r="A334" s="56" t="s">
        <v>71</v>
      </c>
      <c r="B334" s="56">
        <v>660</v>
      </c>
      <c r="C334" s="56" t="s">
        <v>581</v>
      </c>
      <c r="D334" s="56" t="s">
        <v>73</v>
      </c>
      <c r="E334" s="56" t="s">
        <v>577</v>
      </c>
      <c r="F334" s="56">
        <v>118</v>
      </c>
      <c r="G334" s="56" t="s">
        <v>75</v>
      </c>
      <c r="H334" s="56" t="s">
        <v>357</v>
      </c>
      <c r="I334" s="56" t="s">
        <v>80</v>
      </c>
      <c r="J334" s="56">
        <v>-40</v>
      </c>
      <c r="K334" s="56" t="s">
        <v>580</v>
      </c>
      <c r="L334" s="56" t="s">
        <v>83</v>
      </c>
      <c r="M334" s="56">
        <v>9.11</v>
      </c>
      <c r="N334" s="56">
        <v>1010.56</v>
      </c>
      <c r="O334" s="56">
        <v>11.77</v>
      </c>
      <c r="P334" s="56">
        <v>16</v>
      </c>
      <c r="Q334" s="56">
        <v>20.079999999999998</v>
      </c>
      <c r="R334" s="56">
        <v>10</v>
      </c>
      <c r="S334" s="56">
        <v>-9</v>
      </c>
      <c r="T334" s="56">
        <v>-8</v>
      </c>
      <c r="U334" s="56">
        <v>15</v>
      </c>
      <c r="V334" s="56">
        <v>13</v>
      </c>
      <c r="W334" s="56">
        <v>28</v>
      </c>
      <c r="X334" s="56">
        <v>4</v>
      </c>
      <c r="Y334" s="56">
        <v>15</v>
      </c>
      <c r="Z334" s="56">
        <v>7</v>
      </c>
      <c r="AA334" s="56">
        <v>9</v>
      </c>
      <c r="AB334" s="56">
        <v>11</v>
      </c>
      <c r="AC334" s="56">
        <v>5</v>
      </c>
      <c r="AD334" s="56">
        <v>8</v>
      </c>
      <c r="AE334" s="56">
        <v>4</v>
      </c>
      <c r="AF334" s="56">
        <v>20</v>
      </c>
      <c r="AG334" s="56">
        <v>6</v>
      </c>
      <c r="AH334" s="56">
        <v>2</v>
      </c>
      <c r="AI334" s="56">
        <v>20</v>
      </c>
      <c r="AJ334" s="56">
        <v>-5</v>
      </c>
      <c r="AK334" s="56">
        <v>8</v>
      </c>
      <c r="AL334" s="56">
        <v>8</v>
      </c>
      <c r="AM334" s="56">
        <v>2</v>
      </c>
      <c r="AN334" s="56">
        <v>3</v>
      </c>
      <c r="AO334" s="56">
        <v>3</v>
      </c>
      <c r="AP334" s="56">
        <v>5</v>
      </c>
      <c r="AQ334" s="56">
        <v>2</v>
      </c>
      <c r="AR334" s="56">
        <v>21</v>
      </c>
      <c r="AS334" s="56">
        <v>2</v>
      </c>
      <c r="AT334" s="56">
        <v>1</v>
      </c>
      <c r="AU334" s="56">
        <v>26</v>
      </c>
    </row>
    <row r="335" spans="1:47" x14ac:dyDescent="0.25">
      <c r="A335" s="56" t="s">
        <v>71</v>
      </c>
      <c r="B335" s="56">
        <v>669</v>
      </c>
      <c r="C335" s="56" t="s">
        <v>582</v>
      </c>
      <c r="D335" s="56" t="s">
        <v>73</v>
      </c>
      <c r="E335" s="56" t="s">
        <v>95</v>
      </c>
      <c r="F335" s="56">
        <v>6811</v>
      </c>
      <c r="G335" s="56" t="s">
        <v>75</v>
      </c>
      <c r="H335" s="56" t="s">
        <v>76</v>
      </c>
      <c r="I335" s="56" t="s">
        <v>80</v>
      </c>
      <c r="J335" s="56">
        <v>-40</v>
      </c>
      <c r="K335" s="56" t="s">
        <v>583</v>
      </c>
      <c r="L335" s="56" t="s">
        <v>83</v>
      </c>
      <c r="M335" s="56">
        <v>9.2200000000000006</v>
      </c>
      <c r="N335" s="56">
        <v>831.68</v>
      </c>
      <c r="O335" s="56">
        <v>4.72</v>
      </c>
      <c r="P335" s="56">
        <v>16</v>
      </c>
      <c r="Q335" s="56">
        <v>8.1999999999999993</v>
      </c>
      <c r="R335" s="56">
        <v>0</v>
      </c>
      <c r="S335" s="56">
        <v>4</v>
      </c>
      <c r="T335" s="56">
        <v>-19</v>
      </c>
      <c r="U335" s="56">
        <v>15</v>
      </c>
      <c r="V335" s="56">
        <v>12</v>
      </c>
      <c r="W335" s="56">
        <v>27</v>
      </c>
      <c r="X335" s="56">
        <v>0</v>
      </c>
      <c r="Y335" s="56">
        <v>23</v>
      </c>
      <c r="Z335" s="56">
        <v>9</v>
      </c>
      <c r="AA335" s="56">
        <v>9</v>
      </c>
      <c r="AB335" s="56">
        <v>11</v>
      </c>
      <c r="AC335" s="56">
        <v>15</v>
      </c>
      <c r="AD335" s="57">
        <v>3</v>
      </c>
      <c r="AE335" s="56">
        <v>4</v>
      </c>
      <c r="AF335" s="56">
        <v>25</v>
      </c>
      <c r="AG335" s="56">
        <v>7</v>
      </c>
      <c r="AH335" s="56">
        <v>3</v>
      </c>
      <c r="AI335" s="56">
        <v>28</v>
      </c>
      <c r="AJ335" s="56">
        <v>4</v>
      </c>
      <c r="AK335" s="56">
        <v>9</v>
      </c>
      <c r="AL335" s="56">
        <v>6</v>
      </c>
      <c r="AM335" s="56">
        <v>3</v>
      </c>
      <c r="AN335" s="56">
        <v>-8</v>
      </c>
      <c r="AO335" s="56">
        <v>2</v>
      </c>
      <c r="AP335" s="56">
        <v>9</v>
      </c>
      <c r="AQ335" s="56">
        <v>3</v>
      </c>
      <c r="AR335" s="56">
        <v>28</v>
      </c>
      <c r="AS335" s="56">
        <v>3</v>
      </c>
      <c r="AT335" s="56">
        <v>1</v>
      </c>
      <c r="AU335" s="56">
        <v>28</v>
      </c>
    </row>
    <row r="336" spans="1:47" x14ac:dyDescent="0.25">
      <c r="A336" s="56" t="s">
        <v>71</v>
      </c>
      <c r="B336" s="56">
        <v>681</v>
      </c>
      <c r="C336" s="56" t="s">
        <v>584</v>
      </c>
      <c r="D336" s="56" t="s">
        <v>73</v>
      </c>
      <c r="E336" s="56" t="s">
        <v>585</v>
      </c>
      <c r="F336" s="56">
        <v>79</v>
      </c>
      <c r="G336" s="56" t="s">
        <v>75</v>
      </c>
      <c r="H336" s="56" t="s">
        <v>339</v>
      </c>
      <c r="I336" s="56" t="s">
        <v>80</v>
      </c>
      <c r="J336" s="56">
        <v>-40</v>
      </c>
      <c r="K336" s="56" t="s">
        <v>586</v>
      </c>
      <c r="L336" s="56" t="s">
        <v>83</v>
      </c>
      <c r="M336" s="56">
        <v>6.69</v>
      </c>
      <c r="N336" s="56">
        <v>621.77</v>
      </c>
      <c r="O336" s="56">
        <v>3.66</v>
      </c>
      <c r="P336" s="56">
        <v>16</v>
      </c>
      <c r="Q336" s="56">
        <v>5.8</v>
      </c>
      <c r="R336" s="56">
        <v>0</v>
      </c>
      <c r="S336" s="56">
        <v>-8</v>
      </c>
      <c r="T336" s="56">
        <v>-6</v>
      </c>
      <c r="U336" s="56">
        <v>16</v>
      </c>
      <c r="V336" s="56">
        <v>15</v>
      </c>
      <c r="W336" s="56">
        <v>31</v>
      </c>
      <c r="X336" s="56">
        <v>11</v>
      </c>
      <c r="Y336" s="56">
        <v>19</v>
      </c>
      <c r="Z336" s="56">
        <v>10</v>
      </c>
      <c r="AA336" s="56">
        <v>10</v>
      </c>
      <c r="AB336" s="56">
        <v>12</v>
      </c>
      <c r="AC336" s="56">
        <v>14</v>
      </c>
      <c r="AD336" s="56">
        <v>10</v>
      </c>
      <c r="AE336" s="56">
        <v>3</v>
      </c>
      <c r="AF336" s="56">
        <v>18</v>
      </c>
      <c r="AG336" s="56">
        <v>6</v>
      </c>
      <c r="AH336" s="56">
        <v>2</v>
      </c>
      <c r="AI336" s="56">
        <v>16</v>
      </c>
      <c r="AJ336" s="56">
        <v>3</v>
      </c>
      <c r="AK336" s="56">
        <v>15</v>
      </c>
      <c r="AL336" s="56">
        <v>6</v>
      </c>
      <c r="AM336" s="56">
        <v>2</v>
      </c>
      <c r="AN336" s="56">
        <v>6</v>
      </c>
      <c r="AO336" s="56">
        <v>2</v>
      </c>
      <c r="AP336" s="56">
        <v>5</v>
      </c>
      <c r="AQ336" s="56">
        <v>4</v>
      </c>
      <c r="AR336" s="56">
        <v>12</v>
      </c>
      <c r="AS336" s="56">
        <v>2</v>
      </c>
      <c r="AT336" s="56">
        <v>1</v>
      </c>
      <c r="AU336" s="56">
        <v>16</v>
      </c>
    </row>
    <row r="337" spans="1:47" x14ac:dyDescent="0.25">
      <c r="A337" s="56" t="s">
        <v>71</v>
      </c>
      <c r="B337" s="56">
        <v>681</v>
      </c>
      <c r="C337" s="56" t="s">
        <v>584</v>
      </c>
      <c r="D337" s="56" t="s">
        <v>73</v>
      </c>
      <c r="E337" s="56" t="s">
        <v>585</v>
      </c>
      <c r="F337" s="56">
        <v>83</v>
      </c>
      <c r="G337" s="56" t="s">
        <v>75</v>
      </c>
      <c r="H337" s="56" t="s">
        <v>339</v>
      </c>
      <c r="I337" s="56" t="s">
        <v>80</v>
      </c>
      <c r="J337" s="56">
        <v>-40</v>
      </c>
      <c r="K337" s="56" t="s">
        <v>586</v>
      </c>
      <c r="L337" s="56" t="s">
        <v>83</v>
      </c>
      <c r="M337" s="56">
        <v>8.0500000000000007</v>
      </c>
      <c r="N337" s="56">
        <v>628.19000000000005</v>
      </c>
      <c r="O337" s="56">
        <v>2.6</v>
      </c>
      <c r="P337" s="56">
        <v>16</v>
      </c>
      <c r="Q337" s="56">
        <v>6.11</v>
      </c>
      <c r="R337" s="56">
        <v>0</v>
      </c>
      <c r="S337" s="56">
        <v>-11</v>
      </c>
      <c r="T337" s="56">
        <v>-3</v>
      </c>
      <c r="U337" s="56">
        <v>17</v>
      </c>
      <c r="V337" s="56">
        <v>15</v>
      </c>
      <c r="W337" s="56">
        <v>32</v>
      </c>
      <c r="X337" s="56">
        <v>13</v>
      </c>
      <c r="Y337" s="56">
        <v>15</v>
      </c>
      <c r="Z337" s="56">
        <v>11</v>
      </c>
      <c r="AA337" s="56">
        <v>9</v>
      </c>
      <c r="AB337" s="56">
        <v>10</v>
      </c>
      <c r="AC337" s="56">
        <v>11</v>
      </c>
      <c r="AD337" s="56">
        <v>10</v>
      </c>
      <c r="AE337" s="56">
        <v>3</v>
      </c>
      <c r="AF337" s="56">
        <v>24</v>
      </c>
      <c r="AG337" s="56">
        <v>8</v>
      </c>
      <c r="AH337" s="56">
        <v>4</v>
      </c>
      <c r="AI337" s="56">
        <v>14</v>
      </c>
      <c r="AJ337" s="56">
        <v>2</v>
      </c>
      <c r="AK337" s="56">
        <v>11</v>
      </c>
      <c r="AL337" s="56">
        <v>6</v>
      </c>
      <c r="AM337" s="56">
        <v>3</v>
      </c>
      <c r="AN337" s="56">
        <v>7</v>
      </c>
      <c r="AO337" s="56">
        <v>2</v>
      </c>
      <c r="AP337" s="56">
        <v>5</v>
      </c>
      <c r="AQ337" s="56">
        <v>3</v>
      </c>
      <c r="AR337" s="56">
        <v>33</v>
      </c>
      <c r="AS337" s="56">
        <v>3</v>
      </c>
      <c r="AT337" s="56">
        <v>1</v>
      </c>
      <c r="AU337" s="56">
        <v>21</v>
      </c>
    </row>
    <row r="338" spans="1:47" x14ac:dyDescent="0.25">
      <c r="A338" s="56" t="s">
        <v>71</v>
      </c>
      <c r="B338" s="56">
        <v>681</v>
      </c>
      <c r="C338" s="56" t="s">
        <v>587</v>
      </c>
      <c r="D338" s="56" t="s">
        <v>73</v>
      </c>
      <c r="E338" s="56" t="s">
        <v>585</v>
      </c>
      <c r="F338" s="56">
        <v>80</v>
      </c>
      <c r="G338" s="56" t="s">
        <v>75</v>
      </c>
      <c r="H338" s="56" t="s">
        <v>339</v>
      </c>
      <c r="I338" s="56" t="s">
        <v>80</v>
      </c>
      <c r="J338" s="56">
        <v>-40</v>
      </c>
      <c r="K338" s="56" t="s">
        <v>588</v>
      </c>
      <c r="L338" s="56" t="s">
        <v>83</v>
      </c>
      <c r="M338" s="56">
        <v>5.09</v>
      </c>
      <c r="N338" s="56">
        <v>634.58000000000004</v>
      </c>
      <c r="O338" s="56">
        <v>3.14</v>
      </c>
      <c r="P338" s="56">
        <v>16</v>
      </c>
      <c r="Q338" s="56">
        <v>3.69</v>
      </c>
      <c r="R338" s="56">
        <v>0</v>
      </c>
      <c r="S338" s="56">
        <v>-5</v>
      </c>
      <c r="T338" s="56">
        <v>-4</v>
      </c>
      <c r="U338" s="56">
        <v>18</v>
      </c>
      <c r="V338" s="56">
        <v>16</v>
      </c>
      <c r="W338" s="56">
        <v>34</v>
      </c>
      <c r="X338" s="56">
        <v>7</v>
      </c>
      <c r="Y338" s="56">
        <v>6</v>
      </c>
      <c r="Z338" s="56">
        <v>12</v>
      </c>
      <c r="AA338" s="56">
        <v>8</v>
      </c>
      <c r="AB338" s="56">
        <v>10</v>
      </c>
      <c r="AC338" s="56">
        <v>2</v>
      </c>
      <c r="AD338" s="56">
        <v>11</v>
      </c>
      <c r="AE338" s="56">
        <v>4</v>
      </c>
      <c r="AF338" s="56">
        <v>13</v>
      </c>
      <c r="AG338" s="56">
        <v>9</v>
      </c>
      <c r="AH338" s="56">
        <v>3</v>
      </c>
      <c r="AI338" s="56">
        <v>14</v>
      </c>
      <c r="AJ338" s="56">
        <v>2</v>
      </c>
      <c r="AK338" s="56">
        <v>8</v>
      </c>
      <c r="AL338" s="56">
        <v>6</v>
      </c>
      <c r="AM338" s="56">
        <v>3</v>
      </c>
      <c r="AN338" s="56">
        <v>6</v>
      </c>
      <c r="AO338" s="56">
        <v>3</v>
      </c>
      <c r="AP338" s="56">
        <v>5</v>
      </c>
      <c r="AQ338" s="56">
        <v>3</v>
      </c>
      <c r="AR338" s="56">
        <v>15</v>
      </c>
      <c r="AS338" s="56">
        <v>2</v>
      </c>
      <c r="AT338" s="56">
        <v>1</v>
      </c>
      <c r="AU338" s="56">
        <v>17</v>
      </c>
    </row>
    <row r="339" spans="1:47" x14ac:dyDescent="0.25">
      <c r="A339" s="56" t="s">
        <v>71</v>
      </c>
      <c r="B339" s="56">
        <v>682</v>
      </c>
      <c r="C339" s="56" t="s">
        <v>587</v>
      </c>
      <c r="D339" s="56" t="s">
        <v>73</v>
      </c>
      <c r="E339" s="56" t="s">
        <v>585</v>
      </c>
      <c r="F339" s="56">
        <v>82</v>
      </c>
      <c r="G339" s="56" t="s">
        <v>75</v>
      </c>
      <c r="H339" s="56" t="s">
        <v>339</v>
      </c>
      <c r="I339" s="56" t="s">
        <v>80</v>
      </c>
      <c r="J339" s="56">
        <v>-40</v>
      </c>
      <c r="K339" s="56" t="s">
        <v>589</v>
      </c>
      <c r="L339" s="56" t="s">
        <v>83</v>
      </c>
      <c r="M339" s="56">
        <v>6.99</v>
      </c>
      <c r="N339" s="56">
        <v>615.41999999999996</v>
      </c>
      <c r="O339" s="56">
        <v>3.54</v>
      </c>
      <c r="P339" s="56">
        <v>16</v>
      </c>
      <c r="Q339" s="56">
        <v>5.99</v>
      </c>
      <c r="R339" s="56">
        <v>0</v>
      </c>
      <c r="S339" s="56">
        <v>-11</v>
      </c>
      <c r="T339" s="56">
        <v>-3</v>
      </c>
      <c r="U339" s="56">
        <v>17</v>
      </c>
      <c r="V339" s="56">
        <v>13</v>
      </c>
      <c r="W339" s="56">
        <v>30</v>
      </c>
      <c r="X339" s="56">
        <v>14</v>
      </c>
      <c r="Y339" s="56">
        <v>4</v>
      </c>
      <c r="Z339" s="56">
        <v>11</v>
      </c>
      <c r="AA339" s="56">
        <v>9</v>
      </c>
      <c r="AB339" s="56">
        <v>10</v>
      </c>
      <c r="AC339" s="56">
        <v>7</v>
      </c>
      <c r="AD339" s="56">
        <v>8</v>
      </c>
      <c r="AE339" s="56">
        <v>3</v>
      </c>
      <c r="AF339" s="56">
        <v>14</v>
      </c>
      <c r="AG339" s="56">
        <v>6</v>
      </c>
      <c r="AH339" s="56">
        <v>2</v>
      </c>
      <c r="AI339" s="56">
        <v>10</v>
      </c>
      <c r="AJ339" s="56">
        <v>3</v>
      </c>
      <c r="AK339" s="56">
        <v>10</v>
      </c>
      <c r="AL339" s="56">
        <v>6</v>
      </c>
      <c r="AM339" s="56">
        <v>3</v>
      </c>
      <c r="AN339" s="56">
        <v>7</v>
      </c>
      <c r="AO339" s="56">
        <v>2</v>
      </c>
      <c r="AP339" s="56">
        <v>5</v>
      </c>
      <c r="AQ339" s="56">
        <v>3</v>
      </c>
      <c r="AR339" s="56">
        <v>21</v>
      </c>
      <c r="AS339" s="56">
        <v>2</v>
      </c>
      <c r="AT339" s="56">
        <v>1</v>
      </c>
      <c r="AU339" s="56">
        <v>13</v>
      </c>
    </row>
    <row r="340" spans="1:47" x14ac:dyDescent="0.25">
      <c r="A340" s="56" t="s">
        <v>71</v>
      </c>
      <c r="B340" s="56">
        <v>682</v>
      </c>
      <c r="C340" s="56" t="s">
        <v>587</v>
      </c>
      <c r="D340" s="56" t="s">
        <v>73</v>
      </c>
      <c r="E340" s="56" t="s">
        <v>585</v>
      </c>
      <c r="F340" s="56">
        <v>84</v>
      </c>
      <c r="G340" s="56" t="s">
        <v>75</v>
      </c>
      <c r="H340" s="56" t="s">
        <v>339</v>
      </c>
      <c r="I340" s="56" t="s">
        <v>80</v>
      </c>
      <c r="J340" s="56">
        <v>-40</v>
      </c>
      <c r="K340" s="56" t="s">
        <v>589</v>
      </c>
      <c r="L340" s="56" t="s">
        <v>83</v>
      </c>
      <c r="M340" s="56">
        <v>8.2799999999999994</v>
      </c>
      <c r="N340" s="56">
        <v>621.75</v>
      </c>
      <c r="O340" s="56">
        <v>3.28</v>
      </c>
      <c r="P340" s="56">
        <v>16</v>
      </c>
      <c r="Q340" s="56">
        <v>7.02</v>
      </c>
      <c r="R340" s="56">
        <v>0</v>
      </c>
      <c r="S340" s="56">
        <v>-3</v>
      </c>
      <c r="T340" s="56">
        <v>-5</v>
      </c>
      <c r="U340" s="56">
        <v>17</v>
      </c>
      <c r="V340" s="56">
        <v>15</v>
      </c>
      <c r="W340" s="56">
        <v>32</v>
      </c>
      <c r="X340" s="56">
        <v>6</v>
      </c>
      <c r="Y340" s="56">
        <v>18</v>
      </c>
      <c r="Z340" s="56">
        <v>11</v>
      </c>
      <c r="AA340" s="56">
        <v>9</v>
      </c>
      <c r="AB340" s="56">
        <v>12</v>
      </c>
      <c r="AC340" s="56">
        <v>3</v>
      </c>
      <c r="AD340" s="56">
        <v>10</v>
      </c>
      <c r="AE340" s="56">
        <v>4</v>
      </c>
      <c r="AF340" s="56">
        <v>13</v>
      </c>
      <c r="AG340" s="56">
        <v>5</v>
      </c>
      <c r="AH340" s="56">
        <v>2</v>
      </c>
      <c r="AI340" s="56">
        <v>10</v>
      </c>
      <c r="AJ340" s="56">
        <v>3</v>
      </c>
      <c r="AK340" s="56">
        <v>10</v>
      </c>
      <c r="AL340" s="56">
        <v>6</v>
      </c>
      <c r="AM340" s="56">
        <v>2</v>
      </c>
      <c r="AN340" s="56">
        <v>7</v>
      </c>
      <c r="AO340" s="56">
        <v>2</v>
      </c>
      <c r="AP340" s="56">
        <v>5</v>
      </c>
      <c r="AQ340" s="56">
        <v>3</v>
      </c>
      <c r="AR340" s="56">
        <v>23</v>
      </c>
      <c r="AS340" s="56">
        <v>2</v>
      </c>
      <c r="AT340" s="56">
        <v>1</v>
      </c>
      <c r="AU340" s="56">
        <v>21</v>
      </c>
    </row>
    <row r="341" spans="1:47" x14ac:dyDescent="0.25">
      <c r="A341" s="56" t="s">
        <v>71</v>
      </c>
      <c r="B341" s="56">
        <v>682</v>
      </c>
      <c r="C341" s="56" t="s">
        <v>590</v>
      </c>
      <c r="D341" s="56" t="s">
        <v>73</v>
      </c>
      <c r="E341" s="56" t="s">
        <v>585</v>
      </c>
      <c r="F341" s="56">
        <v>81</v>
      </c>
      <c r="G341" s="56" t="s">
        <v>75</v>
      </c>
      <c r="H341" s="56" t="s">
        <v>339</v>
      </c>
      <c r="I341" s="56" t="s">
        <v>80</v>
      </c>
      <c r="J341" s="56">
        <v>-40</v>
      </c>
      <c r="K341" s="56" t="s">
        <v>591</v>
      </c>
      <c r="L341" s="56" t="s">
        <v>83</v>
      </c>
      <c r="M341" s="56">
        <v>6.7</v>
      </c>
      <c r="N341" s="56">
        <v>602.54999999999995</v>
      </c>
      <c r="O341" s="56">
        <v>3.23</v>
      </c>
      <c r="P341" s="56">
        <v>16</v>
      </c>
      <c r="Q341" s="56">
        <v>5.4</v>
      </c>
      <c r="R341" s="56">
        <v>0</v>
      </c>
      <c r="S341" s="56">
        <v>-4</v>
      </c>
      <c r="T341" s="56">
        <v>-6</v>
      </c>
      <c r="U341" s="56">
        <v>16</v>
      </c>
      <c r="V341" s="56">
        <v>14</v>
      </c>
      <c r="W341" s="56">
        <v>30</v>
      </c>
      <c r="X341" s="56">
        <v>6</v>
      </c>
      <c r="Y341" s="56">
        <v>11</v>
      </c>
      <c r="Z341" s="56">
        <v>10</v>
      </c>
      <c r="AA341" s="56">
        <v>7</v>
      </c>
      <c r="AB341" s="56">
        <v>12</v>
      </c>
      <c r="AC341" s="56">
        <v>7</v>
      </c>
      <c r="AD341" s="56">
        <v>9</v>
      </c>
      <c r="AE341" s="56">
        <v>5</v>
      </c>
      <c r="AF341" s="56">
        <v>18</v>
      </c>
      <c r="AG341" s="56">
        <v>8</v>
      </c>
      <c r="AH341" s="56">
        <v>3</v>
      </c>
      <c r="AI341" s="56">
        <v>7</v>
      </c>
      <c r="AJ341" s="56">
        <v>2</v>
      </c>
      <c r="AK341" s="56">
        <v>10</v>
      </c>
      <c r="AL341" s="56">
        <v>6</v>
      </c>
      <c r="AM341" s="56">
        <v>3</v>
      </c>
      <c r="AN341" s="56">
        <v>6</v>
      </c>
      <c r="AO341" s="56">
        <v>2</v>
      </c>
      <c r="AP341" s="56">
        <v>5</v>
      </c>
      <c r="AQ341" s="56">
        <v>3</v>
      </c>
      <c r="AR341" s="56">
        <v>11</v>
      </c>
      <c r="AS341" s="56">
        <v>2</v>
      </c>
      <c r="AT341" s="56">
        <v>1</v>
      </c>
      <c r="AU341" s="56">
        <v>9</v>
      </c>
    </row>
    <row r="342" spans="1:47" x14ac:dyDescent="0.25">
      <c r="A342" s="56" t="s">
        <v>71</v>
      </c>
      <c r="B342" s="56">
        <v>683</v>
      </c>
      <c r="C342" s="56" t="s">
        <v>590</v>
      </c>
      <c r="D342" s="56" t="s">
        <v>73</v>
      </c>
      <c r="E342" s="56" t="s">
        <v>592</v>
      </c>
      <c r="F342" s="56">
        <v>73</v>
      </c>
      <c r="G342" s="56" t="s">
        <v>75</v>
      </c>
      <c r="H342" s="56" t="s">
        <v>404</v>
      </c>
      <c r="I342" s="56" t="s">
        <v>80</v>
      </c>
      <c r="J342" s="56">
        <v>-40</v>
      </c>
      <c r="K342" s="56" t="s">
        <v>593</v>
      </c>
      <c r="L342" s="56" t="s">
        <v>83</v>
      </c>
      <c r="M342" s="56">
        <v>6.03</v>
      </c>
      <c r="N342" s="56">
        <v>581.85</v>
      </c>
      <c r="O342" s="56">
        <v>11.41</v>
      </c>
      <c r="P342" s="56">
        <v>16</v>
      </c>
      <c r="Q342" s="56">
        <v>15.53</v>
      </c>
      <c r="R342" s="56">
        <v>3</v>
      </c>
      <c r="S342" s="56">
        <v>1</v>
      </c>
      <c r="T342" s="56">
        <v>-21</v>
      </c>
      <c r="U342" s="56">
        <v>17</v>
      </c>
      <c r="V342" s="56">
        <v>16</v>
      </c>
      <c r="W342" s="56">
        <v>33</v>
      </c>
      <c r="X342" s="57">
        <v>-3</v>
      </c>
      <c r="Y342" s="56">
        <v>26</v>
      </c>
      <c r="Z342" s="56">
        <v>11</v>
      </c>
      <c r="AA342" s="56">
        <v>7</v>
      </c>
      <c r="AB342" s="56">
        <v>17</v>
      </c>
      <c r="AC342" s="56">
        <v>12</v>
      </c>
      <c r="AD342" s="56">
        <v>10</v>
      </c>
      <c r="AE342" s="56">
        <v>3</v>
      </c>
      <c r="AF342" s="56">
        <v>23</v>
      </c>
      <c r="AG342" s="56">
        <v>7</v>
      </c>
      <c r="AH342" s="56">
        <v>4</v>
      </c>
      <c r="AI342" s="56">
        <v>13</v>
      </c>
      <c r="AJ342" s="56">
        <v>-2</v>
      </c>
      <c r="AK342" s="56">
        <v>6</v>
      </c>
      <c r="AL342" s="56">
        <v>6</v>
      </c>
      <c r="AM342" s="56">
        <v>1</v>
      </c>
      <c r="AN342" s="56">
        <v>-4</v>
      </c>
      <c r="AO342" s="56">
        <v>3</v>
      </c>
      <c r="AP342" s="56">
        <v>6</v>
      </c>
      <c r="AQ342" s="56">
        <v>3</v>
      </c>
      <c r="AR342" s="56">
        <v>25</v>
      </c>
      <c r="AS342" s="56">
        <v>3</v>
      </c>
      <c r="AT342" s="56">
        <v>1</v>
      </c>
      <c r="AU342" s="56">
        <v>32</v>
      </c>
    </row>
    <row r="343" spans="1:47" x14ac:dyDescent="0.25">
      <c r="A343" s="56" t="s">
        <v>71</v>
      </c>
      <c r="B343" s="56">
        <v>683</v>
      </c>
      <c r="C343" s="56" t="s">
        <v>594</v>
      </c>
      <c r="D343" s="56" t="s">
        <v>73</v>
      </c>
      <c r="E343" s="56" t="s">
        <v>592</v>
      </c>
      <c r="F343" s="56">
        <v>68</v>
      </c>
      <c r="G343" s="56" t="s">
        <v>75</v>
      </c>
      <c r="H343" s="56" t="s">
        <v>404</v>
      </c>
      <c r="I343" s="56" t="s">
        <v>80</v>
      </c>
      <c r="J343" s="56">
        <v>-40</v>
      </c>
      <c r="K343" s="56" t="s">
        <v>591</v>
      </c>
      <c r="L343" s="56" t="s">
        <v>83</v>
      </c>
      <c r="M343" s="56">
        <v>6.69</v>
      </c>
      <c r="N343" s="56">
        <v>581.80999999999995</v>
      </c>
      <c r="O343" s="56">
        <v>10.74</v>
      </c>
      <c r="P343" s="56">
        <v>16</v>
      </c>
      <c r="Q343" s="56">
        <v>15.51</v>
      </c>
      <c r="R343" s="56">
        <v>3</v>
      </c>
      <c r="S343" s="56">
        <v>-5</v>
      </c>
      <c r="T343" s="56">
        <v>-23</v>
      </c>
      <c r="U343" s="56">
        <v>18</v>
      </c>
      <c r="V343" s="56">
        <v>14</v>
      </c>
      <c r="W343" s="56">
        <v>32</v>
      </c>
      <c r="X343" s="56">
        <v>3</v>
      </c>
      <c r="Y343" s="56">
        <v>14</v>
      </c>
      <c r="Z343" s="57">
        <v>12</v>
      </c>
      <c r="AA343" s="56">
        <v>8</v>
      </c>
      <c r="AB343" s="56">
        <v>19</v>
      </c>
      <c r="AC343" s="56">
        <v>11</v>
      </c>
      <c r="AD343" s="56">
        <v>9</v>
      </c>
      <c r="AE343" s="56">
        <v>4</v>
      </c>
      <c r="AF343" s="56">
        <v>25</v>
      </c>
      <c r="AG343" s="56">
        <v>8</v>
      </c>
      <c r="AH343" s="56">
        <v>3</v>
      </c>
      <c r="AI343" s="56">
        <v>16</v>
      </c>
      <c r="AJ343" s="56">
        <v>-2</v>
      </c>
      <c r="AK343" s="56">
        <v>7</v>
      </c>
      <c r="AL343" s="56">
        <v>6</v>
      </c>
      <c r="AM343" s="56">
        <v>1</v>
      </c>
      <c r="AN343" s="56">
        <v>-4</v>
      </c>
      <c r="AO343" s="56">
        <v>1</v>
      </c>
      <c r="AP343" s="56">
        <v>5</v>
      </c>
      <c r="AQ343" s="56">
        <v>3</v>
      </c>
      <c r="AR343" s="56">
        <v>42</v>
      </c>
      <c r="AS343" s="56">
        <v>4</v>
      </c>
      <c r="AT343" s="56">
        <v>1</v>
      </c>
      <c r="AU343" s="56">
        <v>22</v>
      </c>
    </row>
    <row r="344" spans="1:47" x14ac:dyDescent="0.25">
      <c r="A344" s="56" t="s">
        <v>71</v>
      </c>
      <c r="B344" s="56">
        <v>683</v>
      </c>
      <c r="C344" s="56" t="s">
        <v>594</v>
      </c>
      <c r="D344" s="56" t="s">
        <v>73</v>
      </c>
      <c r="E344" s="56" t="s">
        <v>592</v>
      </c>
      <c r="F344" s="56">
        <v>70</v>
      </c>
      <c r="G344" s="56" t="s">
        <v>75</v>
      </c>
      <c r="H344" s="56" t="s">
        <v>404</v>
      </c>
      <c r="I344" s="56" t="s">
        <v>80</v>
      </c>
      <c r="J344" s="56">
        <v>-40</v>
      </c>
      <c r="K344" s="56" t="s">
        <v>593</v>
      </c>
      <c r="L344" s="56" t="s">
        <v>83</v>
      </c>
      <c r="M344" s="56">
        <v>7.12</v>
      </c>
      <c r="N344" s="56">
        <v>619.17999999999995</v>
      </c>
      <c r="O344" s="56">
        <v>10.220000000000001</v>
      </c>
      <c r="P344" s="56">
        <v>16</v>
      </c>
      <c r="Q344" s="56">
        <v>15.42</v>
      </c>
      <c r="R344" s="56">
        <v>3</v>
      </c>
      <c r="S344" s="56">
        <v>-2</v>
      </c>
      <c r="T344" s="56">
        <v>-23</v>
      </c>
      <c r="U344" s="56">
        <v>15</v>
      </c>
      <c r="V344" s="56">
        <v>15</v>
      </c>
      <c r="W344" s="56">
        <v>30</v>
      </c>
      <c r="X344" s="56">
        <v>0</v>
      </c>
      <c r="Y344" s="56">
        <v>13</v>
      </c>
      <c r="Z344" s="56">
        <v>9</v>
      </c>
      <c r="AA344" s="56">
        <v>7</v>
      </c>
      <c r="AB344" s="56">
        <v>19</v>
      </c>
      <c r="AC344" s="56">
        <v>6</v>
      </c>
      <c r="AD344" s="56">
        <v>10</v>
      </c>
      <c r="AE344" s="56">
        <v>4</v>
      </c>
      <c r="AF344" s="56">
        <v>23</v>
      </c>
      <c r="AG344" s="56">
        <v>6</v>
      </c>
      <c r="AH344" s="56">
        <v>3</v>
      </c>
      <c r="AI344" s="56">
        <v>16</v>
      </c>
      <c r="AJ344" s="56">
        <v>-2</v>
      </c>
      <c r="AK344" s="56">
        <v>9</v>
      </c>
      <c r="AL344" s="56">
        <v>6</v>
      </c>
      <c r="AM344" s="56">
        <v>1</v>
      </c>
      <c r="AN344" s="56">
        <v>-4</v>
      </c>
      <c r="AO344" s="56">
        <v>3</v>
      </c>
      <c r="AP344" s="56">
        <v>5</v>
      </c>
      <c r="AQ344" s="56">
        <v>3</v>
      </c>
      <c r="AR344" s="56">
        <v>17</v>
      </c>
      <c r="AS344" s="56">
        <v>2</v>
      </c>
      <c r="AT344" s="56">
        <v>1</v>
      </c>
      <c r="AU344" s="56">
        <v>18</v>
      </c>
    </row>
    <row r="345" spans="1:47" x14ac:dyDescent="0.25">
      <c r="A345" s="56" t="s">
        <v>71</v>
      </c>
      <c r="B345" s="56">
        <v>683</v>
      </c>
      <c r="C345" s="56" t="s">
        <v>594</v>
      </c>
      <c r="D345" s="56" t="s">
        <v>73</v>
      </c>
      <c r="E345" s="56" t="s">
        <v>592</v>
      </c>
      <c r="F345" s="56">
        <v>72</v>
      </c>
      <c r="G345" s="56" t="s">
        <v>75</v>
      </c>
      <c r="H345" s="56" t="s">
        <v>404</v>
      </c>
      <c r="I345" s="56" t="s">
        <v>80</v>
      </c>
      <c r="J345" s="56">
        <v>-40</v>
      </c>
      <c r="K345" s="56" t="s">
        <v>591</v>
      </c>
      <c r="L345" s="56" t="s">
        <v>83</v>
      </c>
      <c r="M345" s="56">
        <v>7.11</v>
      </c>
      <c r="N345" s="56">
        <v>626.57000000000005</v>
      </c>
      <c r="O345" s="58">
        <v>12.04</v>
      </c>
      <c r="P345" s="56">
        <v>16</v>
      </c>
      <c r="Q345" s="56">
        <v>17.23</v>
      </c>
      <c r="R345" s="56">
        <v>3</v>
      </c>
      <c r="S345" s="56">
        <v>-5</v>
      </c>
      <c r="T345" s="56">
        <v>-24</v>
      </c>
      <c r="U345" s="56">
        <v>17</v>
      </c>
      <c r="V345" s="56">
        <v>16</v>
      </c>
      <c r="W345" s="56">
        <v>33</v>
      </c>
      <c r="X345" s="56">
        <v>3</v>
      </c>
      <c r="Y345" s="56">
        <v>1</v>
      </c>
      <c r="Z345" s="56">
        <v>11</v>
      </c>
      <c r="AA345" s="56">
        <v>9</v>
      </c>
      <c r="AB345" s="56">
        <v>20</v>
      </c>
      <c r="AC345" s="56">
        <v>8</v>
      </c>
      <c r="AD345" s="56">
        <v>10</v>
      </c>
      <c r="AE345" s="56">
        <v>4</v>
      </c>
      <c r="AF345" s="56">
        <v>8</v>
      </c>
      <c r="AG345" s="56">
        <v>4</v>
      </c>
      <c r="AH345" s="56">
        <v>2</v>
      </c>
      <c r="AI345" s="56">
        <v>6</v>
      </c>
      <c r="AJ345" s="56">
        <v>-2</v>
      </c>
      <c r="AK345" s="56">
        <v>10</v>
      </c>
      <c r="AL345" s="56">
        <v>6</v>
      </c>
      <c r="AM345" s="56">
        <v>2</v>
      </c>
      <c r="AN345" s="56">
        <v>-4</v>
      </c>
      <c r="AO345" s="56">
        <v>2</v>
      </c>
      <c r="AP345" s="56">
        <v>6</v>
      </c>
      <c r="AQ345" s="56">
        <v>3</v>
      </c>
      <c r="AR345" s="56">
        <v>23</v>
      </c>
      <c r="AS345" s="56">
        <v>2</v>
      </c>
      <c r="AT345" s="56">
        <v>1</v>
      </c>
      <c r="AU345" s="56">
        <v>14</v>
      </c>
    </row>
    <row r="346" spans="1:47" x14ac:dyDescent="0.25">
      <c r="A346" s="56" t="s">
        <v>71</v>
      </c>
      <c r="B346" s="56">
        <v>683</v>
      </c>
      <c r="C346" s="56" t="s">
        <v>595</v>
      </c>
      <c r="D346" s="56" t="s">
        <v>73</v>
      </c>
      <c r="E346" s="56" t="s">
        <v>592</v>
      </c>
      <c r="F346" s="56">
        <v>69</v>
      </c>
      <c r="G346" s="56" t="s">
        <v>75</v>
      </c>
      <c r="H346" s="56" t="s">
        <v>404</v>
      </c>
      <c r="I346" s="56" t="s">
        <v>80</v>
      </c>
      <c r="J346" s="56">
        <v>-40</v>
      </c>
      <c r="K346" s="56" t="s">
        <v>591</v>
      </c>
      <c r="L346" s="56" t="s">
        <v>83</v>
      </c>
      <c r="M346" s="56">
        <v>6.87</v>
      </c>
      <c r="N346" s="56">
        <v>574.44000000000005</v>
      </c>
      <c r="O346" s="58">
        <v>12.27</v>
      </c>
      <c r="P346" s="56">
        <v>16</v>
      </c>
      <c r="Q346" s="56">
        <v>17.22</v>
      </c>
      <c r="R346" s="56">
        <v>3</v>
      </c>
      <c r="S346" s="56">
        <v>-7</v>
      </c>
      <c r="T346" s="56">
        <v>-22</v>
      </c>
      <c r="U346" s="56">
        <v>16</v>
      </c>
      <c r="V346" s="56">
        <v>16</v>
      </c>
      <c r="W346" s="56">
        <v>32</v>
      </c>
      <c r="X346" s="56">
        <v>5</v>
      </c>
      <c r="Y346" s="56">
        <v>5</v>
      </c>
      <c r="Z346" s="56">
        <v>10</v>
      </c>
      <c r="AA346" s="56">
        <v>8</v>
      </c>
      <c r="AB346" s="56">
        <v>18</v>
      </c>
      <c r="AC346" s="56">
        <v>0</v>
      </c>
      <c r="AD346" s="56">
        <v>10</v>
      </c>
      <c r="AE346" s="56">
        <v>4</v>
      </c>
      <c r="AF346" s="56">
        <v>12</v>
      </c>
      <c r="AG346" s="56">
        <v>7</v>
      </c>
      <c r="AH346" s="56">
        <v>4</v>
      </c>
      <c r="AI346" s="56">
        <v>8</v>
      </c>
      <c r="AJ346" s="56">
        <v>-2</v>
      </c>
      <c r="AK346" s="56">
        <v>4</v>
      </c>
      <c r="AL346" s="56">
        <v>6</v>
      </c>
      <c r="AM346" s="56">
        <v>1</v>
      </c>
      <c r="AN346" s="56">
        <v>-4</v>
      </c>
      <c r="AO346" s="56">
        <v>4</v>
      </c>
      <c r="AP346" s="56">
        <v>6</v>
      </c>
      <c r="AQ346" s="57">
        <v>3</v>
      </c>
      <c r="AR346" s="56">
        <v>28</v>
      </c>
      <c r="AS346" s="56">
        <v>2</v>
      </c>
      <c r="AT346" s="56">
        <v>1</v>
      </c>
      <c r="AU346" s="56">
        <v>28</v>
      </c>
    </row>
    <row r="347" spans="1:47" x14ac:dyDescent="0.25">
      <c r="A347" s="56" t="s">
        <v>71</v>
      </c>
      <c r="B347" s="56">
        <v>684</v>
      </c>
      <c r="C347" s="56" t="s">
        <v>595</v>
      </c>
      <c r="D347" s="56" t="s">
        <v>73</v>
      </c>
      <c r="E347" s="56" t="s">
        <v>592</v>
      </c>
      <c r="F347" s="56">
        <v>71</v>
      </c>
      <c r="G347" s="56" t="s">
        <v>75</v>
      </c>
      <c r="H347" s="56" t="s">
        <v>404</v>
      </c>
      <c r="I347" s="56" t="s">
        <v>80</v>
      </c>
      <c r="J347" s="56">
        <v>-40</v>
      </c>
      <c r="K347" s="56" t="s">
        <v>591</v>
      </c>
      <c r="L347" s="56" t="s">
        <v>83</v>
      </c>
      <c r="M347" s="56">
        <v>7.82</v>
      </c>
      <c r="N347" s="56">
        <v>626.6</v>
      </c>
      <c r="O347" s="56">
        <v>9.83</v>
      </c>
      <c r="P347" s="56">
        <v>16</v>
      </c>
      <c r="Q347" s="56">
        <v>15.73</v>
      </c>
      <c r="R347" s="56">
        <v>3</v>
      </c>
      <c r="S347" s="56">
        <v>-5</v>
      </c>
      <c r="T347" s="56">
        <v>-24</v>
      </c>
      <c r="U347" s="56">
        <v>16</v>
      </c>
      <c r="V347" s="56">
        <v>15</v>
      </c>
      <c r="W347" s="56">
        <v>31</v>
      </c>
      <c r="X347" s="56">
        <v>3</v>
      </c>
      <c r="Y347" s="56">
        <v>10</v>
      </c>
      <c r="Z347" s="56">
        <v>11</v>
      </c>
      <c r="AA347" s="56">
        <v>8</v>
      </c>
      <c r="AB347" s="56">
        <v>19</v>
      </c>
      <c r="AC347" s="56">
        <v>6</v>
      </c>
      <c r="AD347" s="56">
        <v>10</v>
      </c>
      <c r="AE347" s="56">
        <v>4</v>
      </c>
      <c r="AF347" s="56">
        <v>18</v>
      </c>
      <c r="AG347" s="56">
        <v>7</v>
      </c>
      <c r="AH347" s="56">
        <v>3</v>
      </c>
      <c r="AI347" s="56">
        <v>13</v>
      </c>
      <c r="AJ347" s="56">
        <v>-2</v>
      </c>
      <c r="AK347" s="56">
        <v>5</v>
      </c>
      <c r="AL347" s="56">
        <v>5</v>
      </c>
      <c r="AM347" s="56">
        <v>1</v>
      </c>
      <c r="AN347" s="56">
        <v>-5</v>
      </c>
      <c r="AO347" s="56">
        <v>1</v>
      </c>
      <c r="AP347" s="56">
        <v>5</v>
      </c>
      <c r="AQ347" s="56">
        <v>3</v>
      </c>
      <c r="AR347" s="56">
        <v>25</v>
      </c>
      <c r="AS347" s="56">
        <v>2</v>
      </c>
      <c r="AT347" s="56">
        <v>1</v>
      </c>
      <c r="AU347" s="56">
        <v>13</v>
      </c>
    </row>
    <row r="348" spans="1:47" x14ac:dyDescent="0.25">
      <c r="A348" s="56" t="s">
        <v>71</v>
      </c>
      <c r="B348" s="56">
        <v>685</v>
      </c>
      <c r="C348" s="56" t="s">
        <v>596</v>
      </c>
      <c r="D348" s="56" t="s">
        <v>73</v>
      </c>
      <c r="E348" s="56" t="s">
        <v>577</v>
      </c>
      <c r="F348" s="56">
        <v>42701</v>
      </c>
      <c r="G348" s="56" t="s">
        <v>75</v>
      </c>
      <c r="H348" s="56" t="s">
        <v>357</v>
      </c>
      <c r="I348" s="56" t="s">
        <v>80</v>
      </c>
      <c r="J348" s="56">
        <v>-40</v>
      </c>
      <c r="K348" s="56" t="s">
        <v>597</v>
      </c>
      <c r="L348" s="56" t="s">
        <v>79</v>
      </c>
      <c r="M348" s="56">
        <v>11.69</v>
      </c>
      <c r="N348" s="56">
        <v>962.73</v>
      </c>
      <c r="O348" s="56">
        <v>8.98</v>
      </c>
      <c r="P348" s="56">
        <v>16</v>
      </c>
      <c r="Q348" s="56">
        <v>19.87</v>
      </c>
      <c r="R348" s="56">
        <v>10</v>
      </c>
      <c r="S348" s="56">
        <v>1</v>
      </c>
      <c r="T348" s="56">
        <v>-3</v>
      </c>
      <c r="U348" s="56">
        <v>12</v>
      </c>
      <c r="V348" s="56">
        <v>11</v>
      </c>
      <c r="W348" s="56">
        <v>23</v>
      </c>
      <c r="X348" s="56">
        <v>-3</v>
      </c>
      <c r="Y348" s="56">
        <v>9</v>
      </c>
      <c r="Z348" s="56">
        <v>6</v>
      </c>
      <c r="AA348" s="56">
        <v>9</v>
      </c>
      <c r="AB348" s="56">
        <v>3</v>
      </c>
      <c r="AC348" s="56">
        <v>2</v>
      </c>
      <c r="AD348" s="56">
        <v>7</v>
      </c>
      <c r="AE348" s="56">
        <v>5</v>
      </c>
      <c r="AF348" s="56">
        <v>7</v>
      </c>
      <c r="AG348" s="56">
        <v>4</v>
      </c>
      <c r="AH348" s="56">
        <v>2</v>
      </c>
      <c r="AI348" s="56">
        <v>8</v>
      </c>
      <c r="AJ348" s="56">
        <v>-2</v>
      </c>
      <c r="AK348" s="56">
        <v>2</v>
      </c>
      <c r="AL348" s="56">
        <v>6</v>
      </c>
      <c r="AM348" s="56">
        <v>2</v>
      </c>
      <c r="AN348" s="56">
        <v>0</v>
      </c>
      <c r="AO348" s="56">
        <v>3</v>
      </c>
      <c r="AP348" s="56">
        <v>4</v>
      </c>
      <c r="AQ348" s="56">
        <v>2</v>
      </c>
      <c r="AR348" s="56">
        <v>20</v>
      </c>
      <c r="AS348" s="56">
        <v>2</v>
      </c>
      <c r="AT348" s="56">
        <v>1</v>
      </c>
      <c r="AU348" s="56">
        <v>25</v>
      </c>
    </row>
    <row r="349" spans="1:47" x14ac:dyDescent="0.25">
      <c r="A349" s="56" t="s">
        <v>71</v>
      </c>
      <c r="B349" s="56">
        <v>688</v>
      </c>
      <c r="C349" s="56" t="s">
        <v>598</v>
      </c>
      <c r="D349" s="56" t="s">
        <v>73</v>
      </c>
      <c r="E349" s="56" t="s">
        <v>585</v>
      </c>
      <c r="F349" s="56">
        <v>148</v>
      </c>
      <c r="G349" s="56" t="s">
        <v>75</v>
      </c>
      <c r="H349" s="56" t="s">
        <v>339</v>
      </c>
      <c r="I349" s="56" t="s">
        <v>80</v>
      </c>
      <c r="J349" s="56">
        <v>-40</v>
      </c>
      <c r="K349" s="56" t="s">
        <v>599</v>
      </c>
      <c r="L349" s="56" t="s">
        <v>83</v>
      </c>
      <c r="M349" s="56">
        <v>8.19</v>
      </c>
      <c r="N349" s="56">
        <v>576.80999999999995</v>
      </c>
      <c r="O349" s="56">
        <v>7.95</v>
      </c>
      <c r="P349" s="56">
        <v>16</v>
      </c>
      <c r="Q349" s="56">
        <v>11.6</v>
      </c>
      <c r="R349" s="56">
        <v>0</v>
      </c>
      <c r="S349" s="56">
        <v>-12</v>
      </c>
      <c r="T349" s="56">
        <v>-3</v>
      </c>
      <c r="U349" s="56">
        <v>17</v>
      </c>
      <c r="V349" s="56">
        <v>14</v>
      </c>
      <c r="W349" s="56">
        <v>31</v>
      </c>
      <c r="X349" s="56">
        <v>12</v>
      </c>
      <c r="Y349" s="56">
        <v>23</v>
      </c>
      <c r="Z349" s="56">
        <v>9</v>
      </c>
      <c r="AA349" s="56">
        <v>9</v>
      </c>
      <c r="AB349" s="56">
        <v>11</v>
      </c>
      <c r="AC349" s="56">
        <v>4</v>
      </c>
      <c r="AD349" s="56">
        <v>9</v>
      </c>
      <c r="AE349" s="56">
        <v>4</v>
      </c>
      <c r="AF349" s="56">
        <v>28</v>
      </c>
      <c r="AG349" s="56">
        <v>7</v>
      </c>
      <c r="AH349" s="56">
        <v>3</v>
      </c>
      <c r="AI349" s="56">
        <v>9</v>
      </c>
      <c r="AJ349" s="56">
        <v>0</v>
      </c>
      <c r="AK349" s="56">
        <v>9</v>
      </c>
      <c r="AL349" s="56">
        <v>8</v>
      </c>
      <c r="AM349" s="56">
        <v>3</v>
      </c>
      <c r="AN349" s="56">
        <v>8</v>
      </c>
      <c r="AO349" s="56">
        <v>5</v>
      </c>
      <c r="AP349" s="56">
        <v>5</v>
      </c>
      <c r="AQ349" s="56">
        <v>2</v>
      </c>
      <c r="AR349" s="56">
        <v>22</v>
      </c>
      <c r="AS349" s="56">
        <v>2</v>
      </c>
      <c r="AT349" s="56">
        <v>1</v>
      </c>
      <c r="AU349" s="56">
        <v>22</v>
      </c>
    </row>
    <row r="350" spans="1:47" x14ac:dyDescent="0.25">
      <c r="A350" s="56" t="s">
        <v>71</v>
      </c>
      <c r="B350" s="56">
        <v>688</v>
      </c>
      <c r="C350" s="56" t="s">
        <v>598</v>
      </c>
      <c r="D350" s="56" t="s">
        <v>73</v>
      </c>
      <c r="E350" s="56" t="s">
        <v>585</v>
      </c>
      <c r="F350" s="56">
        <v>149</v>
      </c>
      <c r="G350" s="56" t="s">
        <v>75</v>
      </c>
      <c r="H350" s="56" t="s">
        <v>339</v>
      </c>
      <c r="I350" s="56" t="s">
        <v>80</v>
      </c>
      <c r="J350" s="56">
        <v>-40</v>
      </c>
      <c r="K350" s="56" t="s">
        <v>599</v>
      </c>
      <c r="L350" s="56" t="s">
        <v>83</v>
      </c>
      <c r="M350" s="56">
        <v>7.73</v>
      </c>
      <c r="N350" s="56">
        <v>628.15</v>
      </c>
      <c r="O350" s="56">
        <v>8.07</v>
      </c>
      <c r="P350" s="56">
        <v>16</v>
      </c>
      <c r="Q350" s="56">
        <v>11.26</v>
      </c>
      <c r="R350" s="56">
        <v>0</v>
      </c>
      <c r="S350" s="56">
        <v>-9</v>
      </c>
      <c r="T350" s="56">
        <v>-2</v>
      </c>
      <c r="U350" s="56">
        <v>17</v>
      </c>
      <c r="V350" s="56">
        <v>14</v>
      </c>
      <c r="W350" s="56">
        <v>31</v>
      </c>
      <c r="X350" s="56">
        <v>10</v>
      </c>
      <c r="Y350" s="56">
        <v>14</v>
      </c>
      <c r="Z350" s="56">
        <v>9</v>
      </c>
      <c r="AA350" s="56">
        <v>7</v>
      </c>
      <c r="AB350" s="56">
        <v>11</v>
      </c>
      <c r="AC350" s="56">
        <v>10</v>
      </c>
      <c r="AD350" s="56">
        <v>9</v>
      </c>
      <c r="AE350" s="56">
        <v>5</v>
      </c>
      <c r="AF350" s="56">
        <v>21</v>
      </c>
      <c r="AG350" s="56">
        <v>6</v>
      </c>
      <c r="AH350" s="56">
        <v>3</v>
      </c>
      <c r="AI350" s="56">
        <v>20</v>
      </c>
      <c r="AJ350" s="56">
        <v>1</v>
      </c>
      <c r="AK350" s="56">
        <v>3</v>
      </c>
      <c r="AL350" s="56">
        <v>8</v>
      </c>
      <c r="AM350" s="56">
        <v>3</v>
      </c>
      <c r="AN350" s="56">
        <v>9</v>
      </c>
      <c r="AO350" s="56">
        <v>2</v>
      </c>
      <c r="AP350" s="56">
        <v>5</v>
      </c>
      <c r="AQ350" s="56">
        <v>2</v>
      </c>
      <c r="AR350" s="56">
        <v>11</v>
      </c>
      <c r="AS350" s="56">
        <v>2</v>
      </c>
      <c r="AT350" s="56">
        <v>1</v>
      </c>
      <c r="AU350" s="56">
        <v>20</v>
      </c>
    </row>
    <row r="351" spans="1:47" x14ac:dyDescent="0.25">
      <c r="A351" s="56" t="s">
        <v>71</v>
      </c>
      <c r="B351" s="56">
        <v>688</v>
      </c>
      <c r="C351" s="56" t="s">
        <v>598</v>
      </c>
      <c r="D351" s="56" t="s">
        <v>73</v>
      </c>
      <c r="E351" s="56" t="s">
        <v>585</v>
      </c>
      <c r="F351" s="56">
        <v>150</v>
      </c>
      <c r="G351" s="56" t="s">
        <v>75</v>
      </c>
      <c r="H351" s="56" t="s">
        <v>339</v>
      </c>
      <c r="I351" s="56" t="s">
        <v>80</v>
      </c>
      <c r="J351" s="56">
        <v>-40</v>
      </c>
      <c r="K351" s="56" t="s">
        <v>599</v>
      </c>
      <c r="L351" s="56" t="s">
        <v>83</v>
      </c>
      <c r="M351" s="56">
        <v>7.59</v>
      </c>
      <c r="N351" s="56">
        <v>589.67999999999995</v>
      </c>
      <c r="O351" s="56">
        <v>7.45</v>
      </c>
      <c r="P351" s="56">
        <v>16</v>
      </c>
      <c r="Q351" s="56">
        <v>10.5</v>
      </c>
      <c r="R351" s="56">
        <v>0</v>
      </c>
      <c r="S351" s="56">
        <v>-12</v>
      </c>
      <c r="T351" s="56">
        <v>2</v>
      </c>
      <c r="U351" s="56">
        <v>18</v>
      </c>
      <c r="V351" s="56">
        <v>14</v>
      </c>
      <c r="W351" s="56">
        <v>32</v>
      </c>
      <c r="X351" s="56">
        <v>11</v>
      </c>
      <c r="Y351" s="56">
        <v>9</v>
      </c>
      <c r="Z351" s="56">
        <v>10</v>
      </c>
      <c r="AA351" s="56">
        <v>6</v>
      </c>
      <c r="AB351" s="56">
        <v>6</v>
      </c>
      <c r="AC351" s="56">
        <v>6</v>
      </c>
      <c r="AD351" s="56">
        <v>9</v>
      </c>
      <c r="AE351" s="56">
        <v>6</v>
      </c>
      <c r="AF351" s="56">
        <v>19</v>
      </c>
      <c r="AG351" s="56">
        <v>8</v>
      </c>
      <c r="AH351" s="56">
        <v>4</v>
      </c>
      <c r="AI351" s="56">
        <v>6</v>
      </c>
      <c r="AJ351" s="56">
        <v>-1</v>
      </c>
      <c r="AK351" s="56">
        <v>10</v>
      </c>
      <c r="AL351" s="56">
        <v>8</v>
      </c>
      <c r="AM351" s="56">
        <v>3</v>
      </c>
      <c r="AN351" s="56">
        <v>8</v>
      </c>
      <c r="AO351" s="56">
        <v>1</v>
      </c>
      <c r="AP351" s="56">
        <v>5</v>
      </c>
      <c r="AQ351" s="56">
        <v>2</v>
      </c>
      <c r="AR351" s="56">
        <v>24</v>
      </c>
      <c r="AS351" s="56">
        <v>2</v>
      </c>
      <c r="AT351" s="56">
        <v>0</v>
      </c>
      <c r="AU351" s="56">
        <v>19</v>
      </c>
    </row>
    <row r="352" spans="1:47" x14ac:dyDescent="0.25">
      <c r="A352" s="56" t="s">
        <v>71</v>
      </c>
      <c r="B352" s="56">
        <v>688</v>
      </c>
      <c r="C352" s="56" t="s">
        <v>598</v>
      </c>
      <c r="D352" s="56" t="s">
        <v>73</v>
      </c>
      <c r="E352" s="56" t="s">
        <v>585</v>
      </c>
      <c r="F352" s="56">
        <v>151</v>
      </c>
      <c r="G352" s="56" t="s">
        <v>75</v>
      </c>
      <c r="H352" s="56" t="s">
        <v>339</v>
      </c>
      <c r="I352" s="56" t="s">
        <v>80</v>
      </c>
      <c r="J352" s="56">
        <v>-40</v>
      </c>
      <c r="K352" s="56" t="s">
        <v>599</v>
      </c>
      <c r="L352" s="56" t="s">
        <v>83</v>
      </c>
      <c r="M352" s="56">
        <v>6.82</v>
      </c>
      <c r="N352" s="56">
        <v>570.66999999999996</v>
      </c>
      <c r="O352" s="56">
        <v>2.5499999999999998</v>
      </c>
      <c r="P352" s="56">
        <v>16</v>
      </c>
      <c r="Q352" s="56">
        <v>4.83</v>
      </c>
      <c r="R352" s="56">
        <v>0</v>
      </c>
      <c r="S352" s="56">
        <v>-16</v>
      </c>
      <c r="T352" s="56">
        <v>2</v>
      </c>
      <c r="U352" s="56">
        <v>17</v>
      </c>
      <c r="V352" s="56">
        <v>12</v>
      </c>
      <c r="W352" s="56">
        <v>29</v>
      </c>
      <c r="X352" s="56">
        <v>17</v>
      </c>
      <c r="Y352" s="56">
        <v>13</v>
      </c>
      <c r="Z352" s="56">
        <v>9</v>
      </c>
      <c r="AA352" s="56">
        <v>11</v>
      </c>
      <c r="AB352" s="56">
        <v>7</v>
      </c>
      <c r="AC352" s="56">
        <v>1</v>
      </c>
      <c r="AD352" s="56">
        <v>7</v>
      </c>
      <c r="AE352" s="56">
        <v>3</v>
      </c>
      <c r="AF352" s="56">
        <v>10</v>
      </c>
      <c r="AG352" s="56">
        <v>5</v>
      </c>
      <c r="AH352" s="56">
        <v>4</v>
      </c>
      <c r="AI352" s="56">
        <v>9</v>
      </c>
      <c r="AJ352" s="56">
        <v>1</v>
      </c>
      <c r="AK352" s="56">
        <v>4</v>
      </c>
      <c r="AL352" s="56">
        <v>8</v>
      </c>
      <c r="AM352" s="56">
        <v>3</v>
      </c>
      <c r="AN352" s="56">
        <v>9</v>
      </c>
      <c r="AO352" s="56">
        <v>4</v>
      </c>
      <c r="AP352" s="56">
        <v>5</v>
      </c>
      <c r="AQ352" s="56">
        <v>2</v>
      </c>
      <c r="AR352" s="56">
        <v>25</v>
      </c>
      <c r="AS352" s="56">
        <v>3</v>
      </c>
      <c r="AT352" s="56">
        <v>1</v>
      </c>
      <c r="AU352" s="56">
        <v>27</v>
      </c>
    </row>
    <row r="353" spans="1:47" x14ac:dyDescent="0.25">
      <c r="A353" s="56" t="s">
        <v>71</v>
      </c>
      <c r="B353" s="56">
        <v>688</v>
      </c>
      <c r="C353" s="56" t="s">
        <v>600</v>
      </c>
      <c r="D353" s="56" t="s">
        <v>73</v>
      </c>
      <c r="E353" s="56" t="s">
        <v>585</v>
      </c>
      <c r="F353" s="56">
        <v>152</v>
      </c>
      <c r="G353" s="56" t="s">
        <v>75</v>
      </c>
      <c r="H353" s="56" t="s">
        <v>339</v>
      </c>
      <c r="I353" s="56" t="s">
        <v>80</v>
      </c>
      <c r="J353" s="56">
        <v>-40</v>
      </c>
      <c r="K353" s="56" t="s">
        <v>599</v>
      </c>
      <c r="L353" s="56" t="s">
        <v>83</v>
      </c>
      <c r="M353" s="56">
        <v>7.95</v>
      </c>
      <c r="N353" s="56">
        <v>564.1</v>
      </c>
      <c r="O353" s="56">
        <v>8.2200000000000006</v>
      </c>
      <c r="P353" s="56">
        <v>16</v>
      </c>
      <c r="Q353" s="56">
        <v>11.63</v>
      </c>
      <c r="R353" s="56">
        <v>0</v>
      </c>
      <c r="S353" s="56">
        <v>-12</v>
      </c>
      <c r="T353" s="56">
        <v>-2</v>
      </c>
      <c r="U353" s="56">
        <v>18</v>
      </c>
      <c r="V353" s="56">
        <v>14</v>
      </c>
      <c r="W353" s="56">
        <v>32</v>
      </c>
      <c r="X353" s="56">
        <v>13</v>
      </c>
      <c r="Y353" s="56">
        <v>13</v>
      </c>
      <c r="Z353" s="56">
        <v>10</v>
      </c>
      <c r="AA353" s="56">
        <v>7</v>
      </c>
      <c r="AB353" s="56">
        <v>10</v>
      </c>
      <c r="AC353" s="56">
        <v>2</v>
      </c>
      <c r="AD353" s="56">
        <v>9</v>
      </c>
      <c r="AE353" s="56">
        <v>4</v>
      </c>
      <c r="AF353" s="56">
        <v>11</v>
      </c>
      <c r="AG353" s="56">
        <v>6</v>
      </c>
      <c r="AH353" s="56">
        <v>3</v>
      </c>
      <c r="AI353" s="56">
        <v>16</v>
      </c>
      <c r="AJ353" s="56">
        <v>1</v>
      </c>
      <c r="AK353" s="56">
        <v>9</v>
      </c>
      <c r="AL353" s="56">
        <v>8</v>
      </c>
      <c r="AM353" s="56">
        <v>3</v>
      </c>
      <c r="AN353" s="56">
        <v>8</v>
      </c>
      <c r="AO353" s="56">
        <v>5</v>
      </c>
      <c r="AP353" s="56">
        <v>5</v>
      </c>
      <c r="AQ353" s="56">
        <v>2</v>
      </c>
      <c r="AR353" s="56">
        <v>24</v>
      </c>
      <c r="AS353" s="56">
        <v>3</v>
      </c>
      <c r="AT353" s="56">
        <v>1</v>
      </c>
      <c r="AU353" s="56">
        <v>34</v>
      </c>
    </row>
    <row r="354" spans="1:47" x14ac:dyDescent="0.25">
      <c r="A354" s="56" t="s">
        <v>71</v>
      </c>
      <c r="B354" s="56">
        <v>689</v>
      </c>
      <c r="C354" s="56" t="s">
        <v>600</v>
      </c>
      <c r="D354" s="56" t="s">
        <v>73</v>
      </c>
      <c r="E354" s="56" t="s">
        <v>585</v>
      </c>
      <c r="F354" s="56">
        <v>153</v>
      </c>
      <c r="G354" s="56" t="s">
        <v>75</v>
      </c>
      <c r="H354" s="56" t="s">
        <v>339</v>
      </c>
      <c r="I354" s="56" t="s">
        <v>80</v>
      </c>
      <c r="J354" s="56">
        <v>-40</v>
      </c>
      <c r="K354" s="56" t="s">
        <v>599</v>
      </c>
      <c r="L354" s="56" t="s">
        <v>83</v>
      </c>
      <c r="M354" s="56">
        <v>7.44</v>
      </c>
      <c r="N354" s="56">
        <v>570.52</v>
      </c>
      <c r="O354" s="56">
        <v>5.6</v>
      </c>
      <c r="P354" s="56">
        <v>16</v>
      </c>
      <c r="Q354" s="56">
        <v>8.5</v>
      </c>
      <c r="R354" s="56">
        <v>0</v>
      </c>
      <c r="S354" s="56">
        <v>-20</v>
      </c>
      <c r="T354" s="56">
        <v>-4</v>
      </c>
      <c r="U354" s="56">
        <v>19</v>
      </c>
      <c r="V354" s="56">
        <v>15</v>
      </c>
      <c r="W354" s="56">
        <v>34</v>
      </c>
      <c r="X354" s="56">
        <v>21</v>
      </c>
      <c r="Y354" s="56">
        <v>12</v>
      </c>
      <c r="Z354" s="56">
        <v>11</v>
      </c>
      <c r="AA354" s="56">
        <v>12</v>
      </c>
      <c r="AB354" s="56">
        <v>13</v>
      </c>
      <c r="AC354" s="56">
        <v>6</v>
      </c>
      <c r="AD354" s="56">
        <v>10</v>
      </c>
      <c r="AE354" s="56">
        <v>4</v>
      </c>
      <c r="AF354" s="56">
        <v>14</v>
      </c>
      <c r="AG354" s="56">
        <v>7</v>
      </c>
      <c r="AH354" s="56">
        <v>3</v>
      </c>
      <c r="AI354" s="56">
        <v>17</v>
      </c>
      <c r="AJ354" s="56">
        <v>1</v>
      </c>
      <c r="AK354" s="56">
        <v>2</v>
      </c>
      <c r="AL354" s="56">
        <v>8</v>
      </c>
      <c r="AM354" s="56">
        <v>3</v>
      </c>
      <c r="AN354" s="56">
        <v>9</v>
      </c>
      <c r="AO354" s="56">
        <v>4</v>
      </c>
      <c r="AP354" s="56">
        <v>5</v>
      </c>
      <c r="AQ354" s="56">
        <v>2</v>
      </c>
      <c r="AR354" s="56">
        <v>33</v>
      </c>
      <c r="AS354" s="56">
        <v>3</v>
      </c>
      <c r="AT354" s="56">
        <v>1</v>
      </c>
      <c r="AU354" s="56">
        <v>37</v>
      </c>
    </row>
    <row r="355" spans="1:47" x14ac:dyDescent="0.25">
      <c r="A355" s="56" t="s">
        <v>71</v>
      </c>
      <c r="B355" s="56">
        <v>690</v>
      </c>
      <c r="C355" s="56" t="s">
        <v>601</v>
      </c>
      <c r="D355" s="56" t="s">
        <v>73</v>
      </c>
      <c r="E355" s="56" t="s">
        <v>577</v>
      </c>
      <c r="F355" s="56">
        <v>56440</v>
      </c>
      <c r="G355" s="56" t="s">
        <v>75</v>
      </c>
      <c r="H355" s="56" t="s">
        <v>357</v>
      </c>
      <c r="I355" s="56" t="s">
        <v>80</v>
      </c>
      <c r="J355" s="56">
        <v>-40</v>
      </c>
      <c r="K355" s="56" t="s">
        <v>602</v>
      </c>
      <c r="L355" s="56" t="s">
        <v>83</v>
      </c>
      <c r="M355" s="56">
        <v>6.37</v>
      </c>
      <c r="N355" s="56">
        <v>1026.6300000000001</v>
      </c>
      <c r="O355" s="56">
        <v>6.99</v>
      </c>
      <c r="P355" s="56">
        <v>16</v>
      </c>
      <c r="Q355" s="56">
        <v>12.56</v>
      </c>
      <c r="R355" s="56">
        <v>0</v>
      </c>
      <c r="S355" s="56">
        <v>1</v>
      </c>
      <c r="T355" s="56">
        <v>-8</v>
      </c>
      <c r="U355" s="56">
        <v>14</v>
      </c>
      <c r="V355" s="56">
        <v>13</v>
      </c>
      <c r="W355" s="56">
        <v>27</v>
      </c>
      <c r="X355" s="56">
        <v>1</v>
      </c>
      <c r="Y355" s="56">
        <v>17</v>
      </c>
      <c r="Z355" s="56">
        <v>7</v>
      </c>
      <c r="AA355" s="56">
        <v>9</v>
      </c>
      <c r="AB355" s="56">
        <v>10</v>
      </c>
      <c r="AC355" s="57">
        <v>25</v>
      </c>
      <c r="AD355" s="56">
        <v>7</v>
      </c>
      <c r="AE355" s="56">
        <v>3</v>
      </c>
      <c r="AF355" s="57">
        <v>50</v>
      </c>
      <c r="AG355" s="56">
        <v>10</v>
      </c>
      <c r="AH355" s="56">
        <v>3</v>
      </c>
      <c r="AI355" s="56">
        <v>19</v>
      </c>
      <c r="AJ355" s="56">
        <v>2</v>
      </c>
      <c r="AK355" s="56">
        <v>2</v>
      </c>
      <c r="AL355" s="56">
        <v>7</v>
      </c>
      <c r="AM355" s="56">
        <v>3</v>
      </c>
      <c r="AN355" s="56">
        <v>2</v>
      </c>
      <c r="AO355" s="56">
        <v>2</v>
      </c>
      <c r="AP355" s="56">
        <v>6</v>
      </c>
      <c r="AQ355" s="56">
        <v>2</v>
      </c>
      <c r="AR355" s="56">
        <v>14</v>
      </c>
      <c r="AS355" s="56">
        <v>1</v>
      </c>
      <c r="AT355" s="56">
        <v>1</v>
      </c>
      <c r="AU355" s="56">
        <v>11</v>
      </c>
    </row>
    <row r="356" spans="1:47" x14ac:dyDescent="0.25">
      <c r="A356" s="56" t="s">
        <v>71</v>
      </c>
      <c r="B356" s="56">
        <v>695</v>
      </c>
      <c r="C356" s="56" t="s">
        <v>603</v>
      </c>
      <c r="D356" s="56" t="s">
        <v>73</v>
      </c>
      <c r="E356" s="56" t="s">
        <v>592</v>
      </c>
      <c r="F356" s="56">
        <v>406</v>
      </c>
      <c r="G356" s="56" t="s">
        <v>75</v>
      </c>
      <c r="H356" s="56" t="s">
        <v>404</v>
      </c>
      <c r="I356" s="56" t="s">
        <v>80</v>
      </c>
      <c r="J356" s="56">
        <v>-40</v>
      </c>
      <c r="K356" s="56" t="s">
        <v>604</v>
      </c>
      <c r="L356" s="56" t="s">
        <v>83</v>
      </c>
      <c r="M356" s="56">
        <v>6.81</v>
      </c>
      <c r="N356" s="56">
        <v>619.13</v>
      </c>
      <c r="O356" s="58">
        <v>12.41</v>
      </c>
      <c r="P356" s="56">
        <v>16</v>
      </c>
      <c r="Q356" s="56">
        <v>17.3</v>
      </c>
      <c r="R356" s="56">
        <v>3</v>
      </c>
      <c r="S356" s="56">
        <v>-15</v>
      </c>
      <c r="T356" s="56">
        <v>-15</v>
      </c>
      <c r="U356" s="56">
        <v>18</v>
      </c>
      <c r="V356" s="56">
        <v>16</v>
      </c>
      <c r="W356" s="56">
        <v>34</v>
      </c>
      <c r="X356" s="56">
        <v>13</v>
      </c>
      <c r="Y356" s="56">
        <v>6</v>
      </c>
      <c r="Z356" s="56">
        <v>9</v>
      </c>
      <c r="AA356" s="56">
        <v>11</v>
      </c>
      <c r="AB356" s="56">
        <v>15</v>
      </c>
      <c r="AC356" s="56">
        <v>3</v>
      </c>
      <c r="AD356" s="56">
        <v>9</v>
      </c>
      <c r="AE356" s="56">
        <v>4</v>
      </c>
      <c r="AF356" s="56">
        <v>8</v>
      </c>
      <c r="AG356" s="56">
        <v>5</v>
      </c>
      <c r="AH356" s="56">
        <v>4</v>
      </c>
      <c r="AI356" s="56">
        <v>15</v>
      </c>
      <c r="AJ356" s="56">
        <v>-2</v>
      </c>
      <c r="AK356" s="56">
        <v>8</v>
      </c>
      <c r="AL356" s="56">
        <v>9</v>
      </c>
      <c r="AM356" s="56">
        <v>2</v>
      </c>
      <c r="AN356" s="56">
        <v>0</v>
      </c>
      <c r="AO356" s="56">
        <v>0</v>
      </c>
      <c r="AP356" s="56">
        <v>7</v>
      </c>
      <c r="AQ356" s="56">
        <v>2</v>
      </c>
      <c r="AR356" s="56">
        <v>15</v>
      </c>
      <c r="AS356" s="56">
        <v>3</v>
      </c>
      <c r="AT356" s="56">
        <v>1</v>
      </c>
      <c r="AU356" s="56">
        <v>6</v>
      </c>
    </row>
    <row r="357" spans="1:47" x14ac:dyDescent="0.25">
      <c r="A357" s="56" t="s">
        <v>71</v>
      </c>
      <c r="B357" s="56">
        <v>695</v>
      </c>
      <c r="C357" s="56" t="s">
        <v>603</v>
      </c>
      <c r="D357" s="56" t="s">
        <v>73</v>
      </c>
      <c r="E357" s="56" t="s">
        <v>592</v>
      </c>
      <c r="F357" s="56">
        <v>407</v>
      </c>
      <c r="G357" s="56" t="s">
        <v>75</v>
      </c>
      <c r="H357" s="56" t="s">
        <v>404</v>
      </c>
      <c r="I357" s="56" t="s">
        <v>80</v>
      </c>
      <c r="J357" s="56">
        <v>-40</v>
      </c>
      <c r="K357" s="56" t="s">
        <v>604</v>
      </c>
      <c r="L357" s="56" t="s">
        <v>83</v>
      </c>
      <c r="M357" s="56">
        <v>7.57</v>
      </c>
      <c r="N357" s="56">
        <v>619.16999999999996</v>
      </c>
      <c r="O357" s="58">
        <v>13.87</v>
      </c>
      <c r="P357" s="56">
        <v>16</v>
      </c>
      <c r="Q357" s="56">
        <v>19.52</v>
      </c>
      <c r="R357" s="56">
        <v>10</v>
      </c>
      <c r="S357" s="56">
        <v>-13</v>
      </c>
      <c r="T357" s="56">
        <v>-13</v>
      </c>
      <c r="U357" s="56">
        <v>20</v>
      </c>
      <c r="V357" s="56">
        <v>17</v>
      </c>
      <c r="W357" s="56">
        <v>37</v>
      </c>
      <c r="X357" s="56">
        <v>11</v>
      </c>
      <c r="Y357" s="56">
        <v>4</v>
      </c>
      <c r="Z357" s="56">
        <v>12</v>
      </c>
      <c r="AA357" s="56">
        <v>7</v>
      </c>
      <c r="AB357" s="56">
        <v>12</v>
      </c>
      <c r="AC357" s="56">
        <v>5</v>
      </c>
      <c r="AD357" s="56">
        <v>10</v>
      </c>
      <c r="AE357" s="56">
        <v>5</v>
      </c>
      <c r="AF357" s="56">
        <v>15</v>
      </c>
      <c r="AG357" s="56">
        <v>6</v>
      </c>
      <c r="AH357" s="56">
        <v>3</v>
      </c>
      <c r="AI357" s="56">
        <v>9</v>
      </c>
      <c r="AJ357" s="56">
        <v>-2</v>
      </c>
      <c r="AK357" s="56">
        <v>6</v>
      </c>
      <c r="AL357" s="56">
        <v>8</v>
      </c>
      <c r="AM357" s="56">
        <v>3</v>
      </c>
      <c r="AN357" s="56">
        <v>-1</v>
      </c>
      <c r="AO357" s="56">
        <v>2</v>
      </c>
      <c r="AP357" s="56">
        <v>7</v>
      </c>
      <c r="AQ357" s="56">
        <v>2</v>
      </c>
      <c r="AR357" s="56">
        <v>17</v>
      </c>
      <c r="AS357" s="56">
        <v>2</v>
      </c>
      <c r="AT357" s="56">
        <v>1</v>
      </c>
      <c r="AU357" s="56">
        <v>14</v>
      </c>
    </row>
    <row r="358" spans="1:47" x14ac:dyDescent="0.25">
      <c r="A358" s="56" t="s">
        <v>71</v>
      </c>
      <c r="B358" s="56">
        <v>695</v>
      </c>
      <c r="C358" s="56" t="s">
        <v>603</v>
      </c>
      <c r="D358" s="56" t="s">
        <v>73</v>
      </c>
      <c r="E358" s="56" t="s">
        <v>592</v>
      </c>
      <c r="F358" s="56">
        <v>408</v>
      </c>
      <c r="G358" s="56" t="s">
        <v>75</v>
      </c>
      <c r="H358" s="56" t="s">
        <v>404</v>
      </c>
      <c r="I358" s="56" t="s">
        <v>80</v>
      </c>
      <c r="J358" s="56">
        <v>-40</v>
      </c>
      <c r="K358" s="56" t="s">
        <v>604</v>
      </c>
      <c r="L358" s="56" t="s">
        <v>83</v>
      </c>
      <c r="M358" s="56">
        <v>8.07</v>
      </c>
      <c r="N358" s="56">
        <v>872.82</v>
      </c>
      <c r="O358" s="58">
        <v>13.94</v>
      </c>
      <c r="P358" s="56">
        <v>16</v>
      </c>
      <c r="Q358" s="56">
        <v>20.100000000000001</v>
      </c>
      <c r="R358" s="56">
        <v>10</v>
      </c>
      <c r="S358" s="56">
        <v>-17</v>
      </c>
      <c r="T358" s="56">
        <v>-13</v>
      </c>
      <c r="U358" s="56">
        <v>18</v>
      </c>
      <c r="V358" s="56">
        <v>16</v>
      </c>
      <c r="W358" s="56">
        <v>34</v>
      </c>
      <c r="X358" s="56">
        <v>15</v>
      </c>
      <c r="Y358" s="56">
        <v>3</v>
      </c>
      <c r="Z358" s="56">
        <v>9</v>
      </c>
      <c r="AA358" s="56">
        <v>9</v>
      </c>
      <c r="AB358" s="56">
        <v>13</v>
      </c>
      <c r="AC358" s="56">
        <v>2</v>
      </c>
      <c r="AD358" s="56">
        <v>10</v>
      </c>
      <c r="AE358" s="56">
        <v>4</v>
      </c>
      <c r="AF358" s="56">
        <v>8</v>
      </c>
      <c r="AG358" s="56">
        <v>3</v>
      </c>
      <c r="AH358" s="56">
        <v>2</v>
      </c>
      <c r="AI358" s="56">
        <v>8</v>
      </c>
      <c r="AJ358" s="56">
        <v>-2</v>
      </c>
      <c r="AK358" s="56">
        <v>10</v>
      </c>
      <c r="AL358" s="56">
        <v>9</v>
      </c>
      <c r="AM358" s="56">
        <v>2</v>
      </c>
      <c r="AN358" s="56">
        <v>0</v>
      </c>
      <c r="AO358" s="56">
        <v>2</v>
      </c>
      <c r="AP358" s="56">
        <v>6</v>
      </c>
      <c r="AQ358" s="56">
        <v>2</v>
      </c>
      <c r="AR358" s="56">
        <v>17</v>
      </c>
      <c r="AS358" s="56">
        <v>5</v>
      </c>
      <c r="AT358" s="56">
        <v>1</v>
      </c>
      <c r="AU358" s="56">
        <v>14</v>
      </c>
    </row>
    <row r="359" spans="1:47" x14ac:dyDescent="0.25">
      <c r="A359" s="56" t="s">
        <v>71</v>
      </c>
      <c r="B359" s="56">
        <v>695</v>
      </c>
      <c r="C359" s="56" t="s">
        <v>603</v>
      </c>
      <c r="D359" s="56" t="s">
        <v>73</v>
      </c>
      <c r="E359" s="56" t="s">
        <v>592</v>
      </c>
      <c r="F359" s="56">
        <v>409</v>
      </c>
      <c r="G359" s="56" t="s">
        <v>75</v>
      </c>
      <c r="H359" s="56" t="s">
        <v>404</v>
      </c>
      <c r="I359" s="56" t="s">
        <v>80</v>
      </c>
      <c r="J359" s="56">
        <v>-40</v>
      </c>
      <c r="K359" s="56" t="s">
        <v>604</v>
      </c>
      <c r="L359" s="56" t="s">
        <v>83</v>
      </c>
      <c r="M359" s="56">
        <v>7.86</v>
      </c>
      <c r="N359" s="56">
        <v>850.59</v>
      </c>
      <c r="O359" s="58">
        <v>15.33</v>
      </c>
      <c r="P359" s="56">
        <v>16</v>
      </c>
      <c r="Q359" s="56">
        <v>21.27</v>
      </c>
      <c r="R359" s="56">
        <v>10</v>
      </c>
      <c r="S359" s="56">
        <v>-16</v>
      </c>
      <c r="T359" s="56">
        <v>-8</v>
      </c>
      <c r="U359" s="56">
        <v>17</v>
      </c>
      <c r="V359" s="56">
        <v>16</v>
      </c>
      <c r="W359" s="56">
        <v>33</v>
      </c>
      <c r="X359" s="56">
        <v>12</v>
      </c>
      <c r="Y359" s="56">
        <v>7</v>
      </c>
      <c r="Z359" s="56">
        <v>9</v>
      </c>
      <c r="AA359" s="56">
        <v>8</v>
      </c>
      <c r="AB359" s="56">
        <v>8</v>
      </c>
      <c r="AC359" s="56">
        <v>5</v>
      </c>
      <c r="AD359" s="56">
        <v>10</v>
      </c>
      <c r="AE359" s="56">
        <v>6</v>
      </c>
      <c r="AF359" s="56">
        <v>18</v>
      </c>
      <c r="AG359" s="56">
        <v>6</v>
      </c>
      <c r="AH359" s="56">
        <v>3</v>
      </c>
      <c r="AI359" s="56">
        <v>8</v>
      </c>
      <c r="AJ359" s="56">
        <v>-4</v>
      </c>
      <c r="AK359" s="56">
        <v>10</v>
      </c>
      <c r="AL359" s="56">
        <v>8</v>
      </c>
      <c r="AM359" s="56">
        <v>3</v>
      </c>
      <c r="AN359" s="56">
        <v>0</v>
      </c>
      <c r="AO359" s="56">
        <v>1</v>
      </c>
      <c r="AP359" s="56">
        <v>6</v>
      </c>
      <c r="AQ359" s="56">
        <v>2</v>
      </c>
      <c r="AR359" s="56">
        <v>17</v>
      </c>
      <c r="AS359" s="56">
        <v>2</v>
      </c>
      <c r="AT359" s="56">
        <v>1</v>
      </c>
      <c r="AU359" s="56">
        <v>12</v>
      </c>
    </row>
    <row r="360" spans="1:47" x14ac:dyDescent="0.25">
      <c r="A360" s="56" t="s">
        <v>71</v>
      </c>
      <c r="B360" s="56">
        <v>695</v>
      </c>
      <c r="C360" s="56" t="s">
        <v>603</v>
      </c>
      <c r="D360" s="56" t="s">
        <v>73</v>
      </c>
      <c r="E360" s="56" t="s">
        <v>592</v>
      </c>
      <c r="F360" s="56">
        <v>410</v>
      </c>
      <c r="G360" s="56" t="s">
        <v>75</v>
      </c>
      <c r="H360" s="56" t="s">
        <v>404</v>
      </c>
      <c r="I360" s="56" t="s">
        <v>80</v>
      </c>
      <c r="J360" s="56">
        <v>-40</v>
      </c>
      <c r="K360" s="56" t="s">
        <v>604</v>
      </c>
      <c r="L360" s="56" t="s">
        <v>83</v>
      </c>
      <c r="M360" s="56">
        <v>8.2799999999999994</v>
      </c>
      <c r="N360" s="56">
        <v>865.54</v>
      </c>
      <c r="O360" s="56">
        <v>11.91</v>
      </c>
      <c r="P360" s="56">
        <v>16</v>
      </c>
      <c r="Q360" s="56">
        <v>18.27</v>
      </c>
      <c r="R360" s="56">
        <v>3</v>
      </c>
      <c r="S360" s="56">
        <v>-7</v>
      </c>
      <c r="T360" s="56">
        <v>-14</v>
      </c>
      <c r="U360" s="56">
        <v>18</v>
      </c>
      <c r="V360" s="56">
        <v>16</v>
      </c>
      <c r="W360" s="56">
        <v>34</v>
      </c>
      <c r="X360" s="56">
        <v>4</v>
      </c>
      <c r="Y360" s="56">
        <v>18</v>
      </c>
      <c r="Z360" s="56">
        <v>10</v>
      </c>
      <c r="AA360" s="57">
        <v>11</v>
      </c>
      <c r="AB360" s="56">
        <v>15</v>
      </c>
      <c r="AC360" s="56">
        <v>7</v>
      </c>
      <c r="AD360" s="56">
        <v>10</v>
      </c>
      <c r="AE360" s="56">
        <v>3</v>
      </c>
      <c r="AF360" s="56">
        <v>19</v>
      </c>
      <c r="AG360" s="56">
        <v>7</v>
      </c>
      <c r="AH360" s="56">
        <v>2</v>
      </c>
      <c r="AI360" s="56">
        <v>9</v>
      </c>
      <c r="AJ360" s="56">
        <v>-3</v>
      </c>
      <c r="AK360" s="56">
        <v>6</v>
      </c>
      <c r="AL360" s="56">
        <v>8</v>
      </c>
      <c r="AM360" s="56">
        <v>3</v>
      </c>
      <c r="AN360" s="56">
        <v>1</v>
      </c>
      <c r="AO360" s="56">
        <v>1</v>
      </c>
      <c r="AP360" s="56">
        <v>6</v>
      </c>
      <c r="AQ360" s="56">
        <v>2</v>
      </c>
      <c r="AR360" s="56">
        <v>16</v>
      </c>
      <c r="AS360" s="56">
        <v>2</v>
      </c>
      <c r="AT360" s="56">
        <v>1</v>
      </c>
      <c r="AU360" s="56">
        <v>14</v>
      </c>
    </row>
    <row r="361" spans="1:47" x14ac:dyDescent="0.25">
      <c r="A361" s="56" t="s">
        <v>71</v>
      </c>
      <c r="B361" s="56">
        <v>695</v>
      </c>
      <c r="C361" s="56" t="s">
        <v>603</v>
      </c>
      <c r="D361" s="56" t="s">
        <v>73</v>
      </c>
      <c r="E361" s="56" t="s">
        <v>592</v>
      </c>
      <c r="F361" s="56">
        <v>411</v>
      </c>
      <c r="G361" s="56" t="s">
        <v>75</v>
      </c>
      <c r="H361" s="56" t="s">
        <v>404</v>
      </c>
      <c r="I361" s="56" t="s">
        <v>80</v>
      </c>
      <c r="J361" s="56">
        <v>-40</v>
      </c>
      <c r="K361" s="56" t="s">
        <v>604</v>
      </c>
      <c r="L361" s="56" t="s">
        <v>83</v>
      </c>
      <c r="M361" s="56">
        <v>7.07</v>
      </c>
      <c r="N361" s="56">
        <v>865.25</v>
      </c>
      <c r="O361" s="58">
        <v>13.31</v>
      </c>
      <c r="P361" s="56">
        <v>16</v>
      </c>
      <c r="Q361" s="56">
        <v>18.47</v>
      </c>
      <c r="R361" s="56">
        <v>3</v>
      </c>
      <c r="S361" s="56">
        <v>-13</v>
      </c>
      <c r="T361" s="56">
        <v>-14</v>
      </c>
      <c r="U361" s="56">
        <v>19</v>
      </c>
      <c r="V361" s="56">
        <v>16</v>
      </c>
      <c r="W361" s="56">
        <v>35</v>
      </c>
      <c r="X361" s="56">
        <v>11</v>
      </c>
      <c r="Y361" s="56">
        <v>10</v>
      </c>
      <c r="Z361" s="56">
        <v>10</v>
      </c>
      <c r="AA361" s="56">
        <v>8</v>
      </c>
      <c r="AB361" s="56">
        <v>14</v>
      </c>
      <c r="AC361" s="56">
        <v>11</v>
      </c>
      <c r="AD361" s="56">
        <v>10</v>
      </c>
      <c r="AE361" s="56">
        <v>5</v>
      </c>
      <c r="AF361" s="56">
        <v>14</v>
      </c>
      <c r="AG361" s="56">
        <v>6</v>
      </c>
      <c r="AH361" s="56">
        <v>3</v>
      </c>
      <c r="AI361" s="56">
        <v>13</v>
      </c>
      <c r="AJ361" s="56">
        <v>-2</v>
      </c>
      <c r="AK361" s="56">
        <v>7</v>
      </c>
      <c r="AL361" s="56">
        <v>9</v>
      </c>
      <c r="AM361" s="56">
        <v>2</v>
      </c>
      <c r="AN361" s="56">
        <v>0</v>
      </c>
      <c r="AO361" s="56">
        <v>1</v>
      </c>
      <c r="AP361" s="56">
        <v>6</v>
      </c>
      <c r="AQ361" s="56">
        <v>2</v>
      </c>
      <c r="AR361" s="56">
        <v>27</v>
      </c>
      <c r="AS361" s="56">
        <v>3</v>
      </c>
      <c r="AT361" s="56">
        <v>1</v>
      </c>
      <c r="AU361" s="56">
        <v>10</v>
      </c>
    </row>
    <row r="362" spans="1:47" x14ac:dyDescent="0.25">
      <c r="A362" s="56" t="s">
        <v>71</v>
      </c>
      <c r="B362" s="56">
        <v>699</v>
      </c>
      <c r="C362" s="56" t="s">
        <v>605</v>
      </c>
      <c r="D362" s="56" t="s">
        <v>73</v>
      </c>
      <c r="E362" s="56" t="s">
        <v>592</v>
      </c>
      <c r="F362" s="56">
        <v>1372</v>
      </c>
      <c r="G362" s="56" t="s">
        <v>75</v>
      </c>
      <c r="H362" s="56" t="s">
        <v>404</v>
      </c>
      <c r="I362" s="56" t="s">
        <v>80</v>
      </c>
      <c r="J362" s="56">
        <v>-40</v>
      </c>
      <c r="K362" s="56" t="s">
        <v>606</v>
      </c>
      <c r="L362" s="56" t="s">
        <v>83</v>
      </c>
      <c r="M362" s="56">
        <v>6.96</v>
      </c>
      <c r="N362" s="56">
        <v>768.4</v>
      </c>
      <c r="O362" s="56">
        <v>9.67</v>
      </c>
      <c r="P362" s="56">
        <v>16</v>
      </c>
      <c r="Q362" s="56">
        <v>14.71</v>
      </c>
      <c r="R362" s="56">
        <v>0</v>
      </c>
      <c r="S362" s="56">
        <v>-13</v>
      </c>
      <c r="T362" s="56">
        <v>-18</v>
      </c>
      <c r="U362" s="56">
        <v>17</v>
      </c>
      <c r="V362" s="56">
        <v>17</v>
      </c>
      <c r="W362" s="56">
        <v>34</v>
      </c>
      <c r="X362" s="56">
        <v>9</v>
      </c>
      <c r="Y362" s="56">
        <v>11</v>
      </c>
      <c r="Z362" s="56">
        <v>9</v>
      </c>
      <c r="AA362" s="56">
        <v>11</v>
      </c>
      <c r="AB362" s="56">
        <v>18</v>
      </c>
      <c r="AC362" s="56">
        <v>11</v>
      </c>
      <c r="AD362" s="56">
        <v>10</v>
      </c>
      <c r="AE362" s="56">
        <v>5</v>
      </c>
      <c r="AF362" s="56">
        <v>17</v>
      </c>
      <c r="AG362" s="56">
        <v>6</v>
      </c>
      <c r="AH362" s="56">
        <v>3</v>
      </c>
      <c r="AI362" s="56">
        <v>23</v>
      </c>
      <c r="AJ362" s="56">
        <v>-4</v>
      </c>
      <c r="AK362" s="56">
        <v>6</v>
      </c>
      <c r="AL362" s="56">
        <v>8</v>
      </c>
      <c r="AM362" s="56">
        <v>2</v>
      </c>
      <c r="AN362" s="56">
        <v>0</v>
      </c>
      <c r="AO362" s="56">
        <v>5</v>
      </c>
      <c r="AP362" s="56">
        <v>7</v>
      </c>
      <c r="AQ362" s="56">
        <v>2</v>
      </c>
      <c r="AR362" s="56">
        <v>33</v>
      </c>
      <c r="AS362" s="56">
        <v>3</v>
      </c>
      <c r="AT362" s="56">
        <v>1</v>
      </c>
      <c r="AU362" s="56">
        <v>36</v>
      </c>
    </row>
    <row r="363" spans="1:47" x14ac:dyDescent="0.25">
      <c r="A363" s="56" t="s">
        <v>71</v>
      </c>
      <c r="B363" s="56">
        <v>699</v>
      </c>
      <c r="C363" s="56" t="s">
        <v>605</v>
      </c>
      <c r="D363" s="56" t="s">
        <v>73</v>
      </c>
      <c r="E363" s="56" t="s">
        <v>592</v>
      </c>
      <c r="F363" s="56">
        <v>1373</v>
      </c>
      <c r="G363" s="56" t="s">
        <v>75</v>
      </c>
      <c r="H363" s="56" t="s">
        <v>404</v>
      </c>
      <c r="I363" s="56" t="s">
        <v>80</v>
      </c>
      <c r="J363" s="56">
        <v>-40</v>
      </c>
      <c r="K363" s="56" t="s">
        <v>606</v>
      </c>
      <c r="L363" s="56" t="s">
        <v>83</v>
      </c>
      <c r="M363" s="56">
        <v>6.67</v>
      </c>
      <c r="N363" s="56">
        <v>581.86</v>
      </c>
      <c r="O363" s="56">
        <v>9.86</v>
      </c>
      <c r="P363" s="56">
        <v>16</v>
      </c>
      <c r="Q363" s="56">
        <v>14.62</v>
      </c>
      <c r="R363" s="56">
        <v>0</v>
      </c>
      <c r="S363" s="56">
        <v>-7</v>
      </c>
      <c r="T363" s="56">
        <v>-11</v>
      </c>
      <c r="U363" s="56">
        <v>16</v>
      </c>
      <c r="V363" s="56">
        <v>14</v>
      </c>
      <c r="W363" s="56">
        <v>30</v>
      </c>
      <c r="X363" s="56">
        <v>5</v>
      </c>
      <c r="Y363" s="56">
        <v>22</v>
      </c>
      <c r="Z363" s="56">
        <v>8</v>
      </c>
      <c r="AA363" s="56">
        <v>8</v>
      </c>
      <c r="AB363" s="56">
        <v>11</v>
      </c>
      <c r="AC363" s="56">
        <v>10</v>
      </c>
      <c r="AD363" s="56">
        <v>8</v>
      </c>
      <c r="AE363" s="56">
        <v>3</v>
      </c>
      <c r="AF363" s="56">
        <v>17</v>
      </c>
      <c r="AG363" s="56">
        <v>8</v>
      </c>
      <c r="AH363" s="56">
        <v>4</v>
      </c>
      <c r="AI363" s="56">
        <v>20</v>
      </c>
      <c r="AJ363" s="56">
        <v>-2</v>
      </c>
      <c r="AK363" s="56">
        <v>2</v>
      </c>
      <c r="AL363" s="56">
        <v>8</v>
      </c>
      <c r="AM363" s="56">
        <v>2</v>
      </c>
      <c r="AN363" s="56">
        <v>0</v>
      </c>
      <c r="AO363" s="56">
        <v>3</v>
      </c>
      <c r="AP363" s="56">
        <v>6</v>
      </c>
      <c r="AQ363" s="56">
        <v>2</v>
      </c>
      <c r="AR363" s="56">
        <v>20</v>
      </c>
      <c r="AS363" s="56">
        <v>2</v>
      </c>
      <c r="AT363" s="56">
        <v>1</v>
      </c>
      <c r="AU363" s="56">
        <v>26</v>
      </c>
    </row>
    <row r="364" spans="1:47" x14ac:dyDescent="0.25">
      <c r="A364" s="56" t="s">
        <v>71</v>
      </c>
      <c r="B364" s="56">
        <v>699</v>
      </c>
      <c r="C364" s="56" t="s">
        <v>605</v>
      </c>
      <c r="D364" s="56" t="s">
        <v>73</v>
      </c>
      <c r="E364" s="56" t="s">
        <v>592</v>
      </c>
      <c r="F364" s="56">
        <v>1376</v>
      </c>
      <c r="G364" s="56" t="s">
        <v>75</v>
      </c>
      <c r="H364" s="56" t="s">
        <v>404</v>
      </c>
      <c r="I364" s="56" t="s">
        <v>80</v>
      </c>
      <c r="J364" s="56">
        <v>-40</v>
      </c>
      <c r="K364" s="56" t="s">
        <v>606</v>
      </c>
      <c r="L364" s="56" t="s">
        <v>83</v>
      </c>
      <c r="M364" s="56">
        <v>6.06</v>
      </c>
      <c r="N364" s="56">
        <v>634</v>
      </c>
      <c r="O364" s="56">
        <v>8.11</v>
      </c>
      <c r="P364" s="56">
        <v>16</v>
      </c>
      <c r="Q364" s="56">
        <v>12.25</v>
      </c>
      <c r="R364" s="56">
        <v>0</v>
      </c>
      <c r="S364" s="56">
        <v>-10</v>
      </c>
      <c r="T364" s="56">
        <v>-12</v>
      </c>
      <c r="U364" s="56">
        <v>19</v>
      </c>
      <c r="V364" s="56">
        <v>15</v>
      </c>
      <c r="W364" s="56">
        <v>34</v>
      </c>
      <c r="X364" s="56">
        <v>7</v>
      </c>
      <c r="Y364" s="56">
        <v>15</v>
      </c>
      <c r="Z364" s="56">
        <v>10</v>
      </c>
      <c r="AA364" s="56">
        <v>8</v>
      </c>
      <c r="AB364" s="56">
        <v>12</v>
      </c>
      <c r="AC364" s="56">
        <v>8</v>
      </c>
      <c r="AD364" s="56">
        <v>8</v>
      </c>
      <c r="AE364" s="56">
        <v>4</v>
      </c>
      <c r="AF364" s="56">
        <v>8</v>
      </c>
      <c r="AG364" s="56">
        <v>5</v>
      </c>
      <c r="AH364" s="56">
        <v>4</v>
      </c>
      <c r="AI364" s="56">
        <v>20</v>
      </c>
      <c r="AJ364" s="56">
        <v>-3</v>
      </c>
      <c r="AK364" s="56">
        <v>3</v>
      </c>
      <c r="AL364" s="56">
        <v>9</v>
      </c>
      <c r="AM364" s="56">
        <v>2</v>
      </c>
      <c r="AN364" s="56">
        <v>0</v>
      </c>
      <c r="AO364" s="56">
        <v>4</v>
      </c>
      <c r="AP364" s="56">
        <v>7</v>
      </c>
      <c r="AQ364" s="56">
        <v>2</v>
      </c>
      <c r="AR364" s="56">
        <v>34</v>
      </c>
      <c r="AS364" s="56">
        <v>3</v>
      </c>
      <c r="AT364" s="56">
        <v>1</v>
      </c>
      <c r="AU364" s="56">
        <v>32</v>
      </c>
    </row>
    <row r="365" spans="1:47" x14ac:dyDescent="0.25">
      <c r="A365" s="56" t="s">
        <v>71</v>
      </c>
      <c r="B365" s="56">
        <v>699</v>
      </c>
      <c r="C365" s="56" t="s">
        <v>607</v>
      </c>
      <c r="D365" s="56" t="s">
        <v>73</v>
      </c>
      <c r="E365" s="56" t="s">
        <v>592</v>
      </c>
      <c r="F365" s="56">
        <v>1374</v>
      </c>
      <c r="G365" s="56" t="s">
        <v>75</v>
      </c>
      <c r="H365" s="56" t="s">
        <v>404</v>
      </c>
      <c r="I365" s="56" t="s">
        <v>80</v>
      </c>
      <c r="J365" s="56">
        <v>-40</v>
      </c>
      <c r="K365" s="56" t="s">
        <v>606</v>
      </c>
      <c r="L365" s="56" t="s">
        <v>83</v>
      </c>
      <c r="M365" s="56">
        <v>5.88</v>
      </c>
      <c r="N365" s="56">
        <v>746</v>
      </c>
      <c r="O365" s="56">
        <v>5</v>
      </c>
      <c r="P365" s="56">
        <v>16</v>
      </c>
      <c r="Q365" s="56">
        <v>8.9600000000000009</v>
      </c>
      <c r="R365" s="56">
        <v>0</v>
      </c>
      <c r="S365" s="56">
        <v>-10</v>
      </c>
      <c r="T365" s="56">
        <v>-17</v>
      </c>
      <c r="U365" s="56">
        <v>19</v>
      </c>
      <c r="V365" s="56">
        <v>15</v>
      </c>
      <c r="W365" s="56">
        <v>34</v>
      </c>
      <c r="X365" s="56">
        <v>7</v>
      </c>
      <c r="Y365" s="56">
        <v>20</v>
      </c>
      <c r="Z365" s="56">
        <v>10</v>
      </c>
      <c r="AA365" s="56">
        <v>10</v>
      </c>
      <c r="AB365" s="56">
        <v>17</v>
      </c>
      <c r="AC365" s="56">
        <v>5</v>
      </c>
      <c r="AD365" s="56">
        <v>8</v>
      </c>
      <c r="AE365" s="56">
        <v>3</v>
      </c>
      <c r="AF365" s="56">
        <v>9</v>
      </c>
      <c r="AG365" s="56">
        <v>5</v>
      </c>
      <c r="AH365" s="56">
        <v>2</v>
      </c>
      <c r="AI365" s="56">
        <v>18</v>
      </c>
      <c r="AJ365" s="56">
        <v>-3</v>
      </c>
      <c r="AK365" s="56">
        <v>6</v>
      </c>
      <c r="AL365" s="56">
        <v>9</v>
      </c>
      <c r="AM365" s="56">
        <v>2</v>
      </c>
      <c r="AN365" s="56">
        <v>0</v>
      </c>
      <c r="AO365" s="56">
        <v>2</v>
      </c>
      <c r="AP365" s="56">
        <v>7</v>
      </c>
      <c r="AQ365" s="56">
        <v>1</v>
      </c>
      <c r="AR365" s="56">
        <v>21</v>
      </c>
      <c r="AS365" s="56">
        <v>3</v>
      </c>
      <c r="AT365" s="56">
        <v>1</v>
      </c>
      <c r="AU365" s="56">
        <v>24</v>
      </c>
    </row>
    <row r="366" spans="1:47" x14ac:dyDescent="0.25">
      <c r="A366" s="56" t="s">
        <v>71</v>
      </c>
      <c r="B366" s="56">
        <v>699</v>
      </c>
      <c r="C366" s="56" t="s">
        <v>607</v>
      </c>
      <c r="D366" s="56" t="s">
        <v>73</v>
      </c>
      <c r="E366" s="56" t="s">
        <v>592</v>
      </c>
      <c r="F366" s="56">
        <v>1375</v>
      </c>
      <c r="G366" s="56" t="s">
        <v>75</v>
      </c>
      <c r="H366" s="56" t="s">
        <v>404</v>
      </c>
      <c r="I366" s="56" t="s">
        <v>80</v>
      </c>
      <c r="J366" s="56">
        <v>-40</v>
      </c>
      <c r="K366" s="56" t="s">
        <v>606</v>
      </c>
      <c r="L366" s="56" t="s">
        <v>83</v>
      </c>
      <c r="M366" s="56">
        <v>6.94</v>
      </c>
      <c r="N366" s="56">
        <v>805.7</v>
      </c>
      <c r="O366" s="56">
        <v>7.99</v>
      </c>
      <c r="P366" s="56">
        <v>16</v>
      </c>
      <c r="Q366" s="56">
        <v>13.02</v>
      </c>
      <c r="R366" s="56">
        <v>0</v>
      </c>
      <c r="S366" s="56">
        <v>-13</v>
      </c>
      <c r="T366" s="56">
        <v>-19</v>
      </c>
      <c r="U366" s="56">
        <v>18</v>
      </c>
      <c r="V366" s="56">
        <v>16</v>
      </c>
      <c r="W366" s="56">
        <v>34</v>
      </c>
      <c r="X366" s="56">
        <v>10</v>
      </c>
      <c r="Y366" s="56">
        <v>7</v>
      </c>
      <c r="Z366" s="56">
        <v>10</v>
      </c>
      <c r="AA366" s="56">
        <v>10</v>
      </c>
      <c r="AB366" s="56">
        <v>19</v>
      </c>
      <c r="AC366" s="56">
        <v>1</v>
      </c>
      <c r="AD366" s="56">
        <v>9</v>
      </c>
      <c r="AE366" s="56">
        <v>3</v>
      </c>
      <c r="AF366" s="56">
        <v>20</v>
      </c>
      <c r="AG366" s="56">
        <v>7</v>
      </c>
      <c r="AH366" s="56">
        <v>3</v>
      </c>
      <c r="AI366" s="56">
        <v>17</v>
      </c>
      <c r="AJ366" s="56">
        <v>-3</v>
      </c>
      <c r="AK366" s="56">
        <v>7</v>
      </c>
      <c r="AL366" s="56">
        <v>8</v>
      </c>
      <c r="AM366" s="56">
        <v>3</v>
      </c>
      <c r="AN366" s="56">
        <v>0</v>
      </c>
      <c r="AO366" s="56">
        <v>4</v>
      </c>
      <c r="AP366" s="56">
        <v>7</v>
      </c>
      <c r="AQ366" s="56">
        <v>2</v>
      </c>
      <c r="AR366" s="56">
        <v>37</v>
      </c>
      <c r="AS366" s="56">
        <v>4</v>
      </c>
      <c r="AT366" s="56">
        <v>1</v>
      </c>
      <c r="AU366" s="56">
        <v>35</v>
      </c>
    </row>
    <row r="367" spans="1:47" x14ac:dyDescent="0.25">
      <c r="A367" s="56" t="s">
        <v>71</v>
      </c>
      <c r="B367" s="56">
        <v>699</v>
      </c>
      <c r="C367" s="56" t="s">
        <v>607</v>
      </c>
      <c r="D367" s="56" t="s">
        <v>73</v>
      </c>
      <c r="E367" s="56" t="s">
        <v>592</v>
      </c>
      <c r="F367" s="56">
        <v>1377</v>
      </c>
      <c r="G367" s="56" t="s">
        <v>75</v>
      </c>
      <c r="H367" s="56" t="s">
        <v>404</v>
      </c>
      <c r="I367" s="56" t="s">
        <v>80</v>
      </c>
      <c r="J367" s="56">
        <v>-40</v>
      </c>
      <c r="K367" s="56" t="s">
        <v>606</v>
      </c>
      <c r="L367" s="56" t="s">
        <v>83</v>
      </c>
      <c r="M367" s="56">
        <v>6.37</v>
      </c>
      <c r="N367" s="56">
        <v>581.83000000000004</v>
      </c>
      <c r="O367" s="56">
        <v>10.3</v>
      </c>
      <c r="P367" s="56">
        <v>16</v>
      </c>
      <c r="Q367" s="56">
        <v>14.75</v>
      </c>
      <c r="R367" s="56">
        <v>0</v>
      </c>
      <c r="S367" s="56">
        <v>-18</v>
      </c>
      <c r="T367" s="56">
        <v>-17</v>
      </c>
      <c r="U367" s="56">
        <v>16</v>
      </c>
      <c r="V367" s="56">
        <v>16</v>
      </c>
      <c r="W367" s="56">
        <v>32</v>
      </c>
      <c r="X367" s="56">
        <v>15</v>
      </c>
      <c r="Y367" s="56">
        <v>14</v>
      </c>
      <c r="Z367" s="56">
        <v>8</v>
      </c>
      <c r="AA367" s="56">
        <v>10</v>
      </c>
      <c r="AB367" s="56">
        <v>16</v>
      </c>
      <c r="AC367" s="56">
        <v>15</v>
      </c>
      <c r="AD367" s="56">
        <v>9</v>
      </c>
      <c r="AE367" s="56">
        <v>4</v>
      </c>
      <c r="AF367" s="56">
        <v>34</v>
      </c>
      <c r="AG367" s="56">
        <v>9</v>
      </c>
      <c r="AH367" s="56">
        <v>4</v>
      </c>
      <c r="AI367" s="56">
        <v>25</v>
      </c>
      <c r="AJ367" s="56">
        <v>-3</v>
      </c>
      <c r="AK367" s="56">
        <v>12</v>
      </c>
      <c r="AL367" s="56">
        <v>8</v>
      </c>
      <c r="AM367" s="56">
        <v>3</v>
      </c>
      <c r="AN367" s="56">
        <v>-1</v>
      </c>
      <c r="AO367" s="56">
        <v>3</v>
      </c>
      <c r="AP367" s="56">
        <v>7</v>
      </c>
      <c r="AQ367" s="56">
        <v>2</v>
      </c>
      <c r="AR367" s="56">
        <v>20</v>
      </c>
      <c r="AS367" s="56">
        <v>3</v>
      </c>
      <c r="AT367" s="56">
        <v>1</v>
      </c>
      <c r="AU367" s="56">
        <v>22</v>
      </c>
    </row>
    <row r="368" spans="1:47" x14ac:dyDescent="0.25">
      <c r="A368" s="56" t="s">
        <v>71</v>
      </c>
      <c r="B368" s="56">
        <v>708</v>
      </c>
      <c r="C368" s="56" t="s">
        <v>608</v>
      </c>
      <c r="D368" s="56" t="s">
        <v>73</v>
      </c>
      <c r="E368" s="56" t="s">
        <v>577</v>
      </c>
      <c r="F368" s="56">
        <v>85559</v>
      </c>
      <c r="G368" s="56" t="s">
        <v>75</v>
      </c>
      <c r="H368" s="56" t="s">
        <v>357</v>
      </c>
      <c r="I368" s="56" t="s">
        <v>80</v>
      </c>
      <c r="J368" s="56">
        <v>-40</v>
      </c>
      <c r="K368" s="56" t="s">
        <v>609</v>
      </c>
      <c r="L368" s="56" t="s">
        <v>83</v>
      </c>
      <c r="M368" s="56">
        <v>6.52</v>
      </c>
      <c r="N368" s="56">
        <v>970.73</v>
      </c>
      <c r="O368" s="56">
        <v>5.48</v>
      </c>
      <c r="P368" s="56">
        <v>16</v>
      </c>
      <c r="Q368" s="56">
        <v>11.2</v>
      </c>
      <c r="R368" s="56">
        <v>0</v>
      </c>
      <c r="S368" s="56">
        <v>3</v>
      </c>
      <c r="T368" s="56">
        <v>-1</v>
      </c>
      <c r="U368" s="56">
        <v>15</v>
      </c>
      <c r="V368" s="56">
        <v>14</v>
      </c>
      <c r="W368" s="56">
        <v>29</v>
      </c>
      <c r="X368" s="56">
        <v>-3</v>
      </c>
      <c r="Y368" s="56">
        <v>4</v>
      </c>
      <c r="Z368" s="56">
        <v>7</v>
      </c>
      <c r="AA368" s="56">
        <v>9</v>
      </c>
      <c r="AB368" s="56">
        <v>5</v>
      </c>
      <c r="AC368" s="56">
        <v>21</v>
      </c>
      <c r="AD368" s="56">
        <v>7</v>
      </c>
      <c r="AE368" s="56">
        <v>3</v>
      </c>
      <c r="AF368" s="56">
        <v>39</v>
      </c>
      <c r="AG368" s="56">
        <v>11</v>
      </c>
      <c r="AH368" s="56">
        <v>3</v>
      </c>
      <c r="AI368" s="56">
        <v>14</v>
      </c>
      <c r="AJ368" s="56">
        <v>0</v>
      </c>
      <c r="AK368" s="56">
        <v>2</v>
      </c>
      <c r="AL368" s="56">
        <v>8</v>
      </c>
      <c r="AM368" s="56">
        <v>3</v>
      </c>
      <c r="AN368" s="56">
        <v>4</v>
      </c>
      <c r="AO368" s="56">
        <v>4</v>
      </c>
      <c r="AP368" s="56">
        <v>7</v>
      </c>
      <c r="AQ368" s="56">
        <v>3</v>
      </c>
      <c r="AR368" s="56">
        <v>30</v>
      </c>
      <c r="AS368" s="56">
        <v>2</v>
      </c>
      <c r="AT368" s="56">
        <v>0</v>
      </c>
      <c r="AU368" s="56">
        <v>32</v>
      </c>
    </row>
    <row r="369" spans="1:47" x14ac:dyDescent="0.25">
      <c r="A369" s="56" t="s">
        <v>71</v>
      </c>
      <c r="B369" s="56">
        <v>708</v>
      </c>
      <c r="C369" s="56" t="s">
        <v>608</v>
      </c>
      <c r="D369" s="56" t="s">
        <v>73</v>
      </c>
      <c r="E369" s="56" t="s">
        <v>577</v>
      </c>
      <c r="F369" s="56">
        <v>85562</v>
      </c>
      <c r="G369" s="56" t="s">
        <v>75</v>
      </c>
      <c r="H369" s="56" t="s">
        <v>357</v>
      </c>
      <c r="I369" s="56" t="s">
        <v>80</v>
      </c>
      <c r="J369" s="56">
        <v>-40</v>
      </c>
      <c r="K369" s="56" t="s">
        <v>609</v>
      </c>
      <c r="L369" s="56" t="s">
        <v>83</v>
      </c>
      <c r="M369" s="56">
        <v>6.54</v>
      </c>
      <c r="N369" s="56">
        <v>581.01</v>
      </c>
      <c r="O369" s="56">
        <v>10.3</v>
      </c>
      <c r="P369" s="56">
        <v>16</v>
      </c>
      <c r="Q369" s="56">
        <v>16.04</v>
      </c>
      <c r="R369" s="56">
        <v>3</v>
      </c>
      <c r="S369" s="56">
        <v>2</v>
      </c>
      <c r="T369" s="56">
        <v>-3</v>
      </c>
      <c r="U369" s="56">
        <v>19</v>
      </c>
      <c r="V369" s="56">
        <v>14</v>
      </c>
      <c r="W369" s="56">
        <v>33</v>
      </c>
      <c r="X369" s="56">
        <v>-2</v>
      </c>
      <c r="Y369" s="56">
        <v>7</v>
      </c>
      <c r="Z369" s="56">
        <v>10</v>
      </c>
      <c r="AA369" s="56">
        <v>8</v>
      </c>
      <c r="AB369" s="56">
        <v>7</v>
      </c>
      <c r="AC369" s="56">
        <v>6</v>
      </c>
      <c r="AD369" s="56">
        <v>7</v>
      </c>
      <c r="AE369" s="56">
        <v>4</v>
      </c>
      <c r="AF369" s="56">
        <v>14</v>
      </c>
      <c r="AG369" s="56">
        <v>5</v>
      </c>
      <c r="AH369" s="56">
        <v>3</v>
      </c>
      <c r="AI369" s="56">
        <v>20</v>
      </c>
      <c r="AJ369" s="56">
        <v>0</v>
      </c>
      <c r="AK369" s="56">
        <v>3</v>
      </c>
      <c r="AL369" s="56">
        <v>9</v>
      </c>
      <c r="AM369" s="56">
        <v>3</v>
      </c>
      <c r="AN369" s="56">
        <v>4</v>
      </c>
      <c r="AO369" s="56">
        <v>3</v>
      </c>
      <c r="AP369" s="56">
        <v>7</v>
      </c>
      <c r="AQ369" s="56">
        <v>3</v>
      </c>
      <c r="AR369" s="56">
        <v>26</v>
      </c>
      <c r="AS369" s="56">
        <v>2</v>
      </c>
      <c r="AT369" s="56">
        <v>0</v>
      </c>
      <c r="AU369" s="56">
        <v>27</v>
      </c>
    </row>
    <row r="370" spans="1:47" x14ac:dyDescent="0.25">
      <c r="A370" s="56" t="s">
        <v>71</v>
      </c>
      <c r="B370" s="56">
        <v>708</v>
      </c>
      <c r="C370" s="56" t="s">
        <v>608</v>
      </c>
      <c r="D370" s="56" t="s">
        <v>73</v>
      </c>
      <c r="E370" s="56" t="s">
        <v>577</v>
      </c>
      <c r="F370" s="56">
        <v>85563</v>
      </c>
      <c r="G370" s="56" t="s">
        <v>75</v>
      </c>
      <c r="H370" s="56" t="s">
        <v>357</v>
      </c>
      <c r="I370" s="56" t="s">
        <v>80</v>
      </c>
      <c r="J370" s="56">
        <v>-40</v>
      </c>
      <c r="K370" s="56" t="s">
        <v>609</v>
      </c>
      <c r="L370" s="56" t="s">
        <v>83</v>
      </c>
      <c r="M370" s="56">
        <v>7.98</v>
      </c>
      <c r="N370" s="56">
        <v>978.73</v>
      </c>
      <c r="O370" s="56">
        <v>9.1</v>
      </c>
      <c r="P370" s="56">
        <v>16</v>
      </c>
      <c r="Q370" s="56">
        <v>16.28</v>
      </c>
      <c r="R370" s="56">
        <v>3</v>
      </c>
      <c r="S370" s="56">
        <v>5</v>
      </c>
      <c r="T370" s="56">
        <v>-3</v>
      </c>
      <c r="U370" s="56">
        <v>16</v>
      </c>
      <c r="V370" s="56">
        <v>14</v>
      </c>
      <c r="W370" s="56">
        <v>30</v>
      </c>
      <c r="X370" s="56">
        <v>-4</v>
      </c>
      <c r="Y370" s="56">
        <v>23</v>
      </c>
      <c r="Z370" s="56">
        <v>8</v>
      </c>
      <c r="AA370" s="56">
        <v>9</v>
      </c>
      <c r="AB370" s="56">
        <v>7</v>
      </c>
      <c r="AC370" s="56">
        <v>4</v>
      </c>
      <c r="AD370" s="56">
        <v>7</v>
      </c>
      <c r="AE370" s="56">
        <v>4</v>
      </c>
      <c r="AF370" s="56">
        <v>12</v>
      </c>
      <c r="AG370" s="56">
        <v>7</v>
      </c>
      <c r="AH370" s="56">
        <v>3</v>
      </c>
      <c r="AI370" s="56">
        <v>9</v>
      </c>
      <c r="AJ370" s="56">
        <v>1</v>
      </c>
      <c r="AK370" s="56">
        <v>5</v>
      </c>
      <c r="AL370" s="56">
        <v>8</v>
      </c>
      <c r="AM370" s="56">
        <v>3</v>
      </c>
      <c r="AN370" s="56">
        <v>4</v>
      </c>
      <c r="AO370" s="56">
        <v>4</v>
      </c>
      <c r="AP370" s="56">
        <v>7</v>
      </c>
      <c r="AQ370" s="56">
        <v>3</v>
      </c>
      <c r="AR370" s="56">
        <v>22</v>
      </c>
      <c r="AS370" s="56">
        <v>2</v>
      </c>
      <c r="AT370" s="56">
        <v>1</v>
      </c>
      <c r="AU370" s="56">
        <v>18</v>
      </c>
    </row>
    <row r="371" spans="1:47" x14ac:dyDescent="0.25">
      <c r="A371" s="56" t="s">
        <v>71</v>
      </c>
      <c r="B371" s="56">
        <v>708</v>
      </c>
      <c r="C371" s="56" t="s">
        <v>608</v>
      </c>
      <c r="D371" s="56" t="s">
        <v>73</v>
      </c>
      <c r="E371" s="56" t="s">
        <v>577</v>
      </c>
      <c r="F371" s="56">
        <v>85564</v>
      </c>
      <c r="G371" s="56" t="s">
        <v>75</v>
      </c>
      <c r="H371" s="56" t="s">
        <v>357</v>
      </c>
      <c r="I371" s="56" t="s">
        <v>80</v>
      </c>
      <c r="J371" s="56">
        <v>-40</v>
      </c>
      <c r="K371" s="56" t="s">
        <v>609</v>
      </c>
      <c r="L371" s="56" t="s">
        <v>83</v>
      </c>
      <c r="M371" s="56">
        <v>6.53</v>
      </c>
      <c r="N371" s="56">
        <v>573.16999999999996</v>
      </c>
      <c r="O371" s="56">
        <v>8.52</v>
      </c>
      <c r="P371" s="56">
        <v>16</v>
      </c>
      <c r="Q371" s="56">
        <v>14.24</v>
      </c>
      <c r="R371" s="56">
        <v>0</v>
      </c>
      <c r="S371" s="56">
        <v>8</v>
      </c>
      <c r="T371" s="56">
        <v>-5</v>
      </c>
      <c r="U371" s="56">
        <v>10</v>
      </c>
      <c r="V371" s="56">
        <v>15</v>
      </c>
      <c r="W371" s="56">
        <v>25</v>
      </c>
      <c r="X371" s="56">
        <v>-7</v>
      </c>
      <c r="Y371" s="56">
        <v>21</v>
      </c>
      <c r="Z371" s="56">
        <v>9</v>
      </c>
      <c r="AA371" s="56">
        <v>7</v>
      </c>
      <c r="AB371" s="56">
        <v>9</v>
      </c>
      <c r="AC371" s="56">
        <v>9</v>
      </c>
      <c r="AD371" s="56">
        <v>8</v>
      </c>
      <c r="AE371" s="56">
        <v>4</v>
      </c>
      <c r="AF371" s="56">
        <v>24</v>
      </c>
      <c r="AG371" s="56">
        <v>7</v>
      </c>
      <c r="AH371" s="56">
        <v>3</v>
      </c>
      <c r="AI371" s="56">
        <v>14</v>
      </c>
      <c r="AJ371" s="56">
        <v>1</v>
      </c>
      <c r="AK371" s="56">
        <v>4</v>
      </c>
      <c r="AL371" s="56">
        <v>1</v>
      </c>
      <c r="AM371" s="56">
        <v>2</v>
      </c>
      <c r="AN371" s="56">
        <v>4</v>
      </c>
      <c r="AO371" s="56">
        <v>4</v>
      </c>
      <c r="AP371" s="56">
        <v>7</v>
      </c>
      <c r="AQ371" s="56">
        <v>3</v>
      </c>
      <c r="AR371" s="56">
        <v>29</v>
      </c>
      <c r="AS371" s="56">
        <v>2</v>
      </c>
      <c r="AT371" s="56">
        <v>0</v>
      </c>
      <c r="AU371" s="56">
        <v>30</v>
      </c>
    </row>
    <row r="372" spans="1:47" x14ac:dyDescent="0.25">
      <c r="A372" s="56" t="s">
        <v>71</v>
      </c>
      <c r="B372" s="56">
        <v>709</v>
      </c>
      <c r="C372" s="56" t="s">
        <v>608</v>
      </c>
      <c r="D372" s="56" t="s">
        <v>73</v>
      </c>
      <c r="E372" s="56" t="s">
        <v>577</v>
      </c>
      <c r="F372" s="56">
        <v>85561</v>
      </c>
      <c r="G372" s="56" t="s">
        <v>75</v>
      </c>
      <c r="H372" s="56" t="s">
        <v>357</v>
      </c>
      <c r="I372" s="56" t="s">
        <v>80</v>
      </c>
      <c r="J372" s="56">
        <v>-40</v>
      </c>
      <c r="K372" s="56" t="s">
        <v>609</v>
      </c>
      <c r="L372" s="56" t="s">
        <v>83</v>
      </c>
      <c r="M372" s="56">
        <v>4.99</v>
      </c>
      <c r="N372" s="56">
        <v>994.61</v>
      </c>
      <c r="O372" s="56">
        <v>4.62</v>
      </c>
      <c r="P372" s="56">
        <v>16</v>
      </c>
      <c r="Q372" s="56">
        <v>8.82</v>
      </c>
      <c r="R372" s="56">
        <v>0</v>
      </c>
      <c r="S372" s="56">
        <v>8</v>
      </c>
      <c r="T372" s="56">
        <v>-2</v>
      </c>
      <c r="U372" s="56">
        <v>16</v>
      </c>
      <c r="V372" s="56">
        <v>15</v>
      </c>
      <c r="W372" s="56">
        <v>31</v>
      </c>
      <c r="X372" s="56">
        <v>-6</v>
      </c>
      <c r="Y372" s="56">
        <v>5</v>
      </c>
      <c r="Z372" s="56">
        <v>8</v>
      </c>
      <c r="AA372" s="56">
        <v>8</v>
      </c>
      <c r="AB372" s="56">
        <v>6</v>
      </c>
      <c r="AC372" s="56">
        <v>9</v>
      </c>
      <c r="AD372" s="56">
        <v>8</v>
      </c>
      <c r="AE372" s="56">
        <v>4</v>
      </c>
      <c r="AF372" s="56">
        <v>15</v>
      </c>
      <c r="AG372" s="56">
        <v>5</v>
      </c>
      <c r="AH372" s="56">
        <v>2</v>
      </c>
      <c r="AI372" s="56">
        <v>9</v>
      </c>
      <c r="AJ372" s="56">
        <v>2</v>
      </c>
      <c r="AK372" s="56">
        <v>2</v>
      </c>
      <c r="AL372" s="56">
        <v>8</v>
      </c>
      <c r="AM372" s="56">
        <v>3</v>
      </c>
      <c r="AN372" s="56">
        <v>4</v>
      </c>
      <c r="AO372" s="56">
        <v>2</v>
      </c>
      <c r="AP372" s="56">
        <v>7</v>
      </c>
      <c r="AQ372" s="56">
        <v>3</v>
      </c>
      <c r="AR372" s="56">
        <v>23</v>
      </c>
      <c r="AS372" s="56">
        <v>2</v>
      </c>
      <c r="AT372" s="56">
        <v>0</v>
      </c>
      <c r="AU372" s="56">
        <v>16</v>
      </c>
    </row>
    <row r="373" spans="1:47" x14ac:dyDescent="0.25">
      <c r="A373" s="56" t="s">
        <v>71</v>
      </c>
      <c r="B373" s="56">
        <v>725</v>
      </c>
      <c r="C373" s="56" t="s">
        <v>610</v>
      </c>
      <c r="D373" s="56" t="s">
        <v>73</v>
      </c>
      <c r="E373" s="56" t="s">
        <v>392</v>
      </c>
      <c r="F373" s="56">
        <v>71537</v>
      </c>
      <c r="G373" s="56" t="s">
        <v>75</v>
      </c>
      <c r="H373" s="56" t="s">
        <v>339</v>
      </c>
      <c r="I373" s="56" t="s">
        <v>80</v>
      </c>
      <c r="J373" s="56">
        <v>-40</v>
      </c>
      <c r="K373" s="56" t="s">
        <v>611</v>
      </c>
      <c r="L373" s="56" t="s">
        <v>83</v>
      </c>
      <c r="M373" s="56">
        <v>11.86</v>
      </c>
      <c r="N373" s="56">
        <v>878.21</v>
      </c>
      <c r="O373" s="56">
        <v>11.26</v>
      </c>
      <c r="P373" s="56">
        <v>16</v>
      </c>
      <c r="Q373" s="56">
        <v>18.57</v>
      </c>
      <c r="R373" s="56">
        <v>3</v>
      </c>
      <c r="S373" s="56">
        <v>-14</v>
      </c>
      <c r="T373" s="56">
        <v>-14</v>
      </c>
      <c r="U373" s="56">
        <v>14</v>
      </c>
      <c r="V373" s="56">
        <v>9</v>
      </c>
      <c r="W373" s="56">
        <v>23</v>
      </c>
      <c r="X373" s="56">
        <v>18</v>
      </c>
      <c r="Y373" s="56">
        <v>5</v>
      </c>
      <c r="Z373" s="56">
        <v>8</v>
      </c>
      <c r="AA373" s="56">
        <v>9</v>
      </c>
      <c r="AB373" s="56">
        <v>12</v>
      </c>
      <c r="AC373" s="56">
        <v>10</v>
      </c>
      <c r="AD373" s="56">
        <v>6</v>
      </c>
      <c r="AE373" s="56">
        <v>6</v>
      </c>
      <c r="AF373" s="56">
        <v>22</v>
      </c>
      <c r="AG373" s="56">
        <v>7</v>
      </c>
      <c r="AH373" s="56">
        <v>2</v>
      </c>
      <c r="AI373" s="56">
        <v>12</v>
      </c>
      <c r="AJ373" s="56">
        <v>4</v>
      </c>
      <c r="AK373" s="56">
        <v>8</v>
      </c>
      <c r="AL373" s="56">
        <v>6</v>
      </c>
      <c r="AM373" s="56">
        <v>3</v>
      </c>
      <c r="AN373" s="56">
        <v>-2</v>
      </c>
      <c r="AO373" s="56">
        <v>1</v>
      </c>
      <c r="AP373" s="57">
        <v>3</v>
      </c>
      <c r="AQ373" s="56">
        <v>2</v>
      </c>
      <c r="AR373" s="56">
        <v>30</v>
      </c>
      <c r="AS373" s="56">
        <v>4</v>
      </c>
      <c r="AT373" s="56">
        <v>1</v>
      </c>
      <c r="AU373" s="56">
        <v>29</v>
      </c>
    </row>
    <row r="374" spans="1:47" x14ac:dyDescent="0.25">
      <c r="A374" s="56" t="s">
        <v>71</v>
      </c>
      <c r="B374" s="56">
        <v>728</v>
      </c>
      <c r="C374" s="56" t="s">
        <v>615</v>
      </c>
      <c r="D374" s="56" t="s">
        <v>73</v>
      </c>
      <c r="E374" s="56" t="s">
        <v>74</v>
      </c>
      <c r="F374" s="56">
        <v>88479</v>
      </c>
      <c r="G374" s="56" t="s">
        <v>75</v>
      </c>
      <c r="H374" s="56" t="s">
        <v>76</v>
      </c>
      <c r="I374" s="56" t="s">
        <v>80</v>
      </c>
      <c r="J374" s="56">
        <v>-40</v>
      </c>
      <c r="K374" s="56" t="s">
        <v>616</v>
      </c>
      <c r="L374" s="56" t="s">
        <v>83</v>
      </c>
      <c r="M374" s="56">
        <v>5.46</v>
      </c>
      <c r="N374" s="56">
        <v>771.78</v>
      </c>
      <c r="O374" s="56">
        <v>5.39</v>
      </c>
      <c r="P374" s="56">
        <v>16</v>
      </c>
      <c r="Q374" s="56">
        <v>5.12</v>
      </c>
      <c r="R374" s="56">
        <v>0</v>
      </c>
      <c r="S374" s="56">
        <v>-9</v>
      </c>
      <c r="T374" s="56">
        <v>-14</v>
      </c>
      <c r="U374" s="56">
        <v>14</v>
      </c>
      <c r="V374" s="56">
        <v>10</v>
      </c>
      <c r="W374" s="56">
        <v>24</v>
      </c>
      <c r="X374" s="56">
        <v>6</v>
      </c>
      <c r="Y374" s="56">
        <v>9</v>
      </c>
      <c r="Z374" s="56">
        <v>6</v>
      </c>
      <c r="AA374" s="56">
        <v>11</v>
      </c>
      <c r="AB374" s="56">
        <v>10</v>
      </c>
      <c r="AC374" s="56">
        <v>7</v>
      </c>
      <c r="AD374" s="57">
        <v>3</v>
      </c>
      <c r="AE374" s="56">
        <v>6</v>
      </c>
      <c r="AF374" s="56">
        <v>14</v>
      </c>
      <c r="AG374" s="56">
        <v>5</v>
      </c>
      <c r="AH374" s="56">
        <v>3</v>
      </c>
      <c r="AI374" s="56">
        <v>5</v>
      </c>
      <c r="AJ374" s="56">
        <v>-3</v>
      </c>
      <c r="AK374" s="56">
        <v>6</v>
      </c>
      <c r="AL374" s="56">
        <v>8</v>
      </c>
      <c r="AM374" s="56">
        <v>2</v>
      </c>
      <c r="AN374" s="56">
        <v>-4</v>
      </c>
      <c r="AO374" s="56">
        <v>5</v>
      </c>
      <c r="AP374" s="56">
        <v>7</v>
      </c>
      <c r="AQ374" s="56">
        <v>2</v>
      </c>
      <c r="AR374" s="56">
        <v>29</v>
      </c>
      <c r="AS374" s="56">
        <v>3</v>
      </c>
      <c r="AT374" s="56">
        <v>1</v>
      </c>
      <c r="AU374" s="56">
        <v>28</v>
      </c>
    </row>
    <row r="375" spans="1:47" x14ac:dyDescent="0.25">
      <c r="A375" s="56" t="s">
        <v>71</v>
      </c>
      <c r="B375" s="56">
        <v>728</v>
      </c>
      <c r="C375" s="56" t="s">
        <v>617</v>
      </c>
      <c r="D375" s="56" t="s">
        <v>73</v>
      </c>
      <c r="E375" s="56" t="s">
        <v>592</v>
      </c>
      <c r="F375" s="56">
        <v>15136</v>
      </c>
      <c r="G375" s="56" t="s">
        <v>75</v>
      </c>
      <c r="H375" s="56" t="s">
        <v>404</v>
      </c>
      <c r="I375" s="56" t="s">
        <v>80</v>
      </c>
      <c r="J375" s="56">
        <v>-40</v>
      </c>
      <c r="K375" s="56" t="s">
        <v>618</v>
      </c>
      <c r="L375" s="56" t="s">
        <v>79</v>
      </c>
      <c r="M375" s="56">
        <v>9.57</v>
      </c>
      <c r="N375" s="56">
        <v>984.71</v>
      </c>
      <c r="O375" s="56">
        <v>9.4</v>
      </c>
      <c r="P375" s="56">
        <v>16</v>
      </c>
      <c r="Q375" s="56">
        <v>17.05</v>
      </c>
      <c r="R375" s="56">
        <v>3</v>
      </c>
      <c r="S375" s="56">
        <v>-14</v>
      </c>
      <c r="T375" s="56">
        <v>-20</v>
      </c>
      <c r="U375" s="56">
        <v>11</v>
      </c>
      <c r="V375" s="56">
        <v>11</v>
      </c>
      <c r="W375" s="56">
        <v>22</v>
      </c>
      <c r="X375" s="56">
        <v>12</v>
      </c>
      <c r="Y375" s="56">
        <v>13</v>
      </c>
      <c r="Z375" s="56">
        <v>4</v>
      </c>
      <c r="AA375" s="56">
        <v>10</v>
      </c>
      <c r="AB375" s="56">
        <v>12</v>
      </c>
      <c r="AC375" s="56">
        <v>8</v>
      </c>
      <c r="AD375" s="56">
        <v>5</v>
      </c>
      <c r="AE375" s="56">
        <v>6</v>
      </c>
      <c r="AF375" s="56">
        <v>12</v>
      </c>
      <c r="AG375" s="56">
        <v>5</v>
      </c>
      <c r="AH375" s="56">
        <v>2</v>
      </c>
      <c r="AI375" s="56">
        <v>6</v>
      </c>
      <c r="AJ375" s="56">
        <v>-2</v>
      </c>
      <c r="AK375" s="56">
        <v>11</v>
      </c>
      <c r="AL375" s="56">
        <v>7</v>
      </c>
      <c r="AM375" s="56">
        <v>3</v>
      </c>
      <c r="AN375" s="56">
        <v>-8</v>
      </c>
      <c r="AO375" s="56">
        <v>3</v>
      </c>
      <c r="AP375" s="56">
        <v>6</v>
      </c>
      <c r="AQ375" s="56">
        <v>3</v>
      </c>
      <c r="AR375" s="56">
        <v>46</v>
      </c>
      <c r="AS375" s="56">
        <v>5</v>
      </c>
      <c r="AT375" s="56">
        <v>1</v>
      </c>
      <c r="AU375" s="57">
        <v>43</v>
      </c>
    </row>
    <row r="376" spans="1:47" x14ac:dyDescent="0.25">
      <c r="A376" s="56" t="s">
        <v>71</v>
      </c>
      <c r="B376" s="56">
        <v>731</v>
      </c>
      <c r="C376" s="56" t="s">
        <v>619</v>
      </c>
      <c r="D376" s="56" t="s">
        <v>73</v>
      </c>
      <c r="E376" s="56" t="s">
        <v>592</v>
      </c>
      <c r="F376" s="56">
        <v>16341</v>
      </c>
      <c r="G376" s="56" t="s">
        <v>75</v>
      </c>
      <c r="H376" s="56" t="s">
        <v>404</v>
      </c>
      <c r="I376" s="56" t="s">
        <v>80</v>
      </c>
      <c r="J376" s="56">
        <v>-40</v>
      </c>
      <c r="K376" s="56" t="s">
        <v>620</v>
      </c>
      <c r="L376" s="56" t="s">
        <v>83</v>
      </c>
      <c r="M376" s="56">
        <v>9.48</v>
      </c>
      <c r="N376" s="56">
        <v>984.69</v>
      </c>
      <c r="O376" s="56">
        <v>5.01</v>
      </c>
      <c r="P376" s="56">
        <v>16</v>
      </c>
      <c r="Q376" s="56">
        <v>12.57</v>
      </c>
      <c r="R376" s="56">
        <v>0</v>
      </c>
      <c r="S376" s="56">
        <v>-13</v>
      </c>
      <c r="T376" s="56">
        <v>-9</v>
      </c>
      <c r="U376" s="56">
        <v>12</v>
      </c>
      <c r="V376" s="56">
        <v>14</v>
      </c>
      <c r="W376" s="56">
        <v>26</v>
      </c>
      <c r="X376" s="56">
        <v>10</v>
      </c>
      <c r="Y376" s="56">
        <v>13</v>
      </c>
      <c r="Z376" s="56">
        <v>6</v>
      </c>
      <c r="AA376" s="56">
        <v>9</v>
      </c>
      <c r="AB376" s="56">
        <v>13</v>
      </c>
      <c r="AC376" s="56">
        <v>8</v>
      </c>
      <c r="AD376" s="56">
        <v>8</v>
      </c>
      <c r="AE376" s="56">
        <v>3</v>
      </c>
      <c r="AF376" s="56">
        <v>15</v>
      </c>
      <c r="AG376" s="56">
        <v>4</v>
      </c>
      <c r="AH376" s="56">
        <v>2</v>
      </c>
      <c r="AI376" s="56">
        <v>6</v>
      </c>
      <c r="AJ376" s="56">
        <v>-3</v>
      </c>
      <c r="AK376" s="56">
        <v>8</v>
      </c>
      <c r="AL376" s="56">
        <v>6</v>
      </c>
      <c r="AM376" s="56">
        <v>2</v>
      </c>
      <c r="AN376" s="56">
        <v>4</v>
      </c>
      <c r="AO376" s="56">
        <v>2</v>
      </c>
      <c r="AP376" s="56">
        <v>6</v>
      </c>
      <c r="AQ376" s="56">
        <v>2</v>
      </c>
      <c r="AR376" s="56">
        <v>20</v>
      </c>
      <c r="AS376" s="56">
        <v>3</v>
      </c>
      <c r="AT376" s="56">
        <v>1</v>
      </c>
      <c r="AU376" s="56">
        <v>8</v>
      </c>
    </row>
    <row r="377" spans="1:47" x14ac:dyDescent="0.25">
      <c r="A377" s="56" t="s">
        <v>71</v>
      </c>
      <c r="B377" s="56">
        <v>731</v>
      </c>
      <c r="C377" s="56" t="s">
        <v>619</v>
      </c>
      <c r="D377" s="56" t="s">
        <v>73</v>
      </c>
      <c r="E377" s="56" t="s">
        <v>592</v>
      </c>
      <c r="F377" s="56">
        <v>16342</v>
      </c>
      <c r="G377" s="56" t="s">
        <v>75</v>
      </c>
      <c r="H377" s="56" t="s">
        <v>404</v>
      </c>
      <c r="I377" s="56" t="s">
        <v>80</v>
      </c>
      <c r="J377" s="56">
        <v>-40</v>
      </c>
      <c r="K377" s="56" t="s">
        <v>620</v>
      </c>
      <c r="L377" s="56" t="s">
        <v>83</v>
      </c>
      <c r="M377" s="56">
        <v>7.09</v>
      </c>
      <c r="N377" s="56">
        <v>566.94000000000005</v>
      </c>
      <c r="O377" s="56">
        <v>6.19</v>
      </c>
      <c r="P377" s="56">
        <v>16</v>
      </c>
      <c r="Q377" s="56">
        <v>11.36</v>
      </c>
      <c r="R377" s="56">
        <v>0</v>
      </c>
      <c r="S377" s="56">
        <v>-11</v>
      </c>
      <c r="T377" s="56">
        <v>-8</v>
      </c>
      <c r="U377" s="56">
        <v>14</v>
      </c>
      <c r="V377" s="56">
        <v>14</v>
      </c>
      <c r="W377" s="56">
        <v>28</v>
      </c>
      <c r="X377" s="56">
        <v>8</v>
      </c>
      <c r="Y377" s="56">
        <v>6</v>
      </c>
      <c r="Z377" s="56">
        <v>8</v>
      </c>
      <c r="AA377" s="56">
        <v>10</v>
      </c>
      <c r="AB377" s="56">
        <v>13</v>
      </c>
      <c r="AC377" s="56">
        <v>4</v>
      </c>
      <c r="AD377" s="56">
        <v>8</v>
      </c>
      <c r="AE377" s="56">
        <v>4</v>
      </c>
      <c r="AF377" s="56">
        <v>14</v>
      </c>
      <c r="AG377" s="56">
        <v>5</v>
      </c>
      <c r="AH377" s="56">
        <v>2</v>
      </c>
      <c r="AI377" s="56">
        <v>8</v>
      </c>
      <c r="AJ377" s="56">
        <v>-3</v>
      </c>
      <c r="AK377" s="56">
        <v>9</v>
      </c>
      <c r="AL377" s="56">
        <v>6</v>
      </c>
      <c r="AM377" s="56">
        <v>2</v>
      </c>
      <c r="AN377" s="56">
        <v>5</v>
      </c>
      <c r="AO377" s="56">
        <v>5</v>
      </c>
      <c r="AP377" s="56">
        <v>6</v>
      </c>
      <c r="AQ377" s="56">
        <v>2</v>
      </c>
      <c r="AR377" s="56">
        <v>33</v>
      </c>
      <c r="AS377" s="56">
        <v>3</v>
      </c>
      <c r="AT377" s="56">
        <v>1</v>
      </c>
      <c r="AU377" s="56">
        <v>27</v>
      </c>
    </row>
    <row r="378" spans="1:47" x14ac:dyDescent="0.25">
      <c r="A378" s="56" t="s">
        <v>71</v>
      </c>
      <c r="B378" s="56">
        <v>731</v>
      </c>
      <c r="C378" s="56" t="s">
        <v>619</v>
      </c>
      <c r="D378" s="56" t="s">
        <v>73</v>
      </c>
      <c r="E378" s="56" t="s">
        <v>592</v>
      </c>
      <c r="F378" s="56">
        <v>16343</v>
      </c>
      <c r="G378" s="56" t="s">
        <v>75</v>
      </c>
      <c r="H378" s="56" t="s">
        <v>404</v>
      </c>
      <c r="I378" s="56" t="s">
        <v>80</v>
      </c>
      <c r="J378" s="56">
        <v>-40</v>
      </c>
      <c r="K378" s="56" t="s">
        <v>620</v>
      </c>
      <c r="L378" s="56" t="s">
        <v>83</v>
      </c>
      <c r="M378" s="56">
        <v>7.61</v>
      </c>
      <c r="N378" s="56">
        <v>820.57</v>
      </c>
      <c r="O378" s="56">
        <v>9.5</v>
      </c>
      <c r="P378" s="56">
        <v>16</v>
      </c>
      <c r="Q378" s="56">
        <v>15.19</v>
      </c>
      <c r="R378" s="56">
        <v>3</v>
      </c>
      <c r="S378" s="56">
        <v>-13</v>
      </c>
      <c r="T378" s="56">
        <v>-8</v>
      </c>
      <c r="U378" s="56">
        <v>15</v>
      </c>
      <c r="V378" s="56">
        <v>13</v>
      </c>
      <c r="W378" s="56">
        <v>28</v>
      </c>
      <c r="X378" s="56">
        <v>10</v>
      </c>
      <c r="Y378" s="56">
        <v>7</v>
      </c>
      <c r="Z378" s="56">
        <v>8</v>
      </c>
      <c r="AA378" s="56">
        <v>10</v>
      </c>
      <c r="AB378" s="56">
        <v>12</v>
      </c>
      <c r="AC378" s="56">
        <v>11</v>
      </c>
      <c r="AD378" s="56">
        <v>7</v>
      </c>
      <c r="AE378" s="56">
        <v>5</v>
      </c>
      <c r="AF378" s="56">
        <v>30</v>
      </c>
      <c r="AG378" s="56">
        <v>10</v>
      </c>
      <c r="AH378" s="56">
        <v>4</v>
      </c>
      <c r="AI378" s="56">
        <v>20</v>
      </c>
      <c r="AJ378" s="56">
        <v>-3</v>
      </c>
      <c r="AK378" s="56">
        <v>3</v>
      </c>
      <c r="AL378" s="56">
        <v>7</v>
      </c>
      <c r="AM378" s="56">
        <v>2</v>
      </c>
      <c r="AN378" s="56">
        <v>4</v>
      </c>
      <c r="AO378" s="56">
        <v>2</v>
      </c>
      <c r="AP378" s="56">
        <v>6</v>
      </c>
      <c r="AQ378" s="56">
        <v>2</v>
      </c>
      <c r="AR378" s="56">
        <v>7</v>
      </c>
      <c r="AS378" s="56">
        <v>1</v>
      </c>
      <c r="AT378" s="56">
        <v>0</v>
      </c>
      <c r="AU378" s="56">
        <v>11</v>
      </c>
    </row>
    <row r="379" spans="1:47" x14ac:dyDescent="0.25">
      <c r="A379" s="56" t="s">
        <v>71</v>
      </c>
      <c r="B379" s="56">
        <v>741</v>
      </c>
      <c r="C379" s="56" t="s">
        <v>621</v>
      </c>
      <c r="D379" s="56" t="s">
        <v>73</v>
      </c>
      <c r="E379" s="56" t="s">
        <v>585</v>
      </c>
      <c r="F379" s="56">
        <v>2931</v>
      </c>
      <c r="G379" s="56" t="s">
        <v>75</v>
      </c>
      <c r="H379" s="56" t="s">
        <v>339</v>
      </c>
      <c r="I379" s="56" t="s">
        <v>80</v>
      </c>
      <c r="J379" s="56">
        <v>-40</v>
      </c>
      <c r="K379" s="56" t="s">
        <v>622</v>
      </c>
      <c r="L379" s="56" t="s">
        <v>79</v>
      </c>
      <c r="M379" s="56">
        <v>7.24</v>
      </c>
      <c r="N379" s="56">
        <v>865.42</v>
      </c>
      <c r="O379" s="58">
        <v>12.65</v>
      </c>
      <c r="P379" s="56">
        <v>16</v>
      </c>
      <c r="Q379" s="56">
        <v>15.35</v>
      </c>
      <c r="R379" s="56">
        <v>3</v>
      </c>
      <c r="S379" s="56">
        <v>-7</v>
      </c>
      <c r="T379" s="56">
        <v>-11</v>
      </c>
      <c r="U379" s="56">
        <v>14</v>
      </c>
      <c r="V379" s="56">
        <v>13</v>
      </c>
      <c r="W379" s="56">
        <v>27</v>
      </c>
      <c r="X379" s="56">
        <v>9</v>
      </c>
      <c r="Y379" s="56">
        <v>15</v>
      </c>
      <c r="Z379" s="56">
        <v>8</v>
      </c>
      <c r="AA379" s="56">
        <v>8</v>
      </c>
      <c r="AB379" s="56">
        <v>9</v>
      </c>
      <c r="AC379" s="56">
        <v>11</v>
      </c>
      <c r="AD379" s="56">
        <v>8</v>
      </c>
      <c r="AE379" s="56">
        <v>5</v>
      </c>
      <c r="AF379" s="56">
        <v>23</v>
      </c>
      <c r="AG379" s="56">
        <v>6</v>
      </c>
      <c r="AH379" s="56">
        <v>3</v>
      </c>
      <c r="AI379" s="56">
        <v>13</v>
      </c>
      <c r="AJ379" s="56">
        <v>2</v>
      </c>
      <c r="AK379" s="56">
        <v>5</v>
      </c>
      <c r="AL379" s="56">
        <v>6</v>
      </c>
      <c r="AM379" s="56">
        <v>3</v>
      </c>
      <c r="AN379" s="56">
        <v>-2</v>
      </c>
      <c r="AO379" s="56">
        <v>6</v>
      </c>
      <c r="AP379" s="56">
        <v>5</v>
      </c>
      <c r="AQ379" s="56">
        <v>2</v>
      </c>
      <c r="AR379" s="56">
        <v>29</v>
      </c>
      <c r="AS379" s="56">
        <v>3</v>
      </c>
      <c r="AT379" s="56">
        <v>1</v>
      </c>
      <c r="AU379" s="56">
        <v>21</v>
      </c>
    </row>
    <row r="380" spans="1:47" x14ac:dyDescent="0.25">
      <c r="A380" s="56" t="s">
        <v>71</v>
      </c>
      <c r="B380" s="56">
        <v>744</v>
      </c>
      <c r="C380" s="56" t="s">
        <v>623</v>
      </c>
      <c r="D380" s="56" t="s">
        <v>73</v>
      </c>
      <c r="E380" s="56" t="s">
        <v>74</v>
      </c>
      <c r="F380" s="56">
        <v>106095</v>
      </c>
      <c r="G380" s="56" t="s">
        <v>75</v>
      </c>
      <c r="H380" s="56" t="s">
        <v>76</v>
      </c>
      <c r="I380" s="56" t="s">
        <v>80</v>
      </c>
      <c r="J380" s="56">
        <v>-40</v>
      </c>
      <c r="K380" s="56" t="s">
        <v>624</v>
      </c>
      <c r="L380" s="56" t="s">
        <v>79</v>
      </c>
      <c r="M380" s="56">
        <v>8.01</v>
      </c>
      <c r="N380" s="56">
        <v>574.37</v>
      </c>
      <c r="O380" s="58">
        <v>13.13</v>
      </c>
      <c r="P380" s="56">
        <v>16</v>
      </c>
      <c r="Q380" s="56">
        <v>15.4</v>
      </c>
      <c r="R380" s="56">
        <v>3</v>
      </c>
      <c r="S380" s="56">
        <v>-9</v>
      </c>
      <c r="T380" s="56">
        <v>-18</v>
      </c>
      <c r="U380" s="56">
        <v>16</v>
      </c>
      <c r="V380" s="56">
        <v>12</v>
      </c>
      <c r="W380" s="56">
        <v>28</v>
      </c>
      <c r="X380" s="56">
        <v>9</v>
      </c>
      <c r="Y380" s="56">
        <v>3</v>
      </c>
      <c r="Z380" s="56">
        <v>8</v>
      </c>
      <c r="AA380" s="56">
        <v>9</v>
      </c>
      <c r="AB380" s="56">
        <v>8</v>
      </c>
      <c r="AC380" s="56">
        <v>10</v>
      </c>
      <c r="AD380" s="56">
        <v>5</v>
      </c>
      <c r="AE380" s="56">
        <v>3</v>
      </c>
      <c r="AF380" s="56">
        <v>30</v>
      </c>
      <c r="AG380" s="56">
        <v>8</v>
      </c>
      <c r="AH380" s="56">
        <v>2</v>
      </c>
      <c r="AI380" s="56">
        <v>20</v>
      </c>
      <c r="AJ380" s="56">
        <v>0</v>
      </c>
      <c r="AK380" s="56">
        <v>4</v>
      </c>
      <c r="AL380" s="56">
        <v>8</v>
      </c>
      <c r="AM380" s="56">
        <v>2</v>
      </c>
      <c r="AN380" s="56">
        <v>-10</v>
      </c>
      <c r="AO380" s="56">
        <v>5</v>
      </c>
      <c r="AP380" s="56">
        <v>7</v>
      </c>
      <c r="AQ380" s="56">
        <v>3</v>
      </c>
      <c r="AR380" s="56">
        <v>28</v>
      </c>
      <c r="AS380" s="56">
        <v>5</v>
      </c>
      <c r="AT380" s="56">
        <v>1</v>
      </c>
      <c r="AU380" s="56">
        <v>27</v>
      </c>
    </row>
    <row r="381" spans="1:47" x14ac:dyDescent="0.25">
      <c r="A381" s="56" t="s">
        <v>71</v>
      </c>
      <c r="B381" s="56">
        <v>750</v>
      </c>
      <c r="C381" s="56" t="s">
        <v>625</v>
      </c>
      <c r="D381" s="56" t="s">
        <v>73</v>
      </c>
      <c r="E381" s="56" t="s">
        <v>95</v>
      </c>
      <c r="F381" s="56">
        <v>22886</v>
      </c>
      <c r="G381" s="56" t="s">
        <v>75</v>
      </c>
      <c r="H381" s="56" t="s">
        <v>76</v>
      </c>
      <c r="I381" s="56" t="s">
        <v>80</v>
      </c>
      <c r="J381" s="56">
        <v>-40</v>
      </c>
      <c r="K381" s="56" t="s">
        <v>626</v>
      </c>
      <c r="L381" s="56" t="s">
        <v>83</v>
      </c>
      <c r="M381" s="56">
        <v>9.09</v>
      </c>
      <c r="N381" s="56">
        <v>807.69</v>
      </c>
      <c r="O381" s="56">
        <v>9.93</v>
      </c>
      <c r="P381" s="56">
        <v>16</v>
      </c>
      <c r="Q381" s="56">
        <v>13.28</v>
      </c>
      <c r="R381" s="56">
        <v>3</v>
      </c>
      <c r="S381" s="56">
        <v>-7</v>
      </c>
      <c r="T381" s="56">
        <v>-23</v>
      </c>
      <c r="U381" s="56">
        <v>14</v>
      </c>
      <c r="V381" s="56">
        <v>9</v>
      </c>
      <c r="W381" s="56">
        <v>23</v>
      </c>
      <c r="X381" s="56">
        <v>4</v>
      </c>
      <c r="Y381" s="56">
        <v>5</v>
      </c>
      <c r="Z381" s="56">
        <v>5</v>
      </c>
      <c r="AA381" s="56">
        <v>10</v>
      </c>
      <c r="AB381" s="56">
        <v>12</v>
      </c>
      <c r="AC381" s="56">
        <v>13</v>
      </c>
      <c r="AD381" s="56">
        <v>4</v>
      </c>
      <c r="AE381" s="56">
        <v>7</v>
      </c>
      <c r="AF381" s="56">
        <v>32</v>
      </c>
      <c r="AG381" s="56">
        <v>11</v>
      </c>
      <c r="AH381" s="56">
        <v>3</v>
      </c>
      <c r="AI381" s="56">
        <v>20</v>
      </c>
      <c r="AJ381" s="56">
        <v>-3</v>
      </c>
      <c r="AK381" s="56">
        <v>7</v>
      </c>
      <c r="AL381" s="56">
        <v>9</v>
      </c>
      <c r="AM381" s="56">
        <v>3</v>
      </c>
      <c r="AN381" s="56">
        <v>-11</v>
      </c>
      <c r="AO381" s="56">
        <v>5</v>
      </c>
      <c r="AP381" s="56">
        <v>5</v>
      </c>
      <c r="AQ381" s="56">
        <v>2</v>
      </c>
      <c r="AR381" s="56">
        <v>40</v>
      </c>
      <c r="AS381" s="56">
        <v>3</v>
      </c>
      <c r="AT381" s="56">
        <v>0</v>
      </c>
      <c r="AU381" s="56">
        <v>38</v>
      </c>
    </row>
    <row r="382" spans="1:47" x14ac:dyDescent="0.25">
      <c r="A382" s="56" t="s">
        <v>71</v>
      </c>
      <c r="B382" s="56">
        <v>750</v>
      </c>
      <c r="C382" s="56" t="s">
        <v>627</v>
      </c>
      <c r="D382" s="56" t="s">
        <v>73</v>
      </c>
      <c r="E382" s="56" t="s">
        <v>347</v>
      </c>
      <c r="F382" s="56">
        <v>30270</v>
      </c>
      <c r="G382" s="56" t="s">
        <v>75</v>
      </c>
      <c r="H382" s="56" t="s">
        <v>339</v>
      </c>
      <c r="I382" s="56" t="s">
        <v>80</v>
      </c>
      <c r="J382" s="56">
        <v>-40</v>
      </c>
      <c r="K382" s="56" t="s">
        <v>628</v>
      </c>
      <c r="L382" s="56" t="s">
        <v>83</v>
      </c>
      <c r="M382" s="56">
        <v>11.18</v>
      </c>
      <c r="N382" s="56">
        <v>897.39</v>
      </c>
      <c r="O382" s="56">
        <v>7.3</v>
      </c>
      <c r="P382" s="56">
        <v>16</v>
      </c>
      <c r="Q382" s="56">
        <v>13.94</v>
      </c>
      <c r="R382" s="56">
        <v>0</v>
      </c>
      <c r="S382" s="56">
        <v>-9</v>
      </c>
      <c r="T382" s="56">
        <v>-9</v>
      </c>
      <c r="U382" s="56">
        <v>12</v>
      </c>
      <c r="V382" s="56">
        <v>13</v>
      </c>
      <c r="W382" s="56">
        <v>25</v>
      </c>
      <c r="X382" s="56">
        <v>13</v>
      </c>
      <c r="Y382" s="56">
        <v>13</v>
      </c>
      <c r="Z382" s="56">
        <v>6</v>
      </c>
      <c r="AA382" s="56">
        <v>8</v>
      </c>
      <c r="AB382" s="56">
        <v>5</v>
      </c>
      <c r="AC382" s="56">
        <v>12</v>
      </c>
      <c r="AD382" s="56">
        <v>8</v>
      </c>
      <c r="AE382" s="56">
        <v>5</v>
      </c>
      <c r="AF382" s="56">
        <v>13</v>
      </c>
      <c r="AG382" s="56">
        <v>6</v>
      </c>
      <c r="AH382" s="56">
        <v>4</v>
      </c>
      <c r="AI382" s="56">
        <v>16</v>
      </c>
      <c r="AJ382" s="56">
        <v>4</v>
      </c>
      <c r="AK382" s="56">
        <v>6</v>
      </c>
      <c r="AL382" s="56">
        <v>6</v>
      </c>
      <c r="AM382" s="56">
        <v>2</v>
      </c>
      <c r="AN382" s="56">
        <v>-4</v>
      </c>
      <c r="AO382" s="56">
        <v>4</v>
      </c>
      <c r="AP382" s="56">
        <v>5</v>
      </c>
      <c r="AQ382" s="56">
        <v>3</v>
      </c>
      <c r="AR382" s="56">
        <v>35</v>
      </c>
      <c r="AS382" s="56">
        <v>3</v>
      </c>
      <c r="AT382" s="56">
        <v>1</v>
      </c>
      <c r="AU382" s="56">
        <v>33</v>
      </c>
    </row>
    <row r="383" spans="1:47" x14ac:dyDescent="0.25">
      <c r="A383" s="56" t="s">
        <v>71</v>
      </c>
      <c r="B383" s="56">
        <v>750</v>
      </c>
      <c r="C383" s="56" t="s">
        <v>629</v>
      </c>
      <c r="D383" s="56" t="s">
        <v>73</v>
      </c>
      <c r="E383" s="56" t="s">
        <v>74</v>
      </c>
      <c r="F383" s="56">
        <v>111482</v>
      </c>
      <c r="G383" s="56" t="s">
        <v>75</v>
      </c>
      <c r="H383" s="56" t="s">
        <v>76</v>
      </c>
      <c r="I383" s="56" t="s">
        <v>80</v>
      </c>
      <c r="J383" s="56">
        <v>-40</v>
      </c>
      <c r="K383" s="56" t="s">
        <v>630</v>
      </c>
      <c r="L383" s="56" t="s">
        <v>79</v>
      </c>
      <c r="M383" s="56">
        <v>9.9499999999999993</v>
      </c>
      <c r="N383" s="56">
        <v>831.64</v>
      </c>
      <c r="O383" s="56">
        <v>11.42</v>
      </c>
      <c r="P383" s="56">
        <v>16</v>
      </c>
      <c r="Q383" s="56">
        <v>15.63</v>
      </c>
      <c r="R383" s="56">
        <v>3</v>
      </c>
      <c r="S383" s="56">
        <v>-7</v>
      </c>
      <c r="T383" s="56">
        <v>-23</v>
      </c>
      <c r="U383" s="56">
        <v>15</v>
      </c>
      <c r="V383" s="56">
        <v>10</v>
      </c>
      <c r="W383" s="56">
        <v>25</v>
      </c>
      <c r="X383" s="56">
        <v>7</v>
      </c>
      <c r="Y383" s="56">
        <v>12</v>
      </c>
      <c r="Z383" s="56">
        <v>6</v>
      </c>
      <c r="AA383" s="56">
        <v>8</v>
      </c>
      <c r="AB383" s="56">
        <v>14</v>
      </c>
      <c r="AC383" s="56">
        <v>15</v>
      </c>
      <c r="AD383" s="56">
        <v>5</v>
      </c>
      <c r="AE383" s="56">
        <v>5</v>
      </c>
      <c r="AF383" s="56">
        <v>25</v>
      </c>
      <c r="AG383" s="56">
        <v>6</v>
      </c>
      <c r="AH383" s="56">
        <v>3</v>
      </c>
      <c r="AI383" s="56">
        <v>22</v>
      </c>
      <c r="AJ383" s="56">
        <v>0</v>
      </c>
      <c r="AK383" s="56">
        <v>5</v>
      </c>
      <c r="AL383" s="56">
        <v>9</v>
      </c>
      <c r="AM383" s="56">
        <v>2</v>
      </c>
      <c r="AN383" s="56">
        <v>-9</v>
      </c>
      <c r="AO383" s="56">
        <v>2</v>
      </c>
      <c r="AP383" s="56">
        <v>5</v>
      </c>
      <c r="AQ383" s="56">
        <v>3</v>
      </c>
      <c r="AR383" s="56">
        <v>31</v>
      </c>
      <c r="AS383" s="56">
        <v>3</v>
      </c>
      <c r="AT383" s="56">
        <v>1</v>
      </c>
      <c r="AU383" s="56">
        <v>20</v>
      </c>
    </row>
    <row r="384" spans="1:47" x14ac:dyDescent="0.25">
      <c r="A384" s="56" t="s">
        <v>71</v>
      </c>
      <c r="B384" s="56">
        <v>750</v>
      </c>
      <c r="C384" s="56" t="s">
        <v>631</v>
      </c>
      <c r="D384" s="56" t="s">
        <v>73</v>
      </c>
      <c r="E384" s="56" t="s">
        <v>632</v>
      </c>
      <c r="F384" s="56">
        <v>21983</v>
      </c>
      <c r="G384" s="56" t="s">
        <v>75</v>
      </c>
      <c r="H384" s="56" t="s">
        <v>337</v>
      </c>
      <c r="I384" s="56" t="s">
        <v>80</v>
      </c>
      <c r="J384" s="56">
        <v>-40</v>
      </c>
      <c r="K384" s="56" t="s">
        <v>633</v>
      </c>
      <c r="L384" s="56" t="s">
        <v>83</v>
      </c>
      <c r="M384" s="56">
        <v>10.41</v>
      </c>
      <c r="N384" s="56">
        <v>560.74</v>
      </c>
      <c r="O384" s="56">
        <v>8.8699999999999992</v>
      </c>
      <c r="P384" s="56">
        <v>16</v>
      </c>
      <c r="Q384" s="56">
        <v>15.86</v>
      </c>
      <c r="R384" s="56">
        <v>3</v>
      </c>
      <c r="S384" s="56">
        <v>-7</v>
      </c>
      <c r="T384" s="56">
        <v>-19</v>
      </c>
      <c r="U384" s="56">
        <v>18</v>
      </c>
      <c r="V384" s="56">
        <v>12</v>
      </c>
      <c r="W384" s="56">
        <v>30</v>
      </c>
      <c r="X384" s="56">
        <v>8</v>
      </c>
      <c r="Y384" s="56">
        <v>5</v>
      </c>
      <c r="Z384" s="56">
        <v>8</v>
      </c>
      <c r="AA384" s="56">
        <v>8</v>
      </c>
      <c r="AB384" s="56">
        <v>14</v>
      </c>
      <c r="AC384" s="56">
        <v>10</v>
      </c>
      <c r="AD384" s="56">
        <v>6</v>
      </c>
      <c r="AE384" s="56">
        <v>4</v>
      </c>
      <c r="AF384" s="56">
        <v>25</v>
      </c>
      <c r="AG384" s="56">
        <v>8</v>
      </c>
      <c r="AH384" s="56">
        <v>4</v>
      </c>
      <c r="AI384" s="56">
        <v>8</v>
      </c>
      <c r="AJ384" s="56">
        <v>1</v>
      </c>
      <c r="AK384" s="56">
        <v>6</v>
      </c>
      <c r="AL384" s="56">
        <v>10</v>
      </c>
      <c r="AM384" s="56">
        <v>3</v>
      </c>
      <c r="AN384" s="56">
        <v>-5</v>
      </c>
      <c r="AO384" s="56">
        <v>0</v>
      </c>
      <c r="AP384" s="56">
        <v>6</v>
      </c>
      <c r="AQ384" s="56">
        <v>4</v>
      </c>
      <c r="AR384" s="56">
        <v>17</v>
      </c>
      <c r="AS384" s="56">
        <v>2</v>
      </c>
      <c r="AT384" s="56">
        <v>0</v>
      </c>
      <c r="AU384" s="56">
        <v>19</v>
      </c>
    </row>
    <row r="385" spans="1:47" x14ac:dyDescent="0.25">
      <c r="A385" s="56" t="s">
        <v>71</v>
      </c>
      <c r="B385" s="56">
        <v>757</v>
      </c>
      <c r="C385" s="56" t="s">
        <v>634</v>
      </c>
      <c r="D385" s="56" t="s">
        <v>73</v>
      </c>
      <c r="E385" s="56" t="s">
        <v>635</v>
      </c>
      <c r="F385" s="56">
        <v>98</v>
      </c>
      <c r="G385" s="56" t="s">
        <v>75</v>
      </c>
      <c r="H385" s="56" t="s">
        <v>357</v>
      </c>
      <c r="I385" s="56" t="s">
        <v>80</v>
      </c>
      <c r="J385" s="56">
        <v>-40</v>
      </c>
      <c r="K385" s="56" t="s">
        <v>636</v>
      </c>
      <c r="L385" s="56" t="s">
        <v>83</v>
      </c>
      <c r="M385" s="56">
        <v>9.01</v>
      </c>
      <c r="N385" s="56">
        <v>563.15</v>
      </c>
      <c r="O385" s="58">
        <v>12.56</v>
      </c>
      <c r="P385" s="56">
        <v>16</v>
      </c>
      <c r="Q385" s="56">
        <v>13.29</v>
      </c>
      <c r="R385" s="56">
        <v>3</v>
      </c>
      <c r="S385" s="56">
        <v>-7</v>
      </c>
      <c r="T385" s="56">
        <v>3</v>
      </c>
      <c r="U385" s="56">
        <v>15</v>
      </c>
      <c r="V385" s="56">
        <v>10</v>
      </c>
      <c r="W385" s="56">
        <v>25</v>
      </c>
      <c r="X385" s="56">
        <v>8</v>
      </c>
      <c r="Y385" s="56">
        <v>18</v>
      </c>
      <c r="Z385" s="56">
        <v>7</v>
      </c>
      <c r="AA385" s="56">
        <v>6</v>
      </c>
      <c r="AB385" s="56">
        <v>2</v>
      </c>
      <c r="AC385" s="56">
        <v>9</v>
      </c>
      <c r="AD385" s="56">
        <v>6</v>
      </c>
      <c r="AE385" s="56">
        <v>5</v>
      </c>
      <c r="AF385" s="56">
        <v>22</v>
      </c>
      <c r="AG385" s="56">
        <v>7</v>
      </c>
      <c r="AH385" s="56">
        <v>3</v>
      </c>
      <c r="AI385" s="56">
        <v>11</v>
      </c>
      <c r="AJ385" s="56">
        <v>1</v>
      </c>
      <c r="AK385" s="56">
        <v>4</v>
      </c>
      <c r="AL385" s="56">
        <v>8</v>
      </c>
      <c r="AM385" s="56">
        <v>3</v>
      </c>
      <c r="AN385" s="56">
        <v>5</v>
      </c>
      <c r="AO385" s="56">
        <v>4</v>
      </c>
      <c r="AP385" s="56">
        <v>4</v>
      </c>
      <c r="AQ385" s="56">
        <v>2</v>
      </c>
      <c r="AR385" s="56">
        <v>26</v>
      </c>
      <c r="AS385" s="56">
        <v>4</v>
      </c>
      <c r="AT385" s="56">
        <v>5</v>
      </c>
      <c r="AU385" s="56">
        <v>28</v>
      </c>
    </row>
    <row r="386" spans="1:47" x14ac:dyDescent="0.25">
      <c r="A386" s="56" t="s">
        <v>71</v>
      </c>
      <c r="B386" s="56">
        <v>757</v>
      </c>
      <c r="C386" s="56" t="s">
        <v>634</v>
      </c>
      <c r="D386" s="56" t="s">
        <v>73</v>
      </c>
      <c r="E386" s="56" t="s">
        <v>635</v>
      </c>
      <c r="F386" s="56">
        <v>100</v>
      </c>
      <c r="G386" s="56" t="s">
        <v>75</v>
      </c>
      <c r="H386" s="56" t="s">
        <v>357</v>
      </c>
      <c r="I386" s="56" t="s">
        <v>80</v>
      </c>
      <c r="J386" s="56">
        <v>-40</v>
      </c>
      <c r="K386" s="56" t="s">
        <v>636</v>
      </c>
      <c r="L386" s="56" t="s">
        <v>83</v>
      </c>
      <c r="M386" s="56">
        <v>7.62</v>
      </c>
      <c r="N386" s="56">
        <v>558.01</v>
      </c>
      <c r="O386" s="56">
        <v>10.23</v>
      </c>
      <c r="P386" s="56">
        <v>16</v>
      </c>
      <c r="Q386" s="56">
        <v>9.57</v>
      </c>
      <c r="R386" s="56">
        <v>0</v>
      </c>
      <c r="S386" s="56">
        <v>-4</v>
      </c>
      <c r="T386" s="56">
        <v>2</v>
      </c>
      <c r="U386" s="56">
        <v>14</v>
      </c>
      <c r="V386" s="56">
        <v>11</v>
      </c>
      <c r="W386" s="56">
        <v>25</v>
      </c>
      <c r="X386" s="56">
        <v>6</v>
      </c>
      <c r="Y386" s="56">
        <v>7</v>
      </c>
      <c r="Z386" s="56">
        <v>6</v>
      </c>
      <c r="AA386" s="56">
        <v>8</v>
      </c>
      <c r="AB386" s="56">
        <v>3</v>
      </c>
      <c r="AC386" s="56">
        <v>7</v>
      </c>
      <c r="AD386" s="56">
        <v>7</v>
      </c>
      <c r="AE386" s="56">
        <v>4</v>
      </c>
      <c r="AF386" s="56">
        <v>17</v>
      </c>
      <c r="AG386" s="56">
        <v>5</v>
      </c>
      <c r="AH386" s="56">
        <v>3</v>
      </c>
      <c r="AI386" s="56">
        <v>9</v>
      </c>
      <c r="AJ386" s="56">
        <v>2</v>
      </c>
      <c r="AK386" s="56">
        <v>5</v>
      </c>
      <c r="AL386" s="56">
        <v>8</v>
      </c>
      <c r="AM386" s="56">
        <v>2</v>
      </c>
      <c r="AN386" s="56">
        <v>5</v>
      </c>
      <c r="AO386" s="56">
        <v>5</v>
      </c>
      <c r="AP386" s="56">
        <v>4</v>
      </c>
      <c r="AQ386" s="56">
        <v>3</v>
      </c>
      <c r="AR386" s="56">
        <v>31</v>
      </c>
      <c r="AS386" s="56">
        <v>5</v>
      </c>
      <c r="AT386" s="57">
        <v>5</v>
      </c>
      <c r="AU386" s="56">
        <v>35</v>
      </c>
    </row>
    <row r="387" spans="1:47" x14ac:dyDescent="0.25">
      <c r="A387" s="56" t="s">
        <v>71</v>
      </c>
      <c r="B387" s="56">
        <v>757</v>
      </c>
      <c r="C387" s="56" t="s">
        <v>634</v>
      </c>
      <c r="D387" s="56" t="s">
        <v>73</v>
      </c>
      <c r="E387" s="56" t="s">
        <v>635</v>
      </c>
      <c r="F387" s="56">
        <v>101</v>
      </c>
      <c r="G387" s="56" t="s">
        <v>75</v>
      </c>
      <c r="H387" s="56" t="s">
        <v>357</v>
      </c>
      <c r="I387" s="56" t="s">
        <v>80</v>
      </c>
      <c r="J387" s="56">
        <v>-40</v>
      </c>
      <c r="K387" s="56" t="s">
        <v>636</v>
      </c>
      <c r="L387" s="56" t="s">
        <v>83</v>
      </c>
      <c r="M387" s="56">
        <v>5.0999999999999996</v>
      </c>
      <c r="N387" s="56">
        <v>645.79</v>
      </c>
      <c r="O387" s="56">
        <v>9.4499999999999993</v>
      </c>
      <c r="P387" s="56">
        <v>16</v>
      </c>
      <c r="Q387" s="56">
        <v>6.27</v>
      </c>
      <c r="R387" s="56">
        <v>0</v>
      </c>
      <c r="S387" s="56">
        <v>-5</v>
      </c>
      <c r="T387" s="56">
        <v>2</v>
      </c>
      <c r="U387" s="56">
        <v>14</v>
      </c>
      <c r="V387" s="56">
        <v>9</v>
      </c>
      <c r="W387" s="56">
        <v>23</v>
      </c>
      <c r="X387" s="56">
        <v>6</v>
      </c>
      <c r="Y387" s="56">
        <v>15</v>
      </c>
      <c r="Z387" s="56">
        <v>6</v>
      </c>
      <c r="AA387" s="56">
        <v>8</v>
      </c>
      <c r="AB387" s="56">
        <v>2</v>
      </c>
      <c r="AC387" s="56">
        <v>9</v>
      </c>
      <c r="AD387" s="56">
        <v>5</v>
      </c>
      <c r="AE387" s="56">
        <v>4</v>
      </c>
      <c r="AF387" s="56">
        <v>22</v>
      </c>
      <c r="AG387" s="56">
        <v>5</v>
      </c>
      <c r="AH387" s="56">
        <v>2</v>
      </c>
      <c r="AI387" s="56">
        <v>16</v>
      </c>
      <c r="AJ387" s="56">
        <v>1</v>
      </c>
      <c r="AK387" s="56">
        <v>9</v>
      </c>
      <c r="AL387" s="56">
        <v>8</v>
      </c>
      <c r="AM387" s="56">
        <v>3</v>
      </c>
      <c r="AN387" s="56">
        <v>4</v>
      </c>
      <c r="AO387" s="56">
        <v>2</v>
      </c>
      <c r="AP387" s="56">
        <v>4</v>
      </c>
      <c r="AQ387" s="56">
        <v>2</v>
      </c>
      <c r="AR387" s="56">
        <v>17</v>
      </c>
      <c r="AS387" s="56">
        <v>4</v>
      </c>
      <c r="AT387" s="57">
        <v>5</v>
      </c>
      <c r="AU387" s="56">
        <v>18</v>
      </c>
    </row>
    <row r="388" spans="1:47" x14ac:dyDescent="0.25">
      <c r="A388" s="56" t="s">
        <v>71</v>
      </c>
      <c r="B388" s="56">
        <v>757</v>
      </c>
      <c r="C388" s="56" t="s">
        <v>634</v>
      </c>
      <c r="D388" s="56" t="s">
        <v>73</v>
      </c>
      <c r="E388" s="56" t="s">
        <v>635</v>
      </c>
      <c r="F388" s="56">
        <v>102</v>
      </c>
      <c r="G388" s="56" t="s">
        <v>75</v>
      </c>
      <c r="H388" s="56" t="s">
        <v>357</v>
      </c>
      <c r="I388" s="56" t="s">
        <v>80</v>
      </c>
      <c r="J388" s="56">
        <v>-40</v>
      </c>
      <c r="K388" s="56" t="s">
        <v>636</v>
      </c>
      <c r="L388" s="56" t="s">
        <v>83</v>
      </c>
      <c r="M388" s="56">
        <v>9.14</v>
      </c>
      <c r="N388" s="56">
        <v>568.24</v>
      </c>
      <c r="O388" s="58">
        <v>12.31</v>
      </c>
      <c r="P388" s="56">
        <v>16</v>
      </c>
      <c r="Q388" s="56">
        <v>13.17</v>
      </c>
      <c r="R388" s="56">
        <v>3</v>
      </c>
      <c r="S388" s="56">
        <v>-3</v>
      </c>
      <c r="T388" s="56">
        <v>3</v>
      </c>
      <c r="U388" s="56">
        <v>13</v>
      </c>
      <c r="V388" s="56">
        <v>8</v>
      </c>
      <c r="W388" s="56">
        <v>21</v>
      </c>
      <c r="X388" s="56">
        <v>6</v>
      </c>
      <c r="Y388" s="56">
        <v>12</v>
      </c>
      <c r="Z388" s="56">
        <v>5</v>
      </c>
      <c r="AA388" s="56">
        <v>8</v>
      </c>
      <c r="AB388" s="56">
        <v>2</v>
      </c>
      <c r="AC388" s="56">
        <v>16</v>
      </c>
      <c r="AD388" s="56">
        <v>4</v>
      </c>
      <c r="AE388" s="56">
        <v>4</v>
      </c>
      <c r="AF388" s="56">
        <v>21</v>
      </c>
      <c r="AG388" s="56">
        <v>10</v>
      </c>
      <c r="AH388" s="56">
        <v>4</v>
      </c>
      <c r="AI388" s="56">
        <v>11</v>
      </c>
      <c r="AJ388" s="56">
        <v>3</v>
      </c>
      <c r="AK388" s="56">
        <v>4</v>
      </c>
      <c r="AL388" s="56">
        <v>8</v>
      </c>
      <c r="AM388" s="56">
        <v>3</v>
      </c>
      <c r="AN388" s="56">
        <v>5</v>
      </c>
      <c r="AO388" s="56">
        <v>2</v>
      </c>
      <c r="AP388" s="56">
        <v>4</v>
      </c>
      <c r="AQ388" s="56">
        <v>3</v>
      </c>
      <c r="AR388" s="56">
        <v>18</v>
      </c>
      <c r="AS388" s="56">
        <v>3</v>
      </c>
      <c r="AT388" s="56">
        <v>5</v>
      </c>
      <c r="AU388" s="56">
        <v>16</v>
      </c>
    </row>
    <row r="389" spans="1:47" x14ac:dyDescent="0.25">
      <c r="A389" s="56" t="s">
        <v>71</v>
      </c>
      <c r="B389" s="56">
        <v>757</v>
      </c>
      <c r="C389" s="56" t="s">
        <v>634</v>
      </c>
      <c r="D389" s="56" t="s">
        <v>73</v>
      </c>
      <c r="E389" s="56" t="s">
        <v>635</v>
      </c>
      <c r="F389" s="56">
        <v>107</v>
      </c>
      <c r="G389" s="56" t="s">
        <v>75</v>
      </c>
      <c r="H389" s="56" t="s">
        <v>357</v>
      </c>
      <c r="I389" s="56" t="s">
        <v>80</v>
      </c>
      <c r="J389" s="56">
        <v>-40</v>
      </c>
      <c r="K389" s="56" t="s">
        <v>636</v>
      </c>
      <c r="L389" s="56" t="s">
        <v>83</v>
      </c>
      <c r="M389" s="56">
        <v>7.43</v>
      </c>
      <c r="N389" s="56">
        <v>568.32000000000005</v>
      </c>
      <c r="O389" s="56">
        <v>9.68</v>
      </c>
      <c r="P389" s="56">
        <v>16</v>
      </c>
      <c r="Q389" s="56">
        <v>8.83</v>
      </c>
      <c r="R389" s="56">
        <v>0</v>
      </c>
      <c r="S389" s="56">
        <v>-5</v>
      </c>
      <c r="T389" s="56">
        <v>0</v>
      </c>
      <c r="U389" s="56">
        <v>14</v>
      </c>
      <c r="V389" s="56">
        <v>10</v>
      </c>
      <c r="W389" s="56">
        <v>24</v>
      </c>
      <c r="X389" s="56">
        <v>7</v>
      </c>
      <c r="Y389" s="56">
        <v>9</v>
      </c>
      <c r="Z389" s="56">
        <v>6</v>
      </c>
      <c r="AA389" s="56">
        <v>7</v>
      </c>
      <c r="AB389" s="56">
        <v>4</v>
      </c>
      <c r="AC389" s="56">
        <v>1</v>
      </c>
      <c r="AD389" s="56">
        <v>6</v>
      </c>
      <c r="AE389" s="56">
        <v>4</v>
      </c>
      <c r="AF389" s="56">
        <v>8</v>
      </c>
      <c r="AG389" s="56">
        <v>3</v>
      </c>
      <c r="AH389" s="56">
        <v>3</v>
      </c>
      <c r="AI389" s="56">
        <v>7</v>
      </c>
      <c r="AJ389" s="56">
        <v>2</v>
      </c>
      <c r="AK389" s="56">
        <v>3</v>
      </c>
      <c r="AL389" s="56">
        <v>8</v>
      </c>
      <c r="AM389" s="56">
        <v>3</v>
      </c>
      <c r="AN389" s="56">
        <v>4</v>
      </c>
      <c r="AO389" s="56">
        <v>2</v>
      </c>
      <c r="AP389" s="56">
        <v>4</v>
      </c>
      <c r="AQ389" s="56">
        <v>3</v>
      </c>
      <c r="AR389" s="56">
        <v>21</v>
      </c>
      <c r="AS389" s="56">
        <v>4</v>
      </c>
      <c r="AT389" s="56">
        <v>5</v>
      </c>
      <c r="AU389" s="56">
        <v>20</v>
      </c>
    </row>
    <row r="390" spans="1:47" x14ac:dyDescent="0.25">
      <c r="A390" s="56" t="s">
        <v>71</v>
      </c>
      <c r="B390" s="56">
        <v>758</v>
      </c>
      <c r="C390" s="56" t="s">
        <v>634</v>
      </c>
      <c r="D390" s="56" t="s">
        <v>73</v>
      </c>
      <c r="E390" s="56" t="s">
        <v>635</v>
      </c>
      <c r="F390" s="56">
        <v>99</v>
      </c>
      <c r="G390" s="56" t="s">
        <v>75</v>
      </c>
      <c r="H390" s="56" t="s">
        <v>357</v>
      </c>
      <c r="I390" s="56" t="s">
        <v>80</v>
      </c>
      <c r="J390" s="56">
        <v>-40</v>
      </c>
      <c r="K390" s="56" t="s">
        <v>636</v>
      </c>
      <c r="L390" s="56" t="s">
        <v>83</v>
      </c>
      <c r="M390" s="56">
        <v>7.54</v>
      </c>
      <c r="N390" s="56">
        <v>583.82000000000005</v>
      </c>
      <c r="O390" s="56">
        <v>10.48</v>
      </c>
      <c r="P390" s="56">
        <v>16</v>
      </c>
      <c r="Q390" s="56">
        <v>9.74</v>
      </c>
      <c r="R390" s="56">
        <v>0</v>
      </c>
      <c r="S390" s="56">
        <v>-3</v>
      </c>
      <c r="T390" s="56">
        <v>0</v>
      </c>
      <c r="U390" s="56">
        <v>15</v>
      </c>
      <c r="V390" s="56">
        <v>10</v>
      </c>
      <c r="W390" s="56">
        <v>25</v>
      </c>
      <c r="X390" s="56">
        <v>5</v>
      </c>
      <c r="Y390" s="56">
        <v>13</v>
      </c>
      <c r="Z390" s="56">
        <v>7</v>
      </c>
      <c r="AA390" s="56">
        <v>7</v>
      </c>
      <c r="AB390" s="56">
        <v>5</v>
      </c>
      <c r="AC390" s="56">
        <v>13</v>
      </c>
      <c r="AD390" s="56">
        <v>6</v>
      </c>
      <c r="AE390" s="56">
        <v>4</v>
      </c>
      <c r="AF390" s="56">
        <v>19</v>
      </c>
      <c r="AG390" s="56">
        <v>8</v>
      </c>
      <c r="AH390" s="56">
        <v>4</v>
      </c>
      <c r="AI390" s="56">
        <v>14</v>
      </c>
      <c r="AJ390" s="56">
        <v>2</v>
      </c>
      <c r="AK390" s="56">
        <v>4</v>
      </c>
      <c r="AL390" s="56">
        <v>8</v>
      </c>
      <c r="AM390" s="56">
        <v>2</v>
      </c>
      <c r="AN390" s="56">
        <v>5</v>
      </c>
      <c r="AO390" s="56">
        <v>4</v>
      </c>
      <c r="AP390" s="56">
        <v>4</v>
      </c>
      <c r="AQ390" s="56">
        <v>3</v>
      </c>
      <c r="AR390" s="56">
        <v>31</v>
      </c>
      <c r="AS390" s="56">
        <v>5</v>
      </c>
      <c r="AT390" s="57">
        <v>5</v>
      </c>
      <c r="AU390" s="56">
        <v>35</v>
      </c>
    </row>
    <row r="391" spans="1:47" x14ac:dyDescent="0.25">
      <c r="A391" s="56" t="s">
        <v>71</v>
      </c>
      <c r="B391" s="56">
        <v>758</v>
      </c>
      <c r="C391" s="56" t="s">
        <v>637</v>
      </c>
      <c r="D391" s="56" t="s">
        <v>73</v>
      </c>
      <c r="E391" s="56" t="s">
        <v>635</v>
      </c>
      <c r="F391" s="56">
        <v>97</v>
      </c>
      <c r="G391" s="56" t="s">
        <v>75</v>
      </c>
      <c r="H391" s="56" t="s">
        <v>357</v>
      </c>
      <c r="I391" s="56" t="s">
        <v>80</v>
      </c>
      <c r="J391" s="56">
        <v>-40</v>
      </c>
      <c r="K391" s="56" t="s">
        <v>636</v>
      </c>
      <c r="L391" s="56" t="s">
        <v>83</v>
      </c>
      <c r="M391" s="56">
        <v>9.14</v>
      </c>
      <c r="N391" s="56">
        <v>568.37</v>
      </c>
      <c r="O391" s="58">
        <v>13.53</v>
      </c>
      <c r="P391" s="56">
        <v>16</v>
      </c>
      <c r="Q391" s="56">
        <v>14.4</v>
      </c>
      <c r="R391" s="56">
        <v>3</v>
      </c>
      <c r="S391" s="56">
        <v>-5</v>
      </c>
      <c r="T391" s="56">
        <v>1</v>
      </c>
      <c r="U391" s="56">
        <v>14</v>
      </c>
      <c r="V391" s="56">
        <v>10</v>
      </c>
      <c r="W391" s="56">
        <v>24</v>
      </c>
      <c r="X391" s="56">
        <v>6</v>
      </c>
      <c r="Y391" s="56">
        <v>11</v>
      </c>
      <c r="Z391" s="56">
        <v>6</v>
      </c>
      <c r="AA391" s="56">
        <v>7</v>
      </c>
      <c r="AB391" s="56">
        <v>3</v>
      </c>
      <c r="AC391" s="56">
        <v>14</v>
      </c>
      <c r="AD391" s="56">
        <v>6</v>
      </c>
      <c r="AE391" s="56">
        <v>5</v>
      </c>
      <c r="AF391" s="56">
        <v>30</v>
      </c>
      <c r="AG391" s="56">
        <v>10</v>
      </c>
      <c r="AH391" s="56">
        <v>5</v>
      </c>
      <c r="AI391" s="56">
        <v>14</v>
      </c>
      <c r="AJ391" s="56">
        <v>1</v>
      </c>
      <c r="AK391" s="56">
        <v>5</v>
      </c>
      <c r="AL391" s="56">
        <v>8</v>
      </c>
      <c r="AM391" s="56">
        <v>3</v>
      </c>
      <c r="AN391" s="56">
        <v>4</v>
      </c>
      <c r="AO391" s="56">
        <v>3</v>
      </c>
      <c r="AP391" s="56">
        <v>4</v>
      </c>
      <c r="AQ391" s="56">
        <v>3</v>
      </c>
      <c r="AR391" s="56">
        <v>33</v>
      </c>
      <c r="AS391" s="56">
        <v>4</v>
      </c>
      <c r="AT391" s="56">
        <v>5</v>
      </c>
      <c r="AU391" s="56">
        <v>29</v>
      </c>
    </row>
    <row r="392" spans="1:47" x14ac:dyDescent="0.25">
      <c r="A392" s="56" t="s">
        <v>71</v>
      </c>
      <c r="B392" s="56">
        <v>758</v>
      </c>
      <c r="C392" s="56" t="s">
        <v>637</v>
      </c>
      <c r="D392" s="56" t="s">
        <v>73</v>
      </c>
      <c r="E392" s="56" t="s">
        <v>635</v>
      </c>
      <c r="F392" s="56">
        <v>104</v>
      </c>
      <c r="G392" s="56" t="s">
        <v>75</v>
      </c>
      <c r="H392" s="56" t="s">
        <v>357</v>
      </c>
      <c r="I392" s="56" t="s">
        <v>80</v>
      </c>
      <c r="J392" s="56">
        <v>-40</v>
      </c>
      <c r="K392" s="56" t="s">
        <v>636</v>
      </c>
      <c r="L392" s="56" t="s">
        <v>83</v>
      </c>
      <c r="M392" s="56">
        <v>9.1199999999999992</v>
      </c>
      <c r="N392" s="56">
        <v>578.69000000000005</v>
      </c>
      <c r="O392" s="58">
        <v>13.48</v>
      </c>
      <c r="P392" s="56">
        <v>16</v>
      </c>
      <c r="Q392" s="56">
        <v>14.33</v>
      </c>
      <c r="R392" s="56">
        <v>3</v>
      </c>
      <c r="S392" s="56">
        <v>-3</v>
      </c>
      <c r="T392" s="56">
        <v>2</v>
      </c>
      <c r="U392" s="56">
        <v>14</v>
      </c>
      <c r="V392" s="56">
        <v>10</v>
      </c>
      <c r="W392" s="56">
        <v>24</v>
      </c>
      <c r="X392" s="56">
        <v>5</v>
      </c>
      <c r="Y392" s="56">
        <v>16</v>
      </c>
      <c r="Z392" s="56">
        <v>6</v>
      </c>
      <c r="AA392" s="56">
        <v>8</v>
      </c>
      <c r="AB392" s="56">
        <v>2</v>
      </c>
      <c r="AC392" s="56">
        <v>12</v>
      </c>
      <c r="AD392" s="56">
        <v>6</v>
      </c>
      <c r="AE392" s="56">
        <v>4</v>
      </c>
      <c r="AF392" s="56">
        <v>19</v>
      </c>
      <c r="AG392" s="56">
        <v>8</v>
      </c>
      <c r="AH392" s="56">
        <v>4</v>
      </c>
      <c r="AI392" s="56">
        <v>8</v>
      </c>
      <c r="AJ392" s="56">
        <v>2</v>
      </c>
      <c r="AK392" s="56">
        <v>2</v>
      </c>
      <c r="AL392" s="56">
        <v>8</v>
      </c>
      <c r="AM392" s="56">
        <v>3</v>
      </c>
      <c r="AN392" s="56">
        <v>4</v>
      </c>
      <c r="AO392" s="56">
        <v>2</v>
      </c>
      <c r="AP392" s="56">
        <v>4</v>
      </c>
      <c r="AQ392" s="56">
        <v>3</v>
      </c>
      <c r="AR392" s="56">
        <v>17</v>
      </c>
      <c r="AS392" s="56">
        <v>3</v>
      </c>
      <c r="AT392" s="56">
        <v>5</v>
      </c>
      <c r="AU392" s="56">
        <v>26</v>
      </c>
    </row>
    <row r="393" spans="1:47" x14ac:dyDescent="0.25">
      <c r="A393" s="56" t="s">
        <v>71</v>
      </c>
      <c r="B393" s="56">
        <v>758</v>
      </c>
      <c r="C393" s="56" t="s">
        <v>637</v>
      </c>
      <c r="D393" s="56" t="s">
        <v>73</v>
      </c>
      <c r="E393" s="56" t="s">
        <v>635</v>
      </c>
      <c r="F393" s="56">
        <v>105</v>
      </c>
      <c r="G393" s="56" t="s">
        <v>75</v>
      </c>
      <c r="H393" s="56" t="s">
        <v>357</v>
      </c>
      <c r="I393" s="56" t="s">
        <v>80</v>
      </c>
      <c r="J393" s="56">
        <v>-40</v>
      </c>
      <c r="K393" s="56" t="s">
        <v>636</v>
      </c>
      <c r="L393" s="56" t="s">
        <v>83</v>
      </c>
      <c r="M393" s="56">
        <v>6.79</v>
      </c>
      <c r="N393" s="56">
        <v>573.48</v>
      </c>
      <c r="O393" s="56">
        <v>9.5</v>
      </c>
      <c r="P393" s="56">
        <v>16</v>
      </c>
      <c r="Q393" s="56">
        <v>8.02</v>
      </c>
      <c r="R393" s="56">
        <v>0</v>
      </c>
      <c r="S393" s="56">
        <v>-4</v>
      </c>
      <c r="T393" s="56">
        <v>0</v>
      </c>
      <c r="U393" s="56">
        <v>14</v>
      </c>
      <c r="V393" s="56">
        <v>10</v>
      </c>
      <c r="W393" s="56">
        <v>24</v>
      </c>
      <c r="X393" s="56">
        <v>6</v>
      </c>
      <c r="Y393" s="56">
        <v>7</v>
      </c>
      <c r="Z393" s="56">
        <v>6</v>
      </c>
      <c r="AA393" s="56">
        <v>6</v>
      </c>
      <c r="AB393" s="56">
        <v>4</v>
      </c>
      <c r="AC393" s="56">
        <v>7</v>
      </c>
      <c r="AD393" s="56">
        <v>6</v>
      </c>
      <c r="AE393" s="56">
        <v>4</v>
      </c>
      <c r="AF393" s="56">
        <v>14</v>
      </c>
      <c r="AG393" s="56">
        <v>9</v>
      </c>
      <c r="AH393" s="56">
        <v>4</v>
      </c>
      <c r="AI393" s="56">
        <v>9</v>
      </c>
      <c r="AJ393" s="56">
        <v>2</v>
      </c>
      <c r="AK393" s="56">
        <v>4</v>
      </c>
      <c r="AL393" s="56">
        <v>8</v>
      </c>
      <c r="AM393" s="56">
        <v>3</v>
      </c>
      <c r="AN393" s="56">
        <v>4</v>
      </c>
      <c r="AO393" s="56">
        <v>2</v>
      </c>
      <c r="AP393" s="56">
        <v>4</v>
      </c>
      <c r="AQ393" s="56">
        <v>3</v>
      </c>
      <c r="AR393" s="56">
        <v>17</v>
      </c>
      <c r="AS393" s="56">
        <v>4</v>
      </c>
      <c r="AT393" s="56">
        <v>5</v>
      </c>
      <c r="AU393" s="56">
        <v>25</v>
      </c>
    </row>
    <row r="394" spans="1:47" x14ac:dyDescent="0.25">
      <c r="A394" s="56" t="s">
        <v>71</v>
      </c>
      <c r="B394" s="56">
        <v>758</v>
      </c>
      <c r="C394" s="56" t="s">
        <v>637</v>
      </c>
      <c r="D394" s="56" t="s">
        <v>73</v>
      </c>
      <c r="E394" s="56" t="s">
        <v>635</v>
      </c>
      <c r="F394" s="56">
        <v>108</v>
      </c>
      <c r="G394" s="56" t="s">
        <v>75</v>
      </c>
      <c r="H394" s="56" t="s">
        <v>357</v>
      </c>
      <c r="I394" s="56" t="s">
        <v>80</v>
      </c>
      <c r="J394" s="56">
        <v>-40</v>
      </c>
      <c r="K394" s="56" t="s">
        <v>636</v>
      </c>
      <c r="L394" s="56" t="s">
        <v>83</v>
      </c>
      <c r="M394" s="56">
        <v>7.79</v>
      </c>
      <c r="N394" s="56">
        <v>568.34</v>
      </c>
      <c r="O394" s="56">
        <v>9.7100000000000009</v>
      </c>
      <c r="P394" s="56">
        <v>16</v>
      </c>
      <c r="Q394" s="56">
        <v>9.2200000000000006</v>
      </c>
      <c r="R394" s="56">
        <v>0</v>
      </c>
      <c r="S394" s="56">
        <v>-3</v>
      </c>
      <c r="T394" s="56">
        <v>2</v>
      </c>
      <c r="U394" s="56">
        <v>15</v>
      </c>
      <c r="V394" s="56">
        <v>10</v>
      </c>
      <c r="W394" s="56">
        <v>25</v>
      </c>
      <c r="X394" s="56">
        <v>5</v>
      </c>
      <c r="Y394" s="56">
        <v>10</v>
      </c>
      <c r="Z394" s="56">
        <v>7</v>
      </c>
      <c r="AA394" s="56">
        <v>8</v>
      </c>
      <c r="AB394" s="56">
        <v>2</v>
      </c>
      <c r="AC394" s="56">
        <v>9</v>
      </c>
      <c r="AD394" s="56">
        <v>6</v>
      </c>
      <c r="AE394" s="56">
        <v>4</v>
      </c>
      <c r="AF394" s="56">
        <v>19</v>
      </c>
      <c r="AG394" s="56">
        <v>6</v>
      </c>
      <c r="AH394" s="56">
        <v>3</v>
      </c>
      <c r="AI394" s="56">
        <v>14</v>
      </c>
      <c r="AJ394" s="56">
        <v>2</v>
      </c>
      <c r="AK394" s="56">
        <v>2</v>
      </c>
      <c r="AL394" s="56">
        <v>8</v>
      </c>
      <c r="AM394" s="56">
        <v>3</v>
      </c>
      <c r="AN394" s="56">
        <v>4</v>
      </c>
      <c r="AO394" s="56">
        <v>3</v>
      </c>
      <c r="AP394" s="56">
        <v>4</v>
      </c>
      <c r="AQ394" s="56">
        <v>3</v>
      </c>
      <c r="AR394" s="56">
        <v>31</v>
      </c>
      <c r="AS394" s="56">
        <v>4</v>
      </c>
      <c r="AT394" s="56">
        <v>5</v>
      </c>
      <c r="AU394" s="56">
        <v>28</v>
      </c>
    </row>
    <row r="395" spans="1:47" x14ac:dyDescent="0.25">
      <c r="A395" s="56" t="s">
        <v>71</v>
      </c>
      <c r="B395" s="56">
        <v>759</v>
      </c>
      <c r="C395" s="56" t="s">
        <v>637</v>
      </c>
      <c r="D395" s="56" t="s">
        <v>73</v>
      </c>
      <c r="E395" s="56" t="s">
        <v>635</v>
      </c>
      <c r="F395" s="56">
        <v>103</v>
      </c>
      <c r="G395" s="56" t="s">
        <v>75</v>
      </c>
      <c r="H395" s="56" t="s">
        <v>357</v>
      </c>
      <c r="I395" s="56" t="s">
        <v>80</v>
      </c>
      <c r="J395" s="56">
        <v>-40</v>
      </c>
      <c r="K395" s="56" t="s">
        <v>636</v>
      </c>
      <c r="L395" s="56" t="s">
        <v>83</v>
      </c>
      <c r="M395" s="56">
        <v>8.0399999999999991</v>
      </c>
      <c r="N395" s="56">
        <v>563.19000000000005</v>
      </c>
      <c r="O395" s="56">
        <v>10.08</v>
      </c>
      <c r="P395" s="56">
        <v>16</v>
      </c>
      <c r="Q395" s="56">
        <v>9.84</v>
      </c>
      <c r="R395" s="56">
        <v>0</v>
      </c>
      <c r="S395" s="56">
        <v>-1</v>
      </c>
      <c r="T395" s="56">
        <v>0</v>
      </c>
      <c r="U395" s="56">
        <v>15</v>
      </c>
      <c r="V395" s="56">
        <v>10</v>
      </c>
      <c r="W395" s="56">
        <v>25</v>
      </c>
      <c r="X395" s="56">
        <v>4</v>
      </c>
      <c r="Y395" s="56">
        <v>11</v>
      </c>
      <c r="Z395" s="56">
        <v>7</v>
      </c>
      <c r="AA395" s="56">
        <v>8</v>
      </c>
      <c r="AB395" s="56">
        <v>5</v>
      </c>
      <c r="AC395" s="56">
        <v>3</v>
      </c>
      <c r="AD395" s="56">
        <v>6</v>
      </c>
      <c r="AE395" s="56">
        <v>4</v>
      </c>
      <c r="AF395" s="56">
        <v>12</v>
      </c>
      <c r="AG395" s="56">
        <v>5</v>
      </c>
      <c r="AH395" s="56">
        <v>2</v>
      </c>
      <c r="AI395" s="56">
        <v>10</v>
      </c>
      <c r="AJ395" s="56">
        <v>3</v>
      </c>
      <c r="AK395" s="56">
        <v>3</v>
      </c>
      <c r="AL395" s="56">
        <v>8</v>
      </c>
      <c r="AM395" s="56">
        <v>3</v>
      </c>
      <c r="AN395" s="56">
        <v>5</v>
      </c>
      <c r="AO395" s="56">
        <v>2</v>
      </c>
      <c r="AP395" s="56">
        <v>4</v>
      </c>
      <c r="AQ395" s="56">
        <v>2</v>
      </c>
      <c r="AR395" s="56">
        <v>18</v>
      </c>
      <c r="AS395" s="56">
        <v>4</v>
      </c>
      <c r="AT395" s="56">
        <v>5</v>
      </c>
      <c r="AU395" s="56">
        <v>17</v>
      </c>
    </row>
    <row r="396" spans="1:47" x14ac:dyDescent="0.25">
      <c r="A396" s="56" t="s">
        <v>71</v>
      </c>
      <c r="B396" s="56">
        <v>759</v>
      </c>
      <c r="C396" s="56" t="s">
        <v>638</v>
      </c>
      <c r="D396" s="56" t="s">
        <v>73</v>
      </c>
      <c r="E396" s="56" t="s">
        <v>635</v>
      </c>
      <c r="F396" s="56">
        <v>106</v>
      </c>
      <c r="G396" s="56" t="s">
        <v>75</v>
      </c>
      <c r="H396" s="56" t="s">
        <v>357</v>
      </c>
      <c r="I396" s="56" t="s">
        <v>80</v>
      </c>
      <c r="J396" s="56">
        <v>-40</v>
      </c>
      <c r="K396" s="56" t="s">
        <v>636</v>
      </c>
      <c r="L396" s="56" t="s">
        <v>83</v>
      </c>
      <c r="M396" s="56">
        <v>9.2899999999999991</v>
      </c>
      <c r="N396" s="56">
        <v>557.97</v>
      </c>
      <c r="O396" s="58">
        <v>13.31</v>
      </c>
      <c r="P396" s="56">
        <v>16</v>
      </c>
      <c r="Q396" s="56">
        <v>14.33</v>
      </c>
      <c r="R396" s="56">
        <v>3</v>
      </c>
      <c r="S396" s="56">
        <v>-3</v>
      </c>
      <c r="T396" s="56">
        <v>1</v>
      </c>
      <c r="U396" s="56">
        <v>14</v>
      </c>
      <c r="V396" s="56">
        <v>9</v>
      </c>
      <c r="W396" s="56">
        <v>23</v>
      </c>
      <c r="X396" s="56">
        <v>5</v>
      </c>
      <c r="Y396" s="56">
        <v>19</v>
      </c>
      <c r="Z396" s="56">
        <v>6</v>
      </c>
      <c r="AA396" s="56">
        <v>9</v>
      </c>
      <c r="AB396" s="56">
        <v>3</v>
      </c>
      <c r="AC396" s="56">
        <v>7</v>
      </c>
      <c r="AD396" s="56">
        <v>5</v>
      </c>
      <c r="AE396" s="56">
        <v>5</v>
      </c>
      <c r="AF396" s="56">
        <v>25</v>
      </c>
      <c r="AG396" s="56">
        <v>10</v>
      </c>
      <c r="AH396" s="56">
        <v>3</v>
      </c>
      <c r="AI396" s="56">
        <v>23</v>
      </c>
      <c r="AJ396" s="56">
        <v>2</v>
      </c>
      <c r="AK396" s="56">
        <v>3</v>
      </c>
      <c r="AL396" s="56">
        <v>8</v>
      </c>
      <c r="AM396" s="56">
        <v>3</v>
      </c>
      <c r="AN396" s="56">
        <v>4</v>
      </c>
      <c r="AO396" s="56">
        <v>2</v>
      </c>
      <c r="AP396" s="56">
        <v>4</v>
      </c>
      <c r="AQ396" s="56">
        <v>2</v>
      </c>
      <c r="AR396" s="56">
        <v>22</v>
      </c>
      <c r="AS396" s="56">
        <v>4</v>
      </c>
      <c r="AT396" s="56">
        <v>5</v>
      </c>
      <c r="AU396" s="56">
        <v>20</v>
      </c>
    </row>
    <row r="397" spans="1:47" x14ac:dyDescent="0.25">
      <c r="A397" s="56" t="s">
        <v>71</v>
      </c>
      <c r="B397" s="56">
        <v>770</v>
      </c>
      <c r="C397" s="56" t="s">
        <v>639</v>
      </c>
      <c r="D397" s="56" t="s">
        <v>73</v>
      </c>
      <c r="E397" s="56" t="s">
        <v>577</v>
      </c>
      <c r="F397" s="56">
        <v>180941</v>
      </c>
      <c r="G397" s="56" t="s">
        <v>75</v>
      </c>
      <c r="H397" s="56" t="s">
        <v>357</v>
      </c>
      <c r="I397" s="56" t="s">
        <v>80</v>
      </c>
      <c r="J397" s="56">
        <v>-40</v>
      </c>
      <c r="K397" s="56" t="s">
        <v>640</v>
      </c>
      <c r="L397" s="56" t="s">
        <v>83</v>
      </c>
      <c r="M397" s="56">
        <v>8.69</v>
      </c>
      <c r="N397" s="56">
        <v>899.12</v>
      </c>
      <c r="O397" s="58">
        <v>13.54</v>
      </c>
      <c r="P397" s="56">
        <v>16</v>
      </c>
      <c r="Q397" s="56">
        <v>21.43</v>
      </c>
      <c r="R397" s="56">
        <v>10</v>
      </c>
      <c r="S397" s="56">
        <v>2</v>
      </c>
      <c r="T397" s="56">
        <v>-5</v>
      </c>
      <c r="U397" s="56">
        <v>14</v>
      </c>
      <c r="V397" s="56">
        <v>13</v>
      </c>
      <c r="W397" s="56">
        <v>27</v>
      </c>
      <c r="X397" s="56">
        <v>-4</v>
      </c>
      <c r="Y397" s="56">
        <v>6</v>
      </c>
      <c r="Z397" s="56">
        <v>5</v>
      </c>
      <c r="AA397" s="56">
        <v>8</v>
      </c>
      <c r="AB397" s="56">
        <v>6</v>
      </c>
      <c r="AC397" s="56">
        <v>4</v>
      </c>
      <c r="AD397" s="56">
        <v>6</v>
      </c>
      <c r="AE397" s="56">
        <v>6</v>
      </c>
      <c r="AF397" s="56">
        <v>7</v>
      </c>
      <c r="AG397" s="56">
        <v>4</v>
      </c>
      <c r="AH397" s="56">
        <v>3</v>
      </c>
      <c r="AI397" s="56">
        <v>7</v>
      </c>
      <c r="AJ397" s="56">
        <v>-2</v>
      </c>
      <c r="AK397" s="56">
        <v>13</v>
      </c>
      <c r="AL397" s="56">
        <v>9</v>
      </c>
      <c r="AM397" s="56">
        <v>3</v>
      </c>
      <c r="AN397" s="56">
        <v>1</v>
      </c>
      <c r="AO397" s="56">
        <v>5</v>
      </c>
      <c r="AP397" s="56">
        <v>7</v>
      </c>
      <c r="AQ397" s="56">
        <v>3</v>
      </c>
      <c r="AR397" s="56">
        <v>24</v>
      </c>
      <c r="AS397" s="56">
        <v>2</v>
      </c>
      <c r="AT397" s="56">
        <v>1</v>
      </c>
      <c r="AU397" s="56">
        <v>12</v>
      </c>
    </row>
    <row r="398" spans="1:47" x14ac:dyDescent="0.25">
      <c r="A398" s="56" t="s">
        <v>71</v>
      </c>
      <c r="B398" s="56">
        <v>766</v>
      </c>
      <c r="C398" s="56" t="s">
        <v>641</v>
      </c>
      <c r="D398" s="56" t="s">
        <v>73</v>
      </c>
      <c r="E398" s="56" t="s">
        <v>95</v>
      </c>
      <c r="F398" s="56">
        <v>33979</v>
      </c>
      <c r="G398" s="56" t="s">
        <v>75</v>
      </c>
      <c r="H398" s="56" t="s">
        <v>76</v>
      </c>
      <c r="I398" s="56" t="s">
        <v>80</v>
      </c>
      <c r="J398" s="56">
        <v>-40</v>
      </c>
      <c r="K398" s="56" t="s">
        <v>642</v>
      </c>
      <c r="L398" s="56" t="s">
        <v>83</v>
      </c>
      <c r="M398" s="56">
        <v>7.01</v>
      </c>
      <c r="N398" s="56">
        <v>580.30999999999995</v>
      </c>
      <c r="O398" s="56">
        <v>5.0199999999999996</v>
      </c>
      <c r="P398" s="56">
        <v>16</v>
      </c>
      <c r="Q398" s="56">
        <v>6.29</v>
      </c>
      <c r="R398" s="56">
        <v>0</v>
      </c>
      <c r="S398" s="56">
        <v>5</v>
      </c>
      <c r="T398" s="56">
        <v>-14</v>
      </c>
      <c r="U398" s="56">
        <v>14</v>
      </c>
      <c r="V398" s="56">
        <v>13</v>
      </c>
      <c r="W398" s="56">
        <v>27</v>
      </c>
      <c r="X398" s="56">
        <v>1</v>
      </c>
      <c r="Y398" s="56">
        <v>12</v>
      </c>
      <c r="Z398" s="56">
        <v>6</v>
      </c>
      <c r="AA398" s="56">
        <v>7</v>
      </c>
      <c r="AB398" s="56">
        <v>6</v>
      </c>
      <c r="AC398" s="56">
        <v>4</v>
      </c>
      <c r="AD398" s="56">
        <v>6</v>
      </c>
      <c r="AE398" s="56">
        <v>5</v>
      </c>
      <c r="AF398" s="56">
        <v>17</v>
      </c>
      <c r="AG398" s="56">
        <v>6</v>
      </c>
      <c r="AH398" s="56">
        <v>2</v>
      </c>
      <c r="AI398" s="56">
        <v>8</v>
      </c>
      <c r="AJ398" s="56">
        <v>6</v>
      </c>
      <c r="AK398" s="56">
        <v>2</v>
      </c>
      <c r="AL398" s="56">
        <v>8</v>
      </c>
      <c r="AM398" s="56">
        <v>2</v>
      </c>
      <c r="AN398" s="56">
        <v>-8</v>
      </c>
      <c r="AO398" s="56">
        <v>2</v>
      </c>
      <c r="AP398" s="56">
        <v>7</v>
      </c>
      <c r="AQ398" s="56">
        <v>2</v>
      </c>
      <c r="AR398" s="56">
        <v>10</v>
      </c>
      <c r="AS398" s="56">
        <v>1</v>
      </c>
      <c r="AT398" s="56">
        <v>0</v>
      </c>
      <c r="AU398" s="56">
        <v>14</v>
      </c>
    </row>
    <row r="399" spans="1:47" x14ac:dyDescent="0.25">
      <c r="A399" s="56" t="s">
        <v>71</v>
      </c>
      <c r="B399" s="56">
        <v>777</v>
      </c>
      <c r="C399" s="56" t="s">
        <v>643</v>
      </c>
      <c r="D399" s="56" t="s">
        <v>73</v>
      </c>
      <c r="E399" s="56" t="s">
        <v>74</v>
      </c>
      <c r="F399" s="56">
        <v>129323</v>
      </c>
      <c r="G399" s="56" t="s">
        <v>75</v>
      </c>
      <c r="H399" s="56" t="s">
        <v>76</v>
      </c>
      <c r="I399" s="56" t="s">
        <v>80</v>
      </c>
      <c r="J399" s="56">
        <v>-40</v>
      </c>
      <c r="K399" s="56" t="s">
        <v>644</v>
      </c>
      <c r="L399" s="56" t="s">
        <v>83</v>
      </c>
      <c r="M399" s="56">
        <v>8.27</v>
      </c>
      <c r="N399" s="56">
        <v>640.16</v>
      </c>
      <c r="O399" s="56">
        <v>8.4600000000000009</v>
      </c>
      <c r="P399" s="56">
        <v>16</v>
      </c>
      <c r="Q399" s="56">
        <v>10.99</v>
      </c>
      <c r="R399" s="56">
        <v>0</v>
      </c>
      <c r="S399" s="56">
        <v>11</v>
      </c>
      <c r="T399" s="56">
        <v>-16</v>
      </c>
      <c r="U399" s="56">
        <v>13</v>
      </c>
      <c r="V399" s="56">
        <v>12</v>
      </c>
      <c r="W399" s="56">
        <v>25</v>
      </c>
      <c r="X399" s="57">
        <v>-8</v>
      </c>
      <c r="Y399" s="56">
        <v>7</v>
      </c>
      <c r="Z399" s="56">
        <v>6</v>
      </c>
      <c r="AA399" s="56">
        <v>8</v>
      </c>
      <c r="AB399" s="56">
        <v>8</v>
      </c>
      <c r="AC399" s="56">
        <v>3</v>
      </c>
      <c r="AD399" s="56">
        <v>5</v>
      </c>
      <c r="AE399" s="56">
        <v>6</v>
      </c>
      <c r="AF399" s="56">
        <v>13</v>
      </c>
      <c r="AG399" s="56">
        <v>6</v>
      </c>
      <c r="AH399" s="56">
        <v>3</v>
      </c>
      <c r="AI399" s="56">
        <v>7</v>
      </c>
      <c r="AJ399" s="56">
        <v>3</v>
      </c>
      <c r="AK399" s="56">
        <v>6</v>
      </c>
      <c r="AL399" s="56">
        <v>7</v>
      </c>
      <c r="AM399" s="56">
        <v>3</v>
      </c>
      <c r="AN399" s="56">
        <v>-8</v>
      </c>
      <c r="AO399" s="56">
        <v>1</v>
      </c>
      <c r="AP399" s="56">
        <v>7</v>
      </c>
      <c r="AQ399" s="56">
        <v>2</v>
      </c>
      <c r="AR399" s="56">
        <v>29</v>
      </c>
      <c r="AS399" s="56">
        <v>4</v>
      </c>
      <c r="AT399" s="56">
        <v>1</v>
      </c>
      <c r="AU399" s="56">
        <v>19</v>
      </c>
    </row>
    <row r="400" spans="1:47" x14ac:dyDescent="0.25">
      <c r="A400" s="56" t="s">
        <v>71</v>
      </c>
      <c r="B400" s="56">
        <v>783</v>
      </c>
      <c r="C400" s="56" t="s">
        <v>645</v>
      </c>
      <c r="D400" s="56" t="s">
        <v>73</v>
      </c>
      <c r="E400" s="56" t="s">
        <v>577</v>
      </c>
      <c r="F400" s="56">
        <v>189927</v>
      </c>
      <c r="G400" s="56" t="s">
        <v>75</v>
      </c>
      <c r="H400" s="56" t="s">
        <v>357</v>
      </c>
      <c r="I400" s="56" t="s">
        <v>80</v>
      </c>
      <c r="J400" s="56">
        <v>-40</v>
      </c>
      <c r="K400" s="56" t="s">
        <v>646</v>
      </c>
      <c r="L400" s="56" t="s">
        <v>83</v>
      </c>
      <c r="M400" s="56">
        <v>8.66</v>
      </c>
      <c r="N400" s="56">
        <v>867.34</v>
      </c>
      <c r="O400" s="56">
        <v>9.77</v>
      </c>
      <c r="P400" s="56">
        <v>16</v>
      </c>
      <c r="Q400" s="56">
        <v>17.63</v>
      </c>
      <c r="R400" s="56">
        <v>3</v>
      </c>
      <c r="S400" s="56">
        <v>3</v>
      </c>
      <c r="T400" s="56">
        <v>4</v>
      </c>
      <c r="U400" s="56">
        <v>13</v>
      </c>
      <c r="V400" s="56">
        <v>10</v>
      </c>
      <c r="W400" s="56">
        <v>23</v>
      </c>
      <c r="X400" s="56">
        <v>-6</v>
      </c>
      <c r="Y400" s="56">
        <v>4</v>
      </c>
      <c r="Z400" s="56">
        <v>6</v>
      </c>
      <c r="AA400" s="56">
        <v>8</v>
      </c>
      <c r="AB400" s="56">
        <v>4</v>
      </c>
      <c r="AC400" s="56">
        <v>10</v>
      </c>
      <c r="AD400" s="56">
        <v>4</v>
      </c>
      <c r="AE400" s="56">
        <v>6</v>
      </c>
      <c r="AF400" s="56">
        <v>28</v>
      </c>
      <c r="AG400" s="56">
        <v>7</v>
      </c>
      <c r="AH400" s="56">
        <v>3</v>
      </c>
      <c r="AI400" s="56">
        <v>8</v>
      </c>
      <c r="AJ400" s="56">
        <v>-3</v>
      </c>
      <c r="AK400" s="56">
        <v>7</v>
      </c>
      <c r="AL400" s="56">
        <v>7</v>
      </c>
      <c r="AM400" s="56">
        <v>4</v>
      </c>
      <c r="AN400" s="56">
        <v>8</v>
      </c>
      <c r="AO400" s="56">
        <v>5</v>
      </c>
      <c r="AP400" s="56">
        <v>6</v>
      </c>
      <c r="AQ400" s="56">
        <v>3</v>
      </c>
      <c r="AR400" s="56">
        <v>33</v>
      </c>
      <c r="AS400" s="56">
        <v>3</v>
      </c>
      <c r="AT400" s="56">
        <v>1</v>
      </c>
      <c r="AU400" s="56">
        <v>29</v>
      </c>
    </row>
    <row r="401" spans="1:47" x14ac:dyDescent="0.25">
      <c r="A401" s="56" t="s">
        <v>71</v>
      </c>
      <c r="B401" s="56">
        <v>819</v>
      </c>
      <c r="C401" s="56" t="s">
        <v>647</v>
      </c>
      <c r="D401" s="56" t="s">
        <v>73</v>
      </c>
      <c r="E401" s="56" t="s">
        <v>84</v>
      </c>
      <c r="F401" s="56">
        <v>4</v>
      </c>
      <c r="G401" s="56" t="s">
        <v>75</v>
      </c>
      <c r="H401" s="56" t="s">
        <v>76</v>
      </c>
      <c r="I401" s="56" t="s">
        <v>80</v>
      </c>
      <c r="J401" s="56">
        <v>-40</v>
      </c>
      <c r="K401" s="56" t="s">
        <v>648</v>
      </c>
      <c r="L401" s="56" t="s">
        <v>83</v>
      </c>
      <c r="M401" s="56">
        <v>7.22</v>
      </c>
      <c r="N401" s="56">
        <v>313.76</v>
      </c>
      <c r="O401" s="56">
        <v>2.37</v>
      </c>
      <c r="P401" s="56">
        <v>16</v>
      </c>
      <c r="Q401" s="56">
        <v>0.67</v>
      </c>
      <c r="R401" s="56">
        <v>0</v>
      </c>
      <c r="S401" s="56">
        <v>-7</v>
      </c>
      <c r="T401" s="56">
        <v>0</v>
      </c>
      <c r="U401" s="56">
        <v>14</v>
      </c>
      <c r="V401" s="56">
        <v>14</v>
      </c>
      <c r="W401" s="56">
        <v>28</v>
      </c>
      <c r="X401" s="56">
        <v>6</v>
      </c>
      <c r="Y401" s="56">
        <v>13</v>
      </c>
      <c r="Z401" s="56">
        <v>9</v>
      </c>
      <c r="AA401" s="56">
        <v>7</v>
      </c>
      <c r="AB401" s="56">
        <v>6</v>
      </c>
      <c r="AC401" s="56">
        <v>7</v>
      </c>
      <c r="AD401" s="56">
        <v>7</v>
      </c>
      <c r="AE401" s="56">
        <v>5</v>
      </c>
      <c r="AF401" s="56">
        <v>20</v>
      </c>
      <c r="AG401" s="56">
        <v>7</v>
      </c>
      <c r="AH401" s="56">
        <v>2</v>
      </c>
      <c r="AI401" s="56">
        <v>6</v>
      </c>
      <c r="AJ401" s="56">
        <v>-1</v>
      </c>
      <c r="AK401" s="56">
        <v>14</v>
      </c>
      <c r="AL401" s="56">
        <v>5</v>
      </c>
      <c r="AM401" s="56">
        <v>3</v>
      </c>
      <c r="AN401" s="56">
        <v>6</v>
      </c>
      <c r="AO401" s="56">
        <v>4</v>
      </c>
      <c r="AP401" s="56">
        <v>7</v>
      </c>
      <c r="AQ401" s="56">
        <v>4</v>
      </c>
      <c r="AR401" s="56">
        <v>35</v>
      </c>
      <c r="AS401" s="56">
        <v>3</v>
      </c>
      <c r="AT401" s="56">
        <v>1</v>
      </c>
      <c r="AU401" s="56">
        <v>12</v>
      </c>
    </row>
    <row r="402" spans="1:47" x14ac:dyDescent="0.25">
      <c r="A402" s="56" t="s">
        <v>71</v>
      </c>
      <c r="B402" s="56">
        <v>845</v>
      </c>
      <c r="C402" s="56" t="s">
        <v>81</v>
      </c>
      <c r="D402" s="56" t="s">
        <v>73</v>
      </c>
      <c r="E402" s="56" t="s">
        <v>74</v>
      </c>
      <c r="F402" s="56">
        <v>157455</v>
      </c>
      <c r="G402" s="56" t="s">
        <v>75</v>
      </c>
      <c r="H402" s="56" t="s">
        <v>76</v>
      </c>
      <c r="I402" s="56" t="s">
        <v>80</v>
      </c>
      <c r="J402" s="56">
        <v>-40</v>
      </c>
      <c r="K402" s="56" t="s">
        <v>82</v>
      </c>
      <c r="L402" s="56" t="s">
        <v>83</v>
      </c>
      <c r="M402" s="56">
        <v>11.87</v>
      </c>
      <c r="N402" s="56">
        <v>819.69</v>
      </c>
      <c r="O402" s="56">
        <v>11.43</v>
      </c>
      <c r="P402" s="56">
        <v>16</v>
      </c>
      <c r="Q402" s="56">
        <v>17.57</v>
      </c>
      <c r="R402" s="56">
        <v>3</v>
      </c>
      <c r="S402" s="56">
        <v>-5</v>
      </c>
      <c r="T402" s="56">
        <v>-2</v>
      </c>
      <c r="U402" s="56">
        <v>12</v>
      </c>
      <c r="V402" s="56">
        <v>12</v>
      </c>
      <c r="W402" s="56">
        <v>24</v>
      </c>
      <c r="X402" s="56">
        <v>2</v>
      </c>
      <c r="Y402" s="56">
        <v>14</v>
      </c>
      <c r="Z402" s="56">
        <v>6</v>
      </c>
      <c r="AA402" s="56">
        <v>9</v>
      </c>
      <c r="AB402" s="56">
        <v>2</v>
      </c>
      <c r="AC402" s="56">
        <v>4</v>
      </c>
      <c r="AD402" s="56">
        <v>6</v>
      </c>
      <c r="AE402" s="56">
        <v>7</v>
      </c>
      <c r="AF402" s="56">
        <v>16</v>
      </c>
      <c r="AG402" s="56">
        <v>5</v>
      </c>
      <c r="AH402" s="56">
        <v>2</v>
      </c>
      <c r="AI402" s="56">
        <v>13</v>
      </c>
      <c r="AJ402" s="56">
        <v>-3</v>
      </c>
      <c r="AK402" s="56">
        <v>9</v>
      </c>
      <c r="AL402" s="56">
        <v>6</v>
      </c>
      <c r="AM402" s="56">
        <v>3</v>
      </c>
      <c r="AN402" s="56">
        <v>0</v>
      </c>
      <c r="AO402" s="56">
        <v>1</v>
      </c>
      <c r="AP402" s="56">
        <v>6</v>
      </c>
      <c r="AQ402" s="56">
        <v>3</v>
      </c>
      <c r="AR402" s="56">
        <v>27</v>
      </c>
      <c r="AS402" s="56">
        <v>3</v>
      </c>
      <c r="AT402" s="56">
        <v>1</v>
      </c>
      <c r="AU402" s="56">
        <v>19</v>
      </c>
    </row>
    <row r="403" spans="1:47" x14ac:dyDescent="0.25">
      <c r="A403" s="56" t="s">
        <v>71</v>
      </c>
      <c r="B403" s="56">
        <v>845</v>
      </c>
      <c r="C403" s="56" t="s">
        <v>81</v>
      </c>
      <c r="D403" s="56" t="s">
        <v>73</v>
      </c>
      <c r="E403" s="56" t="s">
        <v>592</v>
      </c>
      <c r="F403" s="56">
        <v>31928</v>
      </c>
      <c r="G403" s="56" t="s">
        <v>75</v>
      </c>
      <c r="H403" s="56" t="s">
        <v>404</v>
      </c>
      <c r="I403" s="56" t="s">
        <v>80</v>
      </c>
      <c r="J403" s="56">
        <v>-40</v>
      </c>
      <c r="K403" s="56" t="s">
        <v>649</v>
      </c>
      <c r="L403" s="56" t="s">
        <v>83</v>
      </c>
      <c r="M403" s="56">
        <v>8.1199999999999992</v>
      </c>
      <c r="N403" s="56">
        <v>775.79</v>
      </c>
      <c r="O403" s="56">
        <v>11.36</v>
      </c>
      <c r="P403" s="56">
        <v>16</v>
      </c>
      <c r="Q403" s="56">
        <v>17.559999999999999</v>
      </c>
      <c r="R403" s="56">
        <v>3</v>
      </c>
      <c r="S403" s="56">
        <v>-16</v>
      </c>
      <c r="T403" s="56">
        <v>-5</v>
      </c>
      <c r="U403" s="56">
        <v>11</v>
      </c>
      <c r="V403" s="56">
        <v>8</v>
      </c>
      <c r="W403" s="56">
        <v>19</v>
      </c>
      <c r="X403" s="56">
        <v>12</v>
      </c>
      <c r="Y403" s="56">
        <v>13</v>
      </c>
      <c r="Z403" s="56">
        <v>3</v>
      </c>
      <c r="AA403" s="56">
        <v>9</v>
      </c>
      <c r="AB403" s="56">
        <v>11</v>
      </c>
      <c r="AC403" s="56">
        <v>13</v>
      </c>
      <c r="AD403" s="56">
        <v>4</v>
      </c>
      <c r="AE403" s="56">
        <v>7</v>
      </c>
      <c r="AF403" s="56">
        <v>29</v>
      </c>
      <c r="AG403" s="56">
        <v>10</v>
      </c>
      <c r="AH403" s="56">
        <v>4</v>
      </c>
      <c r="AI403" s="56">
        <v>12</v>
      </c>
      <c r="AJ403" s="56">
        <v>-4</v>
      </c>
      <c r="AK403" s="56">
        <v>6</v>
      </c>
      <c r="AL403" s="56">
        <v>8</v>
      </c>
      <c r="AM403" s="56">
        <v>4</v>
      </c>
      <c r="AN403" s="56">
        <v>6</v>
      </c>
      <c r="AO403" s="56">
        <v>3</v>
      </c>
      <c r="AP403" s="56">
        <v>4</v>
      </c>
      <c r="AQ403" s="56">
        <v>4</v>
      </c>
      <c r="AR403" s="56">
        <v>35</v>
      </c>
      <c r="AS403" s="56">
        <v>4</v>
      </c>
      <c r="AT403" s="56">
        <v>1</v>
      </c>
      <c r="AU403" s="56">
        <v>34</v>
      </c>
    </row>
    <row r="404" spans="1:47" x14ac:dyDescent="0.25">
      <c r="A404" s="56" t="s">
        <v>71</v>
      </c>
      <c r="B404" s="56">
        <v>847</v>
      </c>
      <c r="C404" s="56" t="s">
        <v>81</v>
      </c>
      <c r="D404" s="56" t="s">
        <v>73</v>
      </c>
      <c r="E404" s="56" t="s">
        <v>84</v>
      </c>
      <c r="F404" s="56">
        <v>25</v>
      </c>
      <c r="G404" s="56" t="s">
        <v>75</v>
      </c>
      <c r="H404" s="56" t="s">
        <v>76</v>
      </c>
      <c r="I404" s="56" t="s">
        <v>80</v>
      </c>
      <c r="J404" s="56">
        <v>-40</v>
      </c>
      <c r="K404" s="56" t="s">
        <v>85</v>
      </c>
      <c r="L404" s="56" t="s">
        <v>83</v>
      </c>
      <c r="M404" s="56">
        <v>6.21</v>
      </c>
      <c r="N404" s="56">
        <v>532.89</v>
      </c>
      <c r="O404" s="56">
        <v>10.26</v>
      </c>
      <c r="P404" s="56">
        <v>16</v>
      </c>
      <c r="Q404" s="56">
        <v>7.55</v>
      </c>
      <c r="R404" s="56">
        <v>0</v>
      </c>
      <c r="S404" s="56">
        <v>-4</v>
      </c>
      <c r="T404" s="56">
        <v>-11</v>
      </c>
      <c r="U404" s="56">
        <v>16</v>
      </c>
      <c r="V404" s="56">
        <v>14</v>
      </c>
      <c r="W404" s="56">
        <v>30</v>
      </c>
      <c r="X404" s="56">
        <v>7</v>
      </c>
      <c r="Y404" s="56">
        <v>13</v>
      </c>
      <c r="Z404" s="56">
        <v>10</v>
      </c>
      <c r="AA404" s="56">
        <v>11</v>
      </c>
      <c r="AB404" s="56">
        <v>7</v>
      </c>
      <c r="AC404" s="56">
        <v>6</v>
      </c>
      <c r="AD404" s="56">
        <v>9</v>
      </c>
      <c r="AE404" s="56">
        <v>4</v>
      </c>
      <c r="AF404" s="56">
        <v>11</v>
      </c>
      <c r="AG404" s="56">
        <v>6</v>
      </c>
      <c r="AH404" s="56">
        <v>3</v>
      </c>
      <c r="AI404" s="56">
        <v>12</v>
      </c>
      <c r="AJ404" s="56">
        <v>3</v>
      </c>
      <c r="AK404" s="56">
        <v>1</v>
      </c>
      <c r="AL404" s="56">
        <v>6</v>
      </c>
      <c r="AM404" s="56">
        <v>3</v>
      </c>
      <c r="AN404" s="56">
        <v>-4</v>
      </c>
      <c r="AO404" s="56">
        <v>3</v>
      </c>
      <c r="AP404" s="56">
        <v>5</v>
      </c>
      <c r="AQ404" s="56">
        <v>3</v>
      </c>
      <c r="AR404" s="56">
        <v>23</v>
      </c>
      <c r="AS404" s="56">
        <v>3</v>
      </c>
      <c r="AT404" s="56">
        <v>1</v>
      </c>
      <c r="AU404" s="56">
        <v>20</v>
      </c>
    </row>
    <row r="405" spans="1:47" x14ac:dyDescent="0.25">
      <c r="A405" s="56" t="s">
        <v>71</v>
      </c>
      <c r="B405" s="56">
        <v>847</v>
      </c>
      <c r="C405" s="56" t="s">
        <v>86</v>
      </c>
      <c r="D405" s="56" t="s">
        <v>73</v>
      </c>
      <c r="E405" s="56" t="s">
        <v>84</v>
      </c>
      <c r="F405" s="56">
        <v>20</v>
      </c>
      <c r="G405" s="56" t="s">
        <v>75</v>
      </c>
      <c r="H405" s="56" t="s">
        <v>76</v>
      </c>
      <c r="I405" s="56" t="s">
        <v>80</v>
      </c>
      <c r="J405" s="56">
        <v>-40</v>
      </c>
      <c r="K405" s="56" t="s">
        <v>87</v>
      </c>
      <c r="L405" s="56" t="s">
        <v>83</v>
      </c>
      <c r="M405" s="56">
        <v>6.36</v>
      </c>
      <c r="N405" s="56">
        <v>542.74</v>
      </c>
      <c r="O405" s="58">
        <v>13.85</v>
      </c>
      <c r="P405" s="56">
        <v>16</v>
      </c>
      <c r="Q405" s="56">
        <v>11.29</v>
      </c>
      <c r="R405" s="56">
        <v>0</v>
      </c>
      <c r="S405" s="56">
        <v>0</v>
      </c>
      <c r="T405" s="56">
        <v>-8</v>
      </c>
      <c r="U405" s="56">
        <v>16</v>
      </c>
      <c r="V405" s="56">
        <v>14</v>
      </c>
      <c r="W405" s="56">
        <v>30</v>
      </c>
      <c r="X405" s="56">
        <v>1</v>
      </c>
      <c r="Y405" s="56">
        <v>13</v>
      </c>
      <c r="Z405" s="56">
        <v>11</v>
      </c>
      <c r="AA405" s="56">
        <v>7</v>
      </c>
      <c r="AB405" s="56">
        <v>5</v>
      </c>
      <c r="AC405" s="56">
        <v>9</v>
      </c>
      <c r="AD405" s="56">
        <v>10</v>
      </c>
      <c r="AE405" s="56">
        <v>5</v>
      </c>
      <c r="AF405" s="56">
        <v>27</v>
      </c>
      <c r="AG405" s="56">
        <v>10</v>
      </c>
      <c r="AH405" s="56">
        <v>4</v>
      </c>
      <c r="AI405" s="56">
        <v>15</v>
      </c>
      <c r="AJ405" s="56">
        <v>1</v>
      </c>
      <c r="AK405" s="56">
        <v>3</v>
      </c>
      <c r="AL405" s="56">
        <v>5</v>
      </c>
      <c r="AM405" s="56">
        <v>2</v>
      </c>
      <c r="AN405" s="56">
        <v>-3</v>
      </c>
      <c r="AO405" s="56">
        <v>3</v>
      </c>
      <c r="AP405" s="56">
        <v>4</v>
      </c>
      <c r="AQ405" s="56">
        <v>3</v>
      </c>
      <c r="AR405" s="56">
        <v>41</v>
      </c>
      <c r="AS405" s="56">
        <v>3</v>
      </c>
      <c r="AT405" s="56">
        <v>1</v>
      </c>
      <c r="AU405" s="56">
        <v>38</v>
      </c>
    </row>
    <row r="406" spans="1:47" x14ac:dyDescent="0.25">
      <c r="A406" s="56" t="s">
        <v>71</v>
      </c>
      <c r="B406" s="56">
        <v>847</v>
      </c>
      <c r="C406" s="56" t="s">
        <v>86</v>
      </c>
      <c r="D406" s="56" t="s">
        <v>73</v>
      </c>
      <c r="E406" s="56" t="s">
        <v>84</v>
      </c>
      <c r="F406" s="56">
        <v>22</v>
      </c>
      <c r="G406" s="56" t="s">
        <v>75</v>
      </c>
      <c r="H406" s="56" t="s">
        <v>76</v>
      </c>
      <c r="I406" s="56" t="s">
        <v>80</v>
      </c>
      <c r="J406" s="56">
        <v>-40</v>
      </c>
      <c r="K406" s="56" t="s">
        <v>87</v>
      </c>
      <c r="L406" s="56" t="s">
        <v>83</v>
      </c>
      <c r="M406" s="56">
        <v>6.31</v>
      </c>
      <c r="N406" s="56">
        <v>532.88</v>
      </c>
      <c r="O406" s="56">
        <v>8.64</v>
      </c>
      <c r="P406" s="56">
        <v>16</v>
      </c>
      <c r="Q406" s="56">
        <v>6.03</v>
      </c>
      <c r="R406" s="56">
        <v>0</v>
      </c>
      <c r="S406" s="56">
        <v>-3</v>
      </c>
      <c r="T406" s="56">
        <v>-8</v>
      </c>
      <c r="U406" s="56">
        <v>16</v>
      </c>
      <c r="V406" s="56">
        <v>13</v>
      </c>
      <c r="W406" s="56">
        <v>29</v>
      </c>
      <c r="X406" s="56">
        <v>7</v>
      </c>
      <c r="Y406" s="56">
        <v>5</v>
      </c>
      <c r="Z406" s="56">
        <v>9</v>
      </c>
      <c r="AA406" s="56">
        <v>8</v>
      </c>
      <c r="AB406" s="56">
        <v>4</v>
      </c>
      <c r="AC406" s="56">
        <v>9</v>
      </c>
      <c r="AD406" s="56">
        <v>9</v>
      </c>
      <c r="AE406" s="56">
        <v>4</v>
      </c>
      <c r="AF406" s="56">
        <v>21</v>
      </c>
      <c r="AG406" s="56">
        <v>6</v>
      </c>
      <c r="AH406" s="56">
        <v>3</v>
      </c>
      <c r="AI406" s="56">
        <v>7</v>
      </c>
      <c r="AJ406" s="56">
        <v>4</v>
      </c>
      <c r="AK406" s="56">
        <v>10</v>
      </c>
      <c r="AL406" s="56">
        <v>7</v>
      </c>
      <c r="AM406" s="56">
        <v>2</v>
      </c>
      <c r="AN406" s="56">
        <v>-4</v>
      </c>
      <c r="AO406" s="56">
        <v>3</v>
      </c>
      <c r="AP406" s="56">
        <v>4</v>
      </c>
      <c r="AQ406" s="56">
        <v>3</v>
      </c>
      <c r="AR406" s="56">
        <v>32</v>
      </c>
      <c r="AS406" s="56">
        <v>4</v>
      </c>
      <c r="AT406" s="56">
        <v>1</v>
      </c>
      <c r="AU406" s="56">
        <v>36</v>
      </c>
    </row>
    <row r="407" spans="1:47" x14ac:dyDescent="0.25">
      <c r="A407" s="56" t="s">
        <v>71</v>
      </c>
      <c r="B407" s="56">
        <v>847</v>
      </c>
      <c r="C407" s="56" t="s">
        <v>86</v>
      </c>
      <c r="D407" s="56" t="s">
        <v>73</v>
      </c>
      <c r="E407" s="56" t="s">
        <v>84</v>
      </c>
      <c r="F407" s="56">
        <v>23</v>
      </c>
      <c r="G407" s="56" t="s">
        <v>75</v>
      </c>
      <c r="H407" s="56" t="s">
        <v>76</v>
      </c>
      <c r="I407" s="56" t="s">
        <v>80</v>
      </c>
      <c r="J407" s="56">
        <v>-40</v>
      </c>
      <c r="K407" s="56" t="s">
        <v>85</v>
      </c>
      <c r="L407" s="56" t="s">
        <v>83</v>
      </c>
      <c r="M407" s="56">
        <v>6.95</v>
      </c>
      <c r="N407" s="56">
        <v>562.66999999999996</v>
      </c>
      <c r="O407" s="56">
        <v>8.1</v>
      </c>
      <c r="P407" s="56">
        <v>16</v>
      </c>
      <c r="Q407" s="56">
        <v>6.14</v>
      </c>
      <c r="R407" s="56">
        <v>0</v>
      </c>
      <c r="S407" s="56">
        <v>-2</v>
      </c>
      <c r="T407" s="56">
        <v>-10</v>
      </c>
      <c r="U407" s="56">
        <v>15</v>
      </c>
      <c r="V407" s="56">
        <v>13</v>
      </c>
      <c r="W407" s="56">
        <v>28</v>
      </c>
      <c r="X407" s="56">
        <v>6</v>
      </c>
      <c r="Y407" s="56">
        <v>15</v>
      </c>
      <c r="Z407" s="56">
        <v>8</v>
      </c>
      <c r="AA407" s="56">
        <v>8</v>
      </c>
      <c r="AB407" s="56">
        <v>5</v>
      </c>
      <c r="AC407" s="56">
        <v>14</v>
      </c>
      <c r="AD407" s="56">
        <v>8</v>
      </c>
      <c r="AE407" s="56">
        <v>3</v>
      </c>
      <c r="AF407" s="56">
        <v>38</v>
      </c>
      <c r="AG407" s="56">
        <v>10</v>
      </c>
      <c r="AH407" s="56">
        <v>4</v>
      </c>
      <c r="AI407" s="56">
        <v>14</v>
      </c>
      <c r="AJ407" s="56">
        <v>4</v>
      </c>
      <c r="AK407" s="56">
        <v>9</v>
      </c>
      <c r="AL407" s="56">
        <v>7</v>
      </c>
      <c r="AM407" s="56">
        <v>2</v>
      </c>
      <c r="AN407" s="56">
        <v>-5</v>
      </c>
      <c r="AO407" s="56">
        <v>3</v>
      </c>
      <c r="AP407" s="56">
        <v>5</v>
      </c>
      <c r="AQ407" s="56">
        <v>3</v>
      </c>
      <c r="AR407" s="56">
        <v>27</v>
      </c>
      <c r="AS407" s="56">
        <v>3</v>
      </c>
      <c r="AT407" s="56">
        <v>1</v>
      </c>
      <c r="AU407" s="56">
        <v>35</v>
      </c>
    </row>
    <row r="408" spans="1:47" x14ac:dyDescent="0.25">
      <c r="A408" s="56" t="s">
        <v>71</v>
      </c>
      <c r="B408" s="56">
        <v>847</v>
      </c>
      <c r="C408" s="56" t="s">
        <v>86</v>
      </c>
      <c r="D408" s="56" t="s">
        <v>73</v>
      </c>
      <c r="E408" s="56" t="s">
        <v>84</v>
      </c>
      <c r="F408" s="56">
        <v>24</v>
      </c>
      <c r="G408" s="56" t="s">
        <v>75</v>
      </c>
      <c r="H408" s="56" t="s">
        <v>76</v>
      </c>
      <c r="I408" s="56" t="s">
        <v>80</v>
      </c>
      <c r="J408" s="56">
        <v>-40</v>
      </c>
      <c r="K408" s="56" t="s">
        <v>87</v>
      </c>
      <c r="L408" s="56" t="s">
        <v>83</v>
      </c>
      <c r="M408" s="56">
        <v>5.26</v>
      </c>
      <c r="N408" s="56">
        <v>572.71</v>
      </c>
      <c r="O408" s="56">
        <v>11.79</v>
      </c>
      <c r="P408" s="56">
        <v>16</v>
      </c>
      <c r="Q408" s="56">
        <v>8.14</v>
      </c>
      <c r="R408" s="56">
        <v>0</v>
      </c>
      <c r="S408" s="56">
        <v>0</v>
      </c>
      <c r="T408" s="56">
        <v>-12</v>
      </c>
      <c r="U408" s="56">
        <v>18</v>
      </c>
      <c r="V408" s="56">
        <v>15</v>
      </c>
      <c r="W408" s="56">
        <v>33</v>
      </c>
      <c r="X408" s="56">
        <v>1</v>
      </c>
      <c r="Y408" s="56">
        <v>9</v>
      </c>
      <c r="Z408" s="56">
        <v>11</v>
      </c>
      <c r="AA408" s="56">
        <v>7</v>
      </c>
      <c r="AB408" s="56">
        <v>8</v>
      </c>
      <c r="AC408" s="56">
        <v>16</v>
      </c>
      <c r="AD408" s="56">
        <v>10</v>
      </c>
      <c r="AE408" s="56">
        <v>6</v>
      </c>
      <c r="AF408" s="56">
        <v>36</v>
      </c>
      <c r="AG408" s="56">
        <v>11</v>
      </c>
      <c r="AH408" s="56">
        <v>5</v>
      </c>
      <c r="AI408" s="56">
        <v>20</v>
      </c>
      <c r="AJ408" s="56">
        <v>1</v>
      </c>
      <c r="AK408" s="56">
        <v>2</v>
      </c>
      <c r="AL408" s="56">
        <v>7</v>
      </c>
      <c r="AM408" s="56">
        <v>3</v>
      </c>
      <c r="AN408" s="56">
        <v>-4</v>
      </c>
      <c r="AO408" s="56">
        <v>1</v>
      </c>
      <c r="AP408" s="56">
        <v>5</v>
      </c>
      <c r="AQ408" s="56">
        <v>3</v>
      </c>
      <c r="AR408" s="56">
        <v>12</v>
      </c>
      <c r="AS408" s="56">
        <v>2</v>
      </c>
      <c r="AT408" s="56">
        <v>1</v>
      </c>
      <c r="AU408" s="56">
        <v>17</v>
      </c>
    </row>
    <row r="409" spans="1:47" x14ac:dyDescent="0.25">
      <c r="A409" s="56" t="s">
        <v>71</v>
      </c>
      <c r="B409" s="56">
        <v>847</v>
      </c>
      <c r="C409" s="56" t="s">
        <v>88</v>
      </c>
      <c r="D409" s="56" t="s">
        <v>73</v>
      </c>
      <c r="E409" s="56" t="s">
        <v>84</v>
      </c>
      <c r="F409" s="56">
        <v>21</v>
      </c>
      <c r="G409" s="56" t="s">
        <v>75</v>
      </c>
      <c r="H409" s="56" t="s">
        <v>76</v>
      </c>
      <c r="I409" s="56" t="s">
        <v>80</v>
      </c>
      <c r="J409" s="56">
        <v>-40</v>
      </c>
      <c r="K409" s="56" t="s">
        <v>87</v>
      </c>
      <c r="L409" s="56" t="s">
        <v>83</v>
      </c>
      <c r="M409" s="56">
        <v>7.47</v>
      </c>
      <c r="N409" s="56">
        <v>547.75</v>
      </c>
      <c r="O409" s="56">
        <v>8.8800000000000008</v>
      </c>
      <c r="P409" s="56">
        <v>16</v>
      </c>
      <c r="Q409" s="56">
        <v>7.43</v>
      </c>
      <c r="R409" s="56">
        <v>0</v>
      </c>
      <c r="S409" s="56">
        <v>-1</v>
      </c>
      <c r="T409" s="56">
        <v>-11</v>
      </c>
      <c r="U409" s="56">
        <v>16</v>
      </c>
      <c r="V409" s="56">
        <v>14</v>
      </c>
      <c r="W409" s="56">
        <v>30</v>
      </c>
      <c r="X409" s="56">
        <v>3</v>
      </c>
      <c r="Y409" s="56">
        <v>13</v>
      </c>
      <c r="Z409" s="56">
        <v>9</v>
      </c>
      <c r="AA409" s="56">
        <v>7</v>
      </c>
      <c r="AB409" s="56">
        <v>6</v>
      </c>
      <c r="AC409" s="56">
        <v>6</v>
      </c>
      <c r="AD409" s="56">
        <v>9</v>
      </c>
      <c r="AE409" s="56">
        <v>4</v>
      </c>
      <c r="AF409" s="56">
        <v>15</v>
      </c>
      <c r="AG409" s="56">
        <v>5</v>
      </c>
      <c r="AH409" s="56">
        <v>4</v>
      </c>
      <c r="AI409" s="56">
        <v>8</v>
      </c>
      <c r="AJ409" s="56">
        <v>2</v>
      </c>
      <c r="AK409" s="56">
        <v>4</v>
      </c>
      <c r="AL409" s="56">
        <v>7</v>
      </c>
      <c r="AM409" s="56">
        <v>2</v>
      </c>
      <c r="AN409" s="56">
        <v>-5</v>
      </c>
      <c r="AO409" s="56">
        <v>3</v>
      </c>
      <c r="AP409" s="56">
        <v>5</v>
      </c>
      <c r="AQ409" s="56">
        <v>3</v>
      </c>
      <c r="AR409" s="56">
        <v>17</v>
      </c>
      <c r="AS409" s="56">
        <v>2</v>
      </c>
      <c r="AT409" s="56">
        <v>1</v>
      </c>
      <c r="AU409" s="56">
        <v>18</v>
      </c>
    </row>
    <row r="410" spans="1:47" x14ac:dyDescent="0.25">
      <c r="A410" s="56" t="s">
        <v>71</v>
      </c>
      <c r="B410" s="56">
        <v>850</v>
      </c>
      <c r="C410" s="56" t="s">
        <v>89</v>
      </c>
      <c r="D410" s="56" t="s">
        <v>73</v>
      </c>
      <c r="E410" s="56" t="s">
        <v>74</v>
      </c>
      <c r="F410" s="56">
        <v>159971</v>
      </c>
      <c r="G410" s="56" t="s">
        <v>75</v>
      </c>
      <c r="H410" s="56" t="s">
        <v>76</v>
      </c>
      <c r="I410" s="56" t="s">
        <v>80</v>
      </c>
      <c r="J410" s="56">
        <v>-40</v>
      </c>
      <c r="K410" s="56" t="s">
        <v>90</v>
      </c>
      <c r="L410" s="56" t="s">
        <v>83</v>
      </c>
      <c r="M410" s="56">
        <v>10.130000000000001</v>
      </c>
      <c r="N410" s="56">
        <v>837.59</v>
      </c>
      <c r="O410" s="56">
        <v>6.15</v>
      </c>
      <c r="P410" s="56">
        <v>16</v>
      </c>
      <c r="Q410" s="56">
        <v>10.54</v>
      </c>
      <c r="R410" s="56">
        <v>0</v>
      </c>
      <c r="S410" s="56">
        <v>-7</v>
      </c>
      <c r="T410" s="56">
        <v>-15</v>
      </c>
      <c r="U410" s="56">
        <v>16</v>
      </c>
      <c r="V410" s="56">
        <v>13</v>
      </c>
      <c r="W410" s="56">
        <v>29</v>
      </c>
      <c r="X410" s="56">
        <v>4</v>
      </c>
      <c r="Y410" s="56">
        <v>13</v>
      </c>
      <c r="Z410" s="56">
        <v>5</v>
      </c>
      <c r="AA410" s="56">
        <v>8</v>
      </c>
      <c r="AB410" s="56">
        <v>9</v>
      </c>
      <c r="AC410" s="56">
        <v>14</v>
      </c>
      <c r="AD410" s="56">
        <v>4</v>
      </c>
      <c r="AE410" s="56">
        <v>6</v>
      </c>
      <c r="AF410" s="56">
        <v>30</v>
      </c>
      <c r="AG410" s="56">
        <v>9</v>
      </c>
      <c r="AH410" s="56">
        <v>3</v>
      </c>
      <c r="AI410" s="56">
        <v>9</v>
      </c>
      <c r="AJ410" s="56">
        <v>-3</v>
      </c>
      <c r="AK410" s="56">
        <v>4</v>
      </c>
      <c r="AL410" s="57">
        <v>11</v>
      </c>
      <c r="AM410" s="56">
        <v>2</v>
      </c>
      <c r="AN410" s="56">
        <v>-6</v>
      </c>
      <c r="AO410" s="56">
        <v>5</v>
      </c>
      <c r="AP410" s="56">
        <v>9</v>
      </c>
      <c r="AQ410" s="56">
        <v>3</v>
      </c>
      <c r="AR410" s="56">
        <v>41</v>
      </c>
      <c r="AS410" s="56">
        <v>3</v>
      </c>
      <c r="AT410" s="56">
        <v>1</v>
      </c>
      <c r="AU410" s="56">
        <v>28</v>
      </c>
    </row>
    <row r="411" spans="1:47" x14ac:dyDescent="0.25">
      <c r="A411" s="56" t="s">
        <v>71</v>
      </c>
      <c r="B411" s="56">
        <v>858</v>
      </c>
      <c r="C411" s="56" t="s">
        <v>104</v>
      </c>
      <c r="D411" s="56" t="s">
        <v>73</v>
      </c>
      <c r="E411" s="56" t="s">
        <v>84</v>
      </c>
      <c r="F411" s="56">
        <v>29</v>
      </c>
      <c r="G411" s="56" t="s">
        <v>75</v>
      </c>
      <c r="H411" s="56" t="s">
        <v>76</v>
      </c>
      <c r="I411" s="56" t="s">
        <v>80</v>
      </c>
      <c r="J411" s="56">
        <v>-40</v>
      </c>
      <c r="K411" s="56" t="s">
        <v>105</v>
      </c>
      <c r="L411" s="56" t="s">
        <v>106</v>
      </c>
      <c r="M411" s="56">
        <v>9.4600000000000009</v>
      </c>
      <c r="N411" s="56">
        <v>577.66</v>
      </c>
      <c r="O411" s="58">
        <v>12.76</v>
      </c>
      <c r="P411" s="56">
        <v>16</v>
      </c>
      <c r="Q411" s="56">
        <v>13.3</v>
      </c>
      <c r="R411" s="56">
        <v>3</v>
      </c>
      <c r="S411" s="56">
        <v>-5</v>
      </c>
      <c r="T411" s="56">
        <v>-13</v>
      </c>
      <c r="U411" s="56">
        <v>17</v>
      </c>
      <c r="V411" s="56">
        <v>16</v>
      </c>
      <c r="W411" s="56">
        <v>33</v>
      </c>
      <c r="X411" s="56">
        <v>8</v>
      </c>
      <c r="Y411" s="56">
        <v>10</v>
      </c>
      <c r="Z411" s="56">
        <v>12</v>
      </c>
      <c r="AA411" s="56">
        <v>12</v>
      </c>
      <c r="AB411" s="56">
        <v>12</v>
      </c>
      <c r="AC411" s="56">
        <v>12</v>
      </c>
      <c r="AD411" s="56">
        <v>10</v>
      </c>
      <c r="AE411" s="56">
        <v>4</v>
      </c>
      <c r="AF411" s="56">
        <v>14</v>
      </c>
      <c r="AG411" s="56">
        <v>8</v>
      </c>
      <c r="AH411" s="56">
        <v>4</v>
      </c>
      <c r="AI411" s="56">
        <v>8</v>
      </c>
      <c r="AJ411" s="56">
        <v>3</v>
      </c>
      <c r="AK411" s="56">
        <v>5</v>
      </c>
      <c r="AL411" s="56">
        <v>5</v>
      </c>
      <c r="AM411" s="56">
        <v>3</v>
      </c>
      <c r="AN411" s="56">
        <v>-1</v>
      </c>
      <c r="AO411" s="56">
        <v>2</v>
      </c>
      <c r="AP411" s="56">
        <v>6</v>
      </c>
      <c r="AQ411" s="56">
        <v>3</v>
      </c>
      <c r="AR411" s="56">
        <v>18</v>
      </c>
      <c r="AS411" s="56">
        <v>4</v>
      </c>
      <c r="AT411" s="56">
        <v>2</v>
      </c>
      <c r="AU411" s="56">
        <v>22</v>
      </c>
    </row>
    <row r="412" spans="1:47" x14ac:dyDescent="0.25">
      <c r="A412" s="56" t="s">
        <v>71</v>
      </c>
      <c r="B412" s="56">
        <v>858</v>
      </c>
      <c r="C412" s="56" t="s">
        <v>104</v>
      </c>
      <c r="D412" s="56" t="s">
        <v>73</v>
      </c>
      <c r="E412" s="56" t="s">
        <v>84</v>
      </c>
      <c r="F412" s="56">
        <v>31</v>
      </c>
      <c r="G412" s="56" t="s">
        <v>75</v>
      </c>
      <c r="H412" s="56" t="s">
        <v>76</v>
      </c>
      <c r="I412" s="56" t="s">
        <v>80</v>
      </c>
      <c r="J412" s="56">
        <v>-40</v>
      </c>
      <c r="K412" s="56" t="s">
        <v>105</v>
      </c>
      <c r="L412" s="56" t="s">
        <v>106</v>
      </c>
      <c r="M412" s="56">
        <v>6.25</v>
      </c>
      <c r="N412" s="56">
        <v>627.45000000000005</v>
      </c>
      <c r="O412" s="56">
        <v>6.56</v>
      </c>
      <c r="P412" s="56">
        <v>16</v>
      </c>
      <c r="Q412" s="56">
        <v>3.89</v>
      </c>
      <c r="R412" s="56">
        <v>0</v>
      </c>
      <c r="S412" s="56">
        <v>2</v>
      </c>
      <c r="T412" s="56">
        <v>-6</v>
      </c>
      <c r="U412" s="56">
        <v>16</v>
      </c>
      <c r="V412" s="56">
        <v>14</v>
      </c>
      <c r="W412" s="56">
        <v>30</v>
      </c>
      <c r="X412" s="56">
        <v>2</v>
      </c>
      <c r="Y412" s="56">
        <v>15</v>
      </c>
      <c r="Z412" s="56">
        <v>11</v>
      </c>
      <c r="AA412" s="56">
        <v>8</v>
      </c>
      <c r="AB412" s="56">
        <v>5</v>
      </c>
      <c r="AC412" s="56">
        <v>13</v>
      </c>
      <c r="AD412" s="56">
        <v>8</v>
      </c>
      <c r="AE412" s="56">
        <v>4</v>
      </c>
      <c r="AF412" s="56">
        <v>32</v>
      </c>
      <c r="AG412" s="56">
        <v>8</v>
      </c>
      <c r="AH412" s="56">
        <v>3</v>
      </c>
      <c r="AI412" s="56">
        <v>10</v>
      </c>
      <c r="AJ412" s="56">
        <v>4</v>
      </c>
      <c r="AK412" s="56">
        <v>4</v>
      </c>
      <c r="AL412" s="56">
        <v>5</v>
      </c>
      <c r="AM412" s="56">
        <v>2</v>
      </c>
      <c r="AN412" s="56">
        <v>-1</v>
      </c>
      <c r="AO412" s="56">
        <v>4</v>
      </c>
      <c r="AP412" s="56">
        <v>6</v>
      </c>
      <c r="AQ412" s="56">
        <v>3</v>
      </c>
      <c r="AR412" s="56">
        <v>24</v>
      </c>
      <c r="AS412" s="56">
        <v>4</v>
      </c>
      <c r="AT412" s="56">
        <v>2</v>
      </c>
      <c r="AU412" s="56">
        <v>22</v>
      </c>
    </row>
    <row r="413" spans="1:47" x14ac:dyDescent="0.25">
      <c r="A413" s="56" t="s">
        <v>71</v>
      </c>
      <c r="B413" s="56">
        <v>858</v>
      </c>
      <c r="C413" s="56" t="s">
        <v>107</v>
      </c>
      <c r="D413" s="56" t="s">
        <v>73</v>
      </c>
      <c r="E413" s="56" t="s">
        <v>84</v>
      </c>
      <c r="F413" s="56">
        <v>30</v>
      </c>
      <c r="G413" s="56" t="s">
        <v>75</v>
      </c>
      <c r="H413" s="56" t="s">
        <v>76</v>
      </c>
      <c r="I413" s="56" t="s">
        <v>80</v>
      </c>
      <c r="J413" s="56">
        <v>-40</v>
      </c>
      <c r="K413" s="56" t="s">
        <v>105</v>
      </c>
      <c r="L413" s="56" t="s">
        <v>106</v>
      </c>
      <c r="M413" s="56">
        <v>5.99</v>
      </c>
      <c r="N413" s="56">
        <v>622.5</v>
      </c>
      <c r="O413" s="56">
        <v>9.0299999999999994</v>
      </c>
      <c r="P413" s="56">
        <v>16</v>
      </c>
      <c r="Q413" s="56">
        <v>6.1</v>
      </c>
      <c r="R413" s="56">
        <v>0</v>
      </c>
      <c r="S413" s="56">
        <v>-4</v>
      </c>
      <c r="T413" s="56">
        <v>-4</v>
      </c>
      <c r="U413" s="56">
        <v>15</v>
      </c>
      <c r="V413" s="56">
        <v>15</v>
      </c>
      <c r="W413" s="56">
        <v>30</v>
      </c>
      <c r="X413" s="56">
        <v>8</v>
      </c>
      <c r="Y413" s="56">
        <v>20</v>
      </c>
      <c r="Z413" s="56">
        <v>10</v>
      </c>
      <c r="AA413" s="56">
        <v>8</v>
      </c>
      <c r="AB413" s="56">
        <v>2</v>
      </c>
      <c r="AC413" s="56">
        <v>12</v>
      </c>
      <c r="AD413" s="56">
        <v>9</v>
      </c>
      <c r="AE413" s="56">
        <v>5</v>
      </c>
      <c r="AF413" s="56">
        <v>34</v>
      </c>
      <c r="AG413" s="56">
        <v>7</v>
      </c>
      <c r="AH413" s="56">
        <v>3</v>
      </c>
      <c r="AI413" s="56">
        <v>13</v>
      </c>
      <c r="AJ413" s="56">
        <v>4</v>
      </c>
      <c r="AK413" s="56">
        <v>2</v>
      </c>
      <c r="AL413" s="56">
        <v>5</v>
      </c>
      <c r="AM413" s="56">
        <v>2</v>
      </c>
      <c r="AN413" s="56">
        <v>-2</v>
      </c>
      <c r="AO413" s="56">
        <v>3</v>
      </c>
      <c r="AP413" s="56">
        <v>6</v>
      </c>
      <c r="AQ413" s="56">
        <v>3</v>
      </c>
      <c r="AR413" s="56">
        <v>27</v>
      </c>
      <c r="AS413" s="56">
        <v>3</v>
      </c>
      <c r="AT413" s="56">
        <v>2</v>
      </c>
      <c r="AU413" s="56">
        <v>30</v>
      </c>
    </row>
    <row r="414" spans="1:47" x14ac:dyDescent="0.25">
      <c r="A414" s="56" t="s">
        <v>71</v>
      </c>
      <c r="B414" s="56">
        <v>858</v>
      </c>
      <c r="C414" s="56" t="s">
        <v>108</v>
      </c>
      <c r="D414" s="56" t="s">
        <v>73</v>
      </c>
      <c r="E414" s="56" t="s">
        <v>84</v>
      </c>
      <c r="F414" s="56">
        <v>27</v>
      </c>
      <c r="G414" s="56" t="s">
        <v>75</v>
      </c>
      <c r="H414" s="56" t="s">
        <v>76</v>
      </c>
      <c r="I414" s="56" t="s">
        <v>80</v>
      </c>
      <c r="J414" s="56">
        <v>-40</v>
      </c>
      <c r="K414" s="56" t="s">
        <v>105</v>
      </c>
      <c r="L414" s="56" t="s">
        <v>106</v>
      </c>
      <c r="M414" s="56">
        <v>5.4</v>
      </c>
      <c r="N414" s="56">
        <v>577.65</v>
      </c>
      <c r="O414" s="56">
        <v>7.6</v>
      </c>
      <c r="P414" s="56">
        <v>16</v>
      </c>
      <c r="Q414" s="56">
        <v>4.09</v>
      </c>
      <c r="R414" s="56">
        <v>0</v>
      </c>
      <c r="S414" s="56">
        <v>-1</v>
      </c>
      <c r="T414" s="56">
        <v>-13</v>
      </c>
      <c r="U414" s="56">
        <v>12</v>
      </c>
      <c r="V414" s="56">
        <v>15</v>
      </c>
      <c r="W414" s="56">
        <v>27</v>
      </c>
      <c r="X414" s="56">
        <v>5</v>
      </c>
      <c r="Y414" s="56">
        <v>9</v>
      </c>
      <c r="Z414" s="56">
        <v>7</v>
      </c>
      <c r="AA414" s="56">
        <v>9</v>
      </c>
      <c r="AB414" s="56">
        <v>11</v>
      </c>
      <c r="AC414" s="56">
        <v>4</v>
      </c>
      <c r="AD414" s="56">
        <v>8</v>
      </c>
      <c r="AE414" s="56">
        <v>4</v>
      </c>
      <c r="AF414" s="56">
        <v>10</v>
      </c>
      <c r="AG414" s="56">
        <v>4</v>
      </c>
      <c r="AH414" s="56">
        <v>2</v>
      </c>
      <c r="AI414" s="56">
        <v>10</v>
      </c>
      <c r="AJ414" s="56">
        <v>4</v>
      </c>
      <c r="AK414" s="56">
        <v>3</v>
      </c>
      <c r="AL414" s="56">
        <v>5</v>
      </c>
      <c r="AM414" s="56">
        <v>2</v>
      </c>
      <c r="AN414" s="56">
        <v>-2</v>
      </c>
      <c r="AO414" s="56">
        <v>1</v>
      </c>
      <c r="AP414" s="56">
        <v>7</v>
      </c>
      <c r="AQ414" s="56">
        <v>3</v>
      </c>
      <c r="AR414" s="56">
        <v>16</v>
      </c>
      <c r="AS414" s="56">
        <v>3</v>
      </c>
      <c r="AT414" s="56">
        <v>2</v>
      </c>
      <c r="AU414" s="56">
        <v>15</v>
      </c>
    </row>
    <row r="415" spans="1:47" x14ac:dyDescent="0.25">
      <c r="A415" s="56" t="s">
        <v>71</v>
      </c>
      <c r="B415" s="56">
        <v>858</v>
      </c>
      <c r="C415" s="56" t="s">
        <v>108</v>
      </c>
      <c r="D415" s="56" t="s">
        <v>73</v>
      </c>
      <c r="E415" s="56" t="s">
        <v>84</v>
      </c>
      <c r="F415" s="56">
        <v>28</v>
      </c>
      <c r="G415" s="56" t="s">
        <v>75</v>
      </c>
      <c r="H415" s="56" t="s">
        <v>76</v>
      </c>
      <c r="I415" s="56" t="s">
        <v>80</v>
      </c>
      <c r="J415" s="56">
        <v>-40</v>
      </c>
      <c r="K415" s="56" t="s">
        <v>105</v>
      </c>
      <c r="L415" s="56" t="s">
        <v>106</v>
      </c>
      <c r="M415" s="56">
        <v>5.88</v>
      </c>
      <c r="N415" s="56">
        <v>572.66999999999996</v>
      </c>
      <c r="O415" s="56">
        <v>8.48</v>
      </c>
      <c r="P415" s="56">
        <v>16</v>
      </c>
      <c r="Q415" s="56">
        <v>5.45</v>
      </c>
      <c r="R415" s="56">
        <v>0</v>
      </c>
      <c r="S415" s="56">
        <v>0</v>
      </c>
      <c r="T415" s="56">
        <v>-5</v>
      </c>
      <c r="U415" s="56">
        <v>16</v>
      </c>
      <c r="V415" s="56">
        <v>16</v>
      </c>
      <c r="W415" s="56">
        <v>32</v>
      </c>
      <c r="X415" s="56">
        <v>3</v>
      </c>
      <c r="Y415" s="56">
        <v>14</v>
      </c>
      <c r="Z415" s="56">
        <v>10</v>
      </c>
      <c r="AA415" s="56">
        <v>6</v>
      </c>
      <c r="AB415" s="56">
        <v>4</v>
      </c>
      <c r="AC415" s="56">
        <v>4</v>
      </c>
      <c r="AD415" s="56">
        <v>9</v>
      </c>
      <c r="AE415" s="56">
        <v>5</v>
      </c>
      <c r="AF415" s="56">
        <v>19</v>
      </c>
      <c r="AG415" s="56">
        <v>6</v>
      </c>
      <c r="AH415" s="56">
        <v>3</v>
      </c>
      <c r="AI415" s="56">
        <v>15</v>
      </c>
      <c r="AJ415" s="56">
        <v>3</v>
      </c>
      <c r="AK415" s="56">
        <v>10</v>
      </c>
      <c r="AL415" s="56">
        <v>6</v>
      </c>
      <c r="AM415" s="56">
        <v>3</v>
      </c>
      <c r="AN415" s="56">
        <v>-1</v>
      </c>
      <c r="AO415" s="56">
        <v>3</v>
      </c>
      <c r="AP415" s="56">
        <v>7</v>
      </c>
      <c r="AQ415" s="56">
        <v>3</v>
      </c>
      <c r="AR415" s="56">
        <v>31</v>
      </c>
      <c r="AS415" s="56">
        <v>4</v>
      </c>
      <c r="AT415" s="56">
        <v>2</v>
      </c>
      <c r="AU415" s="56">
        <v>27</v>
      </c>
    </row>
    <row r="416" spans="1:47" x14ac:dyDescent="0.25">
      <c r="A416" s="56" t="s">
        <v>71</v>
      </c>
      <c r="B416" s="56">
        <v>858</v>
      </c>
      <c r="C416" s="56" t="s">
        <v>109</v>
      </c>
      <c r="D416" s="56" t="s">
        <v>73</v>
      </c>
      <c r="E416" s="56" t="s">
        <v>84</v>
      </c>
      <c r="F416" s="56">
        <v>26</v>
      </c>
      <c r="G416" s="56" t="s">
        <v>75</v>
      </c>
      <c r="H416" s="56" t="s">
        <v>76</v>
      </c>
      <c r="I416" s="56" t="s">
        <v>80</v>
      </c>
      <c r="J416" s="56">
        <v>-40</v>
      </c>
      <c r="K416" s="56" t="s">
        <v>105</v>
      </c>
      <c r="L416" s="56" t="s">
        <v>106</v>
      </c>
      <c r="M416" s="56">
        <v>6.08</v>
      </c>
      <c r="N416" s="56">
        <v>567.65</v>
      </c>
      <c r="O416" s="56">
        <v>6.62</v>
      </c>
      <c r="P416" s="56">
        <v>16</v>
      </c>
      <c r="Q416" s="56">
        <v>3.78</v>
      </c>
      <c r="R416" s="56">
        <v>0</v>
      </c>
      <c r="S416" s="56">
        <v>5</v>
      </c>
      <c r="T416" s="56">
        <v>-9</v>
      </c>
      <c r="U416" s="56">
        <v>16</v>
      </c>
      <c r="V416" s="56">
        <v>16</v>
      </c>
      <c r="W416" s="56">
        <v>32</v>
      </c>
      <c r="X416" s="56">
        <v>-2</v>
      </c>
      <c r="Y416" s="56">
        <v>3</v>
      </c>
      <c r="Z416" s="56">
        <v>11</v>
      </c>
      <c r="AA416" s="56">
        <v>9</v>
      </c>
      <c r="AB416" s="56">
        <v>7</v>
      </c>
      <c r="AC416" s="56">
        <v>3</v>
      </c>
      <c r="AD416" s="56">
        <v>9</v>
      </c>
      <c r="AE416" s="56">
        <v>4</v>
      </c>
      <c r="AF416" s="56">
        <v>14</v>
      </c>
      <c r="AG416" s="56">
        <v>5</v>
      </c>
      <c r="AH416" s="56">
        <v>3</v>
      </c>
      <c r="AI416" s="56">
        <v>9</v>
      </c>
      <c r="AJ416" s="56">
        <v>3</v>
      </c>
      <c r="AK416" s="56">
        <v>3</v>
      </c>
      <c r="AL416" s="56">
        <v>5</v>
      </c>
      <c r="AM416" s="56">
        <v>2</v>
      </c>
      <c r="AN416" s="56">
        <v>-2</v>
      </c>
      <c r="AO416" s="56">
        <v>1</v>
      </c>
      <c r="AP416" s="56">
        <v>7</v>
      </c>
      <c r="AQ416" s="56">
        <v>3</v>
      </c>
      <c r="AR416" s="56">
        <v>26</v>
      </c>
      <c r="AS416" s="56">
        <v>3</v>
      </c>
      <c r="AT416" s="56">
        <v>2</v>
      </c>
      <c r="AU416" s="56">
        <v>20</v>
      </c>
    </row>
    <row r="417" spans="1:47" x14ac:dyDescent="0.25">
      <c r="A417" s="56" t="s">
        <v>71</v>
      </c>
      <c r="B417" s="56">
        <v>861</v>
      </c>
      <c r="C417" s="56" t="s">
        <v>109</v>
      </c>
      <c r="D417" s="56" t="s">
        <v>73</v>
      </c>
      <c r="E417" s="56" t="s">
        <v>650</v>
      </c>
      <c r="F417" s="56">
        <v>34</v>
      </c>
      <c r="G417" s="56" t="s">
        <v>75</v>
      </c>
      <c r="H417" s="56" t="s">
        <v>357</v>
      </c>
      <c r="I417" s="56" t="s">
        <v>80</v>
      </c>
      <c r="J417" s="56">
        <v>-40</v>
      </c>
      <c r="K417" s="56" t="s">
        <v>651</v>
      </c>
      <c r="L417" s="56" t="s">
        <v>83</v>
      </c>
      <c r="M417" s="56">
        <v>7.98</v>
      </c>
      <c r="N417" s="56">
        <v>936.79</v>
      </c>
      <c r="O417" s="56">
        <v>4.8</v>
      </c>
      <c r="P417" s="56">
        <v>16</v>
      </c>
      <c r="Q417" s="56">
        <v>9.35</v>
      </c>
      <c r="R417" s="56">
        <v>0</v>
      </c>
      <c r="S417" s="56">
        <v>6</v>
      </c>
      <c r="T417" s="56">
        <v>-10</v>
      </c>
      <c r="U417" s="56">
        <v>14</v>
      </c>
      <c r="V417" s="56">
        <v>11</v>
      </c>
      <c r="W417" s="56">
        <v>25</v>
      </c>
      <c r="X417" s="56">
        <v>-5</v>
      </c>
      <c r="Y417" s="56">
        <v>5</v>
      </c>
      <c r="Z417" s="56">
        <v>7</v>
      </c>
      <c r="AA417" s="56">
        <v>10</v>
      </c>
      <c r="AB417" s="56">
        <v>8</v>
      </c>
      <c r="AC417" s="56">
        <v>11</v>
      </c>
      <c r="AD417" s="56">
        <v>6</v>
      </c>
      <c r="AE417" s="56">
        <v>5</v>
      </c>
      <c r="AF417" s="56">
        <v>20</v>
      </c>
      <c r="AG417" s="56">
        <v>6</v>
      </c>
      <c r="AH417" s="56">
        <v>3</v>
      </c>
      <c r="AI417" s="56">
        <v>6</v>
      </c>
      <c r="AJ417" s="56">
        <v>1</v>
      </c>
      <c r="AK417" s="56">
        <v>3</v>
      </c>
      <c r="AL417" s="56">
        <v>7</v>
      </c>
      <c r="AM417" s="56">
        <v>2</v>
      </c>
      <c r="AN417" s="56">
        <v>-2</v>
      </c>
      <c r="AO417" s="56">
        <v>2</v>
      </c>
      <c r="AP417" s="56">
        <v>5</v>
      </c>
      <c r="AQ417" s="56">
        <v>2</v>
      </c>
      <c r="AR417" s="56">
        <v>15</v>
      </c>
      <c r="AS417" s="56">
        <v>3</v>
      </c>
      <c r="AT417" s="56">
        <v>1</v>
      </c>
      <c r="AU417" s="56">
        <v>9</v>
      </c>
    </row>
    <row r="418" spans="1:47" x14ac:dyDescent="0.25">
      <c r="A418" s="56" t="s">
        <v>71</v>
      </c>
      <c r="B418" s="56">
        <v>861</v>
      </c>
      <c r="C418" s="56" t="s">
        <v>652</v>
      </c>
      <c r="D418" s="56" t="s">
        <v>73</v>
      </c>
      <c r="E418" s="56" t="s">
        <v>650</v>
      </c>
      <c r="F418" s="56">
        <v>32</v>
      </c>
      <c r="G418" s="56" t="s">
        <v>75</v>
      </c>
      <c r="H418" s="56" t="s">
        <v>357</v>
      </c>
      <c r="I418" s="56" t="s">
        <v>80</v>
      </c>
      <c r="J418" s="56">
        <v>-40</v>
      </c>
      <c r="K418" s="56" t="s">
        <v>651</v>
      </c>
      <c r="L418" s="56" t="s">
        <v>83</v>
      </c>
      <c r="M418" s="56">
        <v>9.35</v>
      </c>
      <c r="N418" s="56">
        <v>929.93</v>
      </c>
      <c r="O418" s="56">
        <v>4.63</v>
      </c>
      <c r="P418" s="56">
        <v>16</v>
      </c>
      <c r="Q418" s="56">
        <v>10.55</v>
      </c>
      <c r="R418" s="56">
        <v>0</v>
      </c>
      <c r="S418" s="56">
        <v>4</v>
      </c>
      <c r="T418" s="56">
        <v>-10</v>
      </c>
      <c r="U418" s="56">
        <v>15</v>
      </c>
      <c r="V418" s="56">
        <v>11</v>
      </c>
      <c r="W418" s="56">
        <v>26</v>
      </c>
      <c r="X418" s="56">
        <v>-4</v>
      </c>
      <c r="Y418" s="56">
        <v>14</v>
      </c>
      <c r="Z418" s="56">
        <v>8</v>
      </c>
      <c r="AA418" s="56">
        <v>9</v>
      </c>
      <c r="AB418" s="56">
        <v>9</v>
      </c>
      <c r="AC418" s="56">
        <v>10</v>
      </c>
      <c r="AD418" s="56">
        <v>7</v>
      </c>
      <c r="AE418" s="56">
        <v>5</v>
      </c>
      <c r="AF418" s="56">
        <v>30</v>
      </c>
      <c r="AG418" s="56">
        <v>9</v>
      </c>
      <c r="AH418" s="56">
        <v>5</v>
      </c>
      <c r="AI418" s="56">
        <v>11</v>
      </c>
      <c r="AJ418" s="56">
        <v>0</v>
      </c>
      <c r="AK418" s="56">
        <v>7</v>
      </c>
      <c r="AL418" s="56">
        <v>7</v>
      </c>
      <c r="AM418" s="56">
        <v>2</v>
      </c>
      <c r="AN418" s="56">
        <v>-1</v>
      </c>
      <c r="AO418" s="56">
        <v>4</v>
      </c>
      <c r="AP418" s="56">
        <v>4</v>
      </c>
      <c r="AQ418" s="56">
        <v>3</v>
      </c>
      <c r="AR418" s="56">
        <v>31</v>
      </c>
      <c r="AS418" s="56">
        <v>3</v>
      </c>
      <c r="AT418" s="56">
        <v>2</v>
      </c>
      <c r="AU418" s="56">
        <v>21</v>
      </c>
    </row>
    <row r="419" spans="1:47" x14ac:dyDescent="0.25">
      <c r="A419" s="56" t="s">
        <v>71</v>
      </c>
      <c r="B419" s="56">
        <v>861</v>
      </c>
      <c r="C419" s="56" t="s">
        <v>652</v>
      </c>
      <c r="D419" s="56" t="s">
        <v>73</v>
      </c>
      <c r="E419" s="56" t="s">
        <v>650</v>
      </c>
      <c r="F419" s="56">
        <v>33</v>
      </c>
      <c r="G419" s="56" t="s">
        <v>75</v>
      </c>
      <c r="H419" s="56" t="s">
        <v>357</v>
      </c>
      <c r="I419" s="56" t="s">
        <v>80</v>
      </c>
      <c r="J419" s="56">
        <v>-40</v>
      </c>
      <c r="K419" s="56" t="s">
        <v>651</v>
      </c>
      <c r="L419" s="56" t="s">
        <v>83</v>
      </c>
      <c r="M419" s="56">
        <v>7.69</v>
      </c>
      <c r="N419" s="56">
        <v>560.67999999999995</v>
      </c>
      <c r="O419" s="56">
        <v>1.22</v>
      </c>
      <c r="P419" s="56">
        <v>16</v>
      </c>
      <c r="Q419" s="56">
        <v>5.48</v>
      </c>
      <c r="R419" s="56">
        <v>0</v>
      </c>
      <c r="S419" s="56">
        <v>6</v>
      </c>
      <c r="T419" s="56">
        <v>-6</v>
      </c>
      <c r="U419" s="56">
        <v>14</v>
      </c>
      <c r="V419" s="56">
        <v>12</v>
      </c>
      <c r="W419" s="56">
        <v>26</v>
      </c>
      <c r="X419" s="56">
        <v>-5</v>
      </c>
      <c r="Y419" s="56">
        <v>13</v>
      </c>
      <c r="Z419" s="56">
        <v>7</v>
      </c>
      <c r="AA419" s="56">
        <v>9</v>
      </c>
      <c r="AB419" s="56">
        <v>3</v>
      </c>
      <c r="AC419" s="56">
        <v>4</v>
      </c>
      <c r="AD419" s="56">
        <v>8</v>
      </c>
      <c r="AE419" s="56">
        <v>4</v>
      </c>
      <c r="AF419" s="56">
        <v>17</v>
      </c>
      <c r="AG419" s="56">
        <v>7</v>
      </c>
      <c r="AH419" s="56">
        <v>3</v>
      </c>
      <c r="AI419" s="56">
        <v>9</v>
      </c>
      <c r="AJ419" s="56">
        <v>1</v>
      </c>
      <c r="AK419" s="56">
        <v>10</v>
      </c>
      <c r="AL419" s="56">
        <v>7</v>
      </c>
      <c r="AM419" s="56">
        <v>2</v>
      </c>
      <c r="AN419" s="56">
        <v>-3</v>
      </c>
      <c r="AO419" s="56">
        <v>1</v>
      </c>
      <c r="AP419" s="56">
        <v>4</v>
      </c>
      <c r="AQ419" s="56">
        <v>3</v>
      </c>
      <c r="AR419" s="56">
        <v>42</v>
      </c>
      <c r="AS419" s="57">
        <v>15</v>
      </c>
      <c r="AT419" s="56">
        <v>2</v>
      </c>
      <c r="AU419" s="56">
        <v>31</v>
      </c>
    </row>
    <row r="420" spans="1:47" x14ac:dyDescent="0.25">
      <c r="A420" s="56" t="s">
        <v>71</v>
      </c>
      <c r="B420" s="56">
        <v>861</v>
      </c>
      <c r="C420" s="56" t="s">
        <v>652</v>
      </c>
      <c r="D420" s="56" t="s">
        <v>73</v>
      </c>
      <c r="E420" s="56" t="s">
        <v>650</v>
      </c>
      <c r="F420" s="56">
        <v>35</v>
      </c>
      <c r="G420" s="56" t="s">
        <v>75</v>
      </c>
      <c r="H420" s="56" t="s">
        <v>357</v>
      </c>
      <c r="I420" s="56" t="s">
        <v>80</v>
      </c>
      <c r="J420" s="56">
        <v>-40</v>
      </c>
      <c r="K420" s="56" t="s">
        <v>651</v>
      </c>
      <c r="L420" s="56" t="s">
        <v>83</v>
      </c>
      <c r="M420" s="56">
        <v>6.95</v>
      </c>
      <c r="N420" s="56">
        <v>574.42999999999995</v>
      </c>
      <c r="O420" s="56">
        <v>7.26</v>
      </c>
      <c r="P420" s="56">
        <v>16</v>
      </c>
      <c r="Q420" s="56">
        <v>10.78</v>
      </c>
      <c r="R420" s="56">
        <v>0</v>
      </c>
      <c r="S420" s="56">
        <v>2</v>
      </c>
      <c r="T420" s="56">
        <v>-9</v>
      </c>
      <c r="U420" s="56">
        <v>15</v>
      </c>
      <c r="V420" s="56">
        <v>13</v>
      </c>
      <c r="W420" s="56">
        <v>28</v>
      </c>
      <c r="X420" s="56">
        <v>0</v>
      </c>
      <c r="Y420" s="56">
        <v>15</v>
      </c>
      <c r="Z420" s="56">
        <v>8</v>
      </c>
      <c r="AA420" s="56">
        <v>7</v>
      </c>
      <c r="AB420" s="56">
        <v>6</v>
      </c>
      <c r="AC420" s="56">
        <v>21</v>
      </c>
      <c r="AD420" s="56">
        <v>9</v>
      </c>
      <c r="AE420" s="56">
        <v>4</v>
      </c>
      <c r="AF420" s="56">
        <v>32</v>
      </c>
      <c r="AG420" s="56">
        <v>9</v>
      </c>
      <c r="AH420" s="56">
        <v>3</v>
      </c>
      <c r="AI420" s="56">
        <v>8</v>
      </c>
      <c r="AJ420" s="56">
        <v>2</v>
      </c>
      <c r="AK420" s="56">
        <v>6</v>
      </c>
      <c r="AL420" s="56">
        <v>7</v>
      </c>
      <c r="AM420" s="56">
        <v>2</v>
      </c>
      <c r="AN420" s="56">
        <v>-3</v>
      </c>
      <c r="AO420" s="56">
        <v>4</v>
      </c>
      <c r="AP420" s="56">
        <v>4</v>
      </c>
      <c r="AQ420" s="56">
        <v>2</v>
      </c>
      <c r="AR420" s="56">
        <v>33</v>
      </c>
      <c r="AS420" s="56">
        <v>3</v>
      </c>
      <c r="AT420" s="56">
        <v>1</v>
      </c>
      <c r="AU420" s="56">
        <v>17</v>
      </c>
    </row>
    <row r="421" spans="1:47" x14ac:dyDescent="0.25">
      <c r="A421" s="56" t="s">
        <v>71</v>
      </c>
      <c r="B421" s="56">
        <v>861</v>
      </c>
      <c r="C421" s="56" t="s">
        <v>652</v>
      </c>
      <c r="D421" s="56" t="s">
        <v>73</v>
      </c>
      <c r="E421" s="56" t="s">
        <v>650</v>
      </c>
      <c r="F421" s="56">
        <v>36</v>
      </c>
      <c r="G421" s="56" t="s">
        <v>75</v>
      </c>
      <c r="H421" s="56" t="s">
        <v>357</v>
      </c>
      <c r="I421" s="56" t="s">
        <v>80</v>
      </c>
      <c r="J421" s="56">
        <v>-40</v>
      </c>
      <c r="K421" s="56" t="s">
        <v>651</v>
      </c>
      <c r="L421" s="56" t="s">
        <v>83</v>
      </c>
      <c r="M421" s="56">
        <v>8.6300000000000008</v>
      </c>
      <c r="N421" s="56">
        <v>929.98</v>
      </c>
      <c r="O421" s="56">
        <v>6.22</v>
      </c>
      <c r="P421" s="56">
        <v>16</v>
      </c>
      <c r="Q421" s="56">
        <v>11.43</v>
      </c>
      <c r="R421" s="56">
        <v>0</v>
      </c>
      <c r="S421" s="56">
        <v>1</v>
      </c>
      <c r="T421" s="56">
        <v>-4</v>
      </c>
      <c r="U421" s="56">
        <v>16</v>
      </c>
      <c r="V421" s="56">
        <v>11</v>
      </c>
      <c r="W421" s="56">
        <v>27</v>
      </c>
      <c r="X421" s="56">
        <v>1</v>
      </c>
      <c r="Y421" s="56">
        <v>8</v>
      </c>
      <c r="Z421" s="56">
        <v>9</v>
      </c>
      <c r="AA421" s="56">
        <v>8</v>
      </c>
      <c r="AB421" s="56">
        <v>3</v>
      </c>
      <c r="AC421" s="56">
        <v>9</v>
      </c>
      <c r="AD421" s="56">
        <v>7</v>
      </c>
      <c r="AE421" s="56">
        <v>5</v>
      </c>
      <c r="AF421" s="56">
        <v>39</v>
      </c>
      <c r="AG421" s="56">
        <v>12</v>
      </c>
      <c r="AH421" s="56">
        <v>4</v>
      </c>
      <c r="AI421" s="56">
        <v>14</v>
      </c>
      <c r="AJ421" s="56">
        <v>2</v>
      </c>
      <c r="AK421" s="56">
        <v>5</v>
      </c>
      <c r="AL421" s="56">
        <v>7</v>
      </c>
      <c r="AM421" s="56">
        <v>3</v>
      </c>
      <c r="AN421" s="56">
        <v>-1</v>
      </c>
      <c r="AO421" s="56">
        <v>5</v>
      </c>
      <c r="AP421" s="56">
        <v>4</v>
      </c>
      <c r="AQ421" s="56">
        <v>2</v>
      </c>
      <c r="AR421" s="56">
        <v>47</v>
      </c>
      <c r="AS421" s="56">
        <v>3</v>
      </c>
      <c r="AT421" s="56">
        <v>1</v>
      </c>
      <c r="AU421" s="56">
        <v>33</v>
      </c>
    </row>
    <row r="422" spans="1:47" x14ac:dyDescent="0.25">
      <c r="A422" s="56" t="s">
        <v>71</v>
      </c>
      <c r="B422" s="56">
        <v>861</v>
      </c>
      <c r="C422" s="56" t="s">
        <v>652</v>
      </c>
      <c r="D422" s="56" t="s">
        <v>73</v>
      </c>
      <c r="E422" s="56" t="s">
        <v>650</v>
      </c>
      <c r="F422" s="56">
        <v>37</v>
      </c>
      <c r="G422" s="56" t="s">
        <v>75</v>
      </c>
      <c r="H422" s="56" t="s">
        <v>357</v>
      </c>
      <c r="I422" s="56" t="s">
        <v>80</v>
      </c>
      <c r="J422" s="56">
        <v>-40</v>
      </c>
      <c r="K422" s="56" t="s">
        <v>651</v>
      </c>
      <c r="L422" s="56" t="s">
        <v>83</v>
      </c>
      <c r="M422" s="56">
        <v>7.75</v>
      </c>
      <c r="N422" s="56">
        <v>943.57</v>
      </c>
      <c r="O422" s="56">
        <v>1.19</v>
      </c>
      <c r="P422" s="56">
        <v>16</v>
      </c>
      <c r="Q422" s="56">
        <v>5.52</v>
      </c>
      <c r="R422" s="56">
        <v>0</v>
      </c>
      <c r="S422" s="56">
        <v>4</v>
      </c>
      <c r="T422" s="56">
        <v>-10</v>
      </c>
      <c r="U422" s="56">
        <v>14</v>
      </c>
      <c r="V422" s="56">
        <v>13</v>
      </c>
      <c r="W422" s="56">
        <v>27</v>
      </c>
      <c r="X422" s="56">
        <v>-3</v>
      </c>
      <c r="Y422" s="56">
        <v>12</v>
      </c>
      <c r="Z422" s="56">
        <v>7</v>
      </c>
      <c r="AA422" s="56">
        <v>8</v>
      </c>
      <c r="AB422" s="56">
        <v>6</v>
      </c>
      <c r="AC422" s="56">
        <v>12</v>
      </c>
      <c r="AD422" s="56">
        <v>8</v>
      </c>
      <c r="AE422" s="56">
        <v>3</v>
      </c>
      <c r="AF422" s="56">
        <v>30</v>
      </c>
      <c r="AG422" s="56">
        <v>9</v>
      </c>
      <c r="AH422" s="56">
        <v>4</v>
      </c>
      <c r="AI422" s="56">
        <v>10</v>
      </c>
      <c r="AJ422" s="56">
        <v>1</v>
      </c>
      <c r="AK422" s="56">
        <v>4</v>
      </c>
      <c r="AL422" s="56">
        <v>7</v>
      </c>
      <c r="AM422" s="56">
        <v>2</v>
      </c>
      <c r="AN422" s="56">
        <v>-4</v>
      </c>
      <c r="AO422" s="56">
        <v>3</v>
      </c>
      <c r="AP422" s="56">
        <v>5</v>
      </c>
      <c r="AQ422" s="56">
        <v>2</v>
      </c>
      <c r="AR422" s="56">
        <v>28</v>
      </c>
      <c r="AS422" s="56">
        <v>3</v>
      </c>
      <c r="AT422" s="56">
        <v>2</v>
      </c>
      <c r="AU422" s="56">
        <v>14</v>
      </c>
    </row>
    <row r="423" spans="1:47" x14ac:dyDescent="0.25">
      <c r="A423" s="56" t="s">
        <v>71</v>
      </c>
      <c r="B423" s="56">
        <v>874</v>
      </c>
      <c r="C423" s="56" t="s">
        <v>118</v>
      </c>
      <c r="D423" s="56" t="s">
        <v>73</v>
      </c>
      <c r="E423" s="56" t="s">
        <v>650</v>
      </c>
      <c r="F423" s="56">
        <v>48</v>
      </c>
      <c r="G423" s="56" t="s">
        <v>75</v>
      </c>
      <c r="H423" s="56" t="s">
        <v>357</v>
      </c>
      <c r="I423" s="56" t="s">
        <v>80</v>
      </c>
      <c r="J423" s="56">
        <v>-40</v>
      </c>
      <c r="K423" s="56" t="s">
        <v>653</v>
      </c>
      <c r="L423" s="56" t="s">
        <v>83</v>
      </c>
      <c r="M423" s="56">
        <v>6.14</v>
      </c>
      <c r="N423" s="56">
        <v>588.03</v>
      </c>
      <c r="O423" s="56">
        <v>3.91</v>
      </c>
      <c r="P423" s="56">
        <v>16</v>
      </c>
      <c r="Q423" s="56">
        <v>6.62</v>
      </c>
      <c r="R423" s="56">
        <v>0</v>
      </c>
      <c r="S423" s="56">
        <v>5</v>
      </c>
      <c r="T423" s="56">
        <v>-8</v>
      </c>
      <c r="U423" s="56">
        <v>14</v>
      </c>
      <c r="V423" s="56">
        <v>15</v>
      </c>
      <c r="W423" s="56">
        <v>29</v>
      </c>
      <c r="X423" s="56">
        <v>-6</v>
      </c>
      <c r="Y423" s="56">
        <v>2</v>
      </c>
      <c r="Z423" s="56">
        <v>7</v>
      </c>
      <c r="AA423" s="56">
        <v>8</v>
      </c>
      <c r="AB423" s="56">
        <v>5</v>
      </c>
      <c r="AC423" s="56">
        <v>6</v>
      </c>
      <c r="AD423" s="56">
        <v>8</v>
      </c>
      <c r="AE423" s="56">
        <v>4</v>
      </c>
      <c r="AF423" s="56">
        <v>8</v>
      </c>
      <c r="AG423" s="56">
        <v>5</v>
      </c>
      <c r="AH423" s="56">
        <v>2</v>
      </c>
      <c r="AI423" s="56">
        <v>4</v>
      </c>
      <c r="AJ423" s="56">
        <v>-1</v>
      </c>
      <c r="AK423" s="56">
        <v>8</v>
      </c>
      <c r="AL423" s="56">
        <v>7</v>
      </c>
      <c r="AM423" s="56">
        <v>2</v>
      </c>
      <c r="AN423" s="56">
        <v>-3</v>
      </c>
      <c r="AO423" s="56">
        <v>1</v>
      </c>
      <c r="AP423" s="56">
        <v>7</v>
      </c>
      <c r="AQ423" s="56">
        <v>2</v>
      </c>
      <c r="AR423" s="56">
        <v>17</v>
      </c>
      <c r="AS423" s="56">
        <v>3</v>
      </c>
      <c r="AT423" s="56">
        <v>1</v>
      </c>
      <c r="AU423" s="56">
        <v>18</v>
      </c>
    </row>
    <row r="424" spans="1:47" x14ac:dyDescent="0.25">
      <c r="A424" s="56" t="s">
        <v>71</v>
      </c>
      <c r="B424" s="56">
        <v>874</v>
      </c>
      <c r="C424" s="56" t="s">
        <v>654</v>
      </c>
      <c r="D424" s="56" t="s">
        <v>73</v>
      </c>
      <c r="E424" s="56" t="s">
        <v>650</v>
      </c>
      <c r="F424" s="56">
        <v>45</v>
      </c>
      <c r="G424" s="56" t="s">
        <v>75</v>
      </c>
      <c r="H424" s="56" t="s">
        <v>357</v>
      </c>
      <c r="I424" s="56" t="s">
        <v>80</v>
      </c>
      <c r="J424" s="56">
        <v>-40</v>
      </c>
      <c r="K424" s="56" t="s">
        <v>653</v>
      </c>
      <c r="L424" s="56" t="s">
        <v>83</v>
      </c>
      <c r="M424" s="56">
        <v>6.71</v>
      </c>
      <c r="N424" s="56">
        <v>786.33</v>
      </c>
      <c r="O424" s="56">
        <v>5.79</v>
      </c>
      <c r="P424" s="56">
        <v>16</v>
      </c>
      <c r="Q424" s="56">
        <v>9.08</v>
      </c>
      <c r="R424" s="56">
        <v>0</v>
      </c>
      <c r="S424" s="56">
        <v>6</v>
      </c>
      <c r="T424" s="56">
        <v>-8</v>
      </c>
      <c r="U424" s="56">
        <v>14</v>
      </c>
      <c r="V424" s="56">
        <v>15</v>
      </c>
      <c r="W424" s="56">
        <v>29</v>
      </c>
      <c r="X424" s="56">
        <v>-5</v>
      </c>
      <c r="Y424" s="56">
        <v>12</v>
      </c>
      <c r="Z424" s="56">
        <v>7</v>
      </c>
      <c r="AA424" s="56">
        <v>7</v>
      </c>
      <c r="AB424" s="56">
        <v>4</v>
      </c>
      <c r="AC424" s="56">
        <v>7</v>
      </c>
      <c r="AD424" s="56">
        <v>9</v>
      </c>
      <c r="AE424" s="56">
        <v>5</v>
      </c>
      <c r="AF424" s="56">
        <v>17</v>
      </c>
      <c r="AG424" s="56">
        <v>5</v>
      </c>
      <c r="AH424" s="56">
        <v>2</v>
      </c>
      <c r="AI424" s="56">
        <v>10</v>
      </c>
      <c r="AJ424" s="56">
        <v>1</v>
      </c>
      <c r="AK424" s="56">
        <v>7</v>
      </c>
      <c r="AL424" s="56">
        <v>7</v>
      </c>
      <c r="AM424" s="56">
        <v>3</v>
      </c>
      <c r="AN424" s="56">
        <v>-4</v>
      </c>
      <c r="AO424" s="56">
        <v>4</v>
      </c>
      <c r="AP424" s="56">
        <v>6</v>
      </c>
      <c r="AQ424" s="56">
        <v>2</v>
      </c>
      <c r="AR424" s="56">
        <v>34</v>
      </c>
      <c r="AS424" s="56">
        <v>3</v>
      </c>
      <c r="AT424" s="56">
        <v>1</v>
      </c>
      <c r="AU424" s="56">
        <v>27</v>
      </c>
    </row>
    <row r="425" spans="1:47" x14ac:dyDescent="0.25">
      <c r="A425" s="56" t="s">
        <v>71</v>
      </c>
      <c r="B425" s="56">
        <v>874</v>
      </c>
      <c r="C425" s="56" t="s">
        <v>654</v>
      </c>
      <c r="D425" s="56" t="s">
        <v>73</v>
      </c>
      <c r="E425" s="56" t="s">
        <v>650</v>
      </c>
      <c r="F425" s="56">
        <v>46</v>
      </c>
      <c r="G425" s="56" t="s">
        <v>75</v>
      </c>
      <c r="H425" s="56" t="s">
        <v>357</v>
      </c>
      <c r="I425" s="56" t="s">
        <v>80</v>
      </c>
      <c r="J425" s="56">
        <v>-40</v>
      </c>
      <c r="K425" s="56" t="s">
        <v>653</v>
      </c>
      <c r="L425" s="56" t="s">
        <v>83</v>
      </c>
      <c r="M425" s="56">
        <v>6.94</v>
      </c>
      <c r="N425" s="56">
        <v>861.48</v>
      </c>
      <c r="O425" s="56">
        <v>4.88</v>
      </c>
      <c r="P425" s="56">
        <v>16</v>
      </c>
      <c r="Q425" s="56">
        <v>8.4</v>
      </c>
      <c r="R425" s="56">
        <v>0</v>
      </c>
      <c r="S425" s="56">
        <v>-4</v>
      </c>
      <c r="T425" s="56">
        <v>-6</v>
      </c>
      <c r="U425" s="56">
        <v>14</v>
      </c>
      <c r="V425" s="56">
        <v>12</v>
      </c>
      <c r="W425" s="56">
        <v>26</v>
      </c>
      <c r="X425" s="56">
        <v>3</v>
      </c>
      <c r="Y425" s="56">
        <v>7</v>
      </c>
      <c r="Z425" s="56">
        <v>7</v>
      </c>
      <c r="AA425" s="56">
        <v>8</v>
      </c>
      <c r="AB425" s="56">
        <v>3</v>
      </c>
      <c r="AC425" s="56">
        <v>18</v>
      </c>
      <c r="AD425" s="56">
        <v>7</v>
      </c>
      <c r="AE425" s="56">
        <v>5</v>
      </c>
      <c r="AF425" s="56">
        <v>46</v>
      </c>
      <c r="AG425" s="56">
        <v>12</v>
      </c>
      <c r="AH425" s="56">
        <v>4</v>
      </c>
      <c r="AI425" s="56">
        <v>11</v>
      </c>
      <c r="AJ425" s="56">
        <v>-1</v>
      </c>
      <c r="AK425" s="56">
        <v>5</v>
      </c>
      <c r="AL425" s="56">
        <v>7</v>
      </c>
      <c r="AM425" s="56">
        <v>3</v>
      </c>
      <c r="AN425" s="56">
        <v>-3</v>
      </c>
      <c r="AO425" s="56">
        <v>2</v>
      </c>
      <c r="AP425" s="56">
        <v>5</v>
      </c>
      <c r="AQ425" s="56">
        <v>2</v>
      </c>
      <c r="AR425" s="56">
        <v>30</v>
      </c>
      <c r="AS425" s="56">
        <v>3</v>
      </c>
      <c r="AT425" s="56">
        <v>1</v>
      </c>
      <c r="AU425" s="56">
        <v>16</v>
      </c>
    </row>
    <row r="426" spans="1:47" x14ac:dyDescent="0.25">
      <c r="A426" s="56" t="s">
        <v>71</v>
      </c>
      <c r="B426" s="56">
        <v>875</v>
      </c>
      <c r="C426" s="56" t="s">
        <v>654</v>
      </c>
      <c r="D426" s="56" t="s">
        <v>73</v>
      </c>
      <c r="E426" s="56" t="s">
        <v>650</v>
      </c>
      <c r="F426" s="56">
        <v>47</v>
      </c>
      <c r="G426" s="56" t="s">
        <v>75</v>
      </c>
      <c r="H426" s="56" t="s">
        <v>357</v>
      </c>
      <c r="I426" s="56" t="s">
        <v>80</v>
      </c>
      <c r="J426" s="56">
        <v>-40</v>
      </c>
      <c r="K426" s="56" t="s">
        <v>653</v>
      </c>
      <c r="L426" s="56" t="s">
        <v>83</v>
      </c>
      <c r="M426" s="56">
        <v>7.78</v>
      </c>
      <c r="N426" s="56">
        <v>779.48</v>
      </c>
      <c r="O426" s="56">
        <v>7.54</v>
      </c>
      <c r="P426" s="56">
        <v>16</v>
      </c>
      <c r="Q426" s="56">
        <v>11.9</v>
      </c>
      <c r="R426" s="56">
        <v>0</v>
      </c>
      <c r="S426" s="56">
        <v>4</v>
      </c>
      <c r="T426" s="56">
        <v>-9</v>
      </c>
      <c r="U426" s="56">
        <v>14</v>
      </c>
      <c r="V426" s="56">
        <v>12</v>
      </c>
      <c r="W426" s="56">
        <v>26</v>
      </c>
      <c r="X426" s="56">
        <v>-3</v>
      </c>
      <c r="Y426" s="56">
        <v>11</v>
      </c>
      <c r="Z426" s="56">
        <v>7</v>
      </c>
      <c r="AA426" s="56">
        <v>10</v>
      </c>
      <c r="AB426" s="56">
        <v>7</v>
      </c>
      <c r="AC426" s="56">
        <v>22</v>
      </c>
      <c r="AD426" s="56">
        <v>8</v>
      </c>
      <c r="AE426" s="56">
        <v>4</v>
      </c>
      <c r="AF426" s="56">
        <v>38</v>
      </c>
      <c r="AG426" s="56">
        <v>10</v>
      </c>
      <c r="AH426" s="56">
        <v>4</v>
      </c>
      <c r="AI426" s="56">
        <v>15</v>
      </c>
      <c r="AJ426" s="56">
        <v>1</v>
      </c>
      <c r="AK426" s="56">
        <v>10</v>
      </c>
      <c r="AL426" s="56">
        <v>7</v>
      </c>
      <c r="AM426" s="56">
        <v>2</v>
      </c>
      <c r="AN426" s="56">
        <v>-2</v>
      </c>
      <c r="AO426" s="56">
        <v>1</v>
      </c>
      <c r="AP426" s="56">
        <v>4</v>
      </c>
      <c r="AQ426" s="56">
        <v>2</v>
      </c>
      <c r="AR426" s="56">
        <v>19</v>
      </c>
      <c r="AS426" s="56">
        <v>3</v>
      </c>
      <c r="AT426" s="56">
        <v>1</v>
      </c>
      <c r="AU426" s="56">
        <v>17</v>
      </c>
    </row>
    <row r="427" spans="1:47" x14ac:dyDescent="0.25">
      <c r="A427" s="56" t="s">
        <v>71</v>
      </c>
      <c r="B427" s="56">
        <v>874</v>
      </c>
      <c r="C427" s="56" t="s">
        <v>120</v>
      </c>
      <c r="D427" s="56" t="s">
        <v>73</v>
      </c>
      <c r="E427" s="56" t="s">
        <v>650</v>
      </c>
      <c r="F427" s="56">
        <v>43</v>
      </c>
      <c r="G427" s="56" t="s">
        <v>75</v>
      </c>
      <c r="H427" s="56" t="s">
        <v>357</v>
      </c>
      <c r="I427" s="56" t="s">
        <v>80</v>
      </c>
      <c r="J427" s="56">
        <v>-40</v>
      </c>
      <c r="K427" s="56" t="s">
        <v>653</v>
      </c>
      <c r="L427" s="56" t="s">
        <v>83</v>
      </c>
      <c r="M427" s="56">
        <v>5.36</v>
      </c>
      <c r="N427" s="56">
        <v>800.06</v>
      </c>
      <c r="O427" s="56">
        <v>7.1</v>
      </c>
      <c r="P427" s="56">
        <v>16</v>
      </c>
      <c r="Q427" s="56">
        <v>9.0399999999999991</v>
      </c>
      <c r="R427" s="56">
        <v>0</v>
      </c>
      <c r="S427" s="56">
        <v>-3</v>
      </c>
      <c r="T427" s="56">
        <v>-9</v>
      </c>
      <c r="U427" s="56">
        <v>16</v>
      </c>
      <c r="V427" s="56">
        <v>15</v>
      </c>
      <c r="W427" s="56">
        <v>31</v>
      </c>
      <c r="X427" s="56">
        <v>4</v>
      </c>
      <c r="Y427" s="56">
        <v>14</v>
      </c>
      <c r="Z427" s="56">
        <v>9</v>
      </c>
      <c r="AA427" s="56">
        <v>8</v>
      </c>
      <c r="AB427" s="56">
        <v>6</v>
      </c>
      <c r="AC427" s="56">
        <v>6</v>
      </c>
      <c r="AD427" s="56">
        <v>8</v>
      </c>
      <c r="AE427" s="56">
        <v>4</v>
      </c>
      <c r="AF427" s="56">
        <v>11</v>
      </c>
      <c r="AG427" s="56">
        <v>6</v>
      </c>
      <c r="AH427" s="56">
        <v>4</v>
      </c>
      <c r="AI427" s="56">
        <v>10</v>
      </c>
      <c r="AJ427" s="56">
        <v>1</v>
      </c>
      <c r="AK427" s="56">
        <v>9</v>
      </c>
      <c r="AL427" s="56">
        <v>7</v>
      </c>
      <c r="AM427" s="56">
        <v>3</v>
      </c>
      <c r="AN427" s="56">
        <v>-3</v>
      </c>
      <c r="AO427" s="56">
        <v>1</v>
      </c>
      <c r="AP427" s="56">
        <v>7</v>
      </c>
      <c r="AQ427" s="56">
        <v>3</v>
      </c>
      <c r="AR427" s="56">
        <v>29</v>
      </c>
      <c r="AS427" s="56">
        <v>2</v>
      </c>
      <c r="AT427" s="56">
        <v>1</v>
      </c>
      <c r="AU427" s="56">
        <v>22</v>
      </c>
    </row>
    <row r="428" spans="1:47" x14ac:dyDescent="0.25">
      <c r="A428" s="56" t="s">
        <v>71</v>
      </c>
      <c r="B428" s="56">
        <v>874</v>
      </c>
      <c r="C428" s="56" t="s">
        <v>120</v>
      </c>
      <c r="D428" s="56" t="s">
        <v>73</v>
      </c>
      <c r="E428" s="56" t="s">
        <v>650</v>
      </c>
      <c r="F428" s="56">
        <v>44</v>
      </c>
      <c r="G428" s="56" t="s">
        <v>75</v>
      </c>
      <c r="H428" s="56" t="s">
        <v>357</v>
      </c>
      <c r="I428" s="56" t="s">
        <v>80</v>
      </c>
      <c r="J428" s="56">
        <v>-40</v>
      </c>
      <c r="K428" s="56" t="s">
        <v>653</v>
      </c>
      <c r="L428" s="56" t="s">
        <v>83</v>
      </c>
      <c r="M428" s="56">
        <v>8.0399999999999991</v>
      </c>
      <c r="N428" s="56">
        <v>813.61</v>
      </c>
      <c r="O428" s="56">
        <v>6.67</v>
      </c>
      <c r="P428" s="56">
        <v>16</v>
      </c>
      <c r="Q428" s="56">
        <v>11.29</v>
      </c>
      <c r="R428" s="56">
        <v>0</v>
      </c>
      <c r="S428" s="56">
        <v>-2</v>
      </c>
      <c r="T428" s="56">
        <v>-9</v>
      </c>
      <c r="U428" s="56">
        <v>15</v>
      </c>
      <c r="V428" s="56">
        <v>15</v>
      </c>
      <c r="W428" s="56">
        <v>30</v>
      </c>
      <c r="X428" s="56">
        <v>2</v>
      </c>
      <c r="Y428" s="56">
        <v>11</v>
      </c>
      <c r="Z428" s="56">
        <v>8</v>
      </c>
      <c r="AA428" s="56">
        <v>7</v>
      </c>
      <c r="AB428" s="56">
        <v>6</v>
      </c>
      <c r="AC428" s="56">
        <v>20</v>
      </c>
      <c r="AD428" s="56">
        <v>9</v>
      </c>
      <c r="AE428" s="56">
        <v>5</v>
      </c>
      <c r="AF428" s="56">
        <v>47</v>
      </c>
      <c r="AG428" s="56">
        <v>10</v>
      </c>
      <c r="AH428" s="56">
        <v>3</v>
      </c>
      <c r="AI428" s="56">
        <v>16</v>
      </c>
      <c r="AJ428" s="56">
        <v>0</v>
      </c>
      <c r="AK428" s="56">
        <v>5</v>
      </c>
      <c r="AL428" s="56">
        <v>7</v>
      </c>
      <c r="AM428" s="56">
        <v>2</v>
      </c>
      <c r="AN428" s="56">
        <v>-3</v>
      </c>
      <c r="AO428" s="56">
        <v>5</v>
      </c>
      <c r="AP428" s="56">
        <v>6</v>
      </c>
      <c r="AQ428" s="56">
        <v>2</v>
      </c>
      <c r="AR428" s="56">
        <v>33</v>
      </c>
      <c r="AS428" s="56">
        <v>3</v>
      </c>
      <c r="AT428" s="56">
        <v>1</v>
      </c>
      <c r="AU428" s="56">
        <v>38</v>
      </c>
    </row>
    <row r="429" spans="1:47" x14ac:dyDescent="0.25">
      <c r="A429" s="56" t="s">
        <v>71</v>
      </c>
      <c r="B429" s="56">
        <v>881</v>
      </c>
      <c r="C429" s="56" t="s">
        <v>130</v>
      </c>
      <c r="D429" s="56" t="s">
        <v>73</v>
      </c>
      <c r="E429" s="56" t="s">
        <v>650</v>
      </c>
      <c r="F429" s="56">
        <v>89</v>
      </c>
      <c r="G429" s="56" t="s">
        <v>75</v>
      </c>
      <c r="H429" s="56" t="s">
        <v>357</v>
      </c>
      <c r="I429" s="56" t="s">
        <v>80</v>
      </c>
      <c r="J429" s="56">
        <v>-40</v>
      </c>
      <c r="K429" s="56" t="s">
        <v>655</v>
      </c>
      <c r="L429" s="56" t="s">
        <v>83</v>
      </c>
      <c r="M429" s="56">
        <v>7.13</v>
      </c>
      <c r="N429" s="56">
        <v>547.01</v>
      </c>
      <c r="O429" s="56">
        <v>10.15</v>
      </c>
      <c r="P429" s="56">
        <v>16</v>
      </c>
      <c r="Q429" s="56">
        <v>13.86</v>
      </c>
      <c r="R429" s="56">
        <v>3</v>
      </c>
      <c r="S429" s="56">
        <v>-5</v>
      </c>
      <c r="T429" s="56">
        <v>-8</v>
      </c>
      <c r="U429" s="56">
        <v>14</v>
      </c>
      <c r="V429" s="56">
        <v>12</v>
      </c>
      <c r="W429" s="56">
        <v>26</v>
      </c>
      <c r="X429" s="56">
        <v>2</v>
      </c>
      <c r="Y429" s="56">
        <v>1</v>
      </c>
      <c r="Z429" s="56">
        <v>8</v>
      </c>
      <c r="AA429" s="56">
        <v>9</v>
      </c>
      <c r="AB429" s="56">
        <v>3</v>
      </c>
      <c r="AC429" s="56">
        <v>11</v>
      </c>
      <c r="AD429" s="56">
        <v>7</v>
      </c>
      <c r="AE429" s="56">
        <v>4</v>
      </c>
      <c r="AF429" s="56">
        <v>31</v>
      </c>
      <c r="AG429" s="56">
        <v>7</v>
      </c>
      <c r="AH429" s="56">
        <v>2</v>
      </c>
      <c r="AI429" s="56">
        <v>12</v>
      </c>
      <c r="AJ429" s="56">
        <v>-3</v>
      </c>
      <c r="AK429" s="56">
        <v>5</v>
      </c>
      <c r="AL429" s="56">
        <v>6</v>
      </c>
      <c r="AM429" s="56">
        <v>2</v>
      </c>
      <c r="AN429" s="56">
        <v>-5</v>
      </c>
      <c r="AO429" s="56">
        <v>2</v>
      </c>
      <c r="AP429" s="56">
        <v>5</v>
      </c>
      <c r="AQ429" s="56">
        <v>3</v>
      </c>
      <c r="AR429" s="56">
        <v>16</v>
      </c>
      <c r="AS429" s="56">
        <v>3</v>
      </c>
      <c r="AT429" s="56">
        <v>2</v>
      </c>
      <c r="AU429" s="56">
        <v>26</v>
      </c>
    </row>
    <row r="430" spans="1:47" x14ac:dyDescent="0.25">
      <c r="A430" s="56" t="s">
        <v>71</v>
      </c>
      <c r="B430" s="56">
        <v>881</v>
      </c>
      <c r="C430" s="56" t="s">
        <v>130</v>
      </c>
      <c r="D430" s="56" t="s">
        <v>73</v>
      </c>
      <c r="E430" s="56" t="s">
        <v>650</v>
      </c>
      <c r="F430" s="56">
        <v>90</v>
      </c>
      <c r="G430" s="56" t="s">
        <v>75</v>
      </c>
      <c r="H430" s="56" t="s">
        <v>357</v>
      </c>
      <c r="I430" s="56" t="s">
        <v>80</v>
      </c>
      <c r="J430" s="56">
        <v>-40</v>
      </c>
      <c r="K430" s="56" t="s">
        <v>655</v>
      </c>
      <c r="L430" s="56" t="s">
        <v>83</v>
      </c>
      <c r="M430" s="56">
        <v>7.43</v>
      </c>
      <c r="N430" s="56">
        <v>861.52</v>
      </c>
      <c r="O430" s="56">
        <v>10.54</v>
      </c>
      <c r="P430" s="56">
        <v>16</v>
      </c>
      <c r="Q430" s="56">
        <v>14.54</v>
      </c>
      <c r="R430" s="56">
        <v>3</v>
      </c>
      <c r="S430" s="56">
        <v>-2</v>
      </c>
      <c r="T430" s="56">
        <v>-9</v>
      </c>
      <c r="U430" s="56">
        <v>16</v>
      </c>
      <c r="V430" s="56">
        <v>15</v>
      </c>
      <c r="W430" s="56">
        <v>31</v>
      </c>
      <c r="X430" s="56">
        <v>-1</v>
      </c>
      <c r="Y430" s="56">
        <v>10</v>
      </c>
      <c r="Z430" s="56">
        <v>10</v>
      </c>
      <c r="AA430" s="56">
        <v>7</v>
      </c>
      <c r="AB430" s="56">
        <v>5</v>
      </c>
      <c r="AC430" s="56">
        <v>9</v>
      </c>
      <c r="AD430" s="56">
        <v>9</v>
      </c>
      <c r="AE430" s="56">
        <v>5</v>
      </c>
      <c r="AF430" s="56">
        <v>29</v>
      </c>
      <c r="AG430" s="56">
        <v>10</v>
      </c>
      <c r="AH430" s="56">
        <v>3</v>
      </c>
      <c r="AI430" s="56">
        <v>12</v>
      </c>
      <c r="AJ430" s="56">
        <v>-3</v>
      </c>
      <c r="AK430" s="56">
        <v>5</v>
      </c>
      <c r="AL430" s="56">
        <v>6</v>
      </c>
      <c r="AM430" s="56">
        <v>2</v>
      </c>
      <c r="AN430" s="56">
        <v>-4</v>
      </c>
      <c r="AO430" s="56">
        <v>5</v>
      </c>
      <c r="AP430" s="56">
        <v>6</v>
      </c>
      <c r="AQ430" s="56">
        <v>1</v>
      </c>
      <c r="AR430" s="56">
        <v>36</v>
      </c>
      <c r="AS430" s="56">
        <v>4</v>
      </c>
      <c r="AT430" s="56">
        <v>2</v>
      </c>
      <c r="AU430" s="56">
        <v>29</v>
      </c>
    </row>
    <row r="431" spans="1:47" x14ac:dyDescent="0.25">
      <c r="A431" s="56" t="s">
        <v>71</v>
      </c>
      <c r="B431" s="56">
        <v>881</v>
      </c>
      <c r="C431" s="56" t="s">
        <v>656</v>
      </c>
      <c r="D431" s="56" t="s">
        <v>73</v>
      </c>
      <c r="E431" s="56" t="s">
        <v>650</v>
      </c>
      <c r="F431" s="56">
        <v>86</v>
      </c>
      <c r="G431" s="56" t="s">
        <v>75</v>
      </c>
      <c r="H431" s="56" t="s">
        <v>357</v>
      </c>
      <c r="I431" s="56" t="s">
        <v>80</v>
      </c>
      <c r="J431" s="56">
        <v>-40</v>
      </c>
      <c r="K431" s="56" t="s">
        <v>655</v>
      </c>
      <c r="L431" s="56" t="s">
        <v>83</v>
      </c>
      <c r="M431" s="56">
        <v>7.55</v>
      </c>
      <c r="N431" s="56">
        <v>779.58</v>
      </c>
      <c r="O431" s="56">
        <v>10.96</v>
      </c>
      <c r="P431" s="56">
        <v>16</v>
      </c>
      <c r="Q431" s="56">
        <v>15.09</v>
      </c>
      <c r="R431" s="56">
        <v>3</v>
      </c>
      <c r="S431" s="56">
        <v>-5</v>
      </c>
      <c r="T431" s="56">
        <v>-8</v>
      </c>
      <c r="U431" s="56">
        <v>15</v>
      </c>
      <c r="V431" s="56">
        <v>13</v>
      </c>
      <c r="W431" s="56">
        <v>28</v>
      </c>
      <c r="X431" s="56">
        <v>1</v>
      </c>
      <c r="Y431" s="56">
        <v>9</v>
      </c>
      <c r="Z431" s="56">
        <v>8</v>
      </c>
      <c r="AA431" s="56">
        <v>9</v>
      </c>
      <c r="AB431" s="56">
        <v>3</v>
      </c>
      <c r="AC431" s="56">
        <v>14</v>
      </c>
      <c r="AD431" s="56">
        <v>7</v>
      </c>
      <c r="AE431" s="56">
        <v>4</v>
      </c>
      <c r="AF431" s="56">
        <v>26</v>
      </c>
      <c r="AG431" s="56">
        <v>7</v>
      </c>
      <c r="AH431" s="56">
        <v>2</v>
      </c>
      <c r="AI431" s="56">
        <v>8</v>
      </c>
      <c r="AJ431" s="56">
        <v>-4</v>
      </c>
      <c r="AK431" s="56">
        <v>5</v>
      </c>
      <c r="AL431" s="56">
        <v>7</v>
      </c>
      <c r="AM431" s="56">
        <v>2</v>
      </c>
      <c r="AN431" s="56">
        <v>-5</v>
      </c>
      <c r="AO431" s="56">
        <v>2</v>
      </c>
      <c r="AP431" s="56">
        <v>6</v>
      </c>
      <c r="AQ431" s="56">
        <v>2</v>
      </c>
      <c r="AR431" s="56">
        <v>15</v>
      </c>
      <c r="AS431" s="56">
        <v>3</v>
      </c>
      <c r="AT431" s="56">
        <v>2</v>
      </c>
      <c r="AU431" s="56">
        <v>27</v>
      </c>
    </row>
    <row r="432" spans="1:47" x14ac:dyDescent="0.25">
      <c r="A432" s="56" t="s">
        <v>71</v>
      </c>
      <c r="B432" s="56">
        <v>881</v>
      </c>
      <c r="C432" s="56" t="s">
        <v>656</v>
      </c>
      <c r="D432" s="56" t="s">
        <v>73</v>
      </c>
      <c r="E432" s="56" t="s">
        <v>650</v>
      </c>
      <c r="F432" s="56">
        <v>88</v>
      </c>
      <c r="G432" s="56" t="s">
        <v>75</v>
      </c>
      <c r="H432" s="56" t="s">
        <v>357</v>
      </c>
      <c r="I432" s="56" t="s">
        <v>80</v>
      </c>
      <c r="J432" s="56">
        <v>-40</v>
      </c>
      <c r="K432" s="56" t="s">
        <v>655</v>
      </c>
      <c r="L432" s="56" t="s">
        <v>83</v>
      </c>
      <c r="M432" s="56">
        <v>5.92</v>
      </c>
      <c r="N432" s="56">
        <v>540.19000000000005</v>
      </c>
      <c r="O432" s="56">
        <v>10.3</v>
      </c>
      <c r="P432" s="56">
        <v>16</v>
      </c>
      <c r="Q432" s="56">
        <v>12.79</v>
      </c>
      <c r="R432" s="56">
        <v>3</v>
      </c>
      <c r="S432" s="56">
        <v>-5</v>
      </c>
      <c r="T432" s="56">
        <v>-7</v>
      </c>
      <c r="U432" s="56">
        <v>14</v>
      </c>
      <c r="V432" s="56">
        <v>13</v>
      </c>
      <c r="W432" s="56">
        <v>27</v>
      </c>
      <c r="X432" s="56">
        <v>1</v>
      </c>
      <c r="Y432" s="56">
        <v>4</v>
      </c>
      <c r="Z432" s="56">
        <v>8</v>
      </c>
      <c r="AA432" s="56">
        <v>9</v>
      </c>
      <c r="AB432" s="56">
        <v>2</v>
      </c>
      <c r="AC432" s="56">
        <v>11</v>
      </c>
      <c r="AD432" s="56">
        <v>8</v>
      </c>
      <c r="AE432" s="56">
        <v>4</v>
      </c>
      <c r="AF432" s="56">
        <v>32</v>
      </c>
      <c r="AG432" s="56">
        <v>9</v>
      </c>
      <c r="AH432" s="56">
        <v>3</v>
      </c>
      <c r="AI432" s="56">
        <v>10</v>
      </c>
      <c r="AJ432" s="56">
        <v>-4</v>
      </c>
      <c r="AK432" s="56">
        <v>4</v>
      </c>
      <c r="AL432" s="56">
        <v>6</v>
      </c>
      <c r="AM432" s="56">
        <v>2</v>
      </c>
      <c r="AN432" s="56">
        <v>-5</v>
      </c>
      <c r="AO432" s="56">
        <v>6</v>
      </c>
      <c r="AP432" s="56">
        <v>5</v>
      </c>
      <c r="AQ432" s="56">
        <v>3</v>
      </c>
      <c r="AR432" s="56">
        <v>48</v>
      </c>
      <c r="AS432" s="56">
        <v>5</v>
      </c>
      <c r="AT432" s="56">
        <v>2</v>
      </c>
      <c r="AU432" s="56">
        <v>33</v>
      </c>
    </row>
    <row r="433" spans="1:47" x14ac:dyDescent="0.25">
      <c r="A433" s="56" t="s">
        <v>71</v>
      </c>
      <c r="B433" s="56">
        <v>884</v>
      </c>
      <c r="C433" s="56" t="s">
        <v>657</v>
      </c>
      <c r="D433" s="56" t="s">
        <v>73</v>
      </c>
      <c r="E433" s="56" t="s">
        <v>658</v>
      </c>
      <c r="F433" s="56">
        <v>57</v>
      </c>
      <c r="G433" s="56" t="s">
        <v>75</v>
      </c>
      <c r="H433" s="56" t="s">
        <v>339</v>
      </c>
      <c r="I433" s="56" t="s">
        <v>80</v>
      </c>
      <c r="J433" s="56">
        <v>-40</v>
      </c>
      <c r="K433" s="56" t="s">
        <v>659</v>
      </c>
      <c r="L433" s="56" t="s">
        <v>79</v>
      </c>
      <c r="M433" s="56">
        <v>10.36</v>
      </c>
      <c r="N433" s="56">
        <v>887.65</v>
      </c>
      <c r="O433" s="56">
        <v>11.52</v>
      </c>
      <c r="P433" s="56">
        <v>16</v>
      </c>
      <c r="Q433" s="56">
        <v>19.96</v>
      </c>
      <c r="R433" s="56">
        <v>10</v>
      </c>
      <c r="S433" s="56">
        <v>-5</v>
      </c>
      <c r="T433" s="56">
        <v>-4</v>
      </c>
      <c r="U433" s="56">
        <v>13</v>
      </c>
      <c r="V433" s="56">
        <v>16</v>
      </c>
      <c r="W433" s="56">
        <v>29</v>
      </c>
      <c r="X433" s="56">
        <v>3</v>
      </c>
      <c r="Y433" s="56">
        <v>17</v>
      </c>
      <c r="Z433" s="56">
        <v>8</v>
      </c>
      <c r="AA433" s="56">
        <v>7</v>
      </c>
      <c r="AB433" s="56">
        <v>10</v>
      </c>
      <c r="AC433" s="56">
        <v>13</v>
      </c>
      <c r="AD433" s="56">
        <v>9</v>
      </c>
      <c r="AE433" s="56">
        <v>5</v>
      </c>
      <c r="AF433" s="56">
        <v>37</v>
      </c>
      <c r="AG433" s="56">
        <v>9</v>
      </c>
      <c r="AH433" s="56">
        <v>2</v>
      </c>
      <c r="AI433" s="56">
        <v>14</v>
      </c>
      <c r="AJ433" s="56">
        <v>-2</v>
      </c>
      <c r="AK433" s="56">
        <v>6</v>
      </c>
      <c r="AL433" s="56">
        <v>5</v>
      </c>
      <c r="AM433" s="56">
        <v>4</v>
      </c>
      <c r="AN433" s="56">
        <v>6</v>
      </c>
      <c r="AO433" s="56">
        <v>4</v>
      </c>
      <c r="AP433" s="56">
        <v>7</v>
      </c>
      <c r="AQ433" s="56">
        <v>2</v>
      </c>
      <c r="AR433" s="56">
        <v>28</v>
      </c>
      <c r="AS433" s="56">
        <v>2</v>
      </c>
      <c r="AT433" s="56">
        <v>1</v>
      </c>
      <c r="AU433" s="56">
        <v>17</v>
      </c>
    </row>
    <row r="434" spans="1:47" x14ac:dyDescent="0.25">
      <c r="A434" s="56" t="s">
        <v>71</v>
      </c>
      <c r="B434" s="56">
        <v>884</v>
      </c>
      <c r="C434" s="56" t="s">
        <v>657</v>
      </c>
      <c r="D434" s="56" t="s">
        <v>73</v>
      </c>
      <c r="E434" s="56" t="s">
        <v>658</v>
      </c>
      <c r="F434" s="56">
        <v>58</v>
      </c>
      <c r="G434" s="56" t="s">
        <v>75</v>
      </c>
      <c r="H434" s="56" t="s">
        <v>339</v>
      </c>
      <c r="I434" s="56" t="s">
        <v>80</v>
      </c>
      <c r="J434" s="56">
        <v>-40</v>
      </c>
      <c r="K434" s="56" t="s">
        <v>659</v>
      </c>
      <c r="L434" s="56" t="s">
        <v>79</v>
      </c>
      <c r="M434" s="56">
        <v>8.23</v>
      </c>
      <c r="N434" s="56">
        <v>820.51</v>
      </c>
      <c r="O434" s="56">
        <v>8.8699999999999992</v>
      </c>
      <c r="P434" s="56">
        <v>16</v>
      </c>
      <c r="Q434" s="56">
        <v>15.19</v>
      </c>
      <c r="R434" s="56">
        <v>3</v>
      </c>
      <c r="S434" s="56">
        <v>-10</v>
      </c>
      <c r="T434" s="56">
        <v>-1</v>
      </c>
      <c r="U434" s="56">
        <v>16</v>
      </c>
      <c r="V434" s="56">
        <v>19</v>
      </c>
      <c r="W434" s="56">
        <v>35</v>
      </c>
      <c r="X434" s="56">
        <v>9</v>
      </c>
      <c r="Y434" s="56">
        <v>18</v>
      </c>
      <c r="Z434" s="56">
        <v>11</v>
      </c>
      <c r="AA434" s="56">
        <v>8</v>
      </c>
      <c r="AB434" s="56">
        <v>7</v>
      </c>
      <c r="AC434" s="56">
        <v>11</v>
      </c>
      <c r="AD434" s="56">
        <v>12</v>
      </c>
      <c r="AE434" s="56">
        <v>5</v>
      </c>
      <c r="AF434" s="56">
        <v>18</v>
      </c>
      <c r="AG434" s="56">
        <v>7</v>
      </c>
      <c r="AH434" s="56">
        <v>3</v>
      </c>
      <c r="AI434" s="56">
        <v>10</v>
      </c>
      <c r="AJ434" s="56">
        <v>-1</v>
      </c>
      <c r="AK434" s="56">
        <v>6</v>
      </c>
      <c r="AL434" s="56">
        <v>5</v>
      </c>
      <c r="AM434" s="56">
        <v>4</v>
      </c>
      <c r="AN434" s="56">
        <v>6</v>
      </c>
      <c r="AO434" s="56">
        <v>2</v>
      </c>
      <c r="AP434" s="56">
        <v>7</v>
      </c>
      <c r="AQ434" s="56">
        <v>2</v>
      </c>
      <c r="AR434" s="56">
        <v>32</v>
      </c>
      <c r="AS434" s="56">
        <v>3</v>
      </c>
      <c r="AT434" s="56">
        <v>1</v>
      </c>
      <c r="AU434" s="56">
        <v>25</v>
      </c>
    </row>
    <row r="435" spans="1:47" x14ac:dyDescent="0.25">
      <c r="A435" s="56" t="s">
        <v>71</v>
      </c>
      <c r="B435" s="56">
        <v>884</v>
      </c>
      <c r="C435" s="56" t="s">
        <v>657</v>
      </c>
      <c r="D435" s="56" t="s">
        <v>73</v>
      </c>
      <c r="E435" s="56" t="s">
        <v>658</v>
      </c>
      <c r="F435" s="56">
        <v>59</v>
      </c>
      <c r="G435" s="56" t="s">
        <v>75</v>
      </c>
      <c r="H435" s="56" t="s">
        <v>339</v>
      </c>
      <c r="I435" s="56" t="s">
        <v>80</v>
      </c>
      <c r="J435" s="56">
        <v>-40</v>
      </c>
      <c r="K435" s="56" t="s">
        <v>659</v>
      </c>
      <c r="L435" s="56" t="s">
        <v>79</v>
      </c>
      <c r="M435" s="56">
        <v>8.19</v>
      </c>
      <c r="N435" s="56">
        <v>865.27</v>
      </c>
      <c r="O435" s="56">
        <v>7.2</v>
      </c>
      <c r="P435" s="56">
        <v>16</v>
      </c>
      <c r="Q435" s="56">
        <v>13.47</v>
      </c>
      <c r="R435" s="56">
        <v>0</v>
      </c>
      <c r="S435" s="56">
        <v>-5</v>
      </c>
      <c r="T435" s="56">
        <v>0</v>
      </c>
      <c r="U435" s="56">
        <v>16</v>
      </c>
      <c r="V435" s="56">
        <v>18</v>
      </c>
      <c r="W435" s="56">
        <v>34</v>
      </c>
      <c r="X435" s="56">
        <v>3</v>
      </c>
      <c r="Y435" s="56">
        <v>12</v>
      </c>
      <c r="Z435" s="56">
        <v>11</v>
      </c>
      <c r="AA435" s="56">
        <v>6</v>
      </c>
      <c r="AB435" s="56">
        <v>6</v>
      </c>
      <c r="AC435" s="56">
        <v>19</v>
      </c>
      <c r="AD435" s="56">
        <v>11</v>
      </c>
      <c r="AE435" s="56">
        <v>5</v>
      </c>
      <c r="AF435" s="56">
        <v>39</v>
      </c>
      <c r="AG435" s="56">
        <v>14</v>
      </c>
      <c r="AH435" s="56">
        <v>4</v>
      </c>
      <c r="AI435" s="56">
        <v>14</v>
      </c>
      <c r="AJ435" s="56">
        <v>-2</v>
      </c>
      <c r="AK435" s="56">
        <v>4</v>
      </c>
      <c r="AL435" s="56">
        <v>5</v>
      </c>
      <c r="AM435" s="56">
        <v>4</v>
      </c>
      <c r="AN435" s="56">
        <v>6</v>
      </c>
      <c r="AO435" s="56">
        <v>3</v>
      </c>
      <c r="AP435" s="56">
        <v>7</v>
      </c>
      <c r="AQ435" s="56">
        <v>2</v>
      </c>
      <c r="AR435" s="56">
        <v>16</v>
      </c>
      <c r="AS435" s="56">
        <v>2</v>
      </c>
      <c r="AT435" s="56">
        <v>1</v>
      </c>
      <c r="AU435" s="56">
        <v>16</v>
      </c>
    </row>
    <row r="436" spans="1:47" x14ac:dyDescent="0.25">
      <c r="A436" s="56" t="s">
        <v>71</v>
      </c>
      <c r="B436" s="56">
        <v>884</v>
      </c>
      <c r="C436" s="56" t="s">
        <v>660</v>
      </c>
      <c r="D436" s="56" t="s">
        <v>73</v>
      </c>
      <c r="E436" s="56" t="s">
        <v>658</v>
      </c>
      <c r="F436" s="56">
        <v>60</v>
      </c>
      <c r="G436" s="56" t="s">
        <v>75</v>
      </c>
      <c r="H436" s="56" t="s">
        <v>339</v>
      </c>
      <c r="I436" s="56" t="s">
        <v>80</v>
      </c>
      <c r="J436" s="56">
        <v>-40</v>
      </c>
      <c r="K436" s="56" t="s">
        <v>659</v>
      </c>
      <c r="L436" s="56" t="s">
        <v>79</v>
      </c>
      <c r="M436" s="56">
        <v>8.3800000000000008</v>
      </c>
      <c r="N436" s="56">
        <v>857.89</v>
      </c>
      <c r="O436" s="58">
        <v>12.45</v>
      </c>
      <c r="P436" s="56">
        <v>16</v>
      </c>
      <c r="Q436" s="56">
        <v>18.91</v>
      </c>
      <c r="R436" s="56">
        <v>3</v>
      </c>
      <c r="S436" s="56">
        <v>-5</v>
      </c>
      <c r="T436" s="56">
        <v>-4</v>
      </c>
      <c r="U436" s="56">
        <v>14</v>
      </c>
      <c r="V436" s="56">
        <v>16</v>
      </c>
      <c r="W436" s="56">
        <v>30</v>
      </c>
      <c r="X436" s="56">
        <v>3</v>
      </c>
      <c r="Y436" s="56">
        <v>3</v>
      </c>
      <c r="Z436" s="56">
        <v>8</v>
      </c>
      <c r="AA436" s="56">
        <v>8</v>
      </c>
      <c r="AB436" s="56">
        <v>10</v>
      </c>
      <c r="AC436" s="56">
        <v>14</v>
      </c>
      <c r="AD436" s="56">
        <v>9</v>
      </c>
      <c r="AE436" s="56">
        <v>5</v>
      </c>
      <c r="AF436" s="56">
        <v>29</v>
      </c>
      <c r="AG436" s="56">
        <v>10</v>
      </c>
      <c r="AH436" s="56">
        <v>4</v>
      </c>
      <c r="AI436" s="56">
        <v>15</v>
      </c>
      <c r="AJ436" s="56">
        <v>-2</v>
      </c>
      <c r="AK436" s="56">
        <v>7</v>
      </c>
      <c r="AL436" s="56">
        <v>6</v>
      </c>
      <c r="AM436" s="56">
        <v>4</v>
      </c>
      <c r="AN436" s="56">
        <v>6</v>
      </c>
      <c r="AO436" s="56">
        <v>6</v>
      </c>
      <c r="AP436" s="56">
        <v>7</v>
      </c>
      <c r="AQ436" s="56">
        <v>3</v>
      </c>
      <c r="AR436" s="56">
        <v>48</v>
      </c>
      <c r="AS436" s="56">
        <v>4</v>
      </c>
      <c r="AT436" s="56">
        <v>1</v>
      </c>
      <c r="AU436" s="56">
        <v>40</v>
      </c>
    </row>
    <row r="437" spans="1:47" x14ac:dyDescent="0.25">
      <c r="A437" s="56" t="s">
        <v>71</v>
      </c>
      <c r="B437" s="56">
        <v>884</v>
      </c>
      <c r="C437" s="56" t="s">
        <v>660</v>
      </c>
      <c r="D437" s="56" t="s">
        <v>73</v>
      </c>
      <c r="E437" s="56" t="s">
        <v>658</v>
      </c>
      <c r="F437" s="56">
        <v>61</v>
      </c>
      <c r="G437" s="56" t="s">
        <v>75</v>
      </c>
      <c r="H437" s="56" t="s">
        <v>339</v>
      </c>
      <c r="I437" s="56" t="s">
        <v>80</v>
      </c>
      <c r="J437" s="56">
        <v>-40</v>
      </c>
      <c r="K437" s="56" t="s">
        <v>659</v>
      </c>
      <c r="L437" s="56" t="s">
        <v>79</v>
      </c>
      <c r="M437" s="56">
        <v>8.64</v>
      </c>
      <c r="N437" s="56">
        <v>813.01</v>
      </c>
      <c r="O437" s="56">
        <v>8.68</v>
      </c>
      <c r="P437" s="56">
        <v>16</v>
      </c>
      <c r="Q437" s="56">
        <v>15.4</v>
      </c>
      <c r="R437" s="56">
        <v>3</v>
      </c>
      <c r="S437" s="56">
        <v>-5</v>
      </c>
      <c r="T437" s="56">
        <v>1</v>
      </c>
      <c r="U437" s="56">
        <v>15</v>
      </c>
      <c r="V437" s="56">
        <v>19</v>
      </c>
      <c r="W437" s="56">
        <v>34</v>
      </c>
      <c r="X437" s="56">
        <v>3</v>
      </c>
      <c r="Y437" s="56">
        <v>9</v>
      </c>
      <c r="Z437" s="56">
        <v>10</v>
      </c>
      <c r="AA437" s="56">
        <v>6</v>
      </c>
      <c r="AB437" s="56">
        <v>5</v>
      </c>
      <c r="AC437" s="56">
        <v>11</v>
      </c>
      <c r="AD437" s="56">
        <v>12</v>
      </c>
      <c r="AE437" s="56">
        <v>5</v>
      </c>
      <c r="AF437" s="56">
        <v>30</v>
      </c>
      <c r="AG437" s="56">
        <v>8</v>
      </c>
      <c r="AH437" s="56">
        <v>4</v>
      </c>
      <c r="AI437" s="56">
        <v>12</v>
      </c>
      <c r="AJ437" s="56">
        <v>-2</v>
      </c>
      <c r="AK437" s="56">
        <v>8</v>
      </c>
      <c r="AL437" s="56">
        <v>5</v>
      </c>
      <c r="AM437" s="56">
        <v>4</v>
      </c>
      <c r="AN437" s="56">
        <v>6</v>
      </c>
      <c r="AO437" s="56">
        <v>4</v>
      </c>
      <c r="AP437" s="56">
        <v>7</v>
      </c>
      <c r="AQ437" s="56">
        <v>2</v>
      </c>
      <c r="AR437" s="56">
        <v>35</v>
      </c>
      <c r="AS437" s="56">
        <v>11</v>
      </c>
      <c r="AT437" s="56">
        <v>2</v>
      </c>
      <c r="AU437" s="56">
        <v>33</v>
      </c>
    </row>
    <row r="438" spans="1:47" x14ac:dyDescent="0.25">
      <c r="A438" s="56" t="s">
        <v>71</v>
      </c>
      <c r="B438" s="56">
        <v>886</v>
      </c>
      <c r="C438" s="56" t="s">
        <v>137</v>
      </c>
      <c r="D438" s="56" t="s">
        <v>73</v>
      </c>
      <c r="E438" s="56" t="s">
        <v>84</v>
      </c>
      <c r="F438" s="56">
        <v>56</v>
      </c>
      <c r="G438" s="56" t="s">
        <v>75</v>
      </c>
      <c r="H438" s="56" t="s">
        <v>76</v>
      </c>
      <c r="I438" s="56" t="s">
        <v>80</v>
      </c>
      <c r="J438" s="56">
        <v>-40</v>
      </c>
      <c r="K438" s="56" t="s">
        <v>138</v>
      </c>
      <c r="L438" s="56" t="s">
        <v>83</v>
      </c>
      <c r="M438" s="56">
        <v>5.62</v>
      </c>
      <c r="N438" s="56">
        <v>567.66</v>
      </c>
      <c r="O438" s="56">
        <v>6.43</v>
      </c>
      <c r="P438" s="56">
        <v>16</v>
      </c>
      <c r="Q438" s="56">
        <v>3.14</v>
      </c>
      <c r="R438" s="56">
        <v>0</v>
      </c>
      <c r="S438" s="56">
        <v>1</v>
      </c>
      <c r="T438" s="56">
        <v>-9</v>
      </c>
      <c r="U438" s="56">
        <v>15</v>
      </c>
      <c r="V438" s="56">
        <v>14</v>
      </c>
      <c r="W438" s="56">
        <v>29</v>
      </c>
      <c r="X438" s="56">
        <v>0</v>
      </c>
      <c r="Y438" s="56">
        <v>8</v>
      </c>
      <c r="Z438" s="56">
        <v>10</v>
      </c>
      <c r="AA438" s="56">
        <v>10</v>
      </c>
      <c r="AB438" s="56">
        <v>5</v>
      </c>
      <c r="AC438" s="56">
        <v>10</v>
      </c>
      <c r="AD438" s="56">
        <v>7</v>
      </c>
      <c r="AE438" s="56">
        <v>3</v>
      </c>
      <c r="AF438" s="56">
        <v>22</v>
      </c>
      <c r="AG438" s="56">
        <v>8</v>
      </c>
      <c r="AH438" s="56">
        <v>4</v>
      </c>
      <c r="AI438" s="56">
        <v>12</v>
      </c>
      <c r="AJ438" s="56">
        <v>1</v>
      </c>
      <c r="AK438" s="56">
        <v>3</v>
      </c>
      <c r="AL438" s="56">
        <v>5</v>
      </c>
      <c r="AM438" s="56">
        <v>2</v>
      </c>
      <c r="AN438" s="56">
        <v>-4</v>
      </c>
      <c r="AO438" s="56">
        <v>2</v>
      </c>
      <c r="AP438" s="56">
        <v>7</v>
      </c>
      <c r="AQ438" s="56">
        <v>3</v>
      </c>
      <c r="AR438" s="56">
        <v>16</v>
      </c>
      <c r="AS438" s="56">
        <v>2</v>
      </c>
      <c r="AT438" s="56">
        <v>1</v>
      </c>
      <c r="AU438" s="56">
        <v>13</v>
      </c>
    </row>
    <row r="439" spans="1:47" x14ac:dyDescent="0.25">
      <c r="A439" s="56" t="s">
        <v>71</v>
      </c>
      <c r="B439" s="56">
        <v>886</v>
      </c>
      <c r="C439" s="56" t="s">
        <v>137</v>
      </c>
      <c r="D439" s="56" t="s">
        <v>73</v>
      </c>
      <c r="E439" s="56" t="s">
        <v>84</v>
      </c>
      <c r="F439" s="56">
        <v>57</v>
      </c>
      <c r="G439" s="56" t="s">
        <v>75</v>
      </c>
      <c r="H439" s="56" t="s">
        <v>76</v>
      </c>
      <c r="I439" s="56" t="s">
        <v>80</v>
      </c>
      <c r="J439" s="56">
        <v>-40</v>
      </c>
      <c r="K439" s="56" t="s">
        <v>138</v>
      </c>
      <c r="L439" s="56" t="s">
        <v>83</v>
      </c>
      <c r="M439" s="56">
        <v>4.16</v>
      </c>
      <c r="N439" s="56">
        <v>627.39</v>
      </c>
      <c r="O439" s="56">
        <v>9.56</v>
      </c>
      <c r="P439" s="56">
        <v>16</v>
      </c>
      <c r="Q439" s="56">
        <v>4.8</v>
      </c>
      <c r="R439" s="56">
        <v>0</v>
      </c>
      <c r="S439" s="56">
        <v>-15</v>
      </c>
      <c r="T439" s="56">
        <v>-14</v>
      </c>
      <c r="U439" s="56">
        <v>15</v>
      </c>
      <c r="V439" s="56">
        <v>15</v>
      </c>
      <c r="W439" s="56">
        <v>30</v>
      </c>
      <c r="X439" s="56">
        <v>16</v>
      </c>
      <c r="Y439" s="56">
        <v>14</v>
      </c>
      <c r="Z439" s="56">
        <v>10</v>
      </c>
      <c r="AA439" s="56">
        <v>9</v>
      </c>
      <c r="AB439" s="56">
        <v>10</v>
      </c>
      <c r="AC439" s="56">
        <v>12</v>
      </c>
      <c r="AD439" s="56">
        <v>8</v>
      </c>
      <c r="AE439" s="56">
        <v>4</v>
      </c>
      <c r="AF439" s="56">
        <v>16</v>
      </c>
      <c r="AG439" s="56">
        <v>6</v>
      </c>
      <c r="AH439" s="56">
        <v>3</v>
      </c>
      <c r="AI439" s="56">
        <v>15</v>
      </c>
      <c r="AJ439" s="56">
        <v>1</v>
      </c>
      <c r="AK439" s="56">
        <v>4</v>
      </c>
      <c r="AL439" s="56">
        <v>5</v>
      </c>
      <c r="AM439" s="56">
        <v>2</v>
      </c>
      <c r="AN439" s="56">
        <v>-4</v>
      </c>
      <c r="AO439" s="56">
        <v>3</v>
      </c>
      <c r="AP439" s="56">
        <v>7</v>
      </c>
      <c r="AQ439" s="56">
        <v>3</v>
      </c>
      <c r="AR439" s="56">
        <v>16</v>
      </c>
      <c r="AS439" s="56">
        <v>3</v>
      </c>
      <c r="AT439" s="56">
        <v>1</v>
      </c>
      <c r="AU439" s="56">
        <v>20</v>
      </c>
    </row>
    <row r="440" spans="1:47" x14ac:dyDescent="0.25">
      <c r="A440" s="56" t="s">
        <v>71</v>
      </c>
      <c r="B440" s="56">
        <v>886</v>
      </c>
      <c r="C440" s="56" t="s">
        <v>137</v>
      </c>
      <c r="D440" s="56" t="s">
        <v>73</v>
      </c>
      <c r="E440" s="56" t="s">
        <v>84</v>
      </c>
      <c r="F440" s="56">
        <v>58</v>
      </c>
      <c r="G440" s="56" t="s">
        <v>75</v>
      </c>
      <c r="H440" s="56" t="s">
        <v>76</v>
      </c>
      <c r="I440" s="56" t="s">
        <v>80</v>
      </c>
      <c r="J440" s="56">
        <v>-40</v>
      </c>
      <c r="K440" s="56" t="s">
        <v>138</v>
      </c>
      <c r="L440" s="56" t="s">
        <v>83</v>
      </c>
      <c r="M440" s="56">
        <v>6.27</v>
      </c>
      <c r="N440" s="56">
        <v>582.6</v>
      </c>
      <c r="O440" s="56">
        <v>7.13</v>
      </c>
      <c r="P440" s="56">
        <v>16</v>
      </c>
      <c r="Q440" s="56">
        <v>4.49</v>
      </c>
      <c r="R440" s="56">
        <v>0</v>
      </c>
      <c r="S440" s="56">
        <v>-9</v>
      </c>
      <c r="T440" s="56">
        <v>-11</v>
      </c>
      <c r="U440" s="56">
        <v>14</v>
      </c>
      <c r="V440" s="56">
        <v>15</v>
      </c>
      <c r="W440" s="56">
        <v>29</v>
      </c>
      <c r="X440" s="56">
        <v>10</v>
      </c>
      <c r="Y440" s="56">
        <v>15</v>
      </c>
      <c r="Z440" s="56">
        <v>9</v>
      </c>
      <c r="AA440" s="56">
        <v>12</v>
      </c>
      <c r="AB440" s="56">
        <v>8</v>
      </c>
      <c r="AC440" s="56">
        <v>9</v>
      </c>
      <c r="AD440" s="56">
        <v>8</v>
      </c>
      <c r="AE440" s="56">
        <v>3</v>
      </c>
      <c r="AF440" s="56">
        <v>24</v>
      </c>
      <c r="AG440" s="56">
        <v>6</v>
      </c>
      <c r="AH440" s="56">
        <v>3</v>
      </c>
      <c r="AI440" s="56">
        <v>15</v>
      </c>
      <c r="AJ440" s="56">
        <v>1</v>
      </c>
      <c r="AK440" s="56">
        <v>5</v>
      </c>
      <c r="AL440" s="56">
        <v>5</v>
      </c>
      <c r="AM440" s="56">
        <v>3</v>
      </c>
      <c r="AN440" s="56">
        <v>-3</v>
      </c>
      <c r="AO440" s="56">
        <v>1</v>
      </c>
      <c r="AP440" s="56">
        <v>7</v>
      </c>
      <c r="AQ440" s="56">
        <v>3</v>
      </c>
      <c r="AR440" s="56">
        <v>14</v>
      </c>
      <c r="AS440" s="56">
        <v>2</v>
      </c>
      <c r="AT440" s="56">
        <v>1</v>
      </c>
      <c r="AU440" s="56">
        <v>13</v>
      </c>
    </row>
    <row r="441" spans="1:47" x14ac:dyDescent="0.25">
      <c r="A441" s="56" t="s">
        <v>71</v>
      </c>
      <c r="B441" s="56">
        <v>886</v>
      </c>
      <c r="C441" s="56" t="s">
        <v>139</v>
      </c>
      <c r="D441" s="56" t="s">
        <v>73</v>
      </c>
      <c r="E441" s="56" t="s">
        <v>84</v>
      </c>
      <c r="F441" s="56">
        <v>59</v>
      </c>
      <c r="G441" s="56" t="s">
        <v>75</v>
      </c>
      <c r="H441" s="56" t="s">
        <v>76</v>
      </c>
      <c r="I441" s="56" t="s">
        <v>80</v>
      </c>
      <c r="J441" s="56">
        <v>-40</v>
      </c>
      <c r="K441" s="56" t="s">
        <v>138</v>
      </c>
      <c r="L441" s="56" t="s">
        <v>83</v>
      </c>
      <c r="M441" s="56">
        <v>7.48</v>
      </c>
      <c r="N441" s="56">
        <v>567.73</v>
      </c>
      <c r="O441" s="56">
        <v>8.14</v>
      </c>
      <c r="P441" s="56">
        <v>16</v>
      </c>
      <c r="Q441" s="56">
        <v>6.7</v>
      </c>
      <c r="R441" s="56">
        <v>0</v>
      </c>
      <c r="S441" s="56">
        <v>-10</v>
      </c>
      <c r="T441" s="56">
        <v>-12</v>
      </c>
      <c r="U441" s="56">
        <v>13</v>
      </c>
      <c r="V441" s="56">
        <v>13</v>
      </c>
      <c r="W441" s="56">
        <v>26</v>
      </c>
      <c r="X441" s="56">
        <v>10</v>
      </c>
      <c r="Y441" s="56">
        <v>9</v>
      </c>
      <c r="Z441" s="56">
        <v>9</v>
      </c>
      <c r="AA441" s="56">
        <v>11</v>
      </c>
      <c r="AB441" s="56">
        <v>8</v>
      </c>
      <c r="AC441" s="56">
        <v>17</v>
      </c>
      <c r="AD441" s="56">
        <v>7</v>
      </c>
      <c r="AE441" s="56">
        <v>3</v>
      </c>
      <c r="AF441" s="56">
        <v>33</v>
      </c>
      <c r="AG441" s="56">
        <v>10</v>
      </c>
      <c r="AH441" s="56">
        <v>3</v>
      </c>
      <c r="AI441" s="56">
        <v>14</v>
      </c>
      <c r="AJ441" s="56">
        <v>0</v>
      </c>
      <c r="AK441" s="56">
        <v>3</v>
      </c>
      <c r="AL441" s="56">
        <v>4</v>
      </c>
      <c r="AM441" s="56">
        <v>2</v>
      </c>
      <c r="AN441" s="56">
        <v>-4</v>
      </c>
      <c r="AO441" s="56">
        <v>1</v>
      </c>
      <c r="AP441" s="56">
        <v>6</v>
      </c>
      <c r="AQ441" s="56">
        <v>3</v>
      </c>
      <c r="AR441" s="56">
        <v>12</v>
      </c>
      <c r="AS441" s="56">
        <v>3</v>
      </c>
      <c r="AT441" s="56">
        <v>1</v>
      </c>
      <c r="AU441" s="56">
        <v>11</v>
      </c>
    </row>
    <row r="442" spans="1:47" x14ac:dyDescent="0.25">
      <c r="A442" s="56" t="s">
        <v>71</v>
      </c>
      <c r="B442" s="56">
        <v>886</v>
      </c>
      <c r="C442" s="56" t="s">
        <v>139</v>
      </c>
      <c r="D442" s="56" t="s">
        <v>73</v>
      </c>
      <c r="E442" s="56" t="s">
        <v>84</v>
      </c>
      <c r="F442" s="56">
        <v>60</v>
      </c>
      <c r="G442" s="56" t="s">
        <v>75</v>
      </c>
      <c r="H442" s="56" t="s">
        <v>76</v>
      </c>
      <c r="I442" s="56" t="s">
        <v>80</v>
      </c>
      <c r="J442" s="56">
        <v>-40</v>
      </c>
      <c r="K442" s="56" t="s">
        <v>138</v>
      </c>
      <c r="L442" s="56" t="s">
        <v>83</v>
      </c>
      <c r="M442" s="56">
        <v>7.17</v>
      </c>
      <c r="N442" s="56">
        <v>587.6</v>
      </c>
      <c r="O442" s="56">
        <v>11.58</v>
      </c>
      <c r="P442" s="56">
        <v>16</v>
      </c>
      <c r="Q442" s="56">
        <v>9.83</v>
      </c>
      <c r="R442" s="56">
        <v>0</v>
      </c>
      <c r="S442" s="56">
        <v>-10</v>
      </c>
      <c r="T442" s="56">
        <v>-12</v>
      </c>
      <c r="U442" s="56">
        <v>14</v>
      </c>
      <c r="V442" s="56">
        <v>14</v>
      </c>
      <c r="W442" s="56">
        <v>28</v>
      </c>
      <c r="X442" s="56">
        <v>11</v>
      </c>
      <c r="Y442" s="56">
        <v>4</v>
      </c>
      <c r="Z442" s="56">
        <v>9</v>
      </c>
      <c r="AA442" s="56">
        <v>9</v>
      </c>
      <c r="AB442" s="56">
        <v>8</v>
      </c>
      <c r="AC442" s="56">
        <v>5</v>
      </c>
      <c r="AD442" s="56">
        <v>7</v>
      </c>
      <c r="AE442" s="56">
        <v>3</v>
      </c>
      <c r="AF442" s="56">
        <v>17</v>
      </c>
      <c r="AG442" s="56">
        <v>10</v>
      </c>
      <c r="AH442" s="56">
        <v>3</v>
      </c>
      <c r="AI442" s="56">
        <v>8</v>
      </c>
      <c r="AJ442" s="56">
        <v>1</v>
      </c>
      <c r="AK442" s="56">
        <v>5</v>
      </c>
      <c r="AL442" s="56">
        <v>5</v>
      </c>
      <c r="AM442" s="56">
        <v>2</v>
      </c>
      <c r="AN442" s="56">
        <v>-4</v>
      </c>
      <c r="AO442" s="56">
        <v>1</v>
      </c>
      <c r="AP442" s="56">
        <v>7</v>
      </c>
      <c r="AQ442" s="56">
        <v>3</v>
      </c>
      <c r="AR442" s="56">
        <v>17</v>
      </c>
      <c r="AS442" s="56">
        <v>2</v>
      </c>
      <c r="AT442" s="56">
        <v>1</v>
      </c>
      <c r="AU442" s="56">
        <v>7</v>
      </c>
    </row>
    <row r="443" spans="1:47" x14ac:dyDescent="0.25">
      <c r="A443" s="56" t="s">
        <v>71</v>
      </c>
      <c r="B443" s="56">
        <v>886</v>
      </c>
      <c r="C443" s="56" t="s">
        <v>139</v>
      </c>
      <c r="D443" s="56" t="s">
        <v>73</v>
      </c>
      <c r="E443" s="56" t="s">
        <v>84</v>
      </c>
      <c r="F443" s="56">
        <v>61</v>
      </c>
      <c r="G443" s="56" t="s">
        <v>75</v>
      </c>
      <c r="H443" s="56" t="s">
        <v>76</v>
      </c>
      <c r="I443" s="56" t="s">
        <v>80</v>
      </c>
      <c r="J443" s="56">
        <v>-40</v>
      </c>
      <c r="K443" s="56" t="s">
        <v>138</v>
      </c>
      <c r="L443" s="56" t="s">
        <v>83</v>
      </c>
      <c r="M443" s="56">
        <v>6.72</v>
      </c>
      <c r="N443" s="56">
        <v>572.69000000000005</v>
      </c>
      <c r="O443" s="56">
        <v>7.36</v>
      </c>
      <c r="P443" s="56">
        <v>16</v>
      </c>
      <c r="Q443" s="56">
        <v>5.16</v>
      </c>
      <c r="R443" s="56">
        <v>0</v>
      </c>
      <c r="S443" s="56">
        <v>-9</v>
      </c>
      <c r="T443" s="56">
        <v>-12</v>
      </c>
      <c r="U443" s="56">
        <v>16</v>
      </c>
      <c r="V443" s="56">
        <v>13</v>
      </c>
      <c r="W443" s="56">
        <v>29</v>
      </c>
      <c r="X443" s="56">
        <v>9</v>
      </c>
      <c r="Y443" s="56">
        <v>8</v>
      </c>
      <c r="Z443" s="56">
        <v>11</v>
      </c>
      <c r="AA443" s="56">
        <v>10</v>
      </c>
      <c r="AB443" s="56">
        <v>8</v>
      </c>
      <c r="AC443" s="56">
        <v>13</v>
      </c>
      <c r="AD443" s="56">
        <v>7</v>
      </c>
      <c r="AE443" s="56">
        <v>4</v>
      </c>
      <c r="AF443" s="56">
        <v>35</v>
      </c>
      <c r="AG443" s="56">
        <v>12</v>
      </c>
      <c r="AH443" s="56">
        <v>4</v>
      </c>
      <c r="AI443" s="56">
        <v>19</v>
      </c>
      <c r="AJ443" s="56">
        <v>0</v>
      </c>
      <c r="AK443" s="56">
        <v>2</v>
      </c>
      <c r="AL443" s="56">
        <v>5</v>
      </c>
      <c r="AM443" s="56">
        <v>2</v>
      </c>
      <c r="AN443" s="56">
        <v>-4</v>
      </c>
      <c r="AO443" s="56">
        <v>3</v>
      </c>
      <c r="AP443" s="56">
        <v>6</v>
      </c>
      <c r="AQ443" s="56">
        <v>3</v>
      </c>
      <c r="AR443" s="56">
        <v>22</v>
      </c>
      <c r="AS443" s="56">
        <v>3</v>
      </c>
      <c r="AT443" s="56">
        <v>1</v>
      </c>
      <c r="AU443" s="56">
        <v>24</v>
      </c>
    </row>
    <row r="444" spans="1:47" x14ac:dyDescent="0.25">
      <c r="A444" s="56" t="s">
        <v>71</v>
      </c>
      <c r="B444" s="56">
        <v>964</v>
      </c>
      <c r="C444" s="56" t="s">
        <v>661</v>
      </c>
      <c r="D444" s="56" t="s">
        <v>73</v>
      </c>
      <c r="E444" s="56" t="s">
        <v>662</v>
      </c>
      <c r="F444" s="56">
        <v>1</v>
      </c>
      <c r="G444" s="56" t="s">
        <v>75</v>
      </c>
      <c r="H444" s="56" t="s">
        <v>337</v>
      </c>
      <c r="I444" s="56" t="s">
        <v>80</v>
      </c>
      <c r="J444" s="56">
        <v>-40</v>
      </c>
      <c r="K444" s="56" t="s">
        <v>663</v>
      </c>
      <c r="L444" s="56" t="s">
        <v>83</v>
      </c>
      <c r="M444" s="56">
        <v>7.28</v>
      </c>
      <c r="N444" s="56">
        <v>986.72</v>
      </c>
      <c r="O444" s="56">
        <v>8.4600000000000009</v>
      </c>
      <c r="P444" s="56">
        <v>16</v>
      </c>
      <c r="Q444" s="56">
        <v>14.94</v>
      </c>
      <c r="R444" s="56">
        <v>3</v>
      </c>
      <c r="S444" s="56">
        <v>-8</v>
      </c>
      <c r="T444" s="56">
        <v>-15</v>
      </c>
      <c r="U444" s="56">
        <v>16</v>
      </c>
      <c r="V444" s="56">
        <v>10</v>
      </c>
      <c r="W444" s="56">
        <v>26</v>
      </c>
      <c r="X444" s="56">
        <v>6</v>
      </c>
      <c r="Y444" s="56">
        <v>12</v>
      </c>
      <c r="Z444" s="56">
        <v>11</v>
      </c>
      <c r="AA444" s="56">
        <v>7</v>
      </c>
      <c r="AB444" s="56">
        <v>11</v>
      </c>
      <c r="AC444" s="56">
        <v>8</v>
      </c>
      <c r="AD444" s="56">
        <v>4</v>
      </c>
      <c r="AE444" s="56">
        <v>5</v>
      </c>
      <c r="AF444" s="56">
        <v>20</v>
      </c>
      <c r="AG444" s="56">
        <v>7</v>
      </c>
      <c r="AH444" s="56">
        <v>3</v>
      </c>
      <c r="AI444" s="56">
        <v>8</v>
      </c>
      <c r="AJ444" s="56">
        <v>-2</v>
      </c>
      <c r="AK444" s="56">
        <v>8</v>
      </c>
      <c r="AL444" s="56">
        <v>5</v>
      </c>
      <c r="AM444" s="56">
        <v>2</v>
      </c>
      <c r="AN444" s="56">
        <v>-4</v>
      </c>
      <c r="AO444" s="56">
        <v>5</v>
      </c>
      <c r="AP444" s="56">
        <v>6</v>
      </c>
      <c r="AQ444" s="56">
        <v>2</v>
      </c>
      <c r="AR444" s="56">
        <v>37</v>
      </c>
      <c r="AS444" s="56">
        <v>3</v>
      </c>
      <c r="AT444" s="56">
        <v>1</v>
      </c>
      <c r="AU444" s="56">
        <v>32</v>
      </c>
    </row>
    <row r="445" spans="1:47" x14ac:dyDescent="0.25">
      <c r="A445" s="56" t="s">
        <v>71</v>
      </c>
      <c r="B445" s="56">
        <v>964</v>
      </c>
      <c r="C445" s="56" t="s">
        <v>661</v>
      </c>
      <c r="D445" s="56" t="s">
        <v>73</v>
      </c>
      <c r="E445" s="56" t="s">
        <v>662</v>
      </c>
      <c r="F445" s="56">
        <v>2</v>
      </c>
      <c r="G445" s="56" t="s">
        <v>75</v>
      </c>
      <c r="H445" s="56" t="s">
        <v>337</v>
      </c>
      <c r="I445" s="56" t="s">
        <v>80</v>
      </c>
      <c r="J445" s="56">
        <v>-40</v>
      </c>
      <c r="K445" s="56" t="s">
        <v>663</v>
      </c>
      <c r="L445" s="56" t="s">
        <v>83</v>
      </c>
      <c r="M445" s="56">
        <v>7.47</v>
      </c>
      <c r="N445" s="56">
        <v>819.48</v>
      </c>
      <c r="O445" s="56">
        <v>11.52</v>
      </c>
      <c r="P445" s="56">
        <v>16</v>
      </c>
      <c r="Q445" s="56">
        <v>18.18</v>
      </c>
      <c r="R445" s="56">
        <v>10</v>
      </c>
      <c r="S445" s="56">
        <v>-19</v>
      </c>
      <c r="T445" s="56">
        <v>-15</v>
      </c>
      <c r="U445" s="56">
        <v>17</v>
      </c>
      <c r="V445" s="56">
        <v>13</v>
      </c>
      <c r="W445" s="56">
        <v>30</v>
      </c>
      <c r="X445" s="56">
        <v>17</v>
      </c>
      <c r="Y445" s="56">
        <v>19</v>
      </c>
      <c r="Z445" s="56">
        <v>11</v>
      </c>
      <c r="AA445" s="56">
        <v>8</v>
      </c>
      <c r="AB445" s="56">
        <v>10</v>
      </c>
      <c r="AC445" s="56">
        <v>13</v>
      </c>
      <c r="AD445" s="56">
        <v>7</v>
      </c>
      <c r="AE445" s="56">
        <v>3</v>
      </c>
      <c r="AF445" s="56">
        <v>20</v>
      </c>
      <c r="AG445" s="56">
        <v>8</v>
      </c>
      <c r="AH445" s="56">
        <v>3</v>
      </c>
      <c r="AI445" s="56">
        <v>12</v>
      </c>
      <c r="AJ445" s="56">
        <v>-2</v>
      </c>
      <c r="AK445" s="56">
        <v>6</v>
      </c>
      <c r="AL445" s="56">
        <v>6</v>
      </c>
      <c r="AM445" s="56">
        <v>2</v>
      </c>
      <c r="AN445" s="56">
        <v>-5</v>
      </c>
      <c r="AO445" s="56">
        <v>2</v>
      </c>
      <c r="AP445" s="56">
        <v>6</v>
      </c>
      <c r="AQ445" s="56">
        <v>2</v>
      </c>
      <c r="AR445" s="56">
        <v>20</v>
      </c>
      <c r="AS445" s="56">
        <v>2</v>
      </c>
      <c r="AT445" s="56">
        <v>1</v>
      </c>
      <c r="AU445" s="56">
        <v>20</v>
      </c>
    </row>
    <row r="446" spans="1:47" x14ac:dyDescent="0.25">
      <c r="A446" s="56" t="s">
        <v>71</v>
      </c>
      <c r="B446" s="56">
        <v>964</v>
      </c>
      <c r="C446" s="56" t="s">
        <v>661</v>
      </c>
      <c r="D446" s="56" t="s">
        <v>73</v>
      </c>
      <c r="E446" s="56" t="s">
        <v>662</v>
      </c>
      <c r="F446" s="56">
        <v>3</v>
      </c>
      <c r="G446" s="56" t="s">
        <v>75</v>
      </c>
      <c r="H446" s="56" t="s">
        <v>337</v>
      </c>
      <c r="I446" s="56" t="s">
        <v>80</v>
      </c>
      <c r="J446" s="56">
        <v>-40</v>
      </c>
      <c r="K446" s="56" t="s">
        <v>663</v>
      </c>
      <c r="L446" s="56" t="s">
        <v>83</v>
      </c>
      <c r="M446" s="56">
        <v>7.06</v>
      </c>
      <c r="N446" s="56">
        <v>1066.26</v>
      </c>
      <c r="O446" s="56">
        <v>3.38</v>
      </c>
      <c r="P446" s="56">
        <v>16</v>
      </c>
      <c r="Q446" s="56">
        <v>9.64</v>
      </c>
      <c r="R446" s="56">
        <v>0</v>
      </c>
      <c r="S446" s="56">
        <v>-21</v>
      </c>
      <c r="T446" s="56">
        <v>-10</v>
      </c>
      <c r="U446" s="56">
        <v>18</v>
      </c>
      <c r="V446" s="56">
        <v>13</v>
      </c>
      <c r="W446" s="56">
        <v>31</v>
      </c>
      <c r="X446" s="56">
        <v>19</v>
      </c>
      <c r="Y446" s="56">
        <v>6</v>
      </c>
      <c r="Z446" s="56">
        <v>12</v>
      </c>
      <c r="AA446" s="56">
        <v>6</v>
      </c>
      <c r="AB446" s="56">
        <v>6</v>
      </c>
      <c r="AC446" s="56">
        <v>2</v>
      </c>
      <c r="AD446" s="56">
        <v>7</v>
      </c>
      <c r="AE446" s="56">
        <v>5</v>
      </c>
      <c r="AF446" s="56">
        <v>11</v>
      </c>
      <c r="AG446" s="56">
        <v>4</v>
      </c>
      <c r="AH446" s="56">
        <v>3</v>
      </c>
      <c r="AI446" s="56">
        <v>13</v>
      </c>
      <c r="AJ446" s="56">
        <v>-2</v>
      </c>
      <c r="AK446" s="56">
        <v>5</v>
      </c>
      <c r="AL446" s="56">
        <v>6</v>
      </c>
      <c r="AM446" s="56">
        <v>2</v>
      </c>
      <c r="AN446" s="56">
        <v>-4</v>
      </c>
      <c r="AO446" s="56">
        <v>5</v>
      </c>
      <c r="AP446" s="56">
        <v>6</v>
      </c>
      <c r="AQ446" s="56">
        <v>2</v>
      </c>
      <c r="AR446" s="56">
        <v>45</v>
      </c>
      <c r="AS446" s="56">
        <v>3</v>
      </c>
      <c r="AT446" s="56">
        <v>1</v>
      </c>
      <c r="AU446" s="56">
        <v>41</v>
      </c>
    </row>
    <row r="447" spans="1:47" x14ac:dyDescent="0.25">
      <c r="A447" s="56" t="s">
        <v>71</v>
      </c>
      <c r="B447" s="56">
        <v>964</v>
      </c>
      <c r="C447" s="56" t="s">
        <v>661</v>
      </c>
      <c r="D447" s="56" t="s">
        <v>73</v>
      </c>
      <c r="E447" s="56" t="s">
        <v>662</v>
      </c>
      <c r="F447" s="56">
        <v>4</v>
      </c>
      <c r="G447" s="56" t="s">
        <v>75</v>
      </c>
      <c r="H447" s="56" t="s">
        <v>337</v>
      </c>
      <c r="I447" s="56" t="s">
        <v>80</v>
      </c>
      <c r="J447" s="56">
        <v>-40</v>
      </c>
      <c r="K447" s="56" t="s">
        <v>663</v>
      </c>
      <c r="L447" s="56" t="s">
        <v>83</v>
      </c>
      <c r="M447" s="56">
        <v>7.81</v>
      </c>
      <c r="N447" s="56">
        <v>835.39</v>
      </c>
      <c r="O447" s="58">
        <v>13.68</v>
      </c>
      <c r="P447" s="56">
        <v>16</v>
      </c>
      <c r="Q447" s="56">
        <v>20.69</v>
      </c>
      <c r="R447" s="56">
        <v>50</v>
      </c>
      <c r="S447" s="56">
        <v>-3</v>
      </c>
      <c r="T447" s="56">
        <v>-17</v>
      </c>
      <c r="U447" s="56">
        <v>19</v>
      </c>
      <c r="V447" s="56">
        <v>12</v>
      </c>
      <c r="W447" s="56">
        <v>31</v>
      </c>
      <c r="X447" s="56">
        <v>1</v>
      </c>
      <c r="Y447" s="56">
        <v>6</v>
      </c>
      <c r="Z447" s="56">
        <v>13</v>
      </c>
      <c r="AA447" s="56">
        <v>8</v>
      </c>
      <c r="AB447" s="56">
        <v>12</v>
      </c>
      <c r="AC447" s="56">
        <v>8</v>
      </c>
      <c r="AD447" s="56">
        <v>7</v>
      </c>
      <c r="AE447" s="56">
        <v>3</v>
      </c>
      <c r="AF447" s="56">
        <v>14</v>
      </c>
      <c r="AG447" s="56">
        <v>5</v>
      </c>
      <c r="AH447" s="56">
        <v>2</v>
      </c>
      <c r="AI447" s="56">
        <v>10</v>
      </c>
      <c r="AJ447" s="56">
        <v>-2</v>
      </c>
      <c r="AK447" s="56">
        <v>3</v>
      </c>
      <c r="AL447" s="56">
        <v>6</v>
      </c>
      <c r="AM447" s="56">
        <v>2</v>
      </c>
      <c r="AN447" s="56">
        <v>-5</v>
      </c>
      <c r="AO447" s="56">
        <v>5</v>
      </c>
      <c r="AP447" s="56">
        <v>5</v>
      </c>
      <c r="AQ447" s="56">
        <v>2</v>
      </c>
      <c r="AR447" s="56">
        <v>32</v>
      </c>
      <c r="AS447" s="56">
        <v>3</v>
      </c>
      <c r="AT447" s="56">
        <v>0</v>
      </c>
      <c r="AU447" s="56">
        <v>33</v>
      </c>
    </row>
    <row r="448" spans="1:47" x14ac:dyDescent="0.25">
      <c r="A448" s="56" t="s">
        <v>71</v>
      </c>
      <c r="B448" s="56">
        <v>964</v>
      </c>
      <c r="C448" s="56" t="s">
        <v>661</v>
      </c>
      <c r="D448" s="56" t="s">
        <v>73</v>
      </c>
      <c r="E448" s="56" t="s">
        <v>662</v>
      </c>
      <c r="F448" s="56">
        <v>5</v>
      </c>
      <c r="G448" s="56" t="s">
        <v>75</v>
      </c>
      <c r="H448" s="56" t="s">
        <v>337</v>
      </c>
      <c r="I448" s="56" t="s">
        <v>80</v>
      </c>
      <c r="J448" s="56">
        <v>-40</v>
      </c>
      <c r="K448" s="56" t="s">
        <v>663</v>
      </c>
      <c r="L448" s="56" t="s">
        <v>83</v>
      </c>
      <c r="M448" s="56">
        <v>7.6</v>
      </c>
      <c r="N448" s="56">
        <v>899.16</v>
      </c>
      <c r="O448" s="56">
        <v>9.24</v>
      </c>
      <c r="P448" s="56">
        <v>16</v>
      </c>
      <c r="Q448" s="56">
        <v>16.03</v>
      </c>
      <c r="R448" s="56">
        <v>10</v>
      </c>
      <c r="S448" s="56">
        <v>-10</v>
      </c>
      <c r="T448" s="56">
        <v>-15</v>
      </c>
      <c r="U448" s="56">
        <v>16</v>
      </c>
      <c r="V448" s="56">
        <v>13</v>
      </c>
      <c r="W448" s="56">
        <v>29</v>
      </c>
      <c r="X448" s="56">
        <v>8</v>
      </c>
      <c r="Y448" s="56">
        <v>21</v>
      </c>
      <c r="Z448" s="56">
        <v>10</v>
      </c>
      <c r="AA448" s="56">
        <v>7</v>
      </c>
      <c r="AB448" s="56">
        <v>11</v>
      </c>
      <c r="AC448" s="56">
        <v>6</v>
      </c>
      <c r="AD448" s="56">
        <v>7</v>
      </c>
      <c r="AE448" s="56">
        <v>4</v>
      </c>
      <c r="AF448" s="56">
        <v>26</v>
      </c>
      <c r="AG448" s="56">
        <v>6</v>
      </c>
      <c r="AH448" s="56">
        <v>3</v>
      </c>
      <c r="AI448" s="56">
        <v>11</v>
      </c>
      <c r="AJ448" s="56">
        <v>-2</v>
      </c>
      <c r="AK448" s="56">
        <v>3</v>
      </c>
      <c r="AL448" s="56">
        <v>6</v>
      </c>
      <c r="AM448" s="56">
        <v>2</v>
      </c>
      <c r="AN448" s="56">
        <v>-4</v>
      </c>
      <c r="AO448" s="56">
        <v>2</v>
      </c>
      <c r="AP448" s="56">
        <v>6</v>
      </c>
      <c r="AQ448" s="56">
        <v>2</v>
      </c>
      <c r="AR448" s="56">
        <v>26</v>
      </c>
      <c r="AS448" s="56">
        <v>2</v>
      </c>
      <c r="AT448" s="56">
        <v>1</v>
      </c>
      <c r="AU448" s="56">
        <v>28</v>
      </c>
    </row>
    <row r="449" spans="1:47" x14ac:dyDescent="0.25">
      <c r="A449" s="56" t="s">
        <v>71</v>
      </c>
      <c r="B449" s="56">
        <v>964</v>
      </c>
      <c r="C449" s="56" t="s">
        <v>661</v>
      </c>
      <c r="D449" s="56" t="s">
        <v>73</v>
      </c>
      <c r="E449" s="56" t="s">
        <v>662</v>
      </c>
      <c r="F449" s="56">
        <v>6</v>
      </c>
      <c r="G449" s="56" t="s">
        <v>75</v>
      </c>
      <c r="H449" s="56" t="s">
        <v>337</v>
      </c>
      <c r="I449" s="56" t="s">
        <v>80</v>
      </c>
      <c r="J449" s="56">
        <v>-40</v>
      </c>
      <c r="K449" s="56" t="s">
        <v>663</v>
      </c>
      <c r="L449" s="56" t="s">
        <v>83</v>
      </c>
      <c r="M449" s="56">
        <v>6.3</v>
      </c>
      <c r="N449" s="56">
        <v>835.4</v>
      </c>
      <c r="O449" s="56">
        <v>10.08</v>
      </c>
      <c r="P449" s="56">
        <v>16</v>
      </c>
      <c r="Q449" s="56">
        <v>15.58</v>
      </c>
      <c r="R449" s="56">
        <v>3</v>
      </c>
      <c r="S449" s="56">
        <v>-8</v>
      </c>
      <c r="T449" s="56">
        <v>-14</v>
      </c>
      <c r="U449" s="56">
        <v>18</v>
      </c>
      <c r="V449" s="56">
        <v>12</v>
      </c>
      <c r="W449" s="56">
        <v>30</v>
      </c>
      <c r="X449" s="56">
        <v>6</v>
      </c>
      <c r="Y449" s="56">
        <v>8</v>
      </c>
      <c r="Z449" s="56">
        <v>12</v>
      </c>
      <c r="AA449" s="56">
        <v>7</v>
      </c>
      <c r="AB449" s="56">
        <v>10</v>
      </c>
      <c r="AC449" s="56">
        <v>4</v>
      </c>
      <c r="AD449" s="56">
        <v>7</v>
      </c>
      <c r="AE449" s="56">
        <v>4</v>
      </c>
      <c r="AF449" s="56">
        <v>13</v>
      </c>
      <c r="AG449" s="56">
        <v>5</v>
      </c>
      <c r="AH449" s="56">
        <v>3</v>
      </c>
      <c r="AI449" s="56">
        <v>6</v>
      </c>
      <c r="AJ449" s="56">
        <v>-2</v>
      </c>
      <c r="AK449" s="56">
        <v>8</v>
      </c>
      <c r="AL449" s="56">
        <v>6</v>
      </c>
      <c r="AM449" s="56">
        <v>2</v>
      </c>
      <c r="AN449" s="56">
        <v>-4</v>
      </c>
      <c r="AO449" s="56">
        <v>1</v>
      </c>
      <c r="AP449" s="56">
        <v>5</v>
      </c>
      <c r="AQ449" s="56">
        <v>1</v>
      </c>
      <c r="AR449" s="56">
        <v>15</v>
      </c>
      <c r="AS449" s="56">
        <v>2</v>
      </c>
      <c r="AT449" s="56">
        <v>1</v>
      </c>
      <c r="AU449" s="56">
        <v>11</v>
      </c>
    </row>
    <row r="450" spans="1:47" x14ac:dyDescent="0.25">
      <c r="A450" s="56" t="s">
        <v>71</v>
      </c>
      <c r="B450" s="56">
        <v>966</v>
      </c>
      <c r="C450" s="56" t="s">
        <v>661</v>
      </c>
      <c r="D450" s="56" t="s">
        <v>73</v>
      </c>
      <c r="E450" s="56" t="s">
        <v>664</v>
      </c>
      <c r="F450" s="56">
        <v>1</v>
      </c>
      <c r="G450" s="56" t="s">
        <v>75</v>
      </c>
      <c r="H450" s="56" t="s">
        <v>339</v>
      </c>
      <c r="I450" s="56" t="s">
        <v>80</v>
      </c>
      <c r="J450" s="56">
        <v>-40</v>
      </c>
      <c r="K450" s="56" t="s">
        <v>663</v>
      </c>
      <c r="L450" s="56" t="s">
        <v>83</v>
      </c>
      <c r="M450" s="56">
        <v>10.5</v>
      </c>
      <c r="N450" s="56">
        <v>807.71</v>
      </c>
      <c r="O450" s="56">
        <v>9.4700000000000006</v>
      </c>
      <c r="P450" s="56">
        <v>16</v>
      </c>
      <c r="Q450" s="56">
        <v>15.42</v>
      </c>
      <c r="R450" s="56">
        <v>3</v>
      </c>
      <c r="S450" s="56">
        <v>-10</v>
      </c>
      <c r="T450" s="56">
        <v>-7</v>
      </c>
      <c r="U450" s="56">
        <v>15</v>
      </c>
      <c r="V450" s="56">
        <v>16</v>
      </c>
      <c r="W450" s="56">
        <v>31</v>
      </c>
      <c r="X450" s="56">
        <v>13</v>
      </c>
      <c r="Y450" s="56">
        <v>10</v>
      </c>
      <c r="Z450" s="56">
        <v>9</v>
      </c>
      <c r="AA450" s="56">
        <v>9</v>
      </c>
      <c r="AB450" s="56">
        <v>4</v>
      </c>
      <c r="AC450" s="56">
        <v>24</v>
      </c>
      <c r="AD450" s="56">
        <v>8</v>
      </c>
      <c r="AE450" s="56">
        <v>5</v>
      </c>
      <c r="AF450" s="56">
        <v>41</v>
      </c>
      <c r="AG450" s="56">
        <v>11</v>
      </c>
      <c r="AH450" s="56">
        <v>4</v>
      </c>
      <c r="AI450" s="56">
        <v>19</v>
      </c>
      <c r="AJ450" s="56">
        <v>3</v>
      </c>
      <c r="AK450" s="56">
        <v>3</v>
      </c>
      <c r="AL450" s="56">
        <v>6</v>
      </c>
      <c r="AM450" s="56">
        <v>2</v>
      </c>
      <c r="AN450" s="56">
        <v>-3</v>
      </c>
      <c r="AO450" s="56">
        <v>2</v>
      </c>
      <c r="AP450" s="56">
        <v>8</v>
      </c>
      <c r="AQ450" s="56">
        <v>2</v>
      </c>
      <c r="AR450" s="56">
        <v>13</v>
      </c>
      <c r="AS450" s="56">
        <v>2</v>
      </c>
      <c r="AT450" s="56">
        <v>1</v>
      </c>
      <c r="AU450" s="56">
        <v>13</v>
      </c>
    </row>
    <row r="451" spans="1:47" x14ac:dyDescent="0.25">
      <c r="A451" s="56" t="s">
        <v>71</v>
      </c>
      <c r="B451" s="56">
        <v>967</v>
      </c>
      <c r="C451" s="56" t="s">
        <v>661</v>
      </c>
      <c r="D451" s="56" t="s">
        <v>73</v>
      </c>
      <c r="E451" s="56" t="s">
        <v>664</v>
      </c>
      <c r="F451" s="56">
        <v>2</v>
      </c>
      <c r="G451" s="56" t="s">
        <v>75</v>
      </c>
      <c r="H451" s="56" t="s">
        <v>339</v>
      </c>
      <c r="I451" s="56" t="s">
        <v>80</v>
      </c>
      <c r="J451" s="56">
        <v>-40</v>
      </c>
      <c r="K451" s="56" t="s">
        <v>663</v>
      </c>
      <c r="L451" s="56" t="s">
        <v>83</v>
      </c>
      <c r="M451" s="56">
        <v>10.16</v>
      </c>
      <c r="N451" s="56">
        <v>884.61</v>
      </c>
      <c r="O451" s="56">
        <v>11.14</v>
      </c>
      <c r="P451" s="56">
        <v>16</v>
      </c>
      <c r="Q451" s="56">
        <v>16.75</v>
      </c>
      <c r="R451" s="56">
        <v>3</v>
      </c>
      <c r="S451" s="56">
        <v>-6</v>
      </c>
      <c r="T451" s="56">
        <v>-9</v>
      </c>
      <c r="U451" s="56">
        <v>18</v>
      </c>
      <c r="V451" s="56">
        <v>18</v>
      </c>
      <c r="W451" s="56">
        <v>36</v>
      </c>
      <c r="X451" s="56">
        <v>9</v>
      </c>
      <c r="Y451" s="56">
        <v>8</v>
      </c>
      <c r="Z451" s="56">
        <v>12</v>
      </c>
      <c r="AA451" s="56">
        <v>8</v>
      </c>
      <c r="AB451" s="56">
        <v>6</v>
      </c>
      <c r="AC451" s="56">
        <v>5</v>
      </c>
      <c r="AD451" s="56">
        <v>10</v>
      </c>
      <c r="AE451" s="56">
        <v>5</v>
      </c>
      <c r="AF451" s="56">
        <v>11</v>
      </c>
      <c r="AG451" s="56">
        <v>5</v>
      </c>
      <c r="AH451" s="56">
        <v>3</v>
      </c>
      <c r="AI451" s="56">
        <v>8</v>
      </c>
      <c r="AJ451" s="56">
        <v>3</v>
      </c>
      <c r="AK451" s="56">
        <v>1</v>
      </c>
      <c r="AL451" s="56">
        <v>6</v>
      </c>
      <c r="AM451" s="56">
        <v>1</v>
      </c>
      <c r="AN451" s="56">
        <v>-3</v>
      </c>
      <c r="AO451" s="56">
        <v>1</v>
      </c>
      <c r="AP451" s="56">
        <v>8</v>
      </c>
      <c r="AQ451" s="56">
        <v>2</v>
      </c>
      <c r="AR451" s="56">
        <v>6</v>
      </c>
      <c r="AS451" s="56">
        <v>2</v>
      </c>
      <c r="AT451" s="56">
        <v>1</v>
      </c>
      <c r="AU451" s="56">
        <v>11</v>
      </c>
    </row>
    <row r="452" spans="1:47" x14ac:dyDescent="0.25">
      <c r="A452" s="56" t="s">
        <v>71</v>
      </c>
      <c r="B452" s="56">
        <v>967</v>
      </c>
      <c r="C452" s="56" t="s">
        <v>661</v>
      </c>
      <c r="D452" s="56" t="s">
        <v>73</v>
      </c>
      <c r="E452" s="56" t="s">
        <v>664</v>
      </c>
      <c r="F452" s="56">
        <v>3</v>
      </c>
      <c r="G452" s="56" t="s">
        <v>75</v>
      </c>
      <c r="H452" s="56" t="s">
        <v>339</v>
      </c>
      <c r="I452" s="56" t="s">
        <v>80</v>
      </c>
      <c r="J452" s="56">
        <v>-40</v>
      </c>
      <c r="K452" s="56" t="s">
        <v>663</v>
      </c>
      <c r="L452" s="56" t="s">
        <v>83</v>
      </c>
      <c r="M452" s="56">
        <v>8.33</v>
      </c>
      <c r="N452" s="56">
        <v>826.98</v>
      </c>
      <c r="O452" s="56">
        <v>10.49</v>
      </c>
      <c r="P452" s="56">
        <v>16</v>
      </c>
      <c r="Q452" s="56">
        <v>14.28</v>
      </c>
      <c r="R452" s="56">
        <v>0</v>
      </c>
      <c r="S452" s="56">
        <v>-7</v>
      </c>
      <c r="T452" s="56">
        <v>-8</v>
      </c>
      <c r="U452" s="56">
        <v>15</v>
      </c>
      <c r="V452" s="56">
        <v>17</v>
      </c>
      <c r="W452" s="56">
        <v>32</v>
      </c>
      <c r="X452" s="56">
        <v>10</v>
      </c>
      <c r="Y452" s="56">
        <v>2</v>
      </c>
      <c r="Z452" s="56">
        <v>9</v>
      </c>
      <c r="AA452" s="56">
        <v>7</v>
      </c>
      <c r="AB452" s="56">
        <v>5</v>
      </c>
      <c r="AC452" s="56">
        <v>3</v>
      </c>
      <c r="AD452" s="56">
        <v>9</v>
      </c>
      <c r="AE452" s="56">
        <v>4</v>
      </c>
      <c r="AF452" s="56">
        <v>10</v>
      </c>
      <c r="AG452" s="56">
        <v>7</v>
      </c>
      <c r="AH452" s="56">
        <v>3</v>
      </c>
      <c r="AI452" s="56">
        <v>9</v>
      </c>
      <c r="AJ452" s="56">
        <v>3</v>
      </c>
      <c r="AK452" s="56">
        <v>3</v>
      </c>
      <c r="AL452" s="56">
        <v>6</v>
      </c>
      <c r="AM452" s="56">
        <v>1</v>
      </c>
      <c r="AN452" s="56">
        <v>-3</v>
      </c>
      <c r="AO452" s="56">
        <v>4</v>
      </c>
      <c r="AP452" s="56">
        <v>8</v>
      </c>
      <c r="AQ452" s="56">
        <v>2</v>
      </c>
      <c r="AR452" s="56">
        <v>29</v>
      </c>
      <c r="AS452" s="56">
        <v>2</v>
      </c>
      <c r="AT452" s="56">
        <v>0</v>
      </c>
      <c r="AU452" s="56">
        <v>28</v>
      </c>
    </row>
    <row r="453" spans="1:47" x14ac:dyDescent="0.25">
      <c r="A453" s="56" t="s">
        <v>71</v>
      </c>
      <c r="B453" s="56">
        <v>967</v>
      </c>
      <c r="C453" s="56" t="s">
        <v>661</v>
      </c>
      <c r="D453" s="56" t="s">
        <v>73</v>
      </c>
      <c r="E453" s="56" t="s">
        <v>664</v>
      </c>
      <c r="F453" s="56">
        <v>4</v>
      </c>
      <c r="G453" s="56" t="s">
        <v>75</v>
      </c>
      <c r="H453" s="56" t="s">
        <v>339</v>
      </c>
      <c r="I453" s="56" t="s">
        <v>80</v>
      </c>
      <c r="J453" s="56">
        <v>-40</v>
      </c>
      <c r="K453" s="56" t="s">
        <v>663</v>
      </c>
      <c r="L453" s="56" t="s">
        <v>83</v>
      </c>
      <c r="M453" s="56">
        <v>9.43</v>
      </c>
      <c r="N453" s="56">
        <v>891</v>
      </c>
      <c r="O453" s="58">
        <v>13.3</v>
      </c>
      <c r="P453" s="56">
        <v>16</v>
      </c>
      <c r="Q453" s="56">
        <v>18.18</v>
      </c>
      <c r="R453" s="56">
        <v>3</v>
      </c>
      <c r="S453" s="56">
        <v>-9</v>
      </c>
      <c r="T453" s="56">
        <v>-10</v>
      </c>
      <c r="U453" s="56">
        <v>17</v>
      </c>
      <c r="V453" s="56">
        <v>19</v>
      </c>
      <c r="W453" s="56">
        <v>36</v>
      </c>
      <c r="X453" s="56">
        <v>11</v>
      </c>
      <c r="Y453" s="56">
        <v>14</v>
      </c>
      <c r="Z453" s="56">
        <v>11</v>
      </c>
      <c r="AA453" s="56">
        <v>9</v>
      </c>
      <c r="AB453" s="56">
        <v>7</v>
      </c>
      <c r="AC453" s="56">
        <v>10</v>
      </c>
      <c r="AD453" s="56">
        <v>11</v>
      </c>
      <c r="AE453" s="56">
        <v>6</v>
      </c>
      <c r="AF453" s="56">
        <v>22</v>
      </c>
      <c r="AG453" s="56">
        <v>7</v>
      </c>
      <c r="AH453" s="56">
        <v>3</v>
      </c>
      <c r="AI453" s="56">
        <v>18</v>
      </c>
      <c r="AJ453" s="56">
        <v>2</v>
      </c>
      <c r="AK453" s="56">
        <v>1</v>
      </c>
      <c r="AL453" s="56">
        <v>6</v>
      </c>
      <c r="AM453" s="56">
        <v>1</v>
      </c>
      <c r="AN453" s="56">
        <v>-3</v>
      </c>
      <c r="AO453" s="56">
        <v>1</v>
      </c>
      <c r="AP453" s="56">
        <v>8</v>
      </c>
      <c r="AQ453" s="56">
        <v>2</v>
      </c>
      <c r="AR453" s="56">
        <v>16</v>
      </c>
      <c r="AS453" s="56">
        <v>2</v>
      </c>
      <c r="AT453" s="56">
        <v>1</v>
      </c>
      <c r="AU453" s="56">
        <v>13</v>
      </c>
    </row>
    <row r="454" spans="1:47" x14ac:dyDescent="0.25">
      <c r="A454" s="56" t="s">
        <v>71</v>
      </c>
      <c r="B454" s="56">
        <v>967</v>
      </c>
      <c r="C454" s="56" t="s">
        <v>665</v>
      </c>
      <c r="D454" s="56" t="s">
        <v>73</v>
      </c>
      <c r="E454" s="56" t="s">
        <v>664</v>
      </c>
      <c r="F454" s="56">
        <v>5</v>
      </c>
      <c r="G454" s="56" t="s">
        <v>75</v>
      </c>
      <c r="H454" s="56" t="s">
        <v>339</v>
      </c>
      <c r="I454" s="56" t="s">
        <v>80</v>
      </c>
      <c r="J454" s="56">
        <v>-40</v>
      </c>
      <c r="K454" s="56" t="s">
        <v>663</v>
      </c>
      <c r="L454" s="56" t="s">
        <v>83</v>
      </c>
      <c r="M454" s="56">
        <v>11.33</v>
      </c>
      <c r="N454" s="56">
        <v>858.98</v>
      </c>
      <c r="O454" s="56">
        <v>8.93</v>
      </c>
      <c r="P454" s="56">
        <v>16</v>
      </c>
      <c r="Q454" s="56">
        <v>15.72</v>
      </c>
      <c r="R454" s="56">
        <v>3</v>
      </c>
      <c r="S454" s="56">
        <v>-7</v>
      </c>
      <c r="T454" s="56">
        <v>-8</v>
      </c>
      <c r="U454" s="56">
        <v>16</v>
      </c>
      <c r="V454" s="56">
        <v>17</v>
      </c>
      <c r="W454" s="56">
        <v>33</v>
      </c>
      <c r="X454" s="56">
        <v>10</v>
      </c>
      <c r="Y454" s="56">
        <v>16</v>
      </c>
      <c r="Z454" s="56">
        <v>10</v>
      </c>
      <c r="AA454" s="56">
        <v>7</v>
      </c>
      <c r="AB454" s="56">
        <v>5</v>
      </c>
      <c r="AC454" s="56">
        <v>19</v>
      </c>
      <c r="AD454" s="56">
        <v>9</v>
      </c>
      <c r="AE454" s="56">
        <v>5</v>
      </c>
      <c r="AF454" s="56">
        <v>40</v>
      </c>
      <c r="AG454" s="56">
        <v>12</v>
      </c>
      <c r="AH454" s="56">
        <v>4</v>
      </c>
      <c r="AI454" s="56">
        <v>18</v>
      </c>
      <c r="AJ454" s="56">
        <v>3</v>
      </c>
      <c r="AK454" s="56">
        <v>5</v>
      </c>
      <c r="AL454" s="56">
        <v>6</v>
      </c>
      <c r="AM454" s="56">
        <v>2</v>
      </c>
      <c r="AN454" s="56">
        <v>-3</v>
      </c>
      <c r="AO454" s="56">
        <v>2</v>
      </c>
      <c r="AP454" s="56">
        <v>8</v>
      </c>
      <c r="AQ454" s="56">
        <v>2</v>
      </c>
      <c r="AR454" s="56">
        <v>17</v>
      </c>
      <c r="AS454" s="56">
        <v>2</v>
      </c>
      <c r="AT454" s="56">
        <v>1</v>
      </c>
      <c r="AU454" s="56">
        <v>15</v>
      </c>
    </row>
    <row r="455" spans="1:47" x14ac:dyDescent="0.25">
      <c r="A455" s="56" t="s">
        <v>71</v>
      </c>
      <c r="B455" s="56">
        <v>967</v>
      </c>
      <c r="C455" s="56" t="s">
        <v>665</v>
      </c>
      <c r="D455" s="56" t="s">
        <v>73</v>
      </c>
      <c r="E455" s="56" t="s">
        <v>664</v>
      </c>
      <c r="F455" s="56">
        <v>6</v>
      </c>
      <c r="G455" s="56" t="s">
        <v>75</v>
      </c>
      <c r="H455" s="56" t="s">
        <v>339</v>
      </c>
      <c r="I455" s="56" t="s">
        <v>80</v>
      </c>
      <c r="J455" s="56">
        <v>-40</v>
      </c>
      <c r="K455" s="56" t="s">
        <v>663</v>
      </c>
      <c r="L455" s="56" t="s">
        <v>83</v>
      </c>
      <c r="M455" s="56">
        <v>8.6199999999999992</v>
      </c>
      <c r="N455" s="56">
        <v>814.04</v>
      </c>
      <c r="O455" s="56">
        <v>9.52</v>
      </c>
      <c r="P455" s="56">
        <v>16</v>
      </c>
      <c r="Q455" s="56">
        <v>13.6</v>
      </c>
      <c r="R455" s="56">
        <v>0</v>
      </c>
      <c r="S455" s="56">
        <v>-12</v>
      </c>
      <c r="T455" s="56">
        <v>-6</v>
      </c>
      <c r="U455" s="56">
        <v>15</v>
      </c>
      <c r="V455" s="56">
        <v>17</v>
      </c>
      <c r="W455" s="56">
        <v>32</v>
      </c>
      <c r="X455" s="56">
        <v>14</v>
      </c>
      <c r="Y455" s="56">
        <v>9</v>
      </c>
      <c r="Z455" s="56">
        <v>9</v>
      </c>
      <c r="AA455" s="56">
        <v>8</v>
      </c>
      <c r="AB455" s="56">
        <v>3</v>
      </c>
      <c r="AC455" s="56">
        <v>9</v>
      </c>
      <c r="AD455" s="56">
        <v>9</v>
      </c>
      <c r="AE455" s="56">
        <v>5</v>
      </c>
      <c r="AF455" s="56">
        <v>16</v>
      </c>
      <c r="AG455" s="56">
        <v>6</v>
      </c>
      <c r="AH455" s="56">
        <v>3</v>
      </c>
      <c r="AI455" s="56">
        <v>13</v>
      </c>
      <c r="AJ455" s="56">
        <v>2</v>
      </c>
      <c r="AK455" s="56">
        <v>5</v>
      </c>
      <c r="AL455" s="56">
        <v>6</v>
      </c>
      <c r="AM455" s="56">
        <v>2</v>
      </c>
      <c r="AN455" s="56">
        <v>-3</v>
      </c>
      <c r="AO455" s="56">
        <v>1</v>
      </c>
      <c r="AP455" s="56">
        <v>8</v>
      </c>
      <c r="AQ455" s="56">
        <v>2</v>
      </c>
      <c r="AR455" s="56">
        <v>11</v>
      </c>
      <c r="AS455" s="56">
        <v>1</v>
      </c>
      <c r="AT455" s="56">
        <v>1</v>
      </c>
      <c r="AU455" s="56">
        <v>11</v>
      </c>
    </row>
    <row r="456" spans="1:47" x14ac:dyDescent="0.25">
      <c r="A456" s="56" t="s">
        <v>71</v>
      </c>
      <c r="B456" s="56">
        <v>968</v>
      </c>
      <c r="C456" s="56" t="s">
        <v>666</v>
      </c>
      <c r="D456" s="56" t="s">
        <v>73</v>
      </c>
      <c r="E456" s="56" t="s">
        <v>667</v>
      </c>
      <c r="F456" s="56">
        <v>1</v>
      </c>
      <c r="G456" s="56" t="s">
        <v>75</v>
      </c>
      <c r="H456" s="56" t="s">
        <v>337</v>
      </c>
      <c r="I456" s="56" t="s">
        <v>80</v>
      </c>
      <c r="J456" s="56">
        <v>-40</v>
      </c>
      <c r="K456" s="56" t="s">
        <v>663</v>
      </c>
      <c r="L456" s="56" t="s">
        <v>83</v>
      </c>
      <c r="M456" s="56">
        <v>5.74</v>
      </c>
      <c r="N456" s="56">
        <v>916.22</v>
      </c>
      <c r="O456" s="56">
        <v>1.51</v>
      </c>
      <c r="P456" s="56">
        <v>16</v>
      </c>
      <c r="Q456" s="56">
        <v>3.82</v>
      </c>
      <c r="R456" s="56">
        <v>0</v>
      </c>
      <c r="S456" s="56">
        <v>-7</v>
      </c>
      <c r="T456" s="56">
        <v>-11</v>
      </c>
      <c r="U456" s="56">
        <v>19</v>
      </c>
      <c r="V456" s="56">
        <v>11</v>
      </c>
      <c r="W456" s="56">
        <v>30</v>
      </c>
      <c r="X456" s="56">
        <v>5</v>
      </c>
      <c r="Y456" s="56">
        <v>23</v>
      </c>
      <c r="Z456" s="56">
        <v>13</v>
      </c>
      <c r="AA456" s="56">
        <v>7</v>
      </c>
      <c r="AB456" s="56">
        <v>7</v>
      </c>
      <c r="AC456" s="56">
        <v>13</v>
      </c>
      <c r="AD456" s="56">
        <v>6</v>
      </c>
      <c r="AE456" s="56">
        <v>5</v>
      </c>
      <c r="AF456" s="56">
        <v>31</v>
      </c>
      <c r="AG456" s="56">
        <v>8</v>
      </c>
      <c r="AH456" s="56">
        <v>2</v>
      </c>
      <c r="AI456" s="56">
        <v>10</v>
      </c>
      <c r="AJ456" s="56">
        <v>-2</v>
      </c>
      <c r="AK456" s="56">
        <v>2</v>
      </c>
      <c r="AL456" s="56">
        <v>6</v>
      </c>
      <c r="AM456" s="56">
        <v>2</v>
      </c>
      <c r="AN456" s="56">
        <v>-4</v>
      </c>
      <c r="AO456" s="56">
        <v>4</v>
      </c>
      <c r="AP456" s="56">
        <v>5</v>
      </c>
      <c r="AQ456" s="56">
        <v>2</v>
      </c>
      <c r="AR456" s="56">
        <v>41</v>
      </c>
      <c r="AS456" s="56">
        <v>3</v>
      </c>
      <c r="AT456" s="56">
        <v>1</v>
      </c>
      <c r="AU456" s="56">
        <v>41</v>
      </c>
    </row>
    <row r="457" spans="1:47" x14ac:dyDescent="0.25">
      <c r="A457" s="56" t="s">
        <v>71</v>
      </c>
      <c r="B457" s="56">
        <v>968</v>
      </c>
      <c r="C457" s="56" t="s">
        <v>666</v>
      </c>
      <c r="D457" s="56" t="s">
        <v>73</v>
      </c>
      <c r="E457" s="56" t="s">
        <v>667</v>
      </c>
      <c r="F457" s="56">
        <v>6</v>
      </c>
      <c r="G457" s="56" t="s">
        <v>75</v>
      </c>
      <c r="H457" s="56" t="s">
        <v>337</v>
      </c>
      <c r="I457" s="56" t="s">
        <v>80</v>
      </c>
      <c r="J457" s="56">
        <v>-40</v>
      </c>
      <c r="K457" s="56" t="s">
        <v>663</v>
      </c>
      <c r="L457" s="56" t="s">
        <v>83</v>
      </c>
      <c r="M457" s="56">
        <v>5.18</v>
      </c>
      <c r="N457" s="56">
        <v>567.6</v>
      </c>
      <c r="O457" s="56">
        <v>1.59</v>
      </c>
      <c r="P457" s="56">
        <v>16</v>
      </c>
      <c r="Q457" s="56">
        <v>3.35</v>
      </c>
      <c r="R457" s="56">
        <v>0</v>
      </c>
      <c r="S457" s="56">
        <v>-17</v>
      </c>
      <c r="T457" s="56">
        <v>-12</v>
      </c>
      <c r="U457" s="56">
        <v>17</v>
      </c>
      <c r="V457" s="56">
        <v>13</v>
      </c>
      <c r="W457" s="56">
        <v>30</v>
      </c>
      <c r="X457" s="56">
        <v>16</v>
      </c>
      <c r="Y457" s="56">
        <v>3</v>
      </c>
      <c r="Z457" s="56">
        <v>11</v>
      </c>
      <c r="AA457" s="56">
        <v>6</v>
      </c>
      <c r="AB457" s="56">
        <v>7</v>
      </c>
      <c r="AC457" s="56">
        <v>6</v>
      </c>
      <c r="AD457" s="56">
        <v>7</v>
      </c>
      <c r="AE457" s="56">
        <v>4</v>
      </c>
      <c r="AF457" s="56">
        <v>17</v>
      </c>
      <c r="AG457" s="56">
        <v>8</v>
      </c>
      <c r="AH457" s="56">
        <v>4</v>
      </c>
      <c r="AI457" s="56">
        <v>11</v>
      </c>
      <c r="AJ457" s="56">
        <v>-1</v>
      </c>
      <c r="AK457" s="56">
        <v>6</v>
      </c>
      <c r="AL457" s="56">
        <v>6</v>
      </c>
      <c r="AM457" s="56">
        <v>2</v>
      </c>
      <c r="AN457" s="56">
        <v>-5</v>
      </c>
      <c r="AO457" s="56">
        <v>1</v>
      </c>
      <c r="AP457" s="56">
        <v>6</v>
      </c>
      <c r="AQ457" s="56">
        <v>2</v>
      </c>
      <c r="AR457" s="56">
        <v>17</v>
      </c>
      <c r="AS457" s="56">
        <v>2</v>
      </c>
      <c r="AT457" s="56">
        <v>1</v>
      </c>
      <c r="AU457" s="56">
        <v>17</v>
      </c>
    </row>
    <row r="458" spans="1:47" x14ac:dyDescent="0.25">
      <c r="A458" s="56" t="s">
        <v>71</v>
      </c>
      <c r="B458" s="56">
        <v>968</v>
      </c>
      <c r="C458" s="56" t="s">
        <v>668</v>
      </c>
      <c r="D458" s="56" t="s">
        <v>73</v>
      </c>
      <c r="E458" s="56" t="s">
        <v>667</v>
      </c>
      <c r="F458" s="56">
        <v>2</v>
      </c>
      <c r="G458" s="56" t="s">
        <v>75</v>
      </c>
      <c r="H458" s="56" t="s">
        <v>337</v>
      </c>
      <c r="I458" s="56" t="s">
        <v>80</v>
      </c>
      <c r="J458" s="56">
        <v>-40</v>
      </c>
      <c r="K458" s="56" t="s">
        <v>663</v>
      </c>
      <c r="L458" s="56" t="s">
        <v>83</v>
      </c>
      <c r="M458" s="56">
        <v>4.33</v>
      </c>
      <c r="N458" s="56">
        <v>936.81</v>
      </c>
      <c r="O458" s="56">
        <v>4.25</v>
      </c>
      <c r="P458" s="56">
        <v>16</v>
      </c>
      <c r="Q458" s="56">
        <v>5.16</v>
      </c>
      <c r="R458" s="56">
        <v>0</v>
      </c>
      <c r="S458" s="56">
        <v>-11</v>
      </c>
      <c r="T458" s="56">
        <v>-18</v>
      </c>
      <c r="U458" s="56">
        <v>17</v>
      </c>
      <c r="V458" s="56">
        <v>11</v>
      </c>
      <c r="W458" s="56">
        <v>28</v>
      </c>
      <c r="X458" s="56">
        <v>9</v>
      </c>
      <c r="Y458" s="56">
        <v>6</v>
      </c>
      <c r="Z458" s="56">
        <v>11</v>
      </c>
      <c r="AA458" s="56">
        <v>7</v>
      </c>
      <c r="AB458" s="56">
        <v>14</v>
      </c>
      <c r="AC458" s="56">
        <v>9</v>
      </c>
      <c r="AD458" s="56">
        <v>6</v>
      </c>
      <c r="AE458" s="56">
        <v>4</v>
      </c>
      <c r="AF458" s="56">
        <v>28</v>
      </c>
      <c r="AG458" s="56">
        <v>8</v>
      </c>
      <c r="AH458" s="56">
        <v>4</v>
      </c>
      <c r="AI458" s="56">
        <v>16</v>
      </c>
      <c r="AJ458" s="56">
        <v>-2</v>
      </c>
      <c r="AK458" s="56">
        <v>4</v>
      </c>
      <c r="AL458" s="56">
        <v>6</v>
      </c>
      <c r="AM458" s="56">
        <v>2</v>
      </c>
      <c r="AN458" s="56">
        <v>-4</v>
      </c>
      <c r="AO458" s="56">
        <v>4</v>
      </c>
      <c r="AP458" s="56">
        <v>5</v>
      </c>
      <c r="AQ458" s="56">
        <v>2</v>
      </c>
      <c r="AR458" s="56">
        <v>37</v>
      </c>
      <c r="AS458" s="56">
        <v>2</v>
      </c>
      <c r="AT458" s="56">
        <v>1</v>
      </c>
      <c r="AU458" s="56">
        <v>32</v>
      </c>
    </row>
    <row r="459" spans="1:47" x14ac:dyDescent="0.25">
      <c r="A459" s="56" t="s">
        <v>71</v>
      </c>
      <c r="B459" s="56">
        <v>968</v>
      </c>
      <c r="C459" s="56" t="s">
        <v>668</v>
      </c>
      <c r="D459" s="56" t="s">
        <v>73</v>
      </c>
      <c r="E459" s="56" t="s">
        <v>667</v>
      </c>
      <c r="F459" s="56">
        <v>3</v>
      </c>
      <c r="G459" s="56" t="s">
        <v>75</v>
      </c>
      <c r="H459" s="56" t="s">
        <v>337</v>
      </c>
      <c r="I459" s="56" t="s">
        <v>80</v>
      </c>
      <c r="J459" s="56">
        <v>-40</v>
      </c>
      <c r="K459" s="56" t="s">
        <v>663</v>
      </c>
      <c r="L459" s="56" t="s">
        <v>83</v>
      </c>
      <c r="M459" s="56">
        <v>6.57</v>
      </c>
      <c r="N459" s="56">
        <v>943.56</v>
      </c>
      <c r="O459" s="56">
        <v>2.2999999999999998</v>
      </c>
      <c r="P459" s="56">
        <v>16</v>
      </c>
      <c r="Q459" s="56">
        <v>5.44</v>
      </c>
      <c r="R459" s="56">
        <v>0</v>
      </c>
      <c r="S459" s="56">
        <v>-17</v>
      </c>
      <c r="T459" s="56">
        <v>-12</v>
      </c>
      <c r="U459" s="56">
        <v>17</v>
      </c>
      <c r="V459" s="56">
        <v>13</v>
      </c>
      <c r="W459" s="56">
        <v>30</v>
      </c>
      <c r="X459" s="56">
        <v>15</v>
      </c>
      <c r="Y459" s="56">
        <v>13</v>
      </c>
      <c r="Z459" s="56">
        <v>11</v>
      </c>
      <c r="AA459" s="56">
        <v>6</v>
      </c>
      <c r="AB459" s="56">
        <v>8</v>
      </c>
      <c r="AC459" s="56">
        <v>12</v>
      </c>
      <c r="AD459" s="56">
        <v>7</v>
      </c>
      <c r="AE459" s="56">
        <v>4</v>
      </c>
      <c r="AF459" s="56">
        <v>22</v>
      </c>
      <c r="AG459" s="56">
        <v>7</v>
      </c>
      <c r="AH459" s="56">
        <v>3</v>
      </c>
      <c r="AI459" s="56">
        <v>6</v>
      </c>
      <c r="AJ459" s="56">
        <v>-2</v>
      </c>
      <c r="AK459" s="56">
        <v>3</v>
      </c>
      <c r="AL459" s="56">
        <v>6</v>
      </c>
      <c r="AM459" s="56">
        <v>2</v>
      </c>
      <c r="AN459" s="56">
        <v>-4</v>
      </c>
      <c r="AO459" s="56">
        <v>2</v>
      </c>
      <c r="AP459" s="56">
        <v>6</v>
      </c>
      <c r="AQ459" s="56">
        <v>2</v>
      </c>
      <c r="AR459" s="56">
        <v>24</v>
      </c>
      <c r="AS459" s="56">
        <v>2</v>
      </c>
      <c r="AT459" s="56">
        <v>1</v>
      </c>
      <c r="AU459" s="56">
        <v>25</v>
      </c>
    </row>
    <row r="460" spans="1:47" x14ac:dyDescent="0.25">
      <c r="A460" s="56" t="s">
        <v>71</v>
      </c>
      <c r="B460" s="56">
        <v>968</v>
      </c>
      <c r="C460" s="56" t="s">
        <v>668</v>
      </c>
      <c r="D460" s="56" t="s">
        <v>73</v>
      </c>
      <c r="E460" s="56" t="s">
        <v>667</v>
      </c>
      <c r="F460" s="56">
        <v>4</v>
      </c>
      <c r="G460" s="56" t="s">
        <v>75</v>
      </c>
      <c r="H460" s="56" t="s">
        <v>337</v>
      </c>
      <c r="I460" s="56" t="s">
        <v>80</v>
      </c>
      <c r="J460" s="56">
        <v>-40</v>
      </c>
      <c r="K460" s="56" t="s">
        <v>663</v>
      </c>
      <c r="L460" s="56" t="s">
        <v>83</v>
      </c>
      <c r="M460" s="56">
        <v>7.24</v>
      </c>
      <c r="N460" s="56">
        <v>923.1</v>
      </c>
      <c r="O460" s="56">
        <v>7.53</v>
      </c>
      <c r="P460" s="56">
        <v>16</v>
      </c>
      <c r="Q460" s="56">
        <v>11.34</v>
      </c>
      <c r="R460" s="56">
        <v>0</v>
      </c>
      <c r="S460" s="56">
        <v>-21</v>
      </c>
      <c r="T460" s="56">
        <v>-13</v>
      </c>
      <c r="U460" s="56">
        <v>16</v>
      </c>
      <c r="V460" s="56">
        <v>13</v>
      </c>
      <c r="W460" s="56">
        <v>29</v>
      </c>
      <c r="X460" s="56">
        <v>18</v>
      </c>
      <c r="Y460" s="56">
        <v>5</v>
      </c>
      <c r="Z460" s="56">
        <v>10</v>
      </c>
      <c r="AA460" s="56">
        <v>8</v>
      </c>
      <c r="AB460" s="56">
        <v>10</v>
      </c>
      <c r="AC460" s="56">
        <v>16</v>
      </c>
      <c r="AD460" s="56">
        <v>7</v>
      </c>
      <c r="AE460" s="56">
        <v>4</v>
      </c>
      <c r="AF460" s="56">
        <v>32</v>
      </c>
      <c r="AG460" s="56">
        <v>6</v>
      </c>
      <c r="AH460" s="56">
        <v>2</v>
      </c>
      <c r="AI460" s="56">
        <v>11</v>
      </c>
      <c r="AJ460" s="56">
        <v>-3</v>
      </c>
      <c r="AK460" s="56">
        <v>3</v>
      </c>
      <c r="AL460" s="56">
        <v>6</v>
      </c>
      <c r="AM460" s="56">
        <v>2</v>
      </c>
      <c r="AN460" s="56">
        <v>-3</v>
      </c>
      <c r="AO460" s="56">
        <v>3</v>
      </c>
      <c r="AP460" s="56">
        <v>6</v>
      </c>
      <c r="AQ460" s="56">
        <v>2</v>
      </c>
      <c r="AR460" s="56">
        <v>26</v>
      </c>
      <c r="AS460" s="56">
        <v>2</v>
      </c>
      <c r="AT460" s="56">
        <v>1</v>
      </c>
      <c r="AU460" s="56">
        <v>24</v>
      </c>
    </row>
    <row r="461" spans="1:47" x14ac:dyDescent="0.25">
      <c r="A461" s="56" t="s">
        <v>71</v>
      </c>
      <c r="B461" s="56">
        <v>968</v>
      </c>
      <c r="C461" s="56" t="s">
        <v>668</v>
      </c>
      <c r="D461" s="56" t="s">
        <v>73</v>
      </c>
      <c r="E461" s="56" t="s">
        <v>667</v>
      </c>
      <c r="F461" s="56">
        <v>5</v>
      </c>
      <c r="G461" s="56" t="s">
        <v>75</v>
      </c>
      <c r="H461" s="56" t="s">
        <v>337</v>
      </c>
      <c r="I461" s="56" t="s">
        <v>80</v>
      </c>
      <c r="J461" s="56">
        <v>-40</v>
      </c>
      <c r="K461" s="56" t="s">
        <v>663</v>
      </c>
      <c r="L461" s="56" t="s">
        <v>83</v>
      </c>
      <c r="M461" s="56">
        <v>4.91</v>
      </c>
      <c r="N461" s="56">
        <v>923.09</v>
      </c>
      <c r="O461" s="56">
        <v>1.04</v>
      </c>
      <c r="P461" s="56">
        <v>16</v>
      </c>
      <c r="Q461" s="56">
        <v>2.52</v>
      </c>
      <c r="R461" s="56">
        <v>0</v>
      </c>
      <c r="S461" s="56">
        <v>-19</v>
      </c>
      <c r="T461" s="56">
        <v>-12</v>
      </c>
      <c r="U461" s="56">
        <v>16</v>
      </c>
      <c r="V461" s="56">
        <v>12</v>
      </c>
      <c r="W461" s="56">
        <v>28</v>
      </c>
      <c r="X461" s="56">
        <v>16</v>
      </c>
      <c r="Y461" s="56">
        <v>13</v>
      </c>
      <c r="Z461" s="56">
        <v>10</v>
      </c>
      <c r="AA461" s="56">
        <v>7</v>
      </c>
      <c r="AB461" s="56">
        <v>7</v>
      </c>
      <c r="AC461" s="56">
        <v>8</v>
      </c>
      <c r="AD461" s="56">
        <v>6</v>
      </c>
      <c r="AE461" s="56">
        <v>4</v>
      </c>
      <c r="AF461" s="56">
        <v>11</v>
      </c>
      <c r="AG461" s="56">
        <v>6</v>
      </c>
      <c r="AH461" s="56">
        <v>3</v>
      </c>
      <c r="AI461" s="56">
        <v>8</v>
      </c>
      <c r="AJ461" s="56">
        <v>-3</v>
      </c>
      <c r="AK461" s="56">
        <v>3</v>
      </c>
      <c r="AL461" s="56">
        <v>6</v>
      </c>
      <c r="AM461" s="56">
        <v>2</v>
      </c>
      <c r="AN461" s="56">
        <v>-5</v>
      </c>
      <c r="AO461" s="56">
        <v>4</v>
      </c>
      <c r="AP461" s="56">
        <v>6</v>
      </c>
      <c r="AQ461" s="56">
        <v>2</v>
      </c>
      <c r="AR461" s="56">
        <v>31</v>
      </c>
      <c r="AS461" s="56">
        <v>2</v>
      </c>
      <c r="AT461" s="56">
        <v>1</v>
      </c>
      <c r="AU461" s="56">
        <v>30</v>
      </c>
    </row>
    <row r="462" spans="1:47" x14ac:dyDescent="0.25">
      <c r="A462" s="56" t="s">
        <v>71</v>
      </c>
      <c r="B462" s="56">
        <v>1091</v>
      </c>
      <c r="C462" s="56" t="s">
        <v>669</v>
      </c>
      <c r="D462" s="56" t="s">
        <v>73</v>
      </c>
      <c r="E462" s="56" t="s">
        <v>658</v>
      </c>
      <c r="F462" s="56">
        <v>11422</v>
      </c>
      <c r="G462" s="56" t="s">
        <v>75</v>
      </c>
      <c r="H462" s="56" t="s">
        <v>339</v>
      </c>
      <c r="I462" s="56" t="s">
        <v>80</v>
      </c>
      <c r="J462" s="56">
        <v>-40</v>
      </c>
      <c r="K462" s="56" t="s">
        <v>670</v>
      </c>
      <c r="L462" s="56" t="s">
        <v>83</v>
      </c>
      <c r="M462" s="56">
        <v>7.68</v>
      </c>
      <c r="N462" s="56">
        <v>969.78</v>
      </c>
      <c r="O462" s="58">
        <v>12.26</v>
      </c>
      <c r="P462" s="56">
        <v>16</v>
      </c>
      <c r="Q462" s="56">
        <v>18.02</v>
      </c>
      <c r="R462" s="56">
        <v>3</v>
      </c>
      <c r="S462" s="56">
        <v>-23</v>
      </c>
      <c r="T462" s="56">
        <v>-14</v>
      </c>
      <c r="U462" s="56">
        <v>12</v>
      </c>
      <c r="V462" s="56">
        <v>14</v>
      </c>
      <c r="W462" s="56">
        <v>26</v>
      </c>
      <c r="X462" s="56">
        <v>22</v>
      </c>
      <c r="Y462" s="56">
        <v>15</v>
      </c>
      <c r="Z462" s="56">
        <v>8</v>
      </c>
      <c r="AA462" s="56">
        <v>6</v>
      </c>
      <c r="AB462" s="56">
        <v>9</v>
      </c>
      <c r="AC462" s="56">
        <v>16</v>
      </c>
      <c r="AD462" s="56">
        <v>8</v>
      </c>
      <c r="AE462" s="56">
        <v>4</v>
      </c>
      <c r="AF462" s="56">
        <v>35</v>
      </c>
      <c r="AG462" s="56">
        <v>8</v>
      </c>
      <c r="AH462" s="56">
        <v>2</v>
      </c>
      <c r="AI462" s="56">
        <v>15</v>
      </c>
      <c r="AJ462" s="56">
        <v>-1</v>
      </c>
      <c r="AK462" s="56">
        <v>14</v>
      </c>
      <c r="AL462" s="56">
        <v>4</v>
      </c>
      <c r="AM462" s="56">
        <v>2</v>
      </c>
      <c r="AN462" s="56">
        <v>-5</v>
      </c>
      <c r="AO462" s="56">
        <v>5</v>
      </c>
      <c r="AP462" s="56">
        <v>6</v>
      </c>
      <c r="AQ462" s="56">
        <v>2</v>
      </c>
      <c r="AR462" s="56">
        <v>37</v>
      </c>
      <c r="AS462" s="56">
        <v>3</v>
      </c>
      <c r="AT462" s="56">
        <v>0</v>
      </c>
      <c r="AU462" s="56">
        <v>32</v>
      </c>
    </row>
    <row r="463" spans="1:47" x14ac:dyDescent="0.25">
      <c r="A463" s="56" t="s">
        <v>71</v>
      </c>
      <c r="B463" s="56">
        <v>1091</v>
      </c>
      <c r="C463" s="56" t="s">
        <v>669</v>
      </c>
      <c r="D463" s="56" t="s">
        <v>73</v>
      </c>
      <c r="E463" s="56" t="s">
        <v>658</v>
      </c>
      <c r="F463" s="56">
        <v>11423</v>
      </c>
      <c r="G463" s="56" t="s">
        <v>75</v>
      </c>
      <c r="H463" s="56" t="s">
        <v>339</v>
      </c>
      <c r="I463" s="56" t="s">
        <v>80</v>
      </c>
      <c r="J463" s="56">
        <v>-40</v>
      </c>
      <c r="K463" s="56" t="s">
        <v>670</v>
      </c>
      <c r="L463" s="56" t="s">
        <v>83</v>
      </c>
      <c r="M463" s="56">
        <v>10.050000000000001</v>
      </c>
      <c r="N463" s="56">
        <v>999.54</v>
      </c>
      <c r="O463" s="58">
        <v>12.88</v>
      </c>
      <c r="P463" s="56">
        <v>16</v>
      </c>
      <c r="Q463" s="56">
        <v>21.01</v>
      </c>
      <c r="R463" s="56">
        <v>10</v>
      </c>
      <c r="S463" s="56">
        <v>-19</v>
      </c>
      <c r="T463" s="56">
        <v>-13</v>
      </c>
      <c r="U463" s="56">
        <v>12</v>
      </c>
      <c r="V463" s="56">
        <v>13</v>
      </c>
      <c r="W463" s="56">
        <v>25</v>
      </c>
      <c r="X463" s="56">
        <v>17</v>
      </c>
      <c r="Y463" s="56">
        <v>15</v>
      </c>
      <c r="Z463" s="56">
        <v>8</v>
      </c>
      <c r="AA463" s="56">
        <v>7</v>
      </c>
      <c r="AB463" s="56">
        <v>8</v>
      </c>
      <c r="AC463" s="56">
        <v>8</v>
      </c>
      <c r="AD463" s="56">
        <v>8</v>
      </c>
      <c r="AE463" s="56">
        <v>6</v>
      </c>
      <c r="AF463" s="56">
        <v>28</v>
      </c>
      <c r="AG463" s="56">
        <v>6</v>
      </c>
      <c r="AH463" s="56">
        <v>3</v>
      </c>
      <c r="AI463" s="56">
        <v>12</v>
      </c>
      <c r="AJ463" s="56">
        <v>-2</v>
      </c>
      <c r="AK463" s="56">
        <v>7</v>
      </c>
      <c r="AL463" s="56">
        <v>4</v>
      </c>
      <c r="AM463" s="56">
        <v>2</v>
      </c>
      <c r="AN463" s="56">
        <v>-5</v>
      </c>
      <c r="AO463" s="56">
        <v>2</v>
      </c>
      <c r="AP463" s="56">
        <v>5</v>
      </c>
      <c r="AQ463" s="56">
        <v>2</v>
      </c>
      <c r="AR463" s="56">
        <v>11</v>
      </c>
      <c r="AS463" s="56">
        <v>1</v>
      </c>
      <c r="AT463" s="56">
        <v>0</v>
      </c>
      <c r="AU463" s="56">
        <v>9</v>
      </c>
    </row>
    <row r="464" spans="1:47" x14ac:dyDescent="0.25">
      <c r="A464" s="56" t="s">
        <v>71</v>
      </c>
      <c r="B464" s="56">
        <v>1091</v>
      </c>
      <c r="C464" s="56" t="s">
        <v>669</v>
      </c>
      <c r="D464" s="56" t="s">
        <v>73</v>
      </c>
      <c r="E464" s="56" t="s">
        <v>658</v>
      </c>
      <c r="F464" s="56">
        <v>11424</v>
      </c>
      <c r="G464" s="56" t="s">
        <v>75</v>
      </c>
      <c r="H464" s="56" t="s">
        <v>339</v>
      </c>
      <c r="I464" s="56" t="s">
        <v>80</v>
      </c>
      <c r="J464" s="56">
        <v>-40</v>
      </c>
      <c r="K464" s="56" t="s">
        <v>670</v>
      </c>
      <c r="L464" s="56" t="s">
        <v>83</v>
      </c>
      <c r="M464" s="56">
        <v>7.42</v>
      </c>
      <c r="N464" s="56">
        <v>977.25</v>
      </c>
      <c r="O464" s="56">
        <v>11.64</v>
      </c>
      <c r="P464" s="56">
        <v>16</v>
      </c>
      <c r="Q464" s="56">
        <v>17.14</v>
      </c>
      <c r="R464" s="56">
        <v>3</v>
      </c>
      <c r="S464" s="56">
        <v>-22</v>
      </c>
      <c r="T464" s="56">
        <v>-15</v>
      </c>
      <c r="U464" s="56">
        <v>11</v>
      </c>
      <c r="V464" s="56">
        <v>12</v>
      </c>
      <c r="W464" s="56">
        <v>23</v>
      </c>
      <c r="X464" s="56">
        <v>21</v>
      </c>
      <c r="Y464" s="56">
        <v>7</v>
      </c>
      <c r="Z464" s="56">
        <v>7</v>
      </c>
      <c r="AA464" s="56">
        <v>8</v>
      </c>
      <c r="AB464" s="56">
        <v>10</v>
      </c>
      <c r="AC464" s="56">
        <v>6</v>
      </c>
      <c r="AD464" s="56">
        <v>7</v>
      </c>
      <c r="AE464" s="56">
        <v>3</v>
      </c>
      <c r="AF464" s="56">
        <v>12</v>
      </c>
      <c r="AG464" s="56">
        <v>5</v>
      </c>
      <c r="AH464" s="56">
        <v>4</v>
      </c>
      <c r="AI464" s="56">
        <v>7</v>
      </c>
      <c r="AJ464" s="56">
        <v>-1</v>
      </c>
      <c r="AK464" s="56">
        <v>8</v>
      </c>
      <c r="AL464" s="56">
        <v>4</v>
      </c>
      <c r="AM464" s="56">
        <v>2</v>
      </c>
      <c r="AN464" s="56">
        <v>-5</v>
      </c>
      <c r="AO464" s="56">
        <v>3</v>
      </c>
      <c r="AP464" s="56">
        <v>5</v>
      </c>
      <c r="AQ464" s="56">
        <v>2</v>
      </c>
      <c r="AR464" s="56">
        <v>34</v>
      </c>
      <c r="AS464" s="56">
        <v>3</v>
      </c>
      <c r="AT464" s="56">
        <v>0</v>
      </c>
      <c r="AU464" s="56">
        <v>23</v>
      </c>
    </row>
    <row r="465" spans="1:47" x14ac:dyDescent="0.25">
      <c r="A465" s="56" t="s">
        <v>71</v>
      </c>
      <c r="B465" s="56">
        <v>1091</v>
      </c>
      <c r="C465" s="56" t="s">
        <v>669</v>
      </c>
      <c r="D465" s="56" t="s">
        <v>73</v>
      </c>
      <c r="E465" s="56" t="s">
        <v>658</v>
      </c>
      <c r="F465" s="56">
        <v>11425</v>
      </c>
      <c r="G465" s="56" t="s">
        <v>75</v>
      </c>
      <c r="H465" s="56" t="s">
        <v>339</v>
      </c>
      <c r="I465" s="56" t="s">
        <v>80</v>
      </c>
      <c r="J465" s="56">
        <v>-40</v>
      </c>
      <c r="K465" s="56" t="s">
        <v>671</v>
      </c>
      <c r="L465" s="56" t="s">
        <v>83</v>
      </c>
      <c r="M465" s="56">
        <v>9.9600000000000009</v>
      </c>
      <c r="N465" s="56">
        <v>1014.57</v>
      </c>
      <c r="O465" s="56">
        <v>10.47</v>
      </c>
      <c r="P465" s="56">
        <v>16</v>
      </c>
      <c r="Q465" s="56">
        <v>18.52</v>
      </c>
      <c r="R465" s="56">
        <v>3</v>
      </c>
      <c r="S465" s="56">
        <v>-24</v>
      </c>
      <c r="T465" s="56">
        <v>-14</v>
      </c>
      <c r="U465" s="56">
        <v>11</v>
      </c>
      <c r="V465" s="56">
        <v>13</v>
      </c>
      <c r="W465" s="56">
        <v>24</v>
      </c>
      <c r="X465" s="56">
        <v>22</v>
      </c>
      <c r="Y465" s="56">
        <v>6</v>
      </c>
      <c r="Z465" s="56">
        <v>7</v>
      </c>
      <c r="AA465" s="56">
        <v>8</v>
      </c>
      <c r="AB465" s="56">
        <v>9</v>
      </c>
      <c r="AC465" s="56">
        <v>13</v>
      </c>
      <c r="AD465" s="56">
        <v>8</v>
      </c>
      <c r="AE465" s="56">
        <v>4</v>
      </c>
      <c r="AF465" s="56">
        <v>25</v>
      </c>
      <c r="AG465" s="56">
        <v>9</v>
      </c>
      <c r="AH465" s="56">
        <v>4</v>
      </c>
      <c r="AI465" s="56">
        <v>16</v>
      </c>
      <c r="AJ465" s="56">
        <v>-2</v>
      </c>
      <c r="AK465" s="56">
        <v>9</v>
      </c>
      <c r="AL465" s="56">
        <v>4</v>
      </c>
      <c r="AM465" s="56">
        <v>2</v>
      </c>
      <c r="AN465" s="56">
        <v>-5</v>
      </c>
      <c r="AO465" s="56">
        <v>1</v>
      </c>
      <c r="AP465" s="56">
        <v>5</v>
      </c>
      <c r="AQ465" s="56">
        <v>1</v>
      </c>
      <c r="AR465" s="56">
        <v>19</v>
      </c>
      <c r="AS465" s="56">
        <v>4</v>
      </c>
      <c r="AT465" s="56">
        <v>1</v>
      </c>
      <c r="AU465" s="56">
        <v>10</v>
      </c>
    </row>
    <row r="466" spans="1:47" x14ac:dyDescent="0.25">
      <c r="A466" s="56" t="s">
        <v>71</v>
      </c>
      <c r="B466" s="56">
        <v>1091</v>
      </c>
      <c r="C466" s="56" t="s">
        <v>669</v>
      </c>
      <c r="D466" s="56" t="s">
        <v>73</v>
      </c>
      <c r="E466" s="56" t="s">
        <v>658</v>
      </c>
      <c r="F466" s="56">
        <v>11426</v>
      </c>
      <c r="G466" s="56" t="s">
        <v>75</v>
      </c>
      <c r="H466" s="56" t="s">
        <v>339</v>
      </c>
      <c r="I466" s="56" t="s">
        <v>80</v>
      </c>
      <c r="J466" s="56">
        <v>-40</v>
      </c>
      <c r="K466" s="56" t="s">
        <v>670</v>
      </c>
      <c r="L466" s="56" t="s">
        <v>83</v>
      </c>
      <c r="M466" s="56">
        <v>7.86</v>
      </c>
      <c r="N466" s="56">
        <v>969.72</v>
      </c>
      <c r="O466" s="56">
        <v>10.89</v>
      </c>
      <c r="P466" s="56">
        <v>16</v>
      </c>
      <c r="Q466" s="56">
        <v>16.82</v>
      </c>
      <c r="R466" s="56">
        <v>3</v>
      </c>
      <c r="S466" s="56">
        <v>-22</v>
      </c>
      <c r="T466" s="56">
        <v>-14</v>
      </c>
      <c r="U466" s="56">
        <v>12</v>
      </c>
      <c r="V466" s="56">
        <v>14</v>
      </c>
      <c r="W466" s="56">
        <v>26</v>
      </c>
      <c r="X466" s="56">
        <v>21</v>
      </c>
      <c r="Y466" s="56">
        <v>17</v>
      </c>
      <c r="Z466" s="56">
        <v>8</v>
      </c>
      <c r="AA466" s="56">
        <v>8</v>
      </c>
      <c r="AB466" s="56">
        <v>10</v>
      </c>
      <c r="AC466" s="56">
        <v>8</v>
      </c>
      <c r="AD466" s="56">
        <v>8</v>
      </c>
      <c r="AE466" s="56">
        <v>4</v>
      </c>
      <c r="AF466" s="56">
        <v>23</v>
      </c>
      <c r="AG466" s="56">
        <v>9</v>
      </c>
      <c r="AH466" s="56">
        <v>2</v>
      </c>
      <c r="AI466" s="56">
        <v>12</v>
      </c>
      <c r="AJ466" s="56">
        <v>-1</v>
      </c>
      <c r="AK466" s="56">
        <v>6</v>
      </c>
      <c r="AL466" s="56">
        <v>4</v>
      </c>
      <c r="AM466" s="56">
        <v>2</v>
      </c>
      <c r="AN466" s="56">
        <v>-4</v>
      </c>
      <c r="AO466" s="56">
        <v>2</v>
      </c>
      <c r="AP466" s="56">
        <v>6</v>
      </c>
      <c r="AQ466" s="56">
        <v>1</v>
      </c>
      <c r="AR466" s="56">
        <v>12</v>
      </c>
      <c r="AS466" s="56">
        <v>1</v>
      </c>
      <c r="AT466" s="56">
        <v>0</v>
      </c>
      <c r="AU466" s="56">
        <v>21</v>
      </c>
    </row>
    <row r="467" spans="1:47" x14ac:dyDescent="0.25">
      <c r="A467" s="56" t="s">
        <v>71</v>
      </c>
      <c r="B467" s="56">
        <v>1091</v>
      </c>
      <c r="C467" s="56" t="s">
        <v>669</v>
      </c>
      <c r="D467" s="56" t="s">
        <v>73</v>
      </c>
      <c r="E467" s="56" t="s">
        <v>658</v>
      </c>
      <c r="F467" s="56">
        <v>11427</v>
      </c>
      <c r="G467" s="56" t="s">
        <v>75</v>
      </c>
      <c r="H467" s="56" t="s">
        <v>339</v>
      </c>
      <c r="I467" s="56" t="s">
        <v>80</v>
      </c>
      <c r="J467" s="56">
        <v>-40</v>
      </c>
      <c r="K467" s="56" t="s">
        <v>670</v>
      </c>
      <c r="L467" s="56" t="s">
        <v>83</v>
      </c>
      <c r="M467" s="56">
        <v>9.1</v>
      </c>
      <c r="N467" s="56">
        <v>865.37</v>
      </c>
      <c r="O467" s="57">
        <v>16.78</v>
      </c>
      <c r="P467" s="56">
        <v>16</v>
      </c>
      <c r="Q467" s="56">
        <v>23.97</v>
      </c>
      <c r="R467" s="56">
        <v>50</v>
      </c>
      <c r="S467" s="56">
        <v>-19</v>
      </c>
      <c r="T467" s="56">
        <v>-14</v>
      </c>
      <c r="U467" s="56">
        <v>15</v>
      </c>
      <c r="V467" s="56">
        <v>15</v>
      </c>
      <c r="W467" s="56">
        <v>30</v>
      </c>
      <c r="X467" s="56">
        <v>17</v>
      </c>
      <c r="Y467" s="56">
        <v>10</v>
      </c>
      <c r="Z467" s="56">
        <v>11</v>
      </c>
      <c r="AA467" s="56">
        <v>8</v>
      </c>
      <c r="AB467" s="56">
        <v>9</v>
      </c>
      <c r="AC467" s="56">
        <v>16</v>
      </c>
      <c r="AD467" s="56">
        <v>10</v>
      </c>
      <c r="AE467" s="56">
        <v>5</v>
      </c>
      <c r="AF467" s="56">
        <v>32</v>
      </c>
      <c r="AG467" s="56">
        <v>7</v>
      </c>
      <c r="AH467" s="56">
        <v>3</v>
      </c>
      <c r="AI467" s="56">
        <v>13</v>
      </c>
      <c r="AJ467" s="56">
        <v>-2</v>
      </c>
      <c r="AK467" s="56">
        <v>8</v>
      </c>
      <c r="AL467" s="56">
        <v>4</v>
      </c>
      <c r="AM467" s="56">
        <v>2</v>
      </c>
      <c r="AN467" s="56">
        <v>-5</v>
      </c>
      <c r="AO467" s="56">
        <v>2</v>
      </c>
      <c r="AP467" s="56">
        <v>5</v>
      </c>
      <c r="AQ467" s="56">
        <v>2</v>
      </c>
      <c r="AR467" s="56">
        <v>14</v>
      </c>
      <c r="AS467" s="56">
        <v>2</v>
      </c>
      <c r="AT467" s="56">
        <v>1</v>
      </c>
      <c r="AU467" s="56">
        <v>18</v>
      </c>
    </row>
    <row r="468" spans="1:47" x14ac:dyDescent="0.25">
      <c r="A468" s="56" t="s">
        <v>71</v>
      </c>
      <c r="B468" s="56">
        <v>1092</v>
      </c>
      <c r="C468" s="56" t="s">
        <v>672</v>
      </c>
      <c r="D468" s="56" t="s">
        <v>73</v>
      </c>
      <c r="E468" s="56" t="s">
        <v>658</v>
      </c>
      <c r="F468" s="56">
        <v>11428</v>
      </c>
      <c r="G468" s="56" t="s">
        <v>75</v>
      </c>
      <c r="H468" s="56" t="s">
        <v>339</v>
      </c>
      <c r="I468" s="56" t="s">
        <v>80</v>
      </c>
      <c r="J468" s="56">
        <v>-40</v>
      </c>
      <c r="K468" s="56" t="s">
        <v>670</v>
      </c>
      <c r="L468" s="56" t="s">
        <v>83</v>
      </c>
      <c r="M468" s="56">
        <v>9.24</v>
      </c>
      <c r="N468" s="56">
        <v>1007</v>
      </c>
      <c r="O468" s="56">
        <v>9.93</v>
      </c>
      <c r="P468" s="56">
        <v>16</v>
      </c>
      <c r="Q468" s="56">
        <v>17.260000000000002</v>
      </c>
      <c r="R468" s="56">
        <v>3</v>
      </c>
      <c r="S468" s="56">
        <v>-20</v>
      </c>
      <c r="T468" s="56">
        <v>-14</v>
      </c>
      <c r="U468" s="56">
        <v>12</v>
      </c>
      <c r="V468" s="56">
        <v>13</v>
      </c>
      <c r="W468" s="56">
        <v>25</v>
      </c>
      <c r="X468" s="56">
        <v>19</v>
      </c>
      <c r="Y468" s="56">
        <v>10</v>
      </c>
      <c r="Z468" s="56">
        <v>8</v>
      </c>
      <c r="AA468" s="56">
        <v>8</v>
      </c>
      <c r="AB468" s="56">
        <v>10</v>
      </c>
      <c r="AC468" s="56">
        <v>10</v>
      </c>
      <c r="AD468" s="56">
        <v>8</v>
      </c>
      <c r="AE468" s="56">
        <v>4</v>
      </c>
      <c r="AF468" s="56">
        <v>18</v>
      </c>
      <c r="AG468" s="56">
        <v>7</v>
      </c>
      <c r="AH468" s="56">
        <v>3</v>
      </c>
      <c r="AI468" s="56">
        <v>7</v>
      </c>
      <c r="AJ468" s="56">
        <v>-1</v>
      </c>
      <c r="AK468" s="56">
        <v>5</v>
      </c>
      <c r="AL468" s="56">
        <v>4</v>
      </c>
      <c r="AM468" s="56">
        <v>2</v>
      </c>
      <c r="AN468" s="56">
        <v>-4</v>
      </c>
      <c r="AO468" s="56">
        <v>2</v>
      </c>
      <c r="AP468" s="56">
        <v>5</v>
      </c>
      <c r="AQ468" s="56">
        <v>2</v>
      </c>
      <c r="AR468" s="56">
        <v>19</v>
      </c>
      <c r="AS468" s="56">
        <v>2</v>
      </c>
      <c r="AT468" s="56">
        <v>0</v>
      </c>
      <c r="AU468" s="56">
        <v>13</v>
      </c>
    </row>
    <row r="469" spans="1:47" x14ac:dyDescent="0.25">
      <c r="A469" s="56" t="s">
        <v>71</v>
      </c>
      <c r="B469" s="56">
        <v>1095</v>
      </c>
      <c r="C469" s="56" t="s">
        <v>203</v>
      </c>
      <c r="D469" s="56" t="s">
        <v>73</v>
      </c>
      <c r="E469" s="56" t="s">
        <v>667</v>
      </c>
      <c r="F469" s="56">
        <v>2211</v>
      </c>
      <c r="G469" s="56" t="s">
        <v>75</v>
      </c>
      <c r="H469" s="56" t="s">
        <v>337</v>
      </c>
      <c r="I469" s="56" t="s">
        <v>80</v>
      </c>
      <c r="J469" s="56">
        <v>-40</v>
      </c>
      <c r="K469" s="56" t="s">
        <v>673</v>
      </c>
      <c r="L469" s="56" t="s">
        <v>106</v>
      </c>
      <c r="M469" s="56">
        <v>8.41</v>
      </c>
      <c r="N469" s="56">
        <v>622.32000000000005</v>
      </c>
      <c r="O469" s="56">
        <v>3.66</v>
      </c>
      <c r="P469" s="56">
        <v>16</v>
      </c>
      <c r="Q469" s="56">
        <v>8.64</v>
      </c>
      <c r="R469" s="56">
        <v>0</v>
      </c>
      <c r="S469" s="56">
        <v>-12</v>
      </c>
      <c r="T469" s="56">
        <v>-12</v>
      </c>
      <c r="U469" s="56">
        <v>17</v>
      </c>
      <c r="V469" s="56">
        <v>11</v>
      </c>
      <c r="W469" s="56">
        <v>28</v>
      </c>
      <c r="X469" s="56">
        <v>15</v>
      </c>
      <c r="Y469" s="56">
        <v>11</v>
      </c>
      <c r="Z469" s="56">
        <v>9</v>
      </c>
      <c r="AA469" s="56">
        <v>7</v>
      </c>
      <c r="AB469" s="56">
        <v>9</v>
      </c>
      <c r="AC469" s="56">
        <v>6</v>
      </c>
      <c r="AD469" s="56">
        <v>7</v>
      </c>
      <c r="AE469" s="56">
        <v>3</v>
      </c>
      <c r="AF469" s="56">
        <v>19</v>
      </c>
      <c r="AG469" s="56">
        <v>8</v>
      </c>
      <c r="AH469" s="56">
        <v>3</v>
      </c>
      <c r="AI469" s="56">
        <v>8</v>
      </c>
      <c r="AJ469" s="56">
        <v>3</v>
      </c>
      <c r="AK469" s="56">
        <v>6</v>
      </c>
      <c r="AL469" s="56">
        <v>8</v>
      </c>
      <c r="AM469" s="56">
        <v>3</v>
      </c>
      <c r="AN469" s="56">
        <v>-3</v>
      </c>
      <c r="AO469" s="56">
        <v>2</v>
      </c>
      <c r="AP469" s="56">
        <v>4</v>
      </c>
      <c r="AQ469" s="56">
        <v>3</v>
      </c>
      <c r="AR469" s="56">
        <v>16</v>
      </c>
      <c r="AS469" s="56">
        <v>2</v>
      </c>
      <c r="AT469" s="56">
        <v>1</v>
      </c>
      <c r="AU469" s="56">
        <v>19</v>
      </c>
    </row>
    <row r="470" spans="1:47" x14ac:dyDescent="0.25">
      <c r="A470" s="56" t="s">
        <v>71</v>
      </c>
      <c r="B470" s="56">
        <v>1095</v>
      </c>
      <c r="C470" s="56" t="s">
        <v>203</v>
      </c>
      <c r="D470" s="56" t="s">
        <v>73</v>
      </c>
      <c r="E470" s="56" t="s">
        <v>667</v>
      </c>
      <c r="F470" s="56">
        <v>2213</v>
      </c>
      <c r="G470" s="56" t="s">
        <v>75</v>
      </c>
      <c r="H470" s="56" t="s">
        <v>337</v>
      </c>
      <c r="I470" s="56" t="s">
        <v>80</v>
      </c>
      <c r="J470" s="56">
        <v>-40</v>
      </c>
      <c r="K470" s="56" t="s">
        <v>673</v>
      </c>
      <c r="L470" s="56" t="s">
        <v>106</v>
      </c>
      <c r="M470" s="56">
        <v>7.21</v>
      </c>
      <c r="N470" s="56">
        <v>923.14</v>
      </c>
      <c r="O470" s="56">
        <v>3.11</v>
      </c>
      <c r="P470" s="56">
        <v>16</v>
      </c>
      <c r="Q470" s="56">
        <v>6.9</v>
      </c>
      <c r="R470" s="56">
        <v>0</v>
      </c>
      <c r="S470" s="56">
        <v>-12</v>
      </c>
      <c r="T470" s="56">
        <v>-12</v>
      </c>
      <c r="U470" s="56">
        <v>17</v>
      </c>
      <c r="V470" s="56">
        <v>10</v>
      </c>
      <c r="W470" s="56">
        <v>27</v>
      </c>
      <c r="X470" s="56">
        <v>16</v>
      </c>
      <c r="Y470" s="56">
        <v>19</v>
      </c>
      <c r="Z470" s="56">
        <v>9</v>
      </c>
      <c r="AA470" s="56">
        <v>8</v>
      </c>
      <c r="AB470" s="56">
        <v>8</v>
      </c>
      <c r="AC470" s="56">
        <v>20</v>
      </c>
      <c r="AD470" s="56">
        <v>6</v>
      </c>
      <c r="AE470" s="56">
        <v>2</v>
      </c>
      <c r="AF470" s="56">
        <v>37</v>
      </c>
      <c r="AG470" s="56">
        <v>10</v>
      </c>
      <c r="AH470" s="56">
        <v>3</v>
      </c>
      <c r="AI470" s="56">
        <v>19</v>
      </c>
      <c r="AJ470" s="56">
        <v>4</v>
      </c>
      <c r="AK470" s="56">
        <v>9</v>
      </c>
      <c r="AL470" s="56">
        <v>8</v>
      </c>
      <c r="AM470" s="56">
        <v>3</v>
      </c>
      <c r="AN470" s="56">
        <v>-4</v>
      </c>
      <c r="AO470" s="56">
        <v>2</v>
      </c>
      <c r="AP470" s="56">
        <v>4</v>
      </c>
      <c r="AQ470" s="56">
        <v>2</v>
      </c>
      <c r="AR470" s="56">
        <v>27</v>
      </c>
      <c r="AS470" s="56">
        <v>5</v>
      </c>
      <c r="AT470" s="56">
        <v>1</v>
      </c>
      <c r="AU470" s="56">
        <v>21</v>
      </c>
    </row>
    <row r="471" spans="1:47" x14ac:dyDescent="0.25">
      <c r="A471" s="56" t="s">
        <v>71</v>
      </c>
      <c r="B471" s="56">
        <v>1095</v>
      </c>
      <c r="C471" s="56" t="s">
        <v>203</v>
      </c>
      <c r="D471" s="56" t="s">
        <v>73</v>
      </c>
      <c r="E471" s="56" t="s">
        <v>667</v>
      </c>
      <c r="F471" s="56">
        <v>2214</v>
      </c>
      <c r="G471" s="56" t="s">
        <v>75</v>
      </c>
      <c r="H471" s="56" t="s">
        <v>337</v>
      </c>
      <c r="I471" s="56" t="s">
        <v>80</v>
      </c>
      <c r="J471" s="56">
        <v>-40</v>
      </c>
      <c r="K471" s="56" t="s">
        <v>673</v>
      </c>
      <c r="L471" s="56" t="s">
        <v>106</v>
      </c>
      <c r="M471" s="56">
        <v>5.8</v>
      </c>
      <c r="N471" s="56">
        <v>916.23</v>
      </c>
      <c r="O471" s="56">
        <v>5.58</v>
      </c>
      <c r="P471" s="56">
        <v>16</v>
      </c>
      <c r="Q471" s="56">
        <v>7.95</v>
      </c>
      <c r="R471" s="56">
        <v>0</v>
      </c>
      <c r="S471" s="56">
        <v>-13</v>
      </c>
      <c r="T471" s="56">
        <v>-11</v>
      </c>
      <c r="U471" s="56">
        <v>16</v>
      </c>
      <c r="V471" s="56">
        <v>12</v>
      </c>
      <c r="W471" s="56">
        <v>28</v>
      </c>
      <c r="X471" s="56">
        <v>16</v>
      </c>
      <c r="Y471" s="56">
        <v>20</v>
      </c>
      <c r="Z471" s="56">
        <v>9</v>
      </c>
      <c r="AA471" s="56">
        <v>8</v>
      </c>
      <c r="AB471" s="56">
        <v>7</v>
      </c>
      <c r="AC471" s="57">
        <v>27</v>
      </c>
      <c r="AD471" s="56">
        <v>8</v>
      </c>
      <c r="AE471" s="56">
        <v>6</v>
      </c>
      <c r="AF471" s="56">
        <v>44</v>
      </c>
      <c r="AG471" s="56">
        <v>12</v>
      </c>
      <c r="AH471" s="56">
        <v>3</v>
      </c>
      <c r="AI471" s="56">
        <v>20</v>
      </c>
      <c r="AJ471" s="56">
        <v>3</v>
      </c>
      <c r="AK471" s="56">
        <v>10</v>
      </c>
      <c r="AL471" s="56">
        <v>7</v>
      </c>
      <c r="AM471" s="56">
        <v>3</v>
      </c>
      <c r="AN471" s="56">
        <v>-4</v>
      </c>
      <c r="AO471" s="56">
        <v>3</v>
      </c>
      <c r="AP471" s="56">
        <v>4</v>
      </c>
      <c r="AQ471" s="56">
        <v>3</v>
      </c>
      <c r="AR471" s="56">
        <v>40</v>
      </c>
      <c r="AS471" s="56">
        <v>2</v>
      </c>
      <c r="AT471" s="56">
        <v>1</v>
      </c>
      <c r="AU471" s="56">
        <v>24</v>
      </c>
    </row>
    <row r="472" spans="1:47" x14ac:dyDescent="0.25">
      <c r="A472" s="56" t="s">
        <v>71</v>
      </c>
      <c r="B472" s="56">
        <v>1097</v>
      </c>
      <c r="C472" s="56" t="s">
        <v>674</v>
      </c>
      <c r="D472" s="56" t="s">
        <v>73</v>
      </c>
      <c r="E472" s="56" t="s">
        <v>667</v>
      </c>
      <c r="F472" s="56">
        <v>2209</v>
      </c>
      <c r="G472" s="56" t="s">
        <v>75</v>
      </c>
      <c r="H472" s="56" t="s">
        <v>337</v>
      </c>
      <c r="I472" s="56" t="s">
        <v>80</v>
      </c>
      <c r="J472" s="56">
        <v>-40</v>
      </c>
      <c r="K472" s="56" t="s">
        <v>673</v>
      </c>
      <c r="L472" s="56" t="s">
        <v>106</v>
      </c>
      <c r="M472" s="56">
        <v>6.46</v>
      </c>
      <c r="N472" s="56">
        <v>936.83</v>
      </c>
      <c r="O472" s="56">
        <v>3.96</v>
      </c>
      <c r="P472" s="56">
        <v>16</v>
      </c>
      <c r="Q472" s="56">
        <v>6.99</v>
      </c>
      <c r="R472" s="56">
        <v>0</v>
      </c>
      <c r="S472" s="56">
        <v>-10</v>
      </c>
      <c r="T472" s="56">
        <v>-11</v>
      </c>
      <c r="U472" s="56">
        <v>16</v>
      </c>
      <c r="V472" s="56">
        <v>10</v>
      </c>
      <c r="W472" s="56">
        <v>26</v>
      </c>
      <c r="X472" s="56">
        <v>13</v>
      </c>
      <c r="Y472" s="56">
        <v>5</v>
      </c>
      <c r="Z472" s="56">
        <v>9</v>
      </c>
      <c r="AA472" s="56">
        <v>8</v>
      </c>
      <c r="AB472" s="56">
        <v>8</v>
      </c>
      <c r="AC472" s="56">
        <v>4</v>
      </c>
      <c r="AD472" s="56">
        <v>6</v>
      </c>
      <c r="AE472" s="56">
        <v>4</v>
      </c>
      <c r="AF472" s="56">
        <v>12</v>
      </c>
      <c r="AG472" s="56">
        <v>5</v>
      </c>
      <c r="AH472" s="56">
        <v>2</v>
      </c>
      <c r="AI472" s="56">
        <v>12</v>
      </c>
      <c r="AJ472" s="56">
        <v>3</v>
      </c>
      <c r="AK472" s="56">
        <v>1</v>
      </c>
      <c r="AL472" s="56">
        <v>7</v>
      </c>
      <c r="AM472" s="56">
        <v>3</v>
      </c>
      <c r="AN472" s="56">
        <v>-3</v>
      </c>
      <c r="AO472" s="56">
        <v>1</v>
      </c>
      <c r="AP472" s="56">
        <v>4</v>
      </c>
      <c r="AQ472" s="56">
        <v>2</v>
      </c>
      <c r="AR472" s="56">
        <v>20</v>
      </c>
      <c r="AS472" s="56">
        <v>2</v>
      </c>
      <c r="AT472" s="56">
        <v>1</v>
      </c>
      <c r="AU472" s="56">
        <v>9</v>
      </c>
    </row>
    <row r="473" spans="1:47" x14ac:dyDescent="0.25">
      <c r="A473" s="56" t="s">
        <v>71</v>
      </c>
      <c r="B473" s="56">
        <v>1097</v>
      </c>
      <c r="C473" s="56" t="s">
        <v>674</v>
      </c>
      <c r="D473" s="56" t="s">
        <v>73</v>
      </c>
      <c r="E473" s="56" t="s">
        <v>667</v>
      </c>
      <c r="F473" s="56">
        <v>2210</v>
      </c>
      <c r="G473" s="56" t="s">
        <v>75</v>
      </c>
      <c r="H473" s="56" t="s">
        <v>337</v>
      </c>
      <c r="I473" s="56" t="s">
        <v>80</v>
      </c>
      <c r="J473" s="56">
        <v>-40</v>
      </c>
      <c r="K473" s="56" t="s">
        <v>673</v>
      </c>
      <c r="L473" s="56" t="s">
        <v>106</v>
      </c>
      <c r="M473" s="56">
        <v>6.48</v>
      </c>
      <c r="N473" s="56">
        <v>581.16</v>
      </c>
      <c r="O473" s="56">
        <v>7.32</v>
      </c>
      <c r="P473" s="56">
        <v>16</v>
      </c>
      <c r="Q473" s="56">
        <v>10.37</v>
      </c>
      <c r="R473" s="56">
        <v>0</v>
      </c>
      <c r="S473" s="56">
        <v>-8</v>
      </c>
      <c r="T473" s="56">
        <v>-12</v>
      </c>
      <c r="U473" s="56">
        <v>18</v>
      </c>
      <c r="V473" s="56">
        <v>13</v>
      </c>
      <c r="W473" s="56">
        <v>31</v>
      </c>
      <c r="X473" s="56">
        <v>11</v>
      </c>
      <c r="Y473" s="56">
        <v>23</v>
      </c>
      <c r="Z473" s="56">
        <v>10</v>
      </c>
      <c r="AA473" s="56">
        <v>6</v>
      </c>
      <c r="AB473" s="56">
        <v>9</v>
      </c>
      <c r="AC473" s="56">
        <v>18</v>
      </c>
      <c r="AD473" s="56">
        <v>9</v>
      </c>
      <c r="AE473" s="56">
        <v>7</v>
      </c>
      <c r="AF473" s="56">
        <v>45</v>
      </c>
      <c r="AG473" s="56">
        <v>12</v>
      </c>
      <c r="AH473" s="56">
        <v>4</v>
      </c>
      <c r="AI473" s="56">
        <v>26</v>
      </c>
      <c r="AJ473" s="56">
        <v>3</v>
      </c>
      <c r="AK473" s="56">
        <v>9</v>
      </c>
      <c r="AL473" s="56">
        <v>8</v>
      </c>
      <c r="AM473" s="56">
        <v>3</v>
      </c>
      <c r="AN473" s="56">
        <v>-3</v>
      </c>
      <c r="AO473" s="56">
        <v>2</v>
      </c>
      <c r="AP473" s="56">
        <v>4</v>
      </c>
      <c r="AQ473" s="56">
        <v>2</v>
      </c>
      <c r="AR473" s="56">
        <v>31</v>
      </c>
      <c r="AS473" s="56">
        <v>2</v>
      </c>
      <c r="AT473" s="56">
        <v>1</v>
      </c>
      <c r="AU473" s="56">
        <v>18</v>
      </c>
    </row>
    <row r="474" spans="1:47" x14ac:dyDescent="0.25">
      <c r="A474" s="56" t="s">
        <v>71</v>
      </c>
      <c r="B474" s="56">
        <v>1097</v>
      </c>
      <c r="C474" s="56" t="s">
        <v>674</v>
      </c>
      <c r="D474" s="56" t="s">
        <v>73</v>
      </c>
      <c r="E474" s="56" t="s">
        <v>667</v>
      </c>
      <c r="F474" s="56">
        <v>2218</v>
      </c>
      <c r="G474" s="56" t="s">
        <v>75</v>
      </c>
      <c r="H474" s="56" t="s">
        <v>337</v>
      </c>
      <c r="I474" s="56" t="s">
        <v>80</v>
      </c>
      <c r="J474" s="56">
        <v>-40</v>
      </c>
      <c r="K474" s="56" t="s">
        <v>673</v>
      </c>
      <c r="L474" s="56" t="s">
        <v>106</v>
      </c>
      <c r="M474" s="56">
        <v>5.01</v>
      </c>
      <c r="N474" s="56">
        <v>587.97</v>
      </c>
      <c r="O474" s="56">
        <v>5.31</v>
      </c>
      <c r="P474" s="56">
        <v>16</v>
      </c>
      <c r="Q474" s="56">
        <v>6.9</v>
      </c>
      <c r="R474" s="56">
        <v>0</v>
      </c>
      <c r="S474" s="56">
        <v>-9</v>
      </c>
      <c r="T474" s="56">
        <v>-11</v>
      </c>
      <c r="U474" s="56">
        <v>17</v>
      </c>
      <c r="V474" s="56">
        <v>12</v>
      </c>
      <c r="W474" s="56">
        <v>29</v>
      </c>
      <c r="X474" s="56">
        <v>13</v>
      </c>
      <c r="Y474" s="56">
        <v>19</v>
      </c>
      <c r="Z474" s="56">
        <v>9</v>
      </c>
      <c r="AA474" s="56">
        <v>7</v>
      </c>
      <c r="AB474" s="56">
        <v>7</v>
      </c>
      <c r="AC474" s="56">
        <v>14</v>
      </c>
      <c r="AD474" s="56">
        <v>8</v>
      </c>
      <c r="AE474" s="56">
        <v>6</v>
      </c>
      <c r="AF474" s="56">
        <v>42</v>
      </c>
      <c r="AG474" s="56">
        <v>11</v>
      </c>
      <c r="AH474" s="56">
        <v>4</v>
      </c>
      <c r="AI474" s="56">
        <v>17</v>
      </c>
      <c r="AJ474" s="56">
        <v>4</v>
      </c>
      <c r="AK474" s="56">
        <v>10</v>
      </c>
      <c r="AL474" s="56">
        <v>8</v>
      </c>
      <c r="AM474" s="56">
        <v>2</v>
      </c>
      <c r="AN474" s="56">
        <v>-4</v>
      </c>
      <c r="AO474" s="56">
        <v>3</v>
      </c>
      <c r="AP474" s="56">
        <v>4</v>
      </c>
      <c r="AQ474" s="56">
        <v>2</v>
      </c>
      <c r="AR474" s="56">
        <v>30</v>
      </c>
      <c r="AS474" s="56">
        <v>3</v>
      </c>
      <c r="AT474" s="56">
        <v>1</v>
      </c>
      <c r="AU474" s="56">
        <v>31</v>
      </c>
    </row>
    <row r="475" spans="1:47" x14ac:dyDescent="0.25">
      <c r="A475" s="56" t="s">
        <v>71</v>
      </c>
      <c r="B475" s="56">
        <v>1166</v>
      </c>
      <c r="C475" s="56" t="s">
        <v>675</v>
      </c>
      <c r="D475" s="56" t="s">
        <v>73</v>
      </c>
      <c r="E475" s="56" t="s">
        <v>676</v>
      </c>
      <c r="F475" s="56">
        <v>4</v>
      </c>
      <c r="G475" s="56" t="s">
        <v>75</v>
      </c>
      <c r="H475" s="56" t="s">
        <v>404</v>
      </c>
      <c r="I475" s="56" t="s">
        <v>80</v>
      </c>
      <c r="J475" s="56">
        <v>-40</v>
      </c>
      <c r="K475" s="56" t="s">
        <v>677</v>
      </c>
      <c r="L475" s="56" t="s">
        <v>83</v>
      </c>
      <c r="M475" s="56">
        <v>7.8</v>
      </c>
      <c r="N475" s="56">
        <v>857.8</v>
      </c>
      <c r="O475" s="58">
        <v>14.6</v>
      </c>
      <c r="P475" s="56">
        <v>16</v>
      </c>
      <c r="Q475" s="56">
        <v>20.48</v>
      </c>
      <c r="R475" s="56">
        <v>10</v>
      </c>
      <c r="S475" s="56">
        <v>-10</v>
      </c>
      <c r="T475" s="56">
        <v>-14</v>
      </c>
      <c r="U475" s="56">
        <v>13</v>
      </c>
      <c r="V475" s="56">
        <v>14</v>
      </c>
      <c r="W475" s="56">
        <v>27</v>
      </c>
      <c r="X475" s="56">
        <v>12</v>
      </c>
      <c r="Y475" s="56">
        <v>19</v>
      </c>
      <c r="Z475" s="56">
        <v>8</v>
      </c>
      <c r="AA475" s="56">
        <v>10</v>
      </c>
      <c r="AB475" s="56">
        <v>13</v>
      </c>
      <c r="AC475" s="56">
        <v>4</v>
      </c>
      <c r="AD475" s="56">
        <v>9</v>
      </c>
      <c r="AE475" s="56">
        <v>5</v>
      </c>
      <c r="AF475" s="56">
        <v>17</v>
      </c>
      <c r="AG475" s="56">
        <v>5</v>
      </c>
      <c r="AH475" s="56">
        <v>3</v>
      </c>
      <c r="AI475" s="56">
        <v>11</v>
      </c>
      <c r="AJ475" s="56">
        <v>2</v>
      </c>
      <c r="AK475" s="56">
        <v>12</v>
      </c>
      <c r="AL475" s="56">
        <v>5</v>
      </c>
      <c r="AM475" s="56">
        <v>2</v>
      </c>
      <c r="AN475" s="56">
        <v>-1</v>
      </c>
      <c r="AO475" s="56">
        <v>1</v>
      </c>
      <c r="AP475" s="56">
        <v>5</v>
      </c>
      <c r="AQ475" s="56">
        <v>3</v>
      </c>
      <c r="AR475" s="56">
        <v>44</v>
      </c>
      <c r="AS475" s="56">
        <v>4</v>
      </c>
      <c r="AT475" s="56">
        <v>1</v>
      </c>
      <c r="AU475" s="56">
        <v>21</v>
      </c>
    </row>
    <row r="476" spans="1:47" x14ac:dyDescent="0.25">
      <c r="A476" s="56" t="s">
        <v>71</v>
      </c>
      <c r="B476" s="56">
        <v>1167</v>
      </c>
      <c r="C476" s="56" t="s">
        <v>675</v>
      </c>
      <c r="D476" s="56" t="s">
        <v>73</v>
      </c>
      <c r="E476" s="56" t="s">
        <v>676</v>
      </c>
      <c r="F476" s="56">
        <v>3</v>
      </c>
      <c r="G476" s="56" t="s">
        <v>75</v>
      </c>
      <c r="H476" s="56" t="s">
        <v>404</v>
      </c>
      <c r="I476" s="56" t="s">
        <v>80</v>
      </c>
      <c r="J476" s="56">
        <v>-40</v>
      </c>
      <c r="K476" s="56" t="s">
        <v>677</v>
      </c>
      <c r="L476" s="56" t="s">
        <v>83</v>
      </c>
      <c r="M476" s="56">
        <v>9.48</v>
      </c>
      <c r="N476" s="56">
        <v>917.57</v>
      </c>
      <c r="O476" s="58">
        <v>15.05</v>
      </c>
      <c r="P476" s="56">
        <v>16</v>
      </c>
      <c r="Q476" s="56">
        <v>22.61</v>
      </c>
      <c r="R476" s="56">
        <v>10</v>
      </c>
      <c r="S476" s="56">
        <v>-13</v>
      </c>
      <c r="T476" s="56">
        <v>-10</v>
      </c>
      <c r="U476" s="56">
        <v>11</v>
      </c>
      <c r="V476" s="56">
        <v>13</v>
      </c>
      <c r="W476" s="56">
        <v>24</v>
      </c>
      <c r="X476" s="56">
        <v>16</v>
      </c>
      <c r="Y476" s="56">
        <v>6</v>
      </c>
      <c r="Z476" s="56">
        <v>6</v>
      </c>
      <c r="AA476" s="56">
        <v>9</v>
      </c>
      <c r="AB476" s="56">
        <v>9</v>
      </c>
      <c r="AC476" s="56">
        <v>2</v>
      </c>
      <c r="AD476" s="56">
        <v>8</v>
      </c>
      <c r="AE476" s="56">
        <v>4</v>
      </c>
      <c r="AF476" s="56">
        <v>16</v>
      </c>
      <c r="AG476" s="56">
        <v>5</v>
      </c>
      <c r="AH476" s="56">
        <v>2</v>
      </c>
      <c r="AI476" s="56">
        <v>9</v>
      </c>
      <c r="AJ476" s="56">
        <v>3</v>
      </c>
      <c r="AK476" s="56">
        <v>10</v>
      </c>
      <c r="AL476" s="56">
        <v>5</v>
      </c>
      <c r="AM476" s="56">
        <v>1</v>
      </c>
      <c r="AN476" s="56">
        <v>-1</v>
      </c>
      <c r="AO476" s="56">
        <v>2</v>
      </c>
      <c r="AP476" s="56">
        <v>5</v>
      </c>
      <c r="AQ476" s="56">
        <v>2</v>
      </c>
      <c r="AR476" s="56">
        <v>21</v>
      </c>
      <c r="AS476" s="56">
        <v>2</v>
      </c>
      <c r="AT476" s="56">
        <v>1</v>
      </c>
      <c r="AU476" s="56">
        <v>10</v>
      </c>
    </row>
    <row r="477" spans="1:47" x14ac:dyDescent="0.25">
      <c r="A477" s="56" t="s">
        <v>71</v>
      </c>
      <c r="B477" s="56">
        <v>1167</v>
      </c>
      <c r="C477" s="56" t="s">
        <v>675</v>
      </c>
      <c r="D477" s="56" t="s">
        <v>73</v>
      </c>
      <c r="E477" s="56" t="s">
        <v>676</v>
      </c>
      <c r="F477" s="56">
        <v>6</v>
      </c>
      <c r="G477" s="56" t="s">
        <v>75</v>
      </c>
      <c r="H477" s="56" t="s">
        <v>404</v>
      </c>
      <c r="I477" s="56" t="s">
        <v>80</v>
      </c>
      <c r="J477" s="56">
        <v>-40</v>
      </c>
      <c r="K477" s="56" t="s">
        <v>677</v>
      </c>
      <c r="L477" s="56" t="s">
        <v>83</v>
      </c>
      <c r="M477" s="56">
        <v>7.87</v>
      </c>
      <c r="N477" s="56">
        <v>902.55</v>
      </c>
      <c r="O477" s="56">
        <v>8.51</v>
      </c>
      <c r="P477" s="56">
        <v>16</v>
      </c>
      <c r="Q477" s="56">
        <v>14.46</v>
      </c>
      <c r="R477" s="56">
        <v>0</v>
      </c>
      <c r="S477" s="56">
        <v>-9</v>
      </c>
      <c r="T477" s="56">
        <v>-14</v>
      </c>
      <c r="U477" s="56">
        <v>12</v>
      </c>
      <c r="V477" s="56">
        <v>13</v>
      </c>
      <c r="W477" s="56">
        <v>25</v>
      </c>
      <c r="X477" s="56">
        <v>14</v>
      </c>
      <c r="Y477" s="56">
        <v>8</v>
      </c>
      <c r="Z477" s="56">
        <v>8</v>
      </c>
      <c r="AA477" s="56">
        <v>11</v>
      </c>
      <c r="AB477" s="56">
        <v>12</v>
      </c>
      <c r="AC477" s="56">
        <v>7</v>
      </c>
      <c r="AD477" s="56">
        <v>9</v>
      </c>
      <c r="AE477" s="56">
        <v>4</v>
      </c>
      <c r="AF477" s="56">
        <v>13</v>
      </c>
      <c r="AG477" s="56">
        <v>5</v>
      </c>
      <c r="AH477" s="56">
        <v>3</v>
      </c>
      <c r="AI477" s="56">
        <v>11</v>
      </c>
      <c r="AJ477" s="56">
        <v>5</v>
      </c>
      <c r="AK477" s="56">
        <v>11</v>
      </c>
      <c r="AL477" s="56">
        <v>4</v>
      </c>
      <c r="AM477" s="56">
        <v>1</v>
      </c>
      <c r="AN477" s="56">
        <v>-2</v>
      </c>
      <c r="AO477" s="56">
        <v>1</v>
      </c>
      <c r="AP477" s="57">
        <v>4</v>
      </c>
      <c r="AQ477" s="56">
        <v>3</v>
      </c>
      <c r="AR477" s="56">
        <v>36</v>
      </c>
      <c r="AS477" s="56">
        <v>3</v>
      </c>
      <c r="AT477" s="56">
        <v>1</v>
      </c>
      <c r="AU477" s="56">
        <v>21</v>
      </c>
    </row>
    <row r="478" spans="1:47" x14ac:dyDescent="0.25">
      <c r="A478" s="56" t="s">
        <v>71</v>
      </c>
      <c r="B478" s="56">
        <v>1167</v>
      </c>
      <c r="C478" s="56" t="s">
        <v>675</v>
      </c>
      <c r="D478" s="56" t="s">
        <v>73</v>
      </c>
      <c r="E478" s="56" t="s">
        <v>676</v>
      </c>
      <c r="F478" s="56">
        <v>8</v>
      </c>
      <c r="G478" s="56" t="s">
        <v>75</v>
      </c>
      <c r="H478" s="56" t="s">
        <v>404</v>
      </c>
      <c r="I478" s="56" t="s">
        <v>80</v>
      </c>
      <c r="J478" s="56">
        <v>-40</v>
      </c>
      <c r="K478" s="56" t="s">
        <v>677</v>
      </c>
      <c r="L478" s="56" t="s">
        <v>83</v>
      </c>
      <c r="M478" s="56">
        <v>5.42</v>
      </c>
      <c r="N478" s="56">
        <v>865.32</v>
      </c>
      <c r="O478" s="56">
        <v>9.18</v>
      </c>
      <c r="P478" s="56">
        <v>16</v>
      </c>
      <c r="Q478" s="56">
        <v>12.69</v>
      </c>
      <c r="R478" s="56">
        <v>0</v>
      </c>
      <c r="S478" s="56">
        <v>-19</v>
      </c>
      <c r="T478" s="56">
        <v>-7</v>
      </c>
      <c r="U478" s="56">
        <v>16</v>
      </c>
      <c r="V478" s="56">
        <v>15</v>
      </c>
      <c r="W478" s="56">
        <v>31</v>
      </c>
      <c r="X478" s="56">
        <v>15</v>
      </c>
      <c r="Y478" s="56">
        <v>11</v>
      </c>
      <c r="Z478" s="56">
        <v>8</v>
      </c>
      <c r="AA478" s="56">
        <v>10</v>
      </c>
      <c r="AB478" s="56">
        <v>12</v>
      </c>
      <c r="AC478" s="56">
        <v>4</v>
      </c>
      <c r="AD478" s="56">
        <v>9</v>
      </c>
      <c r="AE478" s="56">
        <v>4</v>
      </c>
      <c r="AF478" s="56">
        <v>8</v>
      </c>
      <c r="AG478" s="56">
        <v>6</v>
      </c>
      <c r="AH478" s="56">
        <v>2</v>
      </c>
      <c r="AI478" s="56">
        <v>8</v>
      </c>
      <c r="AJ478" s="56">
        <v>-4</v>
      </c>
      <c r="AK478" s="56">
        <v>2</v>
      </c>
      <c r="AL478" s="56">
        <v>8</v>
      </c>
      <c r="AM478" s="56">
        <v>4</v>
      </c>
      <c r="AN478" s="56">
        <v>5</v>
      </c>
      <c r="AO478" s="56">
        <v>6</v>
      </c>
      <c r="AP478" s="56">
        <v>6</v>
      </c>
      <c r="AQ478" s="56">
        <v>3</v>
      </c>
      <c r="AR478" s="56">
        <v>37</v>
      </c>
      <c r="AS478" s="56">
        <v>4</v>
      </c>
      <c r="AT478" s="56">
        <v>1</v>
      </c>
      <c r="AU478" s="56">
        <v>14</v>
      </c>
    </row>
    <row r="479" spans="1:47" x14ac:dyDescent="0.25">
      <c r="A479" s="56" t="s">
        <v>71</v>
      </c>
      <c r="B479" s="56">
        <v>1170</v>
      </c>
      <c r="C479" s="56" t="s">
        <v>675</v>
      </c>
      <c r="D479" s="56" t="s">
        <v>73</v>
      </c>
      <c r="E479" s="56" t="s">
        <v>676</v>
      </c>
      <c r="F479" s="56">
        <v>5</v>
      </c>
      <c r="G479" s="56" t="s">
        <v>75</v>
      </c>
      <c r="H479" s="56" t="s">
        <v>404</v>
      </c>
      <c r="I479" s="56" t="s">
        <v>80</v>
      </c>
      <c r="J479" s="56">
        <v>-40</v>
      </c>
      <c r="K479" s="56" t="s">
        <v>677</v>
      </c>
      <c r="L479" s="56" t="s">
        <v>83</v>
      </c>
      <c r="M479" s="56">
        <v>8.6999999999999993</v>
      </c>
      <c r="N479" s="56">
        <v>902.58</v>
      </c>
      <c r="O479" s="58">
        <v>14.05</v>
      </c>
      <c r="P479" s="56">
        <v>16</v>
      </c>
      <c r="Q479" s="56">
        <v>20.83</v>
      </c>
      <c r="R479" s="56">
        <v>10</v>
      </c>
      <c r="S479" s="56">
        <v>67</v>
      </c>
      <c r="T479" s="56">
        <v>-13</v>
      </c>
      <c r="U479" s="56">
        <v>13</v>
      </c>
      <c r="V479" s="56">
        <v>14</v>
      </c>
      <c r="W479" s="56">
        <v>27</v>
      </c>
      <c r="X479" s="56">
        <v>10</v>
      </c>
      <c r="Y479" s="56">
        <v>15</v>
      </c>
      <c r="Z479" s="56">
        <v>8</v>
      </c>
      <c r="AA479" s="56">
        <v>10</v>
      </c>
      <c r="AB479" s="56">
        <v>11</v>
      </c>
      <c r="AC479" s="56">
        <v>9</v>
      </c>
      <c r="AD479" s="56">
        <v>9</v>
      </c>
      <c r="AE479" s="56">
        <v>3</v>
      </c>
      <c r="AF479" s="56">
        <v>14</v>
      </c>
      <c r="AG479" s="56">
        <v>8</v>
      </c>
      <c r="AH479" s="56">
        <v>4</v>
      </c>
      <c r="AI479" s="56">
        <v>8</v>
      </c>
      <c r="AJ479" s="56">
        <v>77</v>
      </c>
      <c r="AK479" s="56">
        <v>4</v>
      </c>
      <c r="AL479" s="56">
        <v>5</v>
      </c>
      <c r="AM479" s="56">
        <v>2</v>
      </c>
      <c r="AN479" s="56">
        <v>-2</v>
      </c>
      <c r="AO479" s="56">
        <v>2</v>
      </c>
      <c r="AP479" s="56">
        <v>5</v>
      </c>
      <c r="AQ479" s="56">
        <v>2</v>
      </c>
      <c r="AR479" s="56">
        <v>3</v>
      </c>
      <c r="AS479" s="56">
        <v>1</v>
      </c>
      <c r="AT479" s="56">
        <v>1</v>
      </c>
      <c r="AU479" s="56">
        <v>15</v>
      </c>
    </row>
    <row r="480" spans="1:47" x14ac:dyDescent="0.25">
      <c r="A480" s="56" t="s">
        <v>71</v>
      </c>
      <c r="B480" s="56">
        <v>1170</v>
      </c>
      <c r="C480" s="56" t="s">
        <v>675</v>
      </c>
      <c r="D480" s="56" t="s">
        <v>73</v>
      </c>
      <c r="E480" s="56" t="s">
        <v>676</v>
      </c>
      <c r="F480" s="56">
        <v>7</v>
      </c>
      <c r="G480" s="56" t="s">
        <v>75</v>
      </c>
      <c r="H480" s="56" t="s">
        <v>404</v>
      </c>
      <c r="I480" s="56" t="s">
        <v>80</v>
      </c>
      <c r="J480" s="56">
        <v>-40</v>
      </c>
      <c r="K480" s="56" t="s">
        <v>677</v>
      </c>
      <c r="L480" s="56" t="s">
        <v>83</v>
      </c>
      <c r="M480" s="56">
        <v>7.13</v>
      </c>
      <c r="N480" s="56">
        <v>567.09</v>
      </c>
      <c r="O480" s="56">
        <v>8.43</v>
      </c>
      <c r="P480" s="56">
        <v>16</v>
      </c>
      <c r="Q480" s="56">
        <v>13.64</v>
      </c>
      <c r="R480" s="56">
        <v>0</v>
      </c>
      <c r="S480" s="56">
        <v>-9</v>
      </c>
      <c r="T480" s="56">
        <v>-15</v>
      </c>
      <c r="U480" s="56">
        <v>12</v>
      </c>
      <c r="V480" s="56">
        <v>13</v>
      </c>
      <c r="W480" s="56">
        <v>25</v>
      </c>
      <c r="X480" s="56">
        <v>15</v>
      </c>
      <c r="Y480" s="56">
        <v>9</v>
      </c>
      <c r="Z480" s="56">
        <v>7</v>
      </c>
      <c r="AA480" s="56">
        <v>10</v>
      </c>
      <c r="AB480" s="56">
        <v>13</v>
      </c>
      <c r="AC480" s="56">
        <v>3</v>
      </c>
      <c r="AD480" s="56">
        <v>8</v>
      </c>
      <c r="AE480" s="56">
        <v>4</v>
      </c>
      <c r="AF480" s="56">
        <v>12</v>
      </c>
      <c r="AG480" s="56">
        <v>4</v>
      </c>
      <c r="AH480" s="56">
        <v>2</v>
      </c>
      <c r="AI480" s="56">
        <v>7</v>
      </c>
      <c r="AJ480" s="56">
        <v>6</v>
      </c>
      <c r="AK480" s="56">
        <v>8</v>
      </c>
      <c r="AL480" s="56">
        <v>5</v>
      </c>
      <c r="AM480" s="56">
        <v>2</v>
      </c>
      <c r="AN480" s="56">
        <v>-2</v>
      </c>
      <c r="AO480" s="56">
        <v>3</v>
      </c>
      <c r="AP480" s="56">
        <v>5</v>
      </c>
      <c r="AQ480" s="56">
        <v>3</v>
      </c>
      <c r="AR480" s="56">
        <v>29</v>
      </c>
      <c r="AS480" s="56">
        <v>3</v>
      </c>
      <c r="AT480" s="56">
        <v>1</v>
      </c>
      <c r="AU480" s="56">
        <v>20</v>
      </c>
    </row>
    <row r="481" spans="1:47" x14ac:dyDescent="0.25">
      <c r="A481" s="56" t="s">
        <v>71</v>
      </c>
      <c r="B481" s="56">
        <v>1183</v>
      </c>
      <c r="C481" s="56" t="s">
        <v>217</v>
      </c>
      <c r="D481" s="56" t="s">
        <v>73</v>
      </c>
      <c r="E481" s="56" t="s">
        <v>577</v>
      </c>
      <c r="F481" s="56">
        <v>385174</v>
      </c>
      <c r="G481" s="56" t="s">
        <v>75</v>
      </c>
      <c r="H481" s="56" t="s">
        <v>357</v>
      </c>
      <c r="I481" s="56" t="s">
        <v>80</v>
      </c>
      <c r="J481" s="56">
        <v>-40</v>
      </c>
      <c r="K481" s="56" t="s">
        <v>678</v>
      </c>
      <c r="L481" s="56" t="s">
        <v>83</v>
      </c>
      <c r="M481" s="56">
        <v>8.57</v>
      </c>
      <c r="N481" s="56">
        <v>954.89</v>
      </c>
      <c r="O481" s="58">
        <v>13.07</v>
      </c>
      <c r="P481" s="56">
        <v>16</v>
      </c>
      <c r="Q481" s="56">
        <v>20.84</v>
      </c>
      <c r="R481" s="56">
        <v>10</v>
      </c>
      <c r="S481" s="56">
        <v>-1</v>
      </c>
      <c r="T481" s="56">
        <v>-9</v>
      </c>
      <c r="U481" s="56">
        <v>9</v>
      </c>
      <c r="V481" s="56">
        <v>13</v>
      </c>
      <c r="W481" s="56">
        <v>22</v>
      </c>
      <c r="X481" s="56">
        <v>5</v>
      </c>
      <c r="Y481" s="56">
        <v>15</v>
      </c>
      <c r="Z481" s="56">
        <v>4</v>
      </c>
      <c r="AA481" s="56">
        <v>10</v>
      </c>
      <c r="AB481" s="56">
        <v>4</v>
      </c>
      <c r="AC481" s="56">
        <v>13</v>
      </c>
      <c r="AD481" s="56">
        <v>7</v>
      </c>
      <c r="AE481" s="56">
        <v>5</v>
      </c>
      <c r="AF481" s="56">
        <v>25</v>
      </c>
      <c r="AG481" s="56">
        <v>6</v>
      </c>
      <c r="AH481" s="56">
        <v>2</v>
      </c>
      <c r="AI481" s="56">
        <v>17</v>
      </c>
      <c r="AJ481" s="56">
        <v>4</v>
      </c>
      <c r="AK481" s="56">
        <v>7</v>
      </c>
      <c r="AL481" s="56">
        <v>5</v>
      </c>
      <c r="AM481" s="56">
        <v>2</v>
      </c>
      <c r="AN481" s="56">
        <v>-5</v>
      </c>
      <c r="AO481" s="56">
        <v>4</v>
      </c>
      <c r="AP481" s="56">
        <v>6</v>
      </c>
      <c r="AQ481" s="56">
        <v>2</v>
      </c>
      <c r="AR481" s="56">
        <v>29</v>
      </c>
      <c r="AS481" s="56">
        <v>2</v>
      </c>
      <c r="AT481" s="56">
        <v>1</v>
      </c>
      <c r="AU481" s="56">
        <v>30</v>
      </c>
    </row>
    <row r="482" spans="1:47" x14ac:dyDescent="0.25">
      <c r="A482" s="56" t="s">
        <v>71</v>
      </c>
      <c r="B482" s="56">
        <v>1192</v>
      </c>
      <c r="C482" s="56" t="s">
        <v>679</v>
      </c>
      <c r="D482" s="56" t="s">
        <v>73</v>
      </c>
      <c r="E482" s="56" t="s">
        <v>676</v>
      </c>
      <c r="F482" s="56">
        <v>12</v>
      </c>
      <c r="G482" s="56" t="s">
        <v>75</v>
      </c>
      <c r="H482" s="56" t="s">
        <v>404</v>
      </c>
      <c r="I482" s="56" t="s">
        <v>80</v>
      </c>
      <c r="J482" s="56">
        <v>-40</v>
      </c>
      <c r="K482" s="56" t="s">
        <v>680</v>
      </c>
      <c r="L482" s="56" t="s">
        <v>79</v>
      </c>
      <c r="M482" s="56">
        <v>8.7799999999999994</v>
      </c>
      <c r="N482" s="56">
        <v>902.56</v>
      </c>
      <c r="O482" s="58">
        <v>13.43</v>
      </c>
      <c r="P482" s="56">
        <v>16</v>
      </c>
      <c r="Q482" s="56">
        <v>20.29</v>
      </c>
      <c r="R482" s="56">
        <v>10</v>
      </c>
      <c r="S482" s="56">
        <v>-4</v>
      </c>
      <c r="T482" s="56">
        <v>-11</v>
      </c>
      <c r="U482" s="56">
        <v>11</v>
      </c>
      <c r="V482" s="56">
        <v>13</v>
      </c>
      <c r="W482" s="56">
        <v>24</v>
      </c>
      <c r="X482" s="56">
        <v>10</v>
      </c>
      <c r="Y482" s="56">
        <v>6</v>
      </c>
      <c r="Z482" s="56">
        <v>6</v>
      </c>
      <c r="AA482" s="56">
        <v>8</v>
      </c>
      <c r="AB482" s="56">
        <v>9</v>
      </c>
      <c r="AC482" s="56">
        <v>10</v>
      </c>
      <c r="AD482" s="56">
        <v>8</v>
      </c>
      <c r="AE482" s="56">
        <v>4</v>
      </c>
      <c r="AF482" s="56">
        <v>23</v>
      </c>
      <c r="AG482" s="56">
        <v>7</v>
      </c>
      <c r="AH482" s="56">
        <v>4</v>
      </c>
      <c r="AI482" s="56">
        <v>13</v>
      </c>
      <c r="AJ482" s="56">
        <v>6</v>
      </c>
      <c r="AK482" s="56">
        <v>6</v>
      </c>
      <c r="AL482" s="56">
        <v>5</v>
      </c>
      <c r="AM482" s="56">
        <v>2</v>
      </c>
      <c r="AN482" s="56">
        <v>-2</v>
      </c>
      <c r="AO482" s="56">
        <v>5</v>
      </c>
      <c r="AP482" s="56">
        <v>5</v>
      </c>
      <c r="AQ482" s="56">
        <v>3</v>
      </c>
      <c r="AR482" s="56">
        <v>37</v>
      </c>
      <c r="AS482" s="56">
        <v>3</v>
      </c>
      <c r="AT482" s="56">
        <v>1</v>
      </c>
      <c r="AU482" s="56">
        <v>24</v>
      </c>
    </row>
    <row r="483" spans="1:47" x14ac:dyDescent="0.25">
      <c r="A483" s="56" t="s">
        <v>71</v>
      </c>
      <c r="B483" s="56">
        <v>1193</v>
      </c>
      <c r="C483" s="56" t="s">
        <v>679</v>
      </c>
      <c r="D483" s="56" t="s">
        <v>73</v>
      </c>
      <c r="E483" s="56" t="s">
        <v>676</v>
      </c>
      <c r="F483" s="56">
        <v>13</v>
      </c>
      <c r="G483" s="56" t="s">
        <v>75</v>
      </c>
      <c r="H483" s="56" t="s">
        <v>404</v>
      </c>
      <c r="I483" s="56" t="s">
        <v>80</v>
      </c>
      <c r="J483" s="56">
        <v>-40</v>
      </c>
      <c r="K483" s="56" t="s">
        <v>680</v>
      </c>
      <c r="L483" s="56" t="s">
        <v>79</v>
      </c>
      <c r="M483" s="56">
        <v>7.06</v>
      </c>
      <c r="N483" s="56">
        <v>842.96</v>
      </c>
      <c r="O483" s="58">
        <v>14.07</v>
      </c>
      <c r="P483" s="56">
        <v>16</v>
      </c>
      <c r="Q483" s="56">
        <v>19.21</v>
      </c>
      <c r="R483" s="56">
        <v>10</v>
      </c>
      <c r="S483" s="56">
        <v>-2</v>
      </c>
      <c r="T483" s="56">
        <v>-13</v>
      </c>
      <c r="U483" s="56">
        <v>14</v>
      </c>
      <c r="V483" s="56">
        <v>14</v>
      </c>
      <c r="W483" s="56">
        <v>28</v>
      </c>
      <c r="X483" s="56">
        <v>8</v>
      </c>
      <c r="Y483" s="56">
        <v>17</v>
      </c>
      <c r="Z483" s="56">
        <v>9</v>
      </c>
      <c r="AA483" s="56">
        <v>9</v>
      </c>
      <c r="AB483" s="56">
        <v>12</v>
      </c>
      <c r="AC483" s="56">
        <v>14</v>
      </c>
      <c r="AD483" s="56">
        <v>9</v>
      </c>
      <c r="AE483" s="56">
        <v>4</v>
      </c>
      <c r="AF483" s="56">
        <v>27</v>
      </c>
      <c r="AG483" s="56">
        <v>10</v>
      </c>
      <c r="AH483" s="56">
        <v>6</v>
      </c>
      <c r="AI483" s="56">
        <v>10</v>
      </c>
      <c r="AJ483" s="56">
        <v>6</v>
      </c>
      <c r="AK483" s="56">
        <v>9</v>
      </c>
      <c r="AL483" s="56">
        <v>5</v>
      </c>
      <c r="AM483" s="56">
        <v>2</v>
      </c>
      <c r="AN483" s="56">
        <v>-1</v>
      </c>
      <c r="AO483" s="56">
        <v>2</v>
      </c>
      <c r="AP483" s="56">
        <v>5</v>
      </c>
      <c r="AQ483" s="56">
        <v>3</v>
      </c>
      <c r="AR483" s="56">
        <v>17</v>
      </c>
      <c r="AS483" s="56">
        <v>2</v>
      </c>
      <c r="AT483" s="56">
        <v>1</v>
      </c>
      <c r="AU483" s="56">
        <v>12</v>
      </c>
    </row>
    <row r="484" spans="1:47" x14ac:dyDescent="0.25">
      <c r="A484" s="56" t="s">
        <v>71</v>
      </c>
      <c r="B484" s="56">
        <v>1193</v>
      </c>
      <c r="C484" s="56" t="s">
        <v>679</v>
      </c>
      <c r="D484" s="56" t="s">
        <v>73</v>
      </c>
      <c r="E484" s="56" t="s">
        <v>676</v>
      </c>
      <c r="F484" s="56">
        <v>14</v>
      </c>
      <c r="G484" s="56" t="s">
        <v>75</v>
      </c>
      <c r="H484" s="56" t="s">
        <v>404</v>
      </c>
      <c r="I484" s="56" t="s">
        <v>80</v>
      </c>
      <c r="J484" s="56">
        <v>-40</v>
      </c>
      <c r="K484" s="56" t="s">
        <v>680</v>
      </c>
      <c r="L484" s="56" t="s">
        <v>79</v>
      </c>
      <c r="M484" s="56">
        <v>6.76</v>
      </c>
      <c r="N484" s="56">
        <v>857.89</v>
      </c>
      <c r="O484" s="56">
        <v>8.6</v>
      </c>
      <c r="P484" s="56">
        <v>16</v>
      </c>
      <c r="Q484" s="56">
        <v>13.44</v>
      </c>
      <c r="R484" s="56">
        <v>0</v>
      </c>
      <c r="S484" s="56">
        <v>-11</v>
      </c>
      <c r="T484" s="56">
        <v>-12</v>
      </c>
      <c r="U484" s="56">
        <v>12</v>
      </c>
      <c r="V484" s="56">
        <v>13</v>
      </c>
      <c r="W484" s="56">
        <v>25</v>
      </c>
      <c r="X484" s="56">
        <v>17</v>
      </c>
      <c r="Y484" s="56">
        <v>7</v>
      </c>
      <c r="Z484" s="56">
        <v>7</v>
      </c>
      <c r="AA484" s="56">
        <v>10</v>
      </c>
      <c r="AB484" s="56">
        <v>10</v>
      </c>
      <c r="AC484" s="56">
        <v>16</v>
      </c>
      <c r="AD484" s="56">
        <v>8</v>
      </c>
      <c r="AE484" s="56">
        <v>3</v>
      </c>
      <c r="AF484" s="56">
        <v>24</v>
      </c>
      <c r="AG484" s="56">
        <v>8</v>
      </c>
      <c r="AH484" s="56">
        <v>3</v>
      </c>
      <c r="AI484" s="56">
        <v>15</v>
      </c>
      <c r="AJ484" s="56">
        <v>6</v>
      </c>
      <c r="AK484" s="56">
        <v>6</v>
      </c>
      <c r="AL484" s="56">
        <v>5</v>
      </c>
      <c r="AM484" s="56">
        <v>1</v>
      </c>
      <c r="AN484" s="56">
        <v>-2</v>
      </c>
      <c r="AO484" s="56">
        <v>1</v>
      </c>
      <c r="AP484" s="56">
        <v>5</v>
      </c>
      <c r="AQ484" s="56">
        <v>3</v>
      </c>
      <c r="AR484" s="56">
        <v>11</v>
      </c>
      <c r="AS484" s="56">
        <v>2</v>
      </c>
      <c r="AT484" s="56">
        <v>1</v>
      </c>
      <c r="AU484" s="56">
        <v>17</v>
      </c>
    </row>
    <row r="485" spans="1:47" x14ac:dyDescent="0.25">
      <c r="A485" s="56" t="s">
        <v>71</v>
      </c>
      <c r="B485" s="56">
        <v>1193</v>
      </c>
      <c r="C485" s="56" t="s">
        <v>679</v>
      </c>
      <c r="D485" s="56" t="s">
        <v>73</v>
      </c>
      <c r="E485" s="56" t="s">
        <v>676</v>
      </c>
      <c r="F485" s="56">
        <v>15</v>
      </c>
      <c r="G485" s="56" t="s">
        <v>75</v>
      </c>
      <c r="H485" s="56" t="s">
        <v>404</v>
      </c>
      <c r="I485" s="56" t="s">
        <v>80</v>
      </c>
      <c r="J485" s="56">
        <v>-40</v>
      </c>
      <c r="K485" s="56" t="s">
        <v>680</v>
      </c>
      <c r="L485" s="56" t="s">
        <v>79</v>
      </c>
      <c r="M485" s="56">
        <v>7.22</v>
      </c>
      <c r="N485" s="56">
        <v>895.19</v>
      </c>
      <c r="O485" s="58">
        <v>13.43</v>
      </c>
      <c r="P485" s="56">
        <v>16</v>
      </c>
      <c r="Q485" s="56">
        <v>18.73</v>
      </c>
      <c r="R485" s="56">
        <v>3</v>
      </c>
      <c r="S485" s="56">
        <v>-8</v>
      </c>
      <c r="T485" s="56">
        <v>-13</v>
      </c>
      <c r="U485" s="56">
        <v>14</v>
      </c>
      <c r="V485" s="56">
        <v>14</v>
      </c>
      <c r="W485" s="56">
        <v>28</v>
      </c>
      <c r="X485" s="56">
        <v>13</v>
      </c>
      <c r="Y485" s="56">
        <v>23</v>
      </c>
      <c r="Z485" s="56">
        <v>9</v>
      </c>
      <c r="AA485" s="56">
        <v>10</v>
      </c>
      <c r="AB485" s="56">
        <v>11</v>
      </c>
      <c r="AC485" s="56">
        <v>20</v>
      </c>
      <c r="AD485" s="56">
        <v>9</v>
      </c>
      <c r="AE485" s="56">
        <v>3</v>
      </c>
      <c r="AF485" s="56">
        <v>40</v>
      </c>
      <c r="AG485" s="56">
        <v>12</v>
      </c>
      <c r="AH485" s="56">
        <v>4</v>
      </c>
      <c r="AI485" s="56">
        <v>39</v>
      </c>
      <c r="AJ485" s="56">
        <v>5</v>
      </c>
      <c r="AK485" s="56">
        <v>15</v>
      </c>
      <c r="AL485" s="56">
        <v>5</v>
      </c>
      <c r="AM485" s="56">
        <v>2</v>
      </c>
      <c r="AN485" s="56">
        <v>-2</v>
      </c>
      <c r="AO485" s="56">
        <v>3</v>
      </c>
      <c r="AP485" s="56">
        <v>5</v>
      </c>
      <c r="AQ485" s="56">
        <v>3</v>
      </c>
      <c r="AR485" s="56">
        <v>45</v>
      </c>
      <c r="AS485" s="56">
        <v>4</v>
      </c>
      <c r="AT485" s="56">
        <v>1</v>
      </c>
      <c r="AU485" s="56">
        <v>27</v>
      </c>
    </row>
    <row r="486" spans="1:47" x14ac:dyDescent="0.25">
      <c r="A486" s="56" t="s">
        <v>71</v>
      </c>
      <c r="B486" s="56">
        <v>1193</v>
      </c>
      <c r="C486" s="56" t="s">
        <v>679</v>
      </c>
      <c r="D486" s="56" t="s">
        <v>73</v>
      </c>
      <c r="E486" s="56" t="s">
        <v>676</v>
      </c>
      <c r="F486" s="56">
        <v>16</v>
      </c>
      <c r="G486" s="56" t="s">
        <v>75</v>
      </c>
      <c r="H486" s="56" t="s">
        <v>404</v>
      </c>
      <c r="I486" s="56" t="s">
        <v>80</v>
      </c>
      <c r="J486" s="56">
        <v>-40</v>
      </c>
      <c r="K486" s="56" t="s">
        <v>680</v>
      </c>
      <c r="L486" s="56" t="s">
        <v>79</v>
      </c>
      <c r="M486" s="56">
        <v>8.07</v>
      </c>
      <c r="N486" s="56">
        <v>895.09</v>
      </c>
      <c r="O486" s="58">
        <v>15.92</v>
      </c>
      <c r="P486" s="56">
        <v>16</v>
      </c>
      <c r="Q486" s="56">
        <v>22.07</v>
      </c>
      <c r="R486" s="56">
        <v>10</v>
      </c>
      <c r="S486" s="56">
        <v>-6</v>
      </c>
      <c r="T486" s="56">
        <v>-12</v>
      </c>
      <c r="U486" s="56">
        <v>13</v>
      </c>
      <c r="V486" s="56">
        <v>13</v>
      </c>
      <c r="W486" s="56">
        <v>26</v>
      </c>
      <c r="X486" s="56">
        <v>12</v>
      </c>
      <c r="Y486" s="56">
        <v>11</v>
      </c>
      <c r="Z486" s="56">
        <v>8</v>
      </c>
      <c r="AA486" s="56">
        <v>7</v>
      </c>
      <c r="AB486" s="56">
        <v>10</v>
      </c>
      <c r="AC486" s="56">
        <v>3</v>
      </c>
      <c r="AD486" s="56">
        <v>8</v>
      </c>
      <c r="AE486" s="56">
        <v>5</v>
      </c>
      <c r="AF486" s="56">
        <v>8</v>
      </c>
      <c r="AG486" s="56">
        <v>4</v>
      </c>
      <c r="AH486" s="56">
        <v>3</v>
      </c>
      <c r="AI486" s="56">
        <v>11</v>
      </c>
      <c r="AJ486" s="56">
        <v>6</v>
      </c>
      <c r="AK486" s="56">
        <v>16</v>
      </c>
      <c r="AL486" s="56">
        <v>5</v>
      </c>
      <c r="AM486" s="56">
        <v>2</v>
      </c>
      <c r="AN486" s="56">
        <v>-2</v>
      </c>
      <c r="AO486" s="56">
        <v>3</v>
      </c>
      <c r="AP486" s="56">
        <v>5</v>
      </c>
      <c r="AQ486" s="56">
        <v>3</v>
      </c>
      <c r="AR486" s="56">
        <v>39</v>
      </c>
      <c r="AS486" s="56">
        <v>5</v>
      </c>
      <c r="AT486" s="56">
        <v>1</v>
      </c>
      <c r="AU486" s="56">
        <v>19</v>
      </c>
    </row>
    <row r="487" spans="1:47" x14ac:dyDescent="0.25">
      <c r="A487" s="56" t="s">
        <v>71</v>
      </c>
      <c r="B487" s="56">
        <v>1194</v>
      </c>
      <c r="C487" s="56" t="s">
        <v>681</v>
      </c>
      <c r="D487" s="56" t="s">
        <v>73</v>
      </c>
      <c r="E487" s="56" t="s">
        <v>676</v>
      </c>
      <c r="F487" s="56">
        <v>9</v>
      </c>
      <c r="G487" s="56" t="s">
        <v>75</v>
      </c>
      <c r="H487" s="56" t="s">
        <v>404</v>
      </c>
      <c r="I487" s="56" t="s">
        <v>80</v>
      </c>
      <c r="J487" s="56">
        <v>-40</v>
      </c>
      <c r="K487" s="56" t="s">
        <v>680</v>
      </c>
      <c r="L487" s="56" t="s">
        <v>79</v>
      </c>
      <c r="M487" s="56">
        <v>9.76</v>
      </c>
      <c r="N487" s="56">
        <v>865.29</v>
      </c>
      <c r="O487" s="58">
        <v>14.9</v>
      </c>
      <c r="P487" s="56">
        <v>16</v>
      </c>
      <c r="Q487" s="56">
        <v>22.74</v>
      </c>
      <c r="R487" s="56">
        <v>10</v>
      </c>
      <c r="S487" s="56">
        <v>-5</v>
      </c>
      <c r="T487" s="56">
        <v>-10</v>
      </c>
      <c r="U487" s="56">
        <v>11</v>
      </c>
      <c r="V487" s="56">
        <v>14</v>
      </c>
      <c r="W487" s="56">
        <v>25</v>
      </c>
      <c r="X487" s="56">
        <v>10</v>
      </c>
      <c r="Y487" s="56">
        <v>13</v>
      </c>
      <c r="Z487" s="56">
        <v>6</v>
      </c>
      <c r="AA487" s="56">
        <v>8</v>
      </c>
      <c r="AB487" s="56">
        <v>9</v>
      </c>
      <c r="AC487" s="56">
        <v>10</v>
      </c>
      <c r="AD487" s="56">
        <v>9</v>
      </c>
      <c r="AE487" s="56">
        <v>5</v>
      </c>
      <c r="AF487" s="56">
        <v>23</v>
      </c>
      <c r="AG487" s="56">
        <v>5</v>
      </c>
      <c r="AH487" s="56">
        <v>2</v>
      </c>
      <c r="AI487" s="56">
        <v>17</v>
      </c>
      <c r="AJ487" s="56">
        <v>5</v>
      </c>
      <c r="AK487" s="56">
        <v>5</v>
      </c>
      <c r="AL487" s="56">
        <v>5</v>
      </c>
      <c r="AM487" s="56">
        <v>2</v>
      </c>
      <c r="AN487" s="56">
        <v>-1</v>
      </c>
      <c r="AO487" s="56">
        <v>3</v>
      </c>
      <c r="AP487" s="56">
        <v>5</v>
      </c>
      <c r="AQ487" s="56">
        <v>2</v>
      </c>
      <c r="AR487" s="56">
        <v>21</v>
      </c>
      <c r="AS487" s="56">
        <v>2</v>
      </c>
      <c r="AT487" s="56">
        <v>1</v>
      </c>
      <c r="AU487" s="56">
        <v>13</v>
      </c>
    </row>
    <row r="488" spans="1:47" x14ac:dyDescent="0.25">
      <c r="A488" s="56" t="s">
        <v>71</v>
      </c>
      <c r="B488" s="56">
        <v>1194</v>
      </c>
      <c r="C488" s="56" t="s">
        <v>681</v>
      </c>
      <c r="D488" s="56" t="s">
        <v>73</v>
      </c>
      <c r="E488" s="56" t="s">
        <v>676</v>
      </c>
      <c r="F488" s="56">
        <v>10</v>
      </c>
      <c r="G488" s="56" t="s">
        <v>75</v>
      </c>
      <c r="H488" s="56" t="s">
        <v>404</v>
      </c>
      <c r="I488" s="56" t="s">
        <v>80</v>
      </c>
      <c r="J488" s="56">
        <v>-40</v>
      </c>
      <c r="K488" s="56" t="s">
        <v>680</v>
      </c>
      <c r="L488" s="56" t="s">
        <v>79</v>
      </c>
      <c r="M488" s="56">
        <v>6.08</v>
      </c>
      <c r="N488" s="56">
        <v>902.55</v>
      </c>
      <c r="O488" s="58">
        <v>14.35</v>
      </c>
      <c r="P488" s="56">
        <v>16</v>
      </c>
      <c r="Q488" s="56">
        <v>18.510000000000002</v>
      </c>
      <c r="R488" s="56">
        <v>3</v>
      </c>
      <c r="S488" s="56">
        <v>-7</v>
      </c>
      <c r="T488" s="56">
        <v>-12</v>
      </c>
      <c r="U488" s="56">
        <v>13</v>
      </c>
      <c r="V488" s="56">
        <v>14</v>
      </c>
      <c r="W488" s="56">
        <v>27</v>
      </c>
      <c r="X488" s="56">
        <v>13</v>
      </c>
      <c r="Y488" s="56">
        <v>11</v>
      </c>
      <c r="Z488" s="56">
        <v>8</v>
      </c>
      <c r="AA488" s="56">
        <v>10</v>
      </c>
      <c r="AB488" s="56">
        <v>11</v>
      </c>
      <c r="AC488" s="56">
        <v>9</v>
      </c>
      <c r="AD488" s="56">
        <v>9</v>
      </c>
      <c r="AE488" s="56">
        <v>3</v>
      </c>
      <c r="AF488" s="56">
        <v>14</v>
      </c>
      <c r="AG488" s="56">
        <v>7</v>
      </c>
      <c r="AH488" s="56">
        <v>4</v>
      </c>
      <c r="AI488" s="56">
        <v>9</v>
      </c>
      <c r="AJ488" s="56">
        <v>6</v>
      </c>
      <c r="AK488" s="56">
        <v>13</v>
      </c>
      <c r="AL488" s="56">
        <v>5</v>
      </c>
      <c r="AM488" s="56">
        <v>2</v>
      </c>
      <c r="AN488" s="56">
        <v>-1</v>
      </c>
      <c r="AO488" s="56">
        <v>3</v>
      </c>
      <c r="AP488" s="56">
        <v>5</v>
      </c>
      <c r="AQ488" s="56">
        <v>3</v>
      </c>
      <c r="AR488" s="56">
        <v>29</v>
      </c>
      <c r="AS488" s="56">
        <v>3</v>
      </c>
      <c r="AT488" s="56">
        <v>1</v>
      </c>
      <c r="AU488" s="56">
        <v>19</v>
      </c>
    </row>
    <row r="489" spans="1:47" x14ac:dyDescent="0.25">
      <c r="A489" s="56" t="s">
        <v>71</v>
      </c>
      <c r="B489" s="56">
        <v>1194</v>
      </c>
      <c r="C489" s="56" t="s">
        <v>681</v>
      </c>
      <c r="D489" s="56" t="s">
        <v>73</v>
      </c>
      <c r="E489" s="56" t="s">
        <v>676</v>
      </c>
      <c r="F489" s="56">
        <v>11</v>
      </c>
      <c r="G489" s="56" t="s">
        <v>75</v>
      </c>
      <c r="H489" s="56" t="s">
        <v>404</v>
      </c>
      <c r="I489" s="56" t="s">
        <v>80</v>
      </c>
      <c r="J489" s="56">
        <v>-40</v>
      </c>
      <c r="K489" s="56" t="s">
        <v>680</v>
      </c>
      <c r="L489" s="56" t="s">
        <v>79</v>
      </c>
      <c r="M489" s="56">
        <v>7.88</v>
      </c>
      <c r="N489" s="56">
        <v>581.79999999999995</v>
      </c>
      <c r="O489" s="56">
        <v>5.66</v>
      </c>
      <c r="P489" s="56">
        <v>16</v>
      </c>
      <c r="Q489" s="56">
        <v>11.62</v>
      </c>
      <c r="R489" s="56">
        <v>0</v>
      </c>
      <c r="S489" s="56">
        <v>-8</v>
      </c>
      <c r="T489" s="56">
        <v>-12</v>
      </c>
      <c r="U489" s="56">
        <v>13</v>
      </c>
      <c r="V489" s="56">
        <v>13</v>
      </c>
      <c r="W489" s="56">
        <v>26</v>
      </c>
      <c r="X489" s="56">
        <v>14</v>
      </c>
      <c r="Y489" s="56">
        <v>10</v>
      </c>
      <c r="Z489" s="56">
        <v>8</v>
      </c>
      <c r="AA489" s="56">
        <v>9</v>
      </c>
      <c r="AB489" s="56">
        <v>10</v>
      </c>
      <c r="AC489" s="56">
        <v>7</v>
      </c>
      <c r="AD489" s="56">
        <v>8</v>
      </c>
      <c r="AE489" s="56">
        <v>3</v>
      </c>
      <c r="AF489" s="56">
        <v>28</v>
      </c>
      <c r="AG489" s="56">
        <v>10</v>
      </c>
      <c r="AH489" s="56">
        <v>6</v>
      </c>
      <c r="AI489" s="56">
        <v>12</v>
      </c>
      <c r="AJ489" s="56">
        <v>6</v>
      </c>
      <c r="AK489" s="56">
        <v>7</v>
      </c>
      <c r="AL489" s="56">
        <v>5</v>
      </c>
      <c r="AM489" s="56">
        <v>3</v>
      </c>
      <c r="AN489" s="56">
        <v>-2</v>
      </c>
      <c r="AO489" s="56">
        <v>1</v>
      </c>
      <c r="AP489" s="56">
        <v>5</v>
      </c>
      <c r="AQ489" s="56">
        <v>2</v>
      </c>
      <c r="AR489" s="56">
        <v>44</v>
      </c>
      <c r="AS489" s="56">
        <v>5</v>
      </c>
      <c r="AT489" s="56">
        <v>1</v>
      </c>
      <c r="AU489" s="56">
        <v>26</v>
      </c>
    </row>
    <row r="490" spans="1:47" x14ac:dyDescent="0.25">
      <c r="A490" s="56" t="s">
        <v>71</v>
      </c>
      <c r="B490" s="56">
        <v>1194</v>
      </c>
      <c r="C490" s="56" t="s">
        <v>681</v>
      </c>
      <c r="D490" s="56" t="s">
        <v>73</v>
      </c>
      <c r="E490" s="56" t="s">
        <v>676</v>
      </c>
      <c r="F490" s="56">
        <v>17</v>
      </c>
      <c r="G490" s="56" t="s">
        <v>75</v>
      </c>
      <c r="H490" s="56" t="s">
        <v>404</v>
      </c>
      <c r="I490" s="56" t="s">
        <v>80</v>
      </c>
      <c r="J490" s="56">
        <v>-40</v>
      </c>
      <c r="K490" s="56" t="s">
        <v>680</v>
      </c>
      <c r="L490" s="56" t="s">
        <v>79</v>
      </c>
      <c r="M490" s="56">
        <v>9.8699999999999992</v>
      </c>
      <c r="N490" s="56">
        <v>932.43</v>
      </c>
      <c r="O490" s="58">
        <v>13.21</v>
      </c>
      <c r="P490" s="56">
        <v>16</v>
      </c>
      <c r="Q490" s="56">
        <v>21.16</v>
      </c>
      <c r="R490" s="56">
        <v>10</v>
      </c>
      <c r="S490" s="56">
        <v>-5</v>
      </c>
      <c r="T490" s="56">
        <v>-9</v>
      </c>
      <c r="U490" s="56">
        <v>11</v>
      </c>
      <c r="V490" s="56">
        <v>13</v>
      </c>
      <c r="W490" s="56">
        <v>24</v>
      </c>
      <c r="X490" s="56">
        <v>11</v>
      </c>
      <c r="Y490" s="56">
        <v>6</v>
      </c>
      <c r="Z490" s="56">
        <v>6</v>
      </c>
      <c r="AA490" s="56">
        <v>9</v>
      </c>
      <c r="AB490" s="56">
        <v>8</v>
      </c>
      <c r="AC490" s="56">
        <v>16</v>
      </c>
      <c r="AD490" s="56">
        <v>8</v>
      </c>
      <c r="AE490" s="56">
        <v>4</v>
      </c>
      <c r="AF490" s="56">
        <v>36</v>
      </c>
      <c r="AG490" s="56">
        <v>9</v>
      </c>
      <c r="AH490" s="56">
        <v>3</v>
      </c>
      <c r="AI490" s="56">
        <v>15</v>
      </c>
      <c r="AJ490" s="56">
        <v>6</v>
      </c>
      <c r="AK490" s="56">
        <v>17</v>
      </c>
      <c r="AL490" s="56">
        <v>5</v>
      </c>
      <c r="AM490" s="56">
        <v>1</v>
      </c>
      <c r="AN490" s="56">
        <v>-1</v>
      </c>
      <c r="AO490" s="56">
        <v>2</v>
      </c>
      <c r="AP490" s="56">
        <v>5</v>
      </c>
      <c r="AQ490" s="56">
        <v>3</v>
      </c>
      <c r="AR490" s="56">
        <v>41</v>
      </c>
      <c r="AS490" s="56">
        <v>4</v>
      </c>
      <c r="AT490" s="56">
        <v>1</v>
      </c>
      <c r="AU490" s="56">
        <v>28</v>
      </c>
    </row>
    <row r="491" spans="1:47" x14ac:dyDescent="0.25">
      <c r="A491" s="56" t="s">
        <v>71</v>
      </c>
      <c r="B491" s="56">
        <v>1197</v>
      </c>
      <c r="C491" s="56" t="s">
        <v>682</v>
      </c>
      <c r="D491" s="56" t="s">
        <v>73</v>
      </c>
      <c r="E491" s="56" t="s">
        <v>592</v>
      </c>
      <c r="F491" s="56">
        <v>45925</v>
      </c>
      <c r="G491" s="56" t="s">
        <v>75</v>
      </c>
      <c r="H491" s="56" t="s">
        <v>404</v>
      </c>
      <c r="I491" s="56" t="s">
        <v>80</v>
      </c>
      <c r="J491" s="56">
        <v>-40</v>
      </c>
      <c r="K491" s="56" t="s">
        <v>683</v>
      </c>
      <c r="L491" s="56" t="s">
        <v>79</v>
      </c>
      <c r="M491" s="56">
        <v>9.75</v>
      </c>
      <c r="N491" s="56">
        <v>880.25</v>
      </c>
      <c r="O491" s="58">
        <v>12.75</v>
      </c>
      <c r="P491" s="56">
        <v>16</v>
      </c>
      <c r="Q491" s="56">
        <v>20.59</v>
      </c>
      <c r="R491" s="56">
        <v>10</v>
      </c>
      <c r="S491" s="56">
        <v>-10</v>
      </c>
      <c r="T491" s="56">
        <v>-13</v>
      </c>
      <c r="U491" s="56">
        <v>14</v>
      </c>
      <c r="V491" s="56">
        <v>14</v>
      </c>
      <c r="W491" s="56">
        <v>28</v>
      </c>
      <c r="X491" s="56">
        <v>16</v>
      </c>
      <c r="Y491" s="56">
        <v>3</v>
      </c>
      <c r="Z491" s="56">
        <v>9</v>
      </c>
      <c r="AA491" s="56">
        <v>8</v>
      </c>
      <c r="AB491" s="56">
        <v>14</v>
      </c>
      <c r="AC491" s="56">
        <v>12</v>
      </c>
      <c r="AD491" s="56">
        <v>9</v>
      </c>
      <c r="AE491" s="56">
        <v>5</v>
      </c>
      <c r="AF491" s="56">
        <v>20</v>
      </c>
      <c r="AG491" s="56">
        <v>8</v>
      </c>
      <c r="AH491" s="56">
        <v>11</v>
      </c>
      <c r="AI491" s="56">
        <v>10</v>
      </c>
      <c r="AJ491" s="56">
        <v>6</v>
      </c>
      <c r="AK491" s="56">
        <v>10</v>
      </c>
      <c r="AL491" s="56">
        <v>5</v>
      </c>
      <c r="AM491" s="56">
        <v>2</v>
      </c>
      <c r="AN491" s="56">
        <v>1</v>
      </c>
      <c r="AO491" s="56">
        <v>2</v>
      </c>
      <c r="AP491" s="56">
        <v>5</v>
      </c>
      <c r="AQ491" s="56">
        <v>2</v>
      </c>
      <c r="AR491" s="56">
        <v>26</v>
      </c>
      <c r="AS491" s="56">
        <v>3</v>
      </c>
      <c r="AT491" s="56">
        <v>1</v>
      </c>
      <c r="AU491" s="56">
        <v>13</v>
      </c>
    </row>
    <row r="492" spans="1:47" x14ac:dyDescent="0.25">
      <c r="A492" s="56" t="s">
        <v>71</v>
      </c>
      <c r="B492" s="56">
        <v>1198</v>
      </c>
      <c r="C492" s="56" t="s">
        <v>222</v>
      </c>
      <c r="D492" s="56" t="s">
        <v>73</v>
      </c>
      <c r="E492" s="56" t="s">
        <v>592</v>
      </c>
      <c r="F492" s="56">
        <v>45923</v>
      </c>
      <c r="G492" s="56" t="s">
        <v>75</v>
      </c>
      <c r="H492" s="56" t="s">
        <v>404</v>
      </c>
      <c r="I492" s="56" t="s">
        <v>80</v>
      </c>
      <c r="J492" s="56">
        <v>-40</v>
      </c>
      <c r="K492" s="56" t="s">
        <v>683</v>
      </c>
      <c r="L492" s="56" t="s">
        <v>79</v>
      </c>
      <c r="M492" s="56">
        <v>11.96</v>
      </c>
      <c r="N492" s="56">
        <v>865.23</v>
      </c>
      <c r="O492" s="56">
        <v>7.22</v>
      </c>
      <c r="P492" s="56">
        <v>16</v>
      </c>
      <c r="Q492" s="56">
        <v>17.27</v>
      </c>
      <c r="R492" s="56">
        <v>3</v>
      </c>
      <c r="S492" s="56">
        <v>-13</v>
      </c>
      <c r="T492" s="56">
        <v>-16</v>
      </c>
      <c r="U492" s="56">
        <v>12</v>
      </c>
      <c r="V492" s="56">
        <v>13</v>
      </c>
      <c r="W492" s="56">
        <v>25</v>
      </c>
      <c r="X492" s="56">
        <v>15</v>
      </c>
      <c r="Y492" s="56">
        <v>18</v>
      </c>
      <c r="Z492" s="56">
        <v>7</v>
      </c>
      <c r="AA492" s="56">
        <v>10</v>
      </c>
      <c r="AB492" s="56">
        <v>16</v>
      </c>
      <c r="AC492" s="56">
        <v>8</v>
      </c>
      <c r="AD492" s="56">
        <v>8</v>
      </c>
      <c r="AE492" s="56">
        <v>5</v>
      </c>
      <c r="AF492" s="56">
        <v>22</v>
      </c>
      <c r="AG492" s="56">
        <v>8</v>
      </c>
      <c r="AH492" s="56">
        <v>7</v>
      </c>
      <c r="AI492" s="56">
        <v>14</v>
      </c>
      <c r="AJ492" s="56">
        <v>2</v>
      </c>
      <c r="AK492" s="56">
        <v>7</v>
      </c>
      <c r="AL492" s="56">
        <v>5</v>
      </c>
      <c r="AM492" s="56">
        <v>1</v>
      </c>
      <c r="AN492" s="56">
        <v>0</v>
      </c>
      <c r="AO492" s="56">
        <v>2</v>
      </c>
      <c r="AP492" s="56">
        <v>5</v>
      </c>
      <c r="AQ492" s="56">
        <v>2</v>
      </c>
      <c r="AR492" s="56">
        <v>34</v>
      </c>
      <c r="AS492" s="56">
        <v>4</v>
      </c>
      <c r="AT492" s="56">
        <v>1</v>
      </c>
      <c r="AU492" s="56">
        <v>13</v>
      </c>
    </row>
    <row r="493" spans="1:47" x14ac:dyDescent="0.25">
      <c r="A493" s="56" t="s">
        <v>71</v>
      </c>
      <c r="B493" s="56">
        <v>1198</v>
      </c>
      <c r="C493" s="56" t="s">
        <v>222</v>
      </c>
      <c r="D493" s="56" t="s">
        <v>73</v>
      </c>
      <c r="E493" s="56" t="s">
        <v>592</v>
      </c>
      <c r="F493" s="56">
        <v>45924</v>
      </c>
      <c r="G493" s="56" t="s">
        <v>75</v>
      </c>
      <c r="H493" s="56" t="s">
        <v>404</v>
      </c>
      <c r="I493" s="56" t="s">
        <v>80</v>
      </c>
      <c r="J493" s="56">
        <v>-40</v>
      </c>
      <c r="K493" s="56" t="s">
        <v>683</v>
      </c>
      <c r="L493" s="56" t="s">
        <v>79</v>
      </c>
      <c r="M493" s="56">
        <v>8.06</v>
      </c>
      <c r="N493" s="56">
        <v>865.34</v>
      </c>
      <c r="O493" s="56">
        <v>7.67</v>
      </c>
      <c r="P493" s="56">
        <v>16</v>
      </c>
      <c r="Q493" s="56">
        <v>13.81</v>
      </c>
      <c r="R493" s="56">
        <v>0</v>
      </c>
      <c r="S493" s="56">
        <v>-14</v>
      </c>
      <c r="T493" s="56">
        <v>-13</v>
      </c>
      <c r="U493" s="56">
        <v>13</v>
      </c>
      <c r="V493" s="56">
        <v>15</v>
      </c>
      <c r="W493" s="56">
        <v>28</v>
      </c>
      <c r="X493" s="56">
        <v>16</v>
      </c>
      <c r="Y493" s="56">
        <v>5</v>
      </c>
      <c r="Z493" s="56">
        <v>7</v>
      </c>
      <c r="AA493" s="56">
        <v>8</v>
      </c>
      <c r="AB493" s="56">
        <v>13</v>
      </c>
      <c r="AC493" s="56">
        <v>11</v>
      </c>
      <c r="AD493" s="56">
        <v>10</v>
      </c>
      <c r="AE493" s="56">
        <v>5</v>
      </c>
      <c r="AF493" s="56">
        <v>22</v>
      </c>
      <c r="AG493" s="56">
        <v>7</v>
      </c>
      <c r="AH493" s="56">
        <v>10</v>
      </c>
      <c r="AI493" s="56">
        <v>11</v>
      </c>
      <c r="AJ493" s="56">
        <v>2</v>
      </c>
      <c r="AK493" s="56">
        <v>5</v>
      </c>
      <c r="AL493" s="56">
        <v>6</v>
      </c>
      <c r="AM493" s="56">
        <v>1</v>
      </c>
      <c r="AN493" s="56">
        <v>0</v>
      </c>
      <c r="AO493" s="56">
        <v>2</v>
      </c>
      <c r="AP493" s="56">
        <v>5</v>
      </c>
      <c r="AQ493" s="56">
        <v>2</v>
      </c>
      <c r="AR493" s="56">
        <v>23</v>
      </c>
      <c r="AS493" s="56">
        <v>3</v>
      </c>
      <c r="AT493" s="56">
        <v>1</v>
      </c>
      <c r="AU493" s="56">
        <v>16</v>
      </c>
    </row>
    <row r="494" spans="1:47" x14ac:dyDescent="0.25">
      <c r="A494" s="56" t="s">
        <v>71</v>
      </c>
      <c r="B494" s="56">
        <v>1213</v>
      </c>
      <c r="C494" s="56" t="s">
        <v>684</v>
      </c>
      <c r="D494" s="56" t="s">
        <v>73</v>
      </c>
      <c r="E494" s="56" t="s">
        <v>667</v>
      </c>
      <c r="F494" s="56">
        <v>2208</v>
      </c>
      <c r="G494" s="56" t="s">
        <v>75</v>
      </c>
      <c r="H494" s="56" t="s">
        <v>337</v>
      </c>
      <c r="I494" s="56" t="s">
        <v>80</v>
      </c>
      <c r="J494" s="56">
        <v>-40</v>
      </c>
      <c r="K494" s="56" t="s">
        <v>685</v>
      </c>
      <c r="L494" s="56" t="s">
        <v>83</v>
      </c>
      <c r="M494" s="56">
        <v>8.2899999999999991</v>
      </c>
      <c r="N494" s="56">
        <v>588.09</v>
      </c>
      <c r="O494" s="56">
        <v>4.51</v>
      </c>
      <c r="P494" s="56">
        <v>16</v>
      </c>
      <c r="Q494" s="56">
        <v>9.3800000000000008</v>
      </c>
      <c r="R494" s="56">
        <v>0</v>
      </c>
      <c r="S494" s="56">
        <v>-14</v>
      </c>
      <c r="T494" s="56">
        <v>-4</v>
      </c>
      <c r="U494" s="56">
        <v>19</v>
      </c>
      <c r="V494" s="56">
        <v>11</v>
      </c>
      <c r="W494" s="56">
        <v>30</v>
      </c>
      <c r="X494" s="56">
        <v>17</v>
      </c>
      <c r="Y494" s="56">
        <v>8</v>
      </c>
      <c r="Z494" s="56">
        <v>11</v>
      </c>
      <c r="AA494" s="56">
        <v>7</v>
      </c>
      <c r="AB494" s="56">
        <v>7</v>
      </c>
      <c r="AC494" s="56">
        <v>10</v>
      </c>
      <c r="AD494" s="56">
        <v>7</v>
      </c>
      <c r="AE494" s="56">
        <v>3</v>
      </c>
      <c r="AF494" s="56">
        <v>24</v>
      </c>
      <c r="AG494" s="56">
        <v>7</v>
      </c>
      <c r="AH494" s="56">
        <v>6</v>
      </c>
      <c r="AI494" s="56">
        <v>9</v>
      </c>
      <c r="AJ494" s="56">
        <v>3</v>
      </c>
      <c r="AK494" s="56">
        <v>9</v>
      </c>
      <c r="AL494" s="56">
        <v>8</v>
      </c>
      <c r="AM494" s="56">
        <v>3</v>
      </c>
      <c r="AN494" s="56">
        <v>3</v>
      </c>
      <c r="AO494" s="56">
        <v>2</v>
      </c>
      <c r="AP494" s="56">
        <v>4</v>
      </c>
      <c r="AQ494" s="56">
        <v>2</v>
      </c>
      <c r="AR494" s="56">
        <v>11</v>
      </c>
      <c r="AS494" s="56">
        <v>2</v>
      </c>
      <c r="AT494" s="56">
        <v>1</v>
      </c>
      <c r="AU494" s="56">
        <v>9</v>
      </c>
    </row>
    <row r="495" spans="1:47" x14ac:dyDescent="0.25">
      <c r="A495" s="56" t="s">
        <v>71</v>
      </c>
      <c r="B495" s="56">
        <v>1213</v>
      </c>
      <c r="C495" s="56" t="s">
        <v>684</v>
      </c>
      <c r="D495" s="56" t="s">
        <v>73</v>
      </c>
      <c r="E495" s="56" t="s">
        <v>667</v>
      </c>
      <c r="F495" s="56">
        <v>2216</v>
      </c>
      <c r="G495" s="56" t="s">
        <v>75</v>
      </c>
      <c r="H495" s="56" t="s">
        <v>337</v>
      </c>
      <c r="I495" s="56" t="s">
        <v>80</v>
      </c>
      <c r="J495" s="56">
        <v>-40</v>
      </c>
      <c r="K495" s="56" t="s">
        <v>686</v>
      </c>
      <c r="L495" s="56" t="s">
        <v>83</v>
      </c>
      <c r="M495" s="56">
        <v>7.1</v>
      </c>
      <c r="N495" s="56">
        <v>916.3</v>
      </c>
      <c r="O495" s="56">
        <v>3.6</v>
      </c>
      <c r="P495" s="56">
        <v>16</v>
      </c>
      <c r="Q495" s="56">
        <v>7.28</v>
      </c>
      <c r="R495" s="56">
        <v>0</v>
      </c>
      <c r="S495" s="56">
        <v>-16</v>
      </c>
      <c r="T495" s="56">
        <v>-6</v>
      </c>
      <c r="U495" s="56">
        <v>16</v>
      </c>
      <c r="V495" s="56">
        <v>11</v>
      </c>
      <c r="W495" s="56">
        <v>27</v>
      </c>
      <c r="X495" s="56">
        <v>19</v>
      </c>
      <c r="Y495" s="56">
        <v>4</v>
      </c>
      <c r="Z495" s="56">
        <v>9</v>
      </c>
      <c r="AA495" s="56">
        <v>8</v>
      </c>
      <c r="AB495" s="56">
        <v>7</v>
      </c>
      <c r="AC495" s="56">
        <v>5</v>
      </c>
      <c r="AD495" s="56">
        <v>7</v>
      </c>
      <c r="AE495" s="56">
        <v>2</v>
      </c>
      <c r="AF495" s="56">
        <v>13</v>
      </c>
      <c r="AG495" s="56">
        <v>7</v>
      </c>
      <c r="AH495" s="56">
        <v>8</v>
      </c>
      <c r="AI495" s="56">
        <v>8</v>
      </c>
      <c r="AJ495" s="56">
        <v>3</v>
      </c>
      <c r="AK495" s="56">
        <v>8</v>
      </c>
      <c r="AL495" s="56">
        <v>7</v>
      </c>
      <c r="AM495" s="56">
        <v>3</v>
      </c>
      <c r="AN495" s="56">
        <v>1</v>
      </c>
      <c r="AO495" s="56">
        <v>1</v>
      </c>
      <c r="AP495" s="56">
        <v>4</v>
      </c>
      <c r="AQ495" s="56">
        <v>3</v>
      </c>
      <c r="AR495" s="56">
        <v>34</v>
      </c>
      <c r="AS495" s="56">
        <v>2</v>
      </c>
      <c r="AT495" s="56">
        <v>1</v>
      </c>
      <c r="AU495" s="56">
        <v>23</v>
      </c>
    </row>
    <row r="496" spans="1:47" x14ac:dyDescent="0.25">
      <c r="A496" s="56" t="s">
        <v>71</v>
      </c>
      <c r="B496" s="56">
        <v>1213</v>
      </c>
      <c r="C496" s="56" t="s">
        <v>684</v>
      </c>
      <c r="D496" s="56" t="s">
        <v>73</v>
      </c>
      <c r="E496" s="56" t="s">
        <v>667</v>
      </c>
      <c r="F496" s="56">
        <v>2217</v>
      </c>
      <c r="G496" s="56" t="s">
        <v>75</v>
      </c>
      <c r="H496" s="56" t="s">
        <v>337</v>
      </c>
      <c r="I496" s="56" t="s">
        <v>80</v>
      </c>
      <c r="J496" s="56">
        <v>-40</v>
      </c>
      <c r="K496" s="56" t="s">
        <v>686</v>
      </c>
      <c r="L496" s="56" t="s">
        <v>83</v>
      </c>
      <c r="M496" s="56">
        <v>7.87</v>
      </c>
      <c r="N496" s="56">
        <v>923.05</v>
      </c>
      <c r="O496" s="56">
        <v>3.31</v>
      </c>
      <c r="P496" s="56">
        <v>16</v>
      </c>
      <c r="Q496" s="56">
        <v>7.75</v>
      </c>
      <c r="R496" s="56">
        <v>0</v>
      </c>
      <c r="S496" s="56">
        <v>-16</v>
      </c>
      <c r="T496" s="56">
        <v>-8</v>
      </c>
      <c r="U496" s="56">
        <v>17</v>
      </c>
      <c r="V496" s="56">
        <v>11</v>
      </c>
      <c r="W496" s="56">
        <v>28</v>
      </c>
      <c r="X496" s="56">
        <v>19</v>
      </c>
      <c r="Y496" s="56">
        <v>10</v>
      </c>
      <c r="Z496" s="56">
        <v>10</v>
      </c>
      <c r="AA496" s="56">
        <v>8</v>
      </c>
      <c r="AB496" s="56">
        <v>9</v>
      </c>
      <c r="AC496" s="56">
        <v>5</v>
      </c>
      <c r="AD496" s="56">
        <v>7</v>
      </c>
      <c r="AE496" s="56">
        <v>2</v>
      </c>
      <c r="AF496" s="56">
        <v>21</v>
      </c>
      <c r="AG496" s="56">
        <v>8</v>
      </c>
      <c r="AH496" s="56">
        <v>9</v>
      </c>
      <c r="AI496" s="56">
        <v>8</v>
      </c>
      <c r="AJ496" s="56">
        <v>3</v>
      </c>
      <c r="AK496" s="56">
        <v>2</v>
      </c>
      <c r="AL496" s="56">
        <v>7</v>
      </c>
      <c r="AM496" s="56">
        <v>3</v>
      </c>
      <c r="AN496" s="56">
        <v>1</v>
      </c>
      <c r="AO496" s="56">
        <v>3</v>
      </c>
      <c r="AP496" s="56">
        <v>4</v>
      </c>
      <c r="AQ496" s="56">
        <v>2</v>
      </c>
      <c r="AR496" s="56">
        <v>18</v>
      </c>
      <c r="AS496" s="56">
        <v>2</v>
      </c>
      <c r="AT496" s="56">
        <v>1</v>
      </c>
      <c r="AU496" s="56">
        <v>15</v>
      </c>
    </row>
    <row r="497" spans="1:47" x14ac:dyDescent="0.25">
      <c r="A497" s="56" t="s">
        <v>71</v>
      </c>
      <c r="B497" s="56">
        <v>1213</v>
      </c>
      <c r="C497" s="56" t="s">
        <v>684</v>
      </c>
      <c r="D497" s="56" t="s">
        <v>73</v>
      </c>
      <c r="E497" s="56" t="s">
        <v>667</v>
      </c>
      <c r="F497" s="56">
        <v>2219</v>
      </c>
      <c r="G497" s="56" t="s">
        <v>75</v>
      </c>
      <c r="H497" s="56" t="s">
        <v>337</v>
      </c>
      <c r="I497" s="56" t="s">
        <v>80</v>
      </c>
      <c r="J497" s="56">
        <v>-40</v>
      </c>
      <c r="K497" s="56" t="s">
        <v>686</v>
      </c>
      <c r="L497" s="56" t="s">
        <v>83</v>
      </c>
      <c r="M497" s="56">
        <v>8.73</v>
      </c>
      <c r="N497" s="56">
        <v>581.20000000000005</v>
      </c>
      <c r="O497" s="56">
        <v>6.13</v>
      </c>
      <c r="P497" s="56">
        <v>16</v>
      </c>
      <c r="Q497" s="56">
        <v>11.44</v>
      </c>
      <c r="R497" s="56">
        <v>0</v>
      </c>
      <c r="S497" s="56">
        <v>-9</v>
      </c>
      <c r="T497" s="56">
        <v>-6</v>
      </c>
      <c r="U497" s="56">
        <v>16</v>
      </c>
      <c r="V497" s="56">
        <v>12</v>
      </c>
      <c r="W497" s="56">
        <v>28</v>
      </c>
      <c r="X497" s="56">
        <v>12</v>
      </c>
      <c r="Y497" s="56">
        <v>6</v>
      </c>
      <c r="Z497" s="56">
        <v>9</v>
      </c>
      <c r="AA497" s="56">
        <v>8</v>
      </c>
      <c r="AB497" s="56">
        <v>7</v>
      </c>
      <c r="AC497" s="56">
        <v>7</v>
      </c>
      <c r="AD497" s="56">
        <v>8</v>
      </c>
      <c r="AE497" s="56">
        <v>3</v>
      </c>
      <c r="AF497" s="56">
        <v>10</v>
      </c>
      <c r="AG497" s="56">
        <v>6</v>
      </c>
      <c r="AH497" s="56">
        <v>6</v>
      </c>
      <c r="AI497" s="56">
        <v>8</v>
      </c>
      <c r="AJ497" s="56">
        <v>3</v>
      </c>
      <c r="AK497" s="56">
        <v>7</v>
      </c>
      <c r="AL497" s="56">
        <v>7</v>
      </c>
      <c r="AM497" s="56">
        <v>3</v>
      </c>
      <c r="AN497" s="56">
        <v>1</v>
      </c>
      <c r="AO497" s="56">
        <v>3</v>
      </c>
      <c r="AP497" s="56">
        <v>4</v>
      </c>
      <c r="AQ497" s="56">
        <v>2</v>
      </c>
      <c r="AR497" s="56">
        <v>42</v>
      </c>
      <c r="AS497" s="56">
        <v>3</v>
      </c>
      <c r="AT497" s="56">
        <v>0</v>
      </c>
      <c r="AU497" s="56">
        <v>29</v>
      </c>
    </row>
    <row r="498" spans="1:47" x14ac:dyDescent="0.25">
      <c r="A498" s="56" t="s">
        <v>71</v>
      </c>
      <c r="B498" s="56">
        <v>1213</v>
      </c>
      <c r="C498" s="56" t="s">
        <v>687</v>
      </c>
      <c r="D498" s="56" t="s">
        <v>73</v>
      </c>
      <c r="E498" s="56" t="s">
        <v>667</v>
      </c>
      <c r="F498" s="56">
        <v>2212</v>
      </c>
      <c r="G498" s="56" t="s">
        <v>75</v>
      </c>
      <c r="H498" s="56" t="s">
        <v>337</v>
      </c>
      <c r="I498" s="56" t="s">
        <v>80</v>
      </c>
      <c r="J498" s="56">
        <v>-40</v>
      </c>
      <c r="K498" s="56" t="s">
        <v>685</v>
      </c>
      <c r="L498" s="56" t="s">
        <v>83</v>
      </c>
      <c r="M498" s="56">
        <v>5.56</v>
      </c>
      <c r="N498" s="56">
        <v>909.36</v>
      </c>
      <c r="O498" s="56">
        <v>5.24</v>
      </c>
      <c r="P498" s="56">
        <v>16</v>
      </c>
      <c r="Q498" s="56">
        <v>7.37</v>
      </c>
      <c r="R498" s="56">
        <v>0</v>
      </c>
      <c r="S498" s="56">
        <v>-10</v>
      </c>
      <c r="T498" s="56">
        <v>-6</v>
      </c>
      <c r="U498" s="56">
        <v>18</v>
      </c>
      <c r="V498" s="56">
        <v>12</v>
      </c>
      <c r="W498" s="56">
        <v>30</v>
      </c>
      <c r="X498" s="56">
        <v>13</v>
      </c>
      <c r="Y498" s="56">
        <v>11</v>
      </c>
      <c r="Z498" s="56">
        <v>10</v>
      </c>
      <c r="AA498" s="56">
        <v>7</v>
      </c>
      <c r="AB498" s="56">
        <v>7</v>
      </c>
      <c r="AC498" s="56">
        <v>15</v>
      </c>
      <c r="AD498" s="56">
        <v>8</v>
      </c>
      <c r="AE498" s="56">
        <v>5</v>
      </c>
      <c r="AF498" s="56">
        <v>33</v>
      </c>
      <c r="AG498" s="56">
        <v>8</v>
      </c>
      <c r="AH498" s="56">
        <v>12</v>
      </c>
      <c r="AI498" s="56">
        <v>13</v>
      </c>
      <c r="AJ498" s="56">
        <v>3</v>
      </c>
      <c r="AK498" s="56">
        <v>9</v>
      </c>
      <c r="AL498" s="56">
        <v>8</v>
      </c>
      <c r="AM498" s="56">
        <v>3</v>
      </c>
      <c r="AN498" s="56">
        <v>1</v>
      </c>
      <c r="AO498" s="56">
        <v>5</v>
      </c>
      <c r="AP498" s="56">
        <v>4</v>
      </c>
      <c r="AQ498" s="56">
        <v>3</v>
      </c>
      <c r="AR498" s="56">
        <v>41</v>
      </c>
      <c r="AS498" s="56">
        <v>3</v>
      </c>
      <c r="AT498" s="56">
        <v>1</v>
      </c>
      <c r="AU498" s="56">
        <v>31</v>
      </c>
    </row>
    <row r="499" spans="1:47" x14ac:dyDescent="0.25">
      <c r="A499" s="56" t="s">
        <v>71</v>
      </c>
      <c r="B499" s="56">
        <v>1238</v>
      </c>
      <c r="C499" s="56" t="s">
        <v>688</v>
      </c>
      <c r="D499" s="56" t="s">
        <v>73</v>
      </c>
      <c r="E499" s="56" t="s">
        <v>689</v>
      </c>
      <c r="F499" s="56">
        <v>16</v>
      </c>
      <c r="G499" s="56" t="s">
        <v>75</v>
      </c>
      <c r="H499" s="56" t="s">
        <v>337</v>
      </c>
      <c r="I499" s="56" t="s">
        <v>80</v>
      </c>
      <c r="J499" s="56">
        <v>-40</v>
      </c>
      <c r="K499" s="56" t="s">
        <v>690</v>
      </c>
      <c r="L499" s="56" t="s">
        <v>83</v>
      </c>
      <c r="M499" s="56">
        <v>8.94</v>
      </c>
      <c r="N499" s="56">
        <v>868.41</v>
      </c>
      <c r="O499" s="56">
        <v>7.47</v>
      </c>
      <c r="P499" s="56">
        <v>16</v>
      </c>
      <c r="Q499" s="56">
        <v>12.99</v>
      </c>
      <c r="R499" s="56">
        <v>0</v>
      </c>
      <c r="S499" s="56">
        <v>-24</v>
      </c>
      <c r="T499" s="56">
        <v>-10</v>
      </c>
      <c r="U499" s="56">
        <v>18</v>
      </c>
      <c r="V499" s="56">
        <v>14</v>
      </c>
      <c r="W499" s="56">
        <v>32</v>
      </c>
      <c r="X499" s="56">
        <v>21</v>
      </c>
      <c r="Y499" s="56">
        <v>17</v>
      </c>
      <c r="Z499" s="56">
        <v>10</v>
      </c>
      <c r="AA499" s="56">
        <v>6</v>
      </c>
      <c r="AB499" s="56">
        <v>7</v>
      </c>
      <c r="AC499" s="56">
        <v>17</v>
      </c>
      <c r="AD499" s="56">
        <v>7</v>
      </c>
      <c r="AE499" s="56">
        <v>7</v>
      </c>
      <c r="AF499" s="56">
        <v>25</v>
      </c>
      <c r="AG499" s="56">
        <v>7</v>
      </c>
      <c r="AH499" s="56">
        <v>8</v>
      </c>
      <c r="AI499" s="56">
        <v>14</v>
      </c>
      <c r="AJ499" s="56">
        <v>-3</v>
      </c>
      <c r="AK499" s="56">
        <v>11</v>
      </c>
      <c r="AL499" s="56">
        <v>8</v>
      </c>
      <c r="AM499" s="56">
        <v>3</v>
      </c>
      <c r="AN499" s="56">
        <v>-3</v>
      </c>
      <c r="AO499" s="56">
        <v>3</v>
      </c>
      <c r="AP499" s="56">
        <v>7</v>
      </c>
      <c r="AQ499" s="56">
        <v>2</v>
      </c>
      <c r="AR499" s="56">
        <v>14</v>
      </c>
      <c r="AS499" s="56">
        <v>2</v>
      </c>
      <c r="AT499" s="56">
        <v>1</v>
      </c>
      <c r="AU499" s="56">
        <v>7</v>
      </c>
    </row>
    <row r="500" spans="1:47" x14ac:dyDescent="0.25">
      <c r="A500" s="56" t="s">
        <v>71</v>
      </c>
      <c r="B500" s="56">
        <v>1238</v>
      </c>
      <c r="C500" s="56" t="s">
        <v>688</v>
      </c>
      <c r="D500" s="56" t="s">
        <v>73</v>
      </c>
      <c r="E500" s="56" t="s">
        <v>689</v>
      </c>
      <c r="F500" s="56">
        <v>19</v>
      </c>
      <c r="G500" s="56" t="s">
        <v>75</v>
      </c>
      <c r="H500" s="56" t="s">
        <v>337</v>
      </c>
      <c r="I500" s="56" t="s">
        <v>80</v>
      </c>
      <c r="J500" s="56">
        <v>-40</v>
      </c>
      <c r="K500" s="56" t="s">
        <v>690</v>
      </c>
      <c r="L500" s="56" t="s">
        <v>83</v>
      </c>
      <c r="M500" s="56">
        <v>13.11</v>
      </c>
      <c r="N500" s="56">
        <v>957.26</v>
      </c>
      <c r="O500" s="56">
        <v>2.39</v>
      </c>
      <c r="P500" s="56">
        <v>16</v>
      </c>
      <c r="Q500" s="56">
        <v>12.07</v>
      </c>
      <c r="R500" s="56">
        <v>0</v>
      </c>
      <c r="S500" s="56">
        <v>-28</v>
      </c>
      <c r="T500" s="56">
        <v>-10</v>
      </c>
      <c r="U500" s="56">
        <v>18</v>
      </c>
      <c r="V500" s="56">
        <v>14</v>
      </c>
      <c r="W500" s="56">
        <v>32</v>
      </c>
      <c r="X500" s="56">
        <v>25</v>
      </c>
      <c r="Y500" s="56">
        <v>11</v>
      </c>
      <c r="Z500" s="56">
        <v>10</v>
      </c>
      <c r="AA500" s="56">
        <v>6</v>
      </c>
      <c r="AB500" s="56">
        <v>7</v>
      </c>
      <c r="AC500" s="56">
        <v>8</v>
      </c>
      <c r="AD500" s="56">
        <v>8</v>
      </c>
      <c r="AE500" s="56">
        <v>2</v>
      </c>
      <c r="AF500" s="56">
        <v>10</v>
      </c>
      <c r="AG500" s="56">
        <v>7</v>
      </c>
      <c r="AH500" s="56">
        <v>3</v>
      </c>
      <c r="AI500" s="56">
        <v>7</v>
      </c>
      <c r="AJ500" s="56">
        <v>-3</v>
      </c>
      <c r="AK500" s="56">
        <v>7</v>
      </c>
      <c r="AL500" s="56">
        <v>8</v>
      </c>
      <c r="AM500" s="56">
        <v>3</v>
      </c>
      <c r="AN500" s="56">
        <v>-3</v>
      </c>
      <c r="AO500" s="56">
        <v>4</v>
      </c>
      <c r="AP500" s="56">
        <v>6</v>
      </c>
      <c r="AQ500" s="56">
        <v>2</v>
      </c>
      <c r="AR500" s="56">
        <v>24</v>
      </c>
      <c r="AS500" s="56">
        <v>2</v>
      </c>
      <c r="AT500" s="56">
        <v>1</v>
      </c>
      <c r="AU500" s="56">
        <v>13</v>
      </c>
    </row>
    <row r="501" spans="1:47" x14ac:dyDescent="0.25">
      <c r="A501" s="56" t="s">
        <v>71</v>
      </c>
      <c r="B501" s="56">
        <v>1238</v>
      </c>
      <c r="C501" s="56" t="s">
        <v>688</v>
      </c>
      <c r="D501" s="56" t="s">
        <v>73</v>
      </c>
      <c r="E501" s="56" t="s">
        <v>689</v>
      </c>
      <c r="F501" s="56">
        <v>22</v>
      </c>
      <c r="G501" s="56" t="s">
        <v>75</v>
      </c>
      <c r="H501" s="56" t="s">
        <v>337</v>
      </c>
      <c r="I501" s="56" t="s">
        <v>80</v>
      </c>
      <c r="J501" s="56">
        <v>-40</v>
      </c>
      <c r="K501" s="56" t="s">
        <v>690</v>
      </c>
      <c r="L501" s="56" t="s">
        <v>83</v>
      </c>
      <c r="M501" s="56">
        <v>8.4</v>
      </c>
      <c r="N501" s="56">
        <v>875.27</v>
      </c>
      <c r="O501" s="56">
        <v>9.1</v>
      </c>
      <c r="P501" s="56">
        <v>16</v>
      </c>
      <c r="Q501" s="56">
        <v>14.07</v>
      </c>
      <c r="R501" s="56">
        <v>0</v>
      </c>
      <c r="S501" s="56">
        <v>-24</v>
      </c>
      <c r="T501" s="56">
        <v>-9</v>
      </c>
      <c r="U501" s="56">
        <v>15</v>
      </c>
      <c r="V501" s="56">
        <v>13</v>
      </c>
      <c r="W501" s="56">
        <v>28</v>
      </c>
      <c r="X501" s="56">
        <v>20</v>
      </c>
      <c r="Y501" s="56">
        <v>10</v>
      </c>
      <c r="Z501" s="56">
        <v>7</v>
      </c>
      <c r="AA501" s="56">
        <v>7</v>
      </c>
      <c r="AB501" s="56">
        <v>6</v>
      </c>
      <c r="AC501" s="56">
        <v>18</v>
      </c>
      <c r="AD501" s="56">
        <v>6</v>
      </c>
      <c r="AE501" s="56">
        <v>5</v>
      </c>
      <c r="AF501" s="56">
        <v>28</v>
      </c>
      <c r="AG501" s="56">
        <v>8</v>
      </c>
      <c r="AH501" s="56">
        <v>7</v>
      </c>
      <c r="AI501" s="56">
        <v>20</v>
      </c>
      <c r="AJ501" s="56">
        <v>-4</v>
      </c>
      <c r="AK501" s="56">
        <v>12</v>
      </c>
      <c r="AL501" s="56">
        <v>8</v>
      </c>
      <c r="AM501" s="56">
        <v>3</v>
      </c>
      <c r="AN501" s="56">
        <v>-3</v>
      </c>
      <c r="AO501" s="56">
        <v>5</v>
      </c>
      <c r="AP501" s="56">
        <v>7</v>
      </c>
      <c r="AQ501" s="56">
        <v>2</v>
      </c>
      <c r="AR501" s="56">
        <v>35</v>
      </c>
      <c r="AS501" s="56">
        <v>3</v>
      </c>
      <c r="AT501" s="56">
        <v>1</v>
      </c>
      <c r="AU501" s="56">
        <v>24</v>
      </c>
    </row>
    <row r="502" spans="1:47" x14ac:dyDescent="0.25">
      <c r="A502" s="56" t="s">
        <v>71</v>
      </c>
      <c r="B502" s="56">
        <v>1238</v>
      </c>
      <c r="C502" s="56" t="s">
        <v>688</v>
      </c>
      <c r="D502" s="56" t="s">
        <v>73</v>
      </c>
      <c r="E502" s="56" t="s">
        <v>689</v>
      </c>
      <c r="F502" s="56">
        <v>23</v>
      </c>
      <c r="G502" s="56" t="s">
        <v>75</v>
      </c>
      <c r="H502" s="56" t="s">
        <v>337</v>
      </c>
      <c r="I502" s="56" t="s">
        <v>80</v>
      </c>
      <c r="J502" s="56">
        <v>-40</v>
      </c>
      <c r="K502" s="56" t="s">
        <v>690</v>
      </c>
      <c r="L502" s="56" t="s">
        <v>83</v>
      </c>
      <c r="M502" s="56">
        <v>13.54</v>
      </c>
      <c r="N502" s="56">
        <v>902.53</v>
      </c>
      <c r="O502" s="56">
        <v>11.02</v>
      </c>
      <c r="P502" s="56">
        <v>16</v>
      </c>
      <c r="Q502" s="56">
        <v>21.14</v>
      </c>
      <c r="R502" s="56">
        <v>10</v>
      </c>
      <c r="S502" s="56">
        <v>-26</v>
      </c>
      <c r="T502" s="56">
        <v>-10</v>
      </c>
      <c r="U502" s="56">
        <v>15</v>
      </c>
      <c r="V502" s="56">
        <v>13</v>
      </c>
      <c r="W502" s="56">
        <v>28</v>
      </c>
      <c r="X502" s="56">
        <v>21</v>
      </c>
      <c r="Y502" s="56">
        <v>13</v>
      </c>
      <c r="Z502" s="56">
        <v>7</v>
      </c>
      <c r="AA502" s="56">
        <v>6</v>
      </c>
      <c r="AB502" s="56">
        <v>7</v>
      </c>
      <c r="AC502" s="56">
        <v>11</v>
      </c>
      <c r="AD502" s="56">
        <v>7</v>
      </c>
      <c r="AE502" s="56">
        <v>5</v>
      </c>
      <c r="AF502" s="56">
        <v>25</v>
      </c>
      <c r="AG502" s="56">
        <v>9</v>
      </c>
      <c r="AH502" s="56">
        <v>10</v>
      </c>
      <c r="AI502" s="56">
        <v>16</v>
      </c>
      <c r="AJ502" s="56">
        <v>-5</v>
      </c>
      <c r="AK502" s="56">
        <v>10</v>
      </c>
      <c r="AL502" s="56">
        <v>8</v>
      </c>
      <c r="AM502" s="56">
        <v>3</v>
      </c>
      <c r="AN502" s="56">
        <v>-3</v>
      </c>
      <c r="AO502" s="56">
        <v>10</v>
      </c>
      <c r="AP502" s="56">
        <v>6</v>
      </c>
      <c r="AQ502" s="56">
        <v>2</v>
      </c>
      <c r="AR502" s="56">
        <v>29</v>
      </c>
      <c r="AS502" s="56">
        <v>4</v>
      </c>
      <c r="AT502" s="56">
        <v>1</v>
      </c>
      <c r="AU502" s="56">
        <v>17</v>
      </c>
    </row>
    <row r="503" spans="1:47" x14ac:dyDescent="0.25">
      <c r="A503" s="56" t="s">
        <v>71</v>
      </c>
      <c r="B503" s="56">
        <v>1238</v>
      </c>
      <c r="C503" s="56" t="s">
        <v>691</v>
      </c>
      <c r="D503" s="56" t="s">
        <v>73</v>
      </c>
      <c r="E503" s="56" t="s">
        <v>689</v>
      </c>
      <c r="F503" s="56">
        <v>17</v>
      </c>
      <c r="G503" s="56" t="s">
        <v>75</v>
      </c>
      <c r="H503" s="56" t="s">
        <v>337</v>
      </c>
      <c r="I503" s="56" t="s">
        <v>80</v>
      </c>
      <c r="J503" s="56">
        <v>-40</v>
      </c>
      <c r="K503" s="56" t="s">
        <v>690</v>
      </c>
      <c r="L503" s="56" t="s">
        <v>83</v>
      </c>
      <c r="M503" s="56">
        <v>10.02</v>
      </c>
      <c r="N503" s="56">
        <v>936.69</v>
      </c>
      <c r="O503" s="56">
        <v>3.48</v>
      </c>
      <c r="P503" s="56">
        <v>16</v>
      </c>
      <c r="Q503" s="56">
        <v>10.08</v>
      </c>
      <c r="R503" s="56">
        <v>0</v>
      </c>
      <c r="S503" s="56">
        <v>-22</v>
      </c>
      <c r="T503" s="56">
        <v>-10</v>
      </c>
      <c r="U503" s="56">
        <v>19</v>
      </c>
      <c r="V503" s="56">
        <v>15</v>
      </c>
      <c r="W503" s="56">
        <v>34</v>
      </c>
      <c r="X503" s="56">
        <v>20</v>
      </c>
      <c r="Y503" s="56">
        <v>3</v>
      </c>
      <c r="Z503" s="56">
        <v>11</v>
      </c>
      <c r="AA503" s="56">
        <v>7</v>
      </c>
      <c r="AB503" s="56">
        <v>7</v>
      </c>
      <c r="AC503" s="56">
        <v>3</v>
      </c>
      <c r="AD503" s="56">
        <v>9</v>
      </c>
      <c r="AE503" s="56">
        <v>3</v>
      </c>
      <c r="AF503" s="56">
        <v>8</v>
      </c>
      <c r="AG503" s="56">
        <v>4</v>
      </c>
      <c r="AH503" s="56">
        <v>4</v>
      </c>
      <c r="AI503" s="56">
        <v>10</v>
      </c>
      <c r="AJ503" s="56">
        <v>-2</v>
      </c>
      <c r="AK503" s="56">
        <v>3</v>
      </c>
      <c r="AL503" s="56">
        <v>8</v>
      </c>
      <c r="AM503" s="56">
        <v>3</v>
      </c>
      <c r="AN503" s="56">
        <v>-3</v>
      </c>
      <c r="AO503" s="56">
        <v>7</v>
      </c>
      <c r="AP503" s="56">
        <v>6</v>
      </c>
      <c r="AQ503" s="56">
        <v>2</v>
      </c>
      <c r="AR503" s="56">
        <v>35</v>
      </c>
      <c r="AS503" s="56">
        <v>2</v>
      </c>
      <c r="AT503" s="56">
        <v>1</v>
      </c>
      <c r="AU503" s="56">
        <v>23</v>
      </c>
    </row>
    <row r="504" spans="1:47" x14ac:dyDescent="0.25">
      <c r="A504" s="56" t="s">
        <v>71</v>
      </c>
      <c r="B504" s="56">
        <v>1238</v>
      </c>
      <c r="C504" s="56" t="s">
        <v>691</v>
      </c>
      <c r="D504" s="56" t="s">
        <v>73</v>
      </c>
      <c r="E504" s="56" t="s">
        <v>689</v>
      </c>
      <c r="F504" s="56">
        <v>25</v>
      </c>
      <c r="G504" s="56" t="s">
        <v>75</v>
      </c>
      <c r="H504" s="56" t="s">
        <v>337</v>
      </c>
      <c r="I504" s="56" t="s">
        <v>80</v>
      </c>
      <c r="J504" s="56">
        <v>-40</v>
      </c>
      <c r="K504" s="56" t="s">
        <v>690</v>
      </c>
      <c r="L504" s="56" t="s">
        <v>83</v>
      </c>
      <c r="M504" s="56">
        <v>14.08</v>
      </c>
      <c r="N504" s="56">
        <v>916.26</v>
      </c>
      <c r="O504" s="56">
        <v>10.62</v>
      </c>
      <c r="P504" s="56">
        <v>16</v>
      </c>
      <c r="Q504" s="56">
        <v>21.27</v>
      </c>
      <c r="R504" s="56">
        <v>10</v>
      </c>
      <c r="S504" s="56">
        <v>-28</v>
      </c>
      <c r="T504" s="56">
        <v>-12</v>
      </c>
      <c r="U504" s="56">
        <v>20</v>
      </c>
      <c r="V504" s="56">
        <v>14</v>
      </c>
      <c r="W504" s="56">
        <v>34</v>
      </c>
      <c r="X504" s="56">
        <v>24</v>
      </c>
      <c r="Y504" s="56">
        <v>20</v>
      </c>
      <c r="Z504" s="56">
        <v>11</v>
      </c>
      <c r="AA504" s="56">
        <v>7</v>
      </c>
      <c r="AB504" s="56">
        <v>8</v>
      </c>
      <c r="AC504" s="56">
        <v>9</v>
      </c>
      <c r="AD504" s="56">
        <v>8</v>
      </c>
      <c r="AE504" s="56">
        <v>6</v>
      </c>
      <c r="AF504" s="56">
        <v>23</v>
      </c>
      <c r="AG504" s="56">
        <v>9</v>
      </c>
      <c r="AH504" s="56">
        <v>10</v>
      </c>
      <c r="AI504" s="56">
        <v>20</v>
      </c>
      <c r="AJ504" s="56">
        <v>-4</v>
      </c>
      <c r="AK504" s="56">
        <v>16</v>
      </c>
      <c r="AL504" s="56">
        <v>9</v>
      </c>
      <c r="AM504" s="56">
        <v>3</v>
      </c>
      <c r="AN504" s="56">
        <v>-4</v>
      </c>
      <c r="AO504" s="56">
        <v>6</v>
      </c>
      <c r="AP504" s="56">
        <v>6</v>
      </c>
      <c r="AQ504" s="56">
        <v>1</v>
      </c>
      <c r="AR504" s="56">
        <v>26</v>
      </c>
      <c r="AS504" s="56">
        <v>2</v>
      </c>
      <c r="AT504" s="56">
        <v>1</v>
      </c>
      <c r="AU504" s="56">
        <v>19</v>
      </c>
    </row>
    <row r="505" spans="1:47" x14ac:dyDescent="0.25">
      <c r="A505" s="56" t="s">
        <v>71</v>
      </c>
      <c r="B505" s="56">
        <v>1282</v>
      </c>
      <c r="C505" s="56" t="s">
        <v>237</v>
      </c>
      <c r="D505" s="56" t="s">
        <v>73</v>
      </c>
      <c r="E505" s="56" t="s">
        <v>650</v>
      </c>
      <c r="F505" s="56">
        <v>16774</v>
      </c>
      <c r="G505" s="56" t="s">
        <v>75</v>
      </c>
      <c r="H505" s="56" t="s">
        <v>357</v>
      </c>
      <c r="I505" s="56" t="s">
        <v>80</v>
      </c>
      <c r="J505" s="56">
        <v>-40</v>
      </c>
      <c r="K505" s="56" t="s">
        <v>692</v>
      </c>
      <c r="L505" s="56" t="s">
        <v>83</v>
      </c>
      <c r="M505" s="56">
        <v>7.4</v>
      </c>
      <c r="N505" s="56">
        <v>957.26</v>
      </c>
      <c r="O505" s="56">
        <v>7.01</v>
      </c>
      <c r="P505" s="56">
        <v>16</v>
      </c>
      <c r="Q505" s="56">
        <v>10.98</v>
      </c>
      <c r="R505" s="56">
        <v>0</v>
      </c>
      <c r="S505" s="56">
        <v>-3</v>
      </c>
      <c r="T505" s="56">
        <v>-9</v>
      </c>
      <c r="U505" s="56">
        <v>14</v>
      </c>
      <c r="V505" s="56">
        <v>16</v>
      </c>
      <c r="W505" s="56">
        <v>30</v>
      </c>
      <c r="X505" s="56">
        <v>5</v>
      </c>
      <c r="Y505" s="56">
        <v>16</v>
      </c>
      <c r="Z505" s="56">
        <v>7</v>
      </c>
      <c r="AA505" s="56">
        <v>5</v>
      </c>
      <c r="AB505" s="56">
        <v>4</v>
      </c>
      <c r="AC505" s="56">
        <v>9</v>
      </c>
      <c r="AD505" s="56">
        <v>9</v>
      </c>
      <c r="AE505" s="56">
        <v>5</v>
      </c>
      <c r="AF505" s="56">
        <v>24</v>
      </c>
      <c r="AG505" s="56">
        <v>6</v>
      </c>
      <c r="AH505" s="56">
        <v>2</v>
      </c>
      <c r="AI505" s="56">
        <v>18</v>
      </c>
      <c r="AJ505" s="56">
        <v>2</v>
      </c>
      <c r="AK505" s="56">
        <v>3</v>
      </c>
      <c r="AL505" s="56">
        <v>7</v>
      </c>
      <c r="AM505" s="56">
        <v>2</v>
      </c>
      <c r="AN505" s="56">
        <v>-5</v>
      </c>
      <c r="AO505" s="56">
        <v>2</v>
      </c>
      <c r="AP505" s="56">
        <v>7</v>
      </c>
      <c r="AQ505" s="56">
        <v>2</v>
      </c>
      <c r="AR505" s="56">
        <v>25</v>
      </c>
      <c r="AS505" s="56">
        <v>2</v>
      </c>
      <c r="AT505" s="56">
        <v>1</v>
      </c>
      <c r="AU505" s="56">
        <v>25</v>
      </c>
    </row>
    <row r="506" spans="1:47" x14ac:dyDescent="0.25">
      <c r="A506" s="56" t="s">
        <v>71</v>
      </c>
      <c r="B506" s="56">
        <v>1283</v>
      </c>
      <c r="C506" s="56" t="s">
        <v>238</v>
      </c>
      <c r="D506" s="56" t="s">
        <v>73</v>
      </c>
      <c r="E506" s="56" t="s">
        <v>577</v>
      </c>
      <c r="F506" s="56">
        <v>428888</v>
      </c>
      <c r="G506" s="56" t="s">
        <v>75</v>
      </c>
      <c r="H506" s="56" t="s">
        <v>357</v>
      </c>
      <c r="I506" s="56" t="s">
        <v>80</v>
      </c>
      <c r="J506" s="56">
        <v>-40</v>
      </c>
      <c r="K506" s="56" t="s">
        <v>692</v>
      </c>
      <c r="L506" s="56" t="s">
        <v>83</v>
      </c>
      <c r="M506" s="56">
        <v>6.74</v>
      </c>
      <c r="N506" s="56">
        <v>803.71</v>
      </c>
      <c r="O506" s="56">
        <v>5.34</v>
      </c>
      <c r="P506" s="56">
        <v>16</v>
      </c>
      <c r="Q506" s="56">
        <v>11.28</v>
      </c>
      <c r="R506" s="56">
        <v>0</v>
      </c>
      <c r="S506" s="56">
        <v>-6</v>
      </c>
      <c r="T506" s="56">
        <v>-6</v>
      </c>
      <c r="U506" s="56">
        <v>13</v>
      </c>
      <c r="V506" s="56">
        <v>14</v>
      </c>
      <c r="W506" s="56">
        <v>27</v>
      </c>
      <c r="X506" s="56">
        <v>8</v>
      </c>
      <c r="Y506" s="56">
        <v>17</v>
      </c>
      <c r="Z506" s="56">
        <v>7</v>
      </c>
      <c r="AA506" s="56">
        <v>8</v>
      </c>
      <c r="AB506" s="56">
        <v>1</v>
      </c>
      <c r="AC506" s="56">
        <v>10</v>
      </c>
      <c r="AD506" s="56">
        <v>8</v>
      </c>
      <c r="AE506" s="56">
        <v>5</v>
      </c>
      <c r="AF506" s="56">
        <v>16</v>
      </c>
      <c r="AG506" s="56">
        <v>8</v>
      </c>
      <c r="AH506" s="56">
        <v>3</v>
      </c>
      <c r="AI506" s="56">
        <v>9</v>
      </c>
      <c r="AJ506" s="56">
        <v>2</v>
      </c>
      <c r="AK506" s="56">
        <v>12</v>
      </c>
      <c r="AL506" s="56">
        <v>6</v>
      </c>
      <c r="AM506" s="56">
        <v>1</v>
      </c>
      <c r="AN506" s="56">
        <v>-5</v>
      </c>
      <c r="AO506" s="56">
        <v>4</v>
      </c>
      <c r="AP506" s="56">
        <v>6</v>
      </c>
      <c r="AQ506" s="56">
        <v>2</v>
      </c>
      <c r="AR506" s="56">
        <v>16</v>
      </c>
      <c r="AS506" s="56">
        <v>2</v>
      </c>
      <c r="AT506" s="56">
        <v>1</v>
      </c>
      <c r="AU506" s="56">
        <v>28</v>
      </c>
    </row>
    <row r="507" spans="1:47" x14ac:dyDescent="0.25">
      <c r="A507" s="56" t="s">
        <v>71</v>
      </c>
      <c r="B507" s="56">
        <v>1284</v>
      </c>
      <c r="C507" s="56" t="s">
        <v>238</v>
      </c>
      <c r="D507" s="56" t="s">
        <v>73</v>
      </c>
      <c r="E507" s="56" t="s">
        <v>667</v>
      </c>
      <c r="F507" s="56">
        <v>3327</v>
      </c>
      <c r="G507" s="56" t="s">
        <v>75</v>
      </c>
      <c r="H507" s="56" t="s">
        <v>337</v>
      </c>
      <c r="I507" s="56" t="s">
        <v>80</v>
      </c>
      <c r="J507" s="56">
        <v>-40</v>
      </c>
      <c r="K507" s="56" t="s">
        <v>693</v>
      </c>
      <c r="L507" s="56" t="s">
        <v>83</v>
      </c>
      <c r="M507" s="56">
        <v>8.82</v>
      </c>
      <c r="N507" s="56">
        <v>909.38</v>
      </c>
      <c r="O507" s="56">
        <v>5.65</v>
      </c>
      <c r="P507" s="56">
        <v>16</v>
      </c>
      <c r="Q507" s="56">
        <v>11.04</v>
      </c>
      <c r="R507" s="56">
        <v>0</v>
      </c>
      <c r="S507" s="56">
        <v>-18</v>
      </c>
      <c r="T507" s="56">
        <v>-18</v>
      </c>
      <c r="U507" s="56">
        <v>15</v>
      </c>
      <c r="V507" s="56">
        <v>13</v>
      </c>
      <c r="W507" s="56">
        <v>28</v>
      </c>
      <c r="X507" s="56">
        <v>13</v>
      </c>
      <c r="Y507" s="56">
        <v>6</v>
      </c>
      <c r="Z507" s="56">
        <v>9</v>
      </c>
      <c r="AA507" s="56">
        <v>8</v>
      </c>
      <c r="AB507" s="56">
        <v>11</v>
      </c>
      <c r="AC507" s="56">
        <v>11</v>
      </c>
      <c r="AD507" s="56">
        <v>7</v>
      </c>
      <c r="AE507" s="56">
        <v>4</v>
      </c>
      <c r="AF507" s="56">
        <v>15</v>
      </c>
      <c r="AG507" s="56">
        <v>5</v>
      </c>
      <c r="AH507" s="56">
        <v>3</v>
      </c>
      <c r="AI507" s="56">
        <v>9</v>
      </c>
      <c r="AJ507" s="56">
        <v>-5</v>
      </c>
      <c r="AK507" s="56">
        <v>10</v>
      </c>
      <c r="AL507" s="56">
        <v>6</v>
      </c>
      <c r="AM507" s="56">
        <v>1</v>
      </c>
      <c r="AN507" s="56">
        <v>-7</v>
      </c>
      <c r="AO507" s="56">
        <v>2</v>
      </c>
      <c r="AP507" s="56">
        <v>6</v>
      </c>
      <c r="AQ507" s="56">
        <v>1</v>
      </c>
      <c r="AR507" s="56">
        <v>12</v>
      </c>
      <c r="AS507" s="56">
        <v>2</v>
      </c>
      <c r="AT507" s="56">
        <v>1</v>
      </c>
      <c r="AU507" s="56">
        <v>20</v>
      </c>
    </row>
    <row r="508" spans="1:47" x14ac:dyDescent="0.25">
      <c r="A508" s="56" t="s">
        <v>71</v>
      </c>
      <c r="B508" s="56">
        <v>1286</v>
      </c>
      <c r="C508" s="56" t="s">
        <v>238</v>
      </c>
      <c r="D508" s="56" t="s">
        <v>73</v>
      </c>
      <c r="E508" s="56" t="s">
        <v>635</v>
      </c>
      <c r="F508" s="56">
        <v>6961</v>
      </c>
      <c r="G508" s="56" t="s">
        <v>75</v>
      </c>
      <c r="H508" s="56" t="s">
        <v>357</v>
      </c>
      <c r="I508" s="56" t="s">
        <v>80</v>
      </c>
      <c r="J508" s="56">
        <v>-40</v>
      </c>
      <c r="K508" s="56" t="s">
        <v>692</v>
      </c>
      <c r="L508" s="56" t="s">
        <v>83</v>
      </c>
      <c r="M508" s="56">
        <v>7.64</v>
      </c>
      <c r="N508" s="56">
        <v>645.88</v>
      </c>
      <c r="O508" s="56">
        <v>8.5</v>
      </c>
      <c r="P508" s="56">
        <v>16</v>
      </c>
      <c r="Q508" s="56">
        <v>7.86</v>
      </c>
      <c r="R508" s="56">
        <v>0</v>
      </c>
      <c r="S508" s="56">
        <v>-5</v>
      </c>
      <c r="T508" s="56">
        <v>-10</v>
      </c>
      <c r="U508" s="56">
        <v>10</v>
      </c>
      <c r="V508" s="56">
        <v>11</v>
      </c>
      <c r="W508" s="56">
        <v>21</v>
      </c>
      <c r="X508" s="56">
        <v>7</v>
      </c>
      <c r="Y508" s="56">
        <v>4</v>
      </c>
      <c r="Z508" s="56">
        <v>5</v>
      </c>
      <c r="AA508" s="56">
        <v>7</v>
      </c>
      <c r="AB508" s="56">
        <v>5</v>
      </c>
      <c r="AC508" s="56">
        <v>13</v>
      </c>
      <c r="AD508" s="56">
        <v>7</v>
      </c>
      <c r="AE508" s="56">
        <v>6</v>
      </c>
      <c r="AF508" s="56">
        <v>20</v>
      </c>
      <c r="AG508" s="56">
        <v>6</v>
      </c>
      <c r="AH508" s="56">
        <v>3</v>
      </c>
      <c r="AI508" s="56">
        <v>11</v>
      </c>
      <c r="AJ508" s="56">
        <v>2</v>
      </c>
      <c r="AK508" s="56">
        <v>8</v>
      </c>
      <c r="AL508" s="56">
        <v>5</v>
      </c>
      <c r="AM508" s="56">
        <v>3</v>
      </c>
      <c r="AN508" s="56">
        <v>-5</v>
      </c>
      <c r="AO508" s="56">
        <v>1</v>
      </c>
      <c r="AP508" s="56">
        <v>4</v>
      </c>
      <c r="AQ508" s="56">
        <v>3</v>
      </c>
      <c r="AR508" s="56">
        <v>20</v>
      </c>
      <c r="AS508" s="56">
        <v>2</v>
      </c>
      <c r="AT508" s="56">
        <v>1</v>
      </c>
      <c r="AU508" s="56">
        <v>6</v>
      </c>
    </row>
    <row r="509" spans="1:47" x14ac:dyDescent="0.25">
      <c r="A509" s="56" t="s">
        <v>71</v>
      </c>
      <c r="B509" s="56">
        <v>1303</v>
      </c>
      <c r="C509" s="56" t="s">
        <v>240</v>
      </c>
      <c r="D509" s="56" t="s">
        <v>73</v>
      </c>
      <c r="E509" s="56" t="s">
        <v>689</v>
      </c>
      <c r="F509" s="56">
        <v>38</v>
      </c>
      <c r="G509" s="56" t="s">
        <v>75</v>
      </c>
      <c r="H509" s="56" t="s">
        <v>337</v>
      </c>
      <c r="I509" s="56" t="s">
        <v>80</v>
      </c>
      <c r="J509" s="56">
        <v>-40</v>
      </c>
      <c r="K509" s="56" t="s">
        <v>694</v>
      </c>
      <c r="L509" s="56" t="s">
        <v>83</v>
      </c>
      <c r="M509" s="56">
        <v>8.42</v>
      </c>
      <c r="N509" s="56">
        <v>827.41</v>
      </c>
      <c r="O509" s="56">
        <v>8.1199999999999992</v>
      </c>
      <c r="P509" s="56">
        <v>16</v>
      </c>
      <c r="Q509" s="56">
        <v>13.12</v>
      </c>
      <c r="R509" s="56">
        <v>0</v>
      </c>
      <c r="S509" s="56">
        <v>-21</v>
      </c>
      <c r="T509" s="56">
        <v>-18</v>
      </c>
      <c r="U509" s="56">
        <v>15</v>
      </c>
      <c r="V509" s="56">
        <v>14</v>
      </c>
      <c r="W509" s="56">
        <v>29</v>
      </c>
      <c r="X509" s="56">
        <v>17</v>
      </c>
      <c r="Y509" s="56">
        <v>12</v>
      </c>
      <c r="Z509" s="56">
        <v>9</v>
      </c>
      <c r="AA509" s="56">
        <v>8</v>
      </c>
      <c r="AB509" s="56">
        <v>11</v>
      </c>
      <c r="AC509" s="56">
        <v>4</v>
      </c>
      <c r="AD509" s="56">
        <v>8</v>
      </c>
      <c r="AE509" s="56">
        <v>4</v>
      </c>
      <c r="AF509" s="56">
        <v>11</v>
      </c>
      <c r="AG509" s="56">
        <v>6</v>
      </c>
      <c r="AH509" s="56">
        <v>3</v>
      </c>
      <c r="AI509" s="56">
        <v>17</v>
      </c>
      <c r="AJ509" s="56">
        <v>-4</v>
      </c>
      <c r="AK509" s="56">
        <v>11</v>
      </c>
      <c r="AL509" s="56">
        <v>6</v>
      </c>
      <c r="AM509" s="56">
        <v>1</v>
      </c>
      <c r="AN509" s="56">
        <v>-7</v>
      </c>
      <c r="AO509" s="56">
        <v>2</v>
      </c>
      <c r="AP509" s="56">
        <v>6</v>
      </c>
      <c r="AQ509" s="56">
        <v>1</v>
      </c>
      <c r="AR509" s="56">
        <v>38</v>
      </c>
      <c r="AS509" s="56">
        <v>3</v>
      </c>
      <c r="AT509" s="56">
        <v>1</v>
      </c>
      <c r="AU509" s="56">
        <v>26</v>
      </c>
    </row>
    <row r="510" spans="1:47" x14ac:dyDescent="0.25">
      <c r="A510" s="56" t="s">
        <v>71</v>
      </c>
      <c r="B510" s="56">
        <v>1313</v>
      </c>
      <c r="C510" s="56" t="s">
        <v>695</v>
      </c>
      <c r="D510" s="56" t="s">
        <v>73</v>
      </c>
      <c r="E510" s="56" t="s">
        <v>689</v>
      </c>
      <c r="F510" s="56">
        <v>44</v>
      </c>
      <c r="G510" s="56" t="s">
        <v>75</v>
      </c>
      <c r="H510" s="56" t="s">
        <v>337</v>
      </c>
      <c r="I510" s="56" t="s">
        <v>80</v>
      </c>
      <c r="J510" s="56">
        <v>-40</v>
      </c>
      <c r="K510" s="56" t="s">
        <v>696</v>
      </c>
      <c r="L510" s="56" t="s">
        <v>83</v>
      </c>
      <c r="M510" s="56">
        <v>6.54</v>
      </c>
      <c r="N510" s="56">
        <v>888.91</v>
      </c>
      <c r="O510" s="56">
        <v>7.24</v>
      </c>
      <c r="P510" s="56">
        <v>16</v>
      </c>
      <c r="Q510" s="56">
        <v>10.36</v>
      </c>
      <c r="R510" s="56">
        <v>0</v>
      </c>
      <c r="S510" s="56">
        <v>-21</v>
      </c>
      <c r="T510" s="56">
        <v>-15</v>
      </c>
      <c r="U510" s="56">
        <v>15</v>
      </c>
      <c r="V510" s="56">
        <v>14</v>
      </c>
      <c r="W510" s="56">
        <v>29</v>
      </c>
      <c r="X510" s="56">
        <v>18</v>
      </c>
      <c r="Y510" s="56">
        <v>15</v>
      </c>
      <c r="Z510" s="56">
        <v>9</v>
      </c>
      <c r="AA510" s="56">
        <v>8</v>
      </c>
      <c r="AB510" s="56">
        <v>8</v>
      </c>
      <c r="AC510" s="56">
        <v>9</v>
      </c>
      <c r="AD510" s="56">
        <v>8</v>
      </c>
      <c r="AE510" s="56">
        <v>5</v>
      </c>
      <c r="AF510" s="56">
        <v>27</v>
      </c>
      <c r="AG510" s="56">
        <v>8</v>
      </c>
      <c r="AH510" s="56">
        <v>3</v>
      </c>
      <c r="AI510" s="56">
        <v>9</v>
      </c>
      <c r="AJ510" s="56">
        <v>-3</v>
      </c>
      <c r="AK510" s="56">
        <v>1</v>
      </c>
      <c r="AL510" s="56">
        <v>6</v>
      </c>
      <c r="AM510" s="56">
        <v>2</v>
      </c>
      <c r="AN510" s="56">
        <v>-7</v>
      </c>
      <c r="AO510" s="56">
        <v>1</v>
      </c>
      <c r="AP510" s="56">
        <v>6</v>
      </c>
      <c r="AQ510" s="56">
        <v>1</v>
      </c>
      <c r="AR510" s="56">
        <v>10</v>
      </c>
      <c r="AS510" s="56">
        <v>1</v>
      </c>
      <c r="AT510" s="56">
        <v>1</v>
      </c>
      <c r="AU510" s="56">
        <v>12</v>
      </c>
    </row>
    <row r="511" spans="1:47" x14ac:dyDescent="0.25">
      <c r="A511" s="56" t="s">
        <v>71</v>
      </c>
      <c r="B511" s="56">
        <v>1313</v>
      </c>
      <c r="C511" s="56" t="s">
        <v>695</v>
      </c>
      <c r="D511" s="56" t="s">
        <v>73</v>
      </c>
      <c r="E511" s="56" t="s">
        <v>689</v>
      </c>
      <c r="F511" s="56">
        <v>48</v>
      </c>
      <c r="G511" s="56" t="s">
        <v>75</v>
      </c>
      <c r="H511" s="56" t="s">
        <v>337</v>
      </c>
      <c r="I511" s="56" t="s">
        <v>80</v>
      </c>
      <c r="J511" s="56">
        <v>-40</v>
      </c>
      <c r="K511" s="56" t="s">
        <v>696</v>
      </c>
      <c r="L511" s="56" t="s">
        <v>83</v>
      </c>
      <c r="M511" s="56">
        <v>7.92</v>
      </c>
      <c r="N511" s="56">
        <v>895.72</v>
      </c>
      <c r="O511" s="56">
        <v>5.55</v>
      </c>
      <c r="P511" s="56">
        <v>16</v>
      </c>
      <c r="Q511" s="56">
        <v>10.050000000000001</v>
      </c>
      <c r="R511" s="56">
        <v>0</v>
      </c>
      <c r="S511" s="56">
        <v>-13</v>
      </c>
      <c r="T511" s="56">
        <v>-8</v>
      </c>
      <c r="U511" s="56">
        <v>18</v>
      </c>
      <c r="V511" s="56">
        <v>13</v>
      </c>
      <c r="W511" s="56">
        <v>31</v>
      </c>
      <c r="X511" s="56">
        <v>20</v>
      </c>
      <c r="Y511" s="56">
        <v>16</v>
      </c>
      <c r="Z511" s="56">
        <v>10</v>
      </c>
      <c r="AA511" s="56">
        <v>9</v>
      </c>
      <c r="AB511" s="56">
        <v>10</v>
      </c>
      <c r="AC511" s="56">
        <v>7</v>
      </c>
      <c r="AD511" s="56">
        <v>9</v>
      </c>
      <c r="AE511" s="56">
        <v>3</v>
      </c>
      <c r="AF511" s="56">
        <v>12</v>
      </c>
      <c r="AG511" s="56">
        <v>6</v>
      </c>
      <c r="AH511" s="56">
        <v>3</v>
      </c>
      <c r="AI511" s="56">
        <v>9</v>
      </c>
      <c r="AJ511" s="56">
        <v>7</v>
      </c>
      <c r="AK511" s="56">
        <v>11</v>
      </c>
      <c r="AL511" s="56">
        <v>8</v>
      </c>
      <c r="AM511" s="56">
        <v>4</v>
      </c>
      <c r="AN511" s="56">
        <v>2</v>
      </c>
      <c r="AO511" s="56">
        <v>1</v>
      </c>
      <c r="AP511" s="56">
        <v>4</v>
      </c>
      <c r="AQ511" s="56">
        <v>2</v>
      </c>
      <c r="AR511" s="56">
        <v>13</v>
      </c>
      <c r="AS511" s="56">
        <v>2</v>
      </c>
      <c r="AT511" s="56">
        <v>1</v>
      </c>
      <c r="AU511" s="56">
        <v>17</v>
      </c>
    </row>
    <row r="512" spans="1:47" x14ac:dyDescent="0.25">
      <c r="A512" s="56" t="s">
        <v>71</v>
      </c>
      <c r="B512" s="56">
        <v>1313</v>
      </c>
      <c r="C512" s="56" t="s">
        <v>695</v>
      </c>
      <c r="D512" s="56" t="s">
        <v>73</v>
      </c>
      <c r="E512" s="56" t="s">
        <v>689</v>
      </c>
      <c r="F512" s="56">
        <v>49</v>
      </c>
      <c r="G512" s="56" t="s">
        <v>75</v>
      </c>
      <c r="H512" s="56" t="s">
        <v>337</v>
      </c>
      <c r="I512" s="56" t="s">
        <v>80</v>
      </c>
      <c r="J512" s="56">
        <v>-40</v>
      </c>
      <c r="K512" s="56" t="s">
        <v>696</v>
      </c>
      <c r="L512" s="56" t="s">
        <v>83</v>
      </c>
      <c r="M512" s="56">
        <v>6.71</v>
      </c>
      <c r="N512" s="56">
        <v>793.15</v>
      </c>
      <c r="O512" s="56">
        <v>7.57</v>
      </c>
      <c r="P512" s="56">
        <v>16</v>
      </c>
      <c r="Q512" s="56">
        <v>10.85</v>
      </c>
      <c r="R512" s="56">
        <v>0</v>
      </c>
      <c r="S512" s="56">
        <v>-28</v>
      </c>
      <c r="T512" s="56">
        <v>-10</v>
      </c>
      <c r="U512" s="56">
        <v>18</v>
      </c>
      <c r="V512" s="56">
        <v>13</v>
      </c>
      <c r="W512" s="56">
        <v>31</v>
      </c>
      <c r="X512" s="56">
        <v>21</v>
      </c>
      <c r="Y512" s="56">
        <v>6</v>
      </c>
      <c r="Z512" s="56">
        <v>10</v>
      </c>
      <c r="AA512" s="56">
        <v>9</v>
      </c>
      <c r="AB512" s="56">
        <v>7</v>
      </c>
      <c r="AC512" s="56">
        <v>11</v>
      </c>
      <c r="AD512" s="56">
        <v>8</v>
      </c>
      <c r="AE512" s="56">
        <v>5</v>
      </c>
      <c r="AF512" s="56">
        <v>20</v>
      </c>
      <c r="AG512" s="56">
        <v>5</v>
      </c>
      <c r="AH512" s="56">
        <v>2</v>
      </c>
      <c r="AI512" s="56">
        <v>9</v>
      </c>
      <c r="AJ512" s="56">
        <v>-7</v>
      </c>
      <c r="AK512" s="56">
        <v>14</v>
      </c>
      <c r="AL512" s="56">
        <v>8</v>
      </c>
      <c r="AM512" s="56">
        <v>3</v>
      </c>
      <c r="AN512" s="56">
        <v>-3</v>
      </c>
      <c r="AO512" s="56">
        <v>2</v>
      </c>
      <c r="AP512" s="56">
        <v>5</v>
      </c>
      <c r="AQ512" s="56">
        <v>2</v>
      </c>
      <c r="AR512" s="56">
        <v>28</v>
      </c>
      <c r="AS512" s="56">
        <v>3</v>
      </c>
      <c r="AT512" s="56">
        <v>1</v>
      </c>
      <c r="AU512" s="56">
        <v>14</v>
      </c>
    </row>
    <row r="513" spans="1:47" x14ac:dyDescent="0.25">
      <c r="A513" s="56" t="s">
        <v>71</v>
      </c>
      <c r="B513" s="56">
        <v>1313</v>
      </c>
      <c r="C513" s="56" t="s">
        <v>697</v>
      </c>
      <c r="D513" s="56" t="s">
        <v>73</v>
      </c>
      <c r="E513" s="56" t="s">
        <v>689</v>
      </c>
      <c r="F513" s="56">
        <v>45</v>
      </c>
      <c r="G513" s="56" t="s">
        <v>75</v>
      </c>
      <c r="H513" s="56" t="s">
        <v>337</v>
      </c>
      <c r="I513" s="56" t="s">
        <v>80</v>
      </c>
      <c r="J513" s="56">
        <v>-40</v>
      </c>
      <c r="K513" s="56" t="s">
        <v>696</v>
      </c>
      <c r="L513" s="56" t="s">
        <v>83</v>
      </c>
      <c r="M513" s="56">
        <v>6.78</v>
      </c>
      <c r="N513" s="56">
        <v>594.85</v>
      </c>
      <c r="O513" s="56">
        <v>6.67</v>
      </c>
      <c r="P513" s="56">
        <v>16</v>
      </c>
      <c r="Q513" s="56">
        <v>10.02</v>
      </c>
      <c r="R513" s="56">
        <v>0</v>
      </c>
      <c r="S513" s="56">
        <v>-23</v>
      </c>
      <c r="T513" s="56">
        <v>-12</v>
      </c>
      <c r="U513" s="56">
        <v>19</v>
      </c>
      <c r="V513" s="56">
        <v>12</v>
      </c>
      <c r="W513" s="56">
        <v>31</v>
      </c>
      <c r="X513" s="56">
        <v>15</v>
      </c>
      <c r="Y513" s="56">
        <v>6</v>
      </c>
      <c r="Z513" s="56">
        <v>10</v>
      </c>
      <c r="AA513" s="56">
        <v>9</v>
      </c>
      <c r="AB513" s="56">
        <v>9</v>
      </c>
      <c r="AC513" s="56">
        <v>8</v>
      </c>
      <c r="AD513" s="56">
        <v>8</v>
      </c>
      <c r="AE513" s="56">
        <v>4</v>
      </c>
      <c r="AF513" s="56">
        <v>25</v>
      </c>
      <c r="AG513" s="56">
        <v>9</v>
      </c>
      <c r="AH513" s="56">
        <v>3</v>
      </c>
      <c r="AI513" s="56">
        <v>12</v>
      </c>
      <c r="AJ513" s="56">
        <v>-8</v>
      </c>
      <c r="AK513" s="56">
        <v>8</v>
      </c>
      <c r="AL513" s="56">
        <v>9</v>
      </c>
      <c r="AM513" s="56">
        <v>3</v>
      </c>
      <c r="AN513" s="56">
        <v>-3</v>
      </c>
      <c r="AO513" s="56">
        <v>3</v>
      </c>
      <c r="AP513" s="56">
        <v>4</v>
      </c>
      <c r="AQ513" s="56">
        <v>2</v>
      </c>
      <c r="AR513" s="56">
        <v>33</v>
      </c>
      <c r="AS513" s="56">
        <v>2</v>
      </c>
      <c r="AT513" s="56">
        <v>0</v>
      </c>
      <c r="AU513" s="56">
        <v>19</v>
      </c>
    </row>
    <row r="514" spans="1:47" x14ac:dyDescent="0.25">
      <c r="A514" s="56" t="s">
        <v>71</v>
      </c>
      <c r="B514" s="56">
        <v>1313</v>
      </c>
      <c r="C514" s="56" t="s">
        <v>697</v>
      </c>
      <c r="D514" s="56" t="s">
        <v>73</v>
      </c>
      <c r="E514" s="56" t="s">
        <v>689</v>
      </c>
      <c r="F514" s="56">
        <v>46</v>
      </c>
      <c r="G514" s="56" t="s">
        <v>75</v>
      </c>
      <c r="H514" s="56" t="s">
        <v>337</v>
      </c>
      <c r="I514" s="56" t="s">
        <v>80</v>
      </c>
      <c r="J514" s="56">
        <v>-40</v>
      </c>
      <c r="K514" s="56" t="s">
        <v>696</v>
      </c>
      <c r="L514" s="56" t="s">
        <v>83</v>
      </c>
      <c r="M514" s="56">
        <v>7.81</v>
      </c>
      <c r="N514" s="56">
        <v>827.27</v>
      </c>
      <c r="O514" s="56">
        <v>6.64</v>
      </c>
      <c r="P514" s="56">
        <v>16</v>
      </c>
      <c r="Q514" s="56">
        <v>11.03</v>
      </c>
      <c r="R514" s="56">
        <v>0</v>
      </c>
      <c r="S514" s="56">
        <v>-25</v>
      </c>
      <c r="T514" s="56">
        <v>-12</v>
      </c>
      <c r="U514" s="56">
        <v>20</v>
      </c>
      <c r="V514" s="56">
        <v>12</v>
      </c>
      <c r="W514" s="56">
        <v>32</v>
      </c>
      <c r="X514" s="56">
        <v>18</v>
      </c>
      <c r="Y514" s="56">
        <v>15</v>
      </c>
      <c r="Z514" s="56">
        <v>11</v>
      </c>
      <c r="AA514" s="56">
        <v>9</v>
      </c>
      <c r="AB514" s="56">
        <v>10</v>
      </c>
      <c r="AC514" s="56">
        <v>9</v>
      </c>
      <c r="AD514" s="56">
        <v>8</v>
      </c>
      <c r="AE514" s="56">
        <v>4</v>
      </c>
      <c r="AF514" s="56">
        <v>25</v>
      </c>
      <c r="AG514" s="56">
        <v>7</v>
      </c>
      <c r="AH514" s="56">
        <v>4</v>
      </c>
      <c r="AI514" s="56">
        <v>9</v>
      </c>
      <c r="AJ514" s="56">
        <v>-7</v>
      </c>
      <c r="AK514" s="56">
        <v>7</v>
      </c>
      <c r="AL514" s="56">
        <v>9</v>
      </c>
      <c r="AM514" s="56">
        <v>3</v>
      </c>
      <c r="AN514" s="56">
        <v>-2</v>
      </c>
      <c r="AO514" s="56">
        <v>2</v>
      </c>
      <c r="AP514" s="56">
        <v>4</v>
      </c>
      <c r="AQ514" s="56">
        <v>2</v>
      </c>
      <c r="AR514" s="56">
        <v>38</v>
      </c>
      <c r="AS514" s="56">
        <v>3</v>
      </c>
      <c r="AT514" s="56">
        <v>1</v>
      </c>
      <c r="AU514" s="56">
        <v>13</v>
      </c>
    </row>
    <row r="515" spans="1:47" x14ac:dyDescent="0.25">
      <c r="A515" s="56" t="s">
        <v>71</v>
      </c>
      <c r="B515" s="56">
        <v>1313</v>
      </c>
      <c r="C515" s="56" t="s">
        <v>697</v>
      </c>
      <c r="D515" s="56" t="s">
        <v>73</v>
      </c>
      <c r="E515" s="56" t="s">
        <v>689</v>
      </c>
      <c r="F515" s="56">
        <v>47</v>
      </c>
      <c r="G515" s="56" t="s">
        <v>75</v>
      </c>
      <c r="H515" s="56" t="s">
        <v>337</v>
      </c>
      <c r="I515" s="56" t="s">
        <v>80</v>
      </c>
      <c r="J515" s="56">
        <v>-40</v>
      </c>
      <c r="K515" s="56" t="s">
        <v>696</v>
      </c>
      <c r="L515" s="56" t="s">
        <v>83</v>
      </c>
      <c r="M515" s="56">
        <v>8.08</v>
      </c>
      <c r="N515" s="56">
        <v>895.65</v>
      </c>
      <c r="O515" s="56">
        <v>7.76</v>
      </c>
      <c r="P515" s="56">
        <v>16</v>
      </c>
      <c r="Q515" s="56">
        <v>12.41</v>
      </c>
      <c r="R515" s="56">
        <v>0</v>
      </c>
      <c r="S515" s="56">
        <v>-24</v>
      </c>
      <c r="T515" s="56">
        <v>-11</v>
      </c>
      <c r="U515" s="56">
        <v>19</v>
      </c>
      <c r="V515" s="56">
        <v>13</v>
      </c>
      <c r="W515" s="56">
        <v>32</v>
      </c>
      <c r="X515" s="56">
        <v>17</v>
      </c>
      <c r="Y515" s="56">
        <v>11</v>
      </c>
      <c r="Z515" s="56">
        <v>10</v>
      </c>
      <c r="AA515" s="56">
        <v>9</v>
      </c>
      <c r="AB515" s="56">
        <v>8</v>
      </c>
      <c r="AC515" s="56">
        <v>10</v>
      </c>
      <c r="AD515" s="56">
        <v>8</v>
      </c>
      <c r="AE515" s="56">
        <v>5</v>
      </c>
      <c r="AF515" s="56">
        <v>27</v>
      </c>
      <c r="AG515" s="56">
        <v>9</v>
      </c>
      <c r="AH515" s="56">
        <v>5</v>
      </c>
      <c r="AI515" s="56">
        <v>15</v>
      </c>
      <c r="AJ515" s="56">
        <v>-7</v>
      </c>
      <c r="AK515" s="56">
        <v>6</v>
      </c>
      <c r="AL515" s="56">
        <v>9</v>
      </c>
      <c r="AM515" s="56">
        <v>3</v>
      </c>
      <c r="AN515" s="56">
        <v>-3</v>
      </c>
      <c r="AO515" s="56">
        <v>2</v>
      </c>
      <c r="AP515" s="56">
        <v>5</v>
      </c>
      <c r="AQ515" s="56">
        <v>2</v>
      </c>
      <c r="AR515" s="56">
        <v>18</v>
      </c>
      <c r="AS515" s="56">
        <v>2</v>
      </c>
      <c r="AT515" s="56">
        <v>0</v>
      </c>
      <c r="AU515" s="56">
        <v>17</v>
      </c>
    </row>
    <row r="516" spans="1:47" x14ac:dyDescent="0.25">
      <c r="A516" s="56" t="s">
        <v>71</v>
      </c>
      <c r="B516" s="56">
        <v>1453</v>
      </c>
      <c r="C516" s="56" t="s">
        <v>261</v>
      </c>
      <c r="D516" s="56" t="s">
        <v>73</v>
      </c>
      <c r="E516" s="56" t="s">
        <v>218</v>
      </c>
      <c r="F516" s="56">
        <v>39546</v>
      </c>
      <c r="G516" s="56" t="s">
        <v>75</v>
      </c>
      <c r="H516" s="56" t="s">
        <v>76</v>
      </c>
      <c r="I516" s="56" t="s">
        <v>80</v>
      </c>
      <c r="J516" s="56">
        <v>-40</v>
      </c>
      <c r="K516" s="56" t="s">
        <v>262</v>
      </c>
      <c r="L516" s="56" t="s">
        <v>106</v>
      </c>
      <c r="M516" s="56">
        <v>10.42</v>
      </c>
      <c r="N516" s="56">
        <v>801.74</v>
      </c>
      <c r="O516" s="57">
        <v>16.829999999999998</v>
      </c>
      <c r="P516" s="56">
        <v>16</v>
      </c>
      <c r="Q516" s="56">
        <v>21.52</v>
      </c>
      <c r="R516" s="56">
        <v>10</v>
      </c>
      <c r="S516" s="56">
        <v>-17</v>
      </c>
      <c r="T516" s="56">
        <v>-4</v>
      </c>
      <c r="U516" s="56">
        <v>18</v>
      </c>
      <c r="V516" s="56">
        <v>14</v>
      </c>
      <c r="W516" s="56">
        <v>32</v>
      </c>
      <c r="X516" s="56">
        <v>18</v>
      </c>
      <c r="Y516" s="56">
        <v>13</v>
      </c>
      <c r="Z516" s="56">
        <v>9</v>
      </c>
      <c r="AA516" s="56">
        <v>7</v>
      </c>
      <c r="AB516" s="56">
        <v>7</v>
      </c>
      <c r="AC516" s="56">
        <v>16</v>
      </c>
      <c r="AD516" s="56">
        <v>8</v>
      </c>
      <c r="AE516" s="56">
        <v>4</v>
      </c>
      <c r="AF516" s="56">
        <v>29</v>
      </c>
      <c r="AG516" s="56">
        <v>9</v>
      </c>
      <c r="AH516" s="56">
        <v>3</v>
      </c>
      <c r="AI516" s="56">
        <v>11</v>
      </c>
      <c r="AJ516" s="56">
        <v>1</v>
      </c>
      <c r="AK516" s="56">
        <v>13</v>
      </c>
      <c r="AL516" s="56">
        <v>9</v>
      </c>
      <c r="AM516" s="56">
        <v>3</v>
      </c>
      <c r="AN516" s="56">
        <v>3</v>
      </c>
      <c r="AO516" s="56">
        <v>1</v>
      </c>
      <c r="AP516" s="56">
        <v>6</v>
      </c>
      <c r="AQ516" s="56">
        <v>3</v>
      </c>
      <c r="AR516" s="56">
        <v>25</v>
      </c>
      <c r="AS516" s="56">
        <v>2</v>
      </c>
      <c r="AT516" s="56">
        <v>1</v>
      </c>
      <c r="AU516" s="56">
        <v>10</v>
      </c>
    </row>
    <row r="517" spans="1:47" x14ac:dyDescent="0.25">
      <c r="A517" s="56" t="s">
        <v>71</v>
      </c>
      <c r="B517" s="56">
        <v>1453</v>
      </c>
      <c r="C517" s="56" t="s">
        <v>261</v>
      </c>
      <c r="D517" s="56" t="s">
        <v>73</v>
      </c>
      <c r="E517" s="56" t="s">
        <v>218</v>
      </c>
      <c r="F517" s="56">
        <v>39548</v>
      </c>
      <c r="G517" s="56" t="s">
        <v>75</v>
      </c>
      <c r="H517" s="56" t="s">
        <v>76</v>
      </c>
      <c r="I517" s="56" t="s">
        <v>80</v>
      </c>
      <c r="J517" s="56">
        <v>-40</v>
      </c>
      <c r="K517" s="56" t="s">
        <v>262</v>
      </c>
      <c r="L517" s="56" t="s">
        <v>106</v>
      </c>
      <c r="M517" s="56">
        <v>9.4499999999999993</v>
      </c>
      <c r="N517" s="56">
        <v>837.57</v>
      </c>
      <c r="O517" s="58">
        <v>14.75</v>
      </c>
      <c r="P517" s="56">
        <v>16</v>
      </c>
      <c r="Q517" s="56">
        <v>18.46</v>
      </c>
      <c r="R517" s="56">
        <v>3</v>
      </c>
      <c r="S517" s="56">
        <v>-20</v>
      </c>
      <c r="T517" s="56">
        <v>-8</v>
      </c>
      <c r="U517" s="56">
        <v>14</v>
      </c>
      <c r="V517" s="56">
        <v>13</v>
      </c>
      <c r="W517" s="56">
        <v>27</v>
      </c>
      <c r="X517" s="56">
        <v>16</v>
      </c>
      <c r="Y517" s="56">
        <v>20</v>
      </c>
      <c r="Z517" s="56">
        <v>7</v>
      </c>
      <c r="AA517" s="56">
        <v>6</v>
      </c>
      <c r="AB517" s="56">
        <v>4</v>
      </c>
      <c r="AC517" s="56">
        <v>14</v>
      </c>
      <c r="AD517" s="56">
        <v>7</v>
      </c>
      <c r="AE517" s="56">
        <v>5</v>
      </c>
      <c r="AF517" s="56">
        <v>27</v>
      </c>
      <c r="AG517" s="56">
        <v>12</v>
      </c>
      <c r="AH517" s="56">
        <v>4</v>
      </c>
      <c r="AI517" s="56">
        <v>13</v>
      </c>
      <c r="AJ517" s="56">
        <v>-4</v>
      </c>
      <c r="AK517" s="56">
        <v>5</v>
      </c>
      <c r="AL517" s="56">
        <v>7</v>
      </c>
      <c r="AM517" s="56">
        <v>4</v>
      </c>
      <c r="AN517" s="56">
        <v>-4</v>
      </c>
      <c r="AO517" s="56">
        <v>2</v>
      </c>
      <c r="AP517" s="56">
        <v>6</v>
      </c>
      <c r="AQ517" s="56">
        <v>2</v>
      </c>
      <c r="AR517" s="56">
        <v>16</v>
      </c>
      <c r="AS517" s="56">
        <v>2</v>
      </c>
      <c r="AT517" s="56">
        <v>1</v>
      </c>
      <c r="AU517" s="56">
        <v>20</v>
      </c>
    </row>
    <row r="518" spans="1:47" x14ac:dyDescent="0.25">
      <c r="A518" s="56" t="s">
        <v>71</v>
      </c>
      <c r="B518" s="56">
        <v>1453</v>
      </c>
      <c r="C518" s="56" t="s">
        <v>261</v>
      </c>
      <c r="D518" s="56" t="s">
        <v>73</v>
      </c>
      <c r="E518" s="56" t="s">
        <v>218</v>
      </c>
      <c r="F518" s="56">
        <v>39549</v>
      </c>
      <c r="G518" s="56" t="s">
        <v>75</v>
      </c>
      <c r="H518" s="56" t="s">
        <v>76</v>
      </c>
      <c r="I518" s="56" t="s">
        <v>80</v>
      </c>
      <c r="J518" s="56">
        <v>-40</v>
      </c>
      <c r="K518" s="56" t="s">
        <v>262</v>
      </c>
      <c r="L518" s="56" t="s">
        <v>106</v>
      </c>
      <c r="M518" s="56">
        <v>9.73</v>
      </c>
      <c r="N518" s="56">
        <v>795.75</v>
      </c>
      <c r="O518" s="58">
        <v>15.33</v>
      </c>
      <c r="P518" s="56">
        <v>16</v>
      </c>
      <c r="Q518" s="56">
        <v>19.32</v>
      </c>
      <c r="R518" s="56">
        <v>10</v>
      </c>
      <c r="S518" s="56">
        <v>-20</v>
      </c>
      <c r="T518" s="56">
        <v>-7</v>
      </c>
      <c r="U518" s="56">
        <v>15</v>
      </c>
      <c r="V518" s="56">
        <v>12</v>
      </c>
      <c r="W518" s="56">
        <v>27</v>
      </c>
      <c r="X518" s="56">
        <v>16</v>
      </c>
      <c r="Y518" s="56">
        <v>5</v>
      </c>
      <c r="Z518" s="56">
        <v>8</v>
      </c>
      <c r="AA518" s="56">
        <v>7</v>
      </c>
      <c r="AB518" s="56">
        <v>3</v>
      </c>
      <c r="AC518" s="56">
        <v>10</v>
      </c>
      <c r="AD518" s="56">
        <v>7</v>
      </c>
      <c r="AE518" s="56">
        <v>6</v>
      </c>
      <c r="AF518" s="56">
        <v>22</v>
      </c>
      <c r="AG518" s="56">
        <v>8</v>
      </c>
      <c r="AH518" s="56">
        <v>3</v>
      </c>
      <c r="AI518" s="56">
        <v>10</v>
      </c>
      <c r="AJ518" s="56">
        <v>-4</v>
      </c>
      <c r="AK518" s="56">
        <v>11</v>
      </c>
      <c r="AL518" s="56">
        <v>7</v>
      </c>
      <c r="AM518" s="56">
        <v>4</v>
      </c>
      <c r="AN518" s="56">
        <v>-4</v>
      </c>
      <c r="AO518" s="56">
        <v>4</v>
      </c>
      <c r="AP518" s="56">
        <v>5</v>
      </c>
      <c r="AQ518" s="56">
        <v>2</v>
      </c>
      <c r="AR518" s="57">
        <v>54</v>
      </c>
      <c r="AS518" s="56">
        <v>5</v>
      </c>
      <c r="AT518" s="56">
        <v>1</v>
      </c>
      <c r="AU518" s="56">
        <v>25</v>
      </c>
    </row>
    <row r="519" spans="1:47" x14ac:dyDescent="0.25">
      <c r="A519" s="56" t="s">
        <v>71</v>
      </c>
      <c r="B519" s="56">
        <v>1453</v>
      </c>
      <c r="C519" s="56" t="s">
        <v>261</v>
      </c>
      <c r="D519" s="56" t="s">
        <v>73</v>
      </c>
      <c r="E519" s="56" t="s">
        <v>218</v>
      </c>
      <c r="F519" s="56">
        <v>39550</v>
      </c>
      <c r="G519" s="56" t="s">
        <v>75</v>
      </c>
      <c r="H519" s="56" t="s">
        <v>76</v>
      </c>
      <c r="I519" s="56" t="s">
        <v>80</v>
      </c>
      <c r="J519" s="56">
        <v>-40</v>
      </c>
      <c r="K519" s="56" t="s">
        <v>262</v>
      </c>
      <c r="L519" s="56" t="s">
        <v>106</v>
      </c>
      <c r="M519" s="56">
        <v>8.4700000000000006</v>
      </c>
      <c r="N519" s="56">
        <v>586.27</v>
      </c>
      <c r="O519" s="57">
        <v>16.11</v>
      </c>
      <c r="P519" s="56">
        <v>16</v>
      </c>
      <c r="Q519" s="56">
        <v>18.850000000000001</v>
      </c>
      <c r="R519" s="56">
        <v>3</v>
      </c>
      <c r="S519" s="56">
        <v>-22</v>
      </c>
      <c r="T519" s="56">
        <v>-10</v>
      </c>
      <c r="U519" s="56">
        <v>15</v>
      </c>
      <c r="V519" s="56">
        <v>13</v>
      </c>
      <c r="W519" s="56">
        <v>28</v>
      </c>
      <c r="X519" s="56">
        <v>18</v>
      </c>
      <c r="Y519" s="56">
        <v>7</v>
      </c>
      <c r="Z519" s="56">
        <v>8</v>
      </c>
      <c r="AA519" s="56">
        <v>8</v>
      </c>
      <c r="AB519" s="56">
        <v>6</v>
      </c>
      <c r="AC519" s="56">
        <v>12</v>
      </c>
      <c r="AD519" s="56">
        <v>7</v>
      </c>
      <c r="AE519" s="56">
        <v>4</v>
      </c>
      <c r="AF519" s="56">
        <v>20</v>
      </c>
      <c r="AG519" s="56">
        <v>9</v>
      </c>
      <c r="AH519" s="56">
        <v>4</v>
      </c>
      <c r="AI519" s="56">
        <v>14</v>
      </c>
      <c r="AJ519" s="56">
        <v>-4</v>
      </c>
      <c r="AK519" s="56">
        <v>7</v>
      </c>
      <c r="AL519" s="56">
        <v>7</v>
      </c>
      <c r="AM519" s="56">
        <v>4</v>
      </c>
      <c r="AN519" s="56">
        <v>-4</v>
      </c>
      <c r="AO519" s="56">
        <v>2</v>
      </c>
      <c r="AP519" s="56">
        <v>6</v>
      </c>
      <c r="AQ519" s="56">
        <v>2</v>
      </c>
      <c r="AR519" s="56">
        <v>19</v>
      </c>
      <c r="AS519" s="56">
        <v>3</v>
      </c>
      <c r="AT519" s="56">
        <v>1</v>
      </c>
      <c r="AU519" s="56">
        <v>7</v>
      </c>
    </row>
    <row r="520" spans="1:47" x14ac:dyDescent="0.25">
      <c r="A520" s="56" t="s">
        <v>71</v>
      </c>
      <c r="B520" s="56">
        <v>1453</v>
      </c>
      <c r="C520" s="56" t="s">
        <v>263</v>
      </c>
      <c r="D520" s="56" t="s">
        <v>73</v>
      </c>
      <c r="E520" s="56" t="s">
        <v>218</v>
      </c>
      <c r="F520" s="56">
        <v>39547</v>
      </c>
      <c r="G520" s="56" t="s">
        <v>75</v>
      </c>
      <c r="H520" s="56" t="s">
        <v>76</v>
      </c>
      <c r="I520" s="56" t="s">
        <v>80</v>
      </c>
      <c r="J520" s="56">
        <v>-40</v>
      </c>
      <c r="K520" s="56" t="s">
        <v>262</v>
      </c>
      <c r="L520" s="56" t="s">
        <v>106</v>
      </c>
      <c r="M520" s="56">
        <v>7.71</v>
      </c>
      <c r="N520" s="56">
        <v>777.77</v>
      </c>
      <c r="O520" s="58">
        <v>13.27</v>
      </c>
      <c r="P520" s="56">
        <v>16</v>
      </c>
      <c r="Q520" s="56">
        <v>15.25</v>
      </c>
      <c r="R520" s="56">
        <v>3</v>
      </c>
      <c r="S520" s="56">
        <v>-16</v>
      </c>
      <c r="T520" s="56">
        <v>-4</v>
      </c>
      <c r="U520" s="56">
        <v>17</v>
      </c>
      <c r="V520" s="56">
        <v>12</v>
      </c>
      <c r="W520" s="56">
        <v>29</v>
      </c>
      <c r="X520" s="56">
        <v>17</v>
      </c>
      <c r="Y520" s="56">
        <v>1</v>
      </c>
      <c r="Z520" s="56">
        <v>8</v>
      </c>
      <c r="AA520" s="56">
        <v>9</v>
      </c>
      <c r="AB520" s="56">
        <v>7</v>
      </c>
      <c r="AC520" s="56">
        <v>5</v>
      </c>
      <c r="AD520" s="56">
        <v>6</v>
      </c>
      <c r="AE520" s="56">
        <v>5</v>
      </c>
      <c r="AF520" s="56">
        <v>12</v>
      </c>
      <c r="AG520" s="56">
        <v>5</v>
      </c>
      <c r="AH520" s="56">
        <v>2</v>
      </c>
      <c r="AI520" s="56">
        <v>4</v>
      </c>
      <c r="AJ520" s="56">
        <v>1</v>
      </c>
      <c r="AK520" s="56">
        <v>8</v>
      </c>
      <c r="AL520" s="56">
        <v>9</v>
      </c>
      <c r="AM520" s="56">
        <v>3</v>
      </c>
      <c r="AN520" s="56">
        <v>3</v>
      </c>
      <c r="AO520" s="56">
        <v>2</v>
      </c>
      <c r="AP520" s="56">
        <v>6</v>
      </c>
      <c r="AQ520" s="56">
        <v>3</v>
      </c>
      <c r="AR520" s="56">
        <v>33</v>
      </c>
      <c r="AS520" s="56">
        <v>3</v>
      </c>
      <c r="AT520" s="56">
        <v>1</v>
      </c>
      <c r="AU520" s="56">
        <v>27</v>
      </c>
    </row>
    <row r="521" spans="1:47" x14ac:dyDescent="0.25">
      <c r="A521" s="56" t="s">
        <v>71</v>
      </c>
      <c r="B521" s="56">
        <v>1470</v>
      </c>
      <c r="C521" s="56" t="s">
        <v>699</v>
      </c>
      <c r="D521" s="56" t="s">
        <v>73</v>
      </c>
      <c r="E521" s="56" t="s">
        <v>676</v>
      </c>
      <c r="F521" s="56">
        <v>679</v>
      </c>
      <c r="G521" s="56" t="s">
        <v>75</v>
      </c>
      <c r="H521" s="56" t="s">
        <v>404</v>
      </c>
      <c r="I521" s="56" t="s">
        <v>80</v>
      </c>
      <c r="J521" s="56">
        <v>-40</v>
      </c>
      <c r="K521" s="56" t="s">
        <v>700</v>
      </c>
      <c r="L521" s="56" t="s">
        <v>83</v>
      </c>
      <c r="M521" s="56">
        <v>10.119999999999999</v>
      </c>
      <c r="N521" s="56">
        <v>954.86</v>
      </c>
      <c r="O521" s="58">
        <v>14.73</v>
      </c>
      <c r="P521" s="56">
        <v>16</v>
      </c>
      <c r="Q521" s="56">
        <v>22.93</v>
      </c>
      <c r="R521" s="56">
        <v>10</v>
      </c>
      <c r="S521" s="56">
        <v>-18</v>
      </c>
      <c r="T521" s="56">
        <v>-7</v>
      </c>
      <c r="U521" s="56">
        <v>10</v>
      </c>
      <c r="V521" s="56">
        <v>11</v>
      </c>
      <c r="W521" s="56">
        <v>21</v>
      </c>
      <c r="X521" s="56">
        <v>20</v>
      </c>
      <c r="Y521" s="56">
        <v>21</v>
      </c>
      <c r="Z521" s="56">
        <v>4</v>
      </c>
      <c r="AA521" s="56">
        <v>10</v>
      </c>
      <c r="AB521" s="56">
        <v>5</v>
      </c>
      <c r="AC521" s="56">
        <v>18</v>
      </c>
      <c r="AD521" s="56">
        <v>5</v>
      </c>
      <c r="AE521" s="56">
        <v>6</v>
      </c>
      <c r="AF521" s="56">
        <v>28</v>
      </c>
      <c r="AG521" s="56">
        <v>8</v>
      </c>
      <c r="AH521" s="56">
        <v>4</v>
      </c>
      <c r="AI521" s="56">
        <v>8</v>
      </c>
      <c r="AJ521" s="56">
        <v>2</v>
      </c>
      <c r="AK521" s="56">
        <v>15</v>
      </c>
      <c r="AL521" s="56">
        <v>6</v>
      </c>
      <c r="AM521" s="56">
        <v>1</v>
      </c>
      <c r="AN521" s="56">
        <v>-2</v>
      </c>
      <c r="AO521" s="56">
        <v>5</v>
      </c>
      <c r="AP521" s="56">
        <v>6</v>
      </c>
      <c r="AQ521" s="56">
        <v>2</v>
      </c>
      <c r="AR521" s="56">
        <v>45</v>
      </c>
      <c r="AS521" s="56">
        <v>4</v>
      </c>
      <c r="AT521" s="56">
        <v>1</v>
      </c>
      <c r="AU521" s="56">
        <v>30</v>
      </c>
    </row>
    <row r="522" spans="1:47" x14ac:dyDescent="0.25">
      <c r="A522" s="56" t="s">
        <v>71</v>
      </c>
      <c r="B522" s="56">
        <v>1470</v>
      </c>
      <c r="C522" s="56" t="s">
        <v>699</v>
      </c>
      <c r="D522" s="56" t="s">
        <v>73</v>
      </c>
      <c r="E522" s="56" t="s">
        <v>676</v>
      </c>
      <c r="F522" s="56">
        <v>682</v>
      </c>
      <c r="G522" s="56" t="s">
        <v>75</v>
      </c>
      <c r="H522" s="56" t="s">
        <v>404</v>
      </c>
      <c r="I522" s="56" t="s">
        <v>80</v>
      </c>
      <c r="J522" s="56">
        <v>-40</v>
      </c>
      <c r="K522" s="56" t="s">
        <v>700</v>
      </c>
      <c r="L522" s="56" t="s">
        <v>83</v>
      </c>
      <c r="M522" s="56">
        <v>13.13</v>
      </c>
      <c r="N522" s="56">
        <v>932.37</v>
      </c>
      <c r="O522" s="58">
        <v>12.61</v>
      </c>
      <c r="P522" s="56">
        <v>16</v>
      </c>
      <c r="Q522" s="56">
        <v>23.82</v>
      </c>
      <c r="R522" s="56">
        <v>50</v>
      </c>
      <c r="S522" s="56">
        <v>-13</v>
      </c>
      <c r="T522" s="56">
        <v>-9</v>
      </c>
      <c r="U522" s="56">
        <v>11</v>
      </c>
      <c r="V522" s="56">
        <v>11</v>
      </c>
      <c r="W522" s="56">
        <v>22</v>
      </c>
      <c r="X522" s="56">
        <v>15</v>
      </c>
      <c r="Y522" s="56">
        <v>6</v>
      </c>
      <c r="Z522" s="56">
        <v>5</v>
      </c>
      <c r="AA522" s="56">
        <v>10</v>
      </c>
      <c r="AB522" s="56">
        <v>6</v>
      </c>
      <c r="AC522" s="56">
        <v>12</v>
      </c>
      <c r="AD522" s="56">
        <v>5</v>
      </c>
      <c r="AE522" s="56">
        <v>7</v>
      </c>
      <c r="AF522" s="56">
        <v>26</v>
      </c>
      <c r="AG522" s="56">
        <v>8</v>
      </c>
      <c r="AH522" s="56">
        <v>3</v>
      </c>
      <c r="AI522" s="56">
        <v>13</v>
      </c>
      <c r="AJ522" s="56">
        <v>2</v>
      </c>
      <c r="AK522" s="56">
        <v>7</v>
      </c>
      <c r="AL522" s="56">
        <v>6</v>
      </c>
      <c r="AM522" s="56">
        <v>2</v>
      </c>
      <c r="AN522" s="56">
        <v>-3</v>
      </c>
      <c r="AO522" s="56">
        <v>1</v>
      </c>
      <c r="AP522" s="56">
        <v>6</v>
      </c>
      <c r="AQ522" s="56">
        <v>2</v>
      </c>
      <c r="AR522" s="56">
        <v>22</v>
      </c>
      <c r="AS522" s="56">
        <v>2</v>
      </c>
      <c r="AT522" s="56">
        <v>1</v>
      </c>
      <c r="AU522" s="56">
        <v>15</v>
      </c>
    </row>
    <row r="523" spans="1:47" x14ac:dyDescent="0.25">
      <c r="A523" s="56" t="s">
        <v>71</v>
      </c>
      <c r="B523" s="56">
        <v>1470</v>
      </c>
      <c r="C523" s="56" t="s">
        <v>699</v>
      </c>
      <c r="D523" s="56" t="s">
        <v>73</v>
      </c>
      <c r="E523" s="56" t="s">
        <v>676</v>
      </c>
      <c r="F523" s="56">
        <v>683</v>
      </c>
      <c r="G523" s="56" t="s">
        <v>75</v>
      </c>
      <c r="H523" s="56" t="s">
        <v>404</v>
      </c>
      <c r="I523" s="56" t="s">
        <v>80</v>
      </c>
      <c r="J523" s="56">
        <v>-40</v>
      </c>
      <c r="K523" s="56" t="s">
        <v>700</v>
      </c>
      <c r="L523" s="56" t="s">
        <v>83</v>
      </c>
      <c r="M523" s="56">
        <v>10.14</v>
      </c>
      <c r="N523" s="56">
        <v>947.45</v>
      </c>
      <c r="O523" s="57">
        <v>17.829999999999998</v>
      </c>
      <c r="P523" s="56">
        <v>16</v>
      </c>
      <c r="Q523" s="56">
        <v>26.06</v>
      </c>
      <c r="R523" s="56">
        <v>50</v>
      </c>
      <c r="S523" s="56">
        <v>-14</v>
      </c>
      <c r="T523" s="56">
        <v>-7</v>
      </c>
      <c r="U523" s="56">
        <v>15</v>
      </c>
      <c r="V523" s="56">
        <v>15</v>
      </c>
      <c r="W523" s="56">
        <v>30</v>
      </c>
      <c r="X523" s="56">
        <v>16</v>
      </c>
      <c r="Y523" s="56">
        <v>13</v>
      </c>
      <c r="Z523" s="56">
        <v>8</v>
      </c>
      <c r="AA523" s="56">
        <v>6</v>
      </c>
      <c r="AB523" s="56">
        <v>5</v>
      </c>
      <c r="AC523" s="56">
        <v>10</v>
      </c>
      <c r="AD523" s="56">
        <v>9</v>
      </c>
      <c r="AE523" s="56">
        <v>6</v>
      </c>
      <c r="AF523" s="56">
        <v>20</v>
      </c>
      <c r="AG523" s="56">
        <v>5</v>
      </c>
      <c r="AH523" s="56">
        <v>3</v>
      </c>
      <c r="AI523" s="56">
        <v>13</v>
      </c>
      <c r="AJ523" s="56">
        <v>2</v>
      </c>
      <c r="AK523" s="56">
        <v>5</v>
      </c>
      <c r="AL523" s="56">
        <v>7</v>
      </c>
      <c r="AM523" s="56">
        <v>2</v>
      </c>
      <c r="AN523" s="56">
        <v>-2</v>
      </c>
      <c r="AO523" s="56">
        <v>4</v>
      </c>
      <c r="AP523" s="56">
        <v>6</v>
      </c>
      <c r="AQ523" s="56">
        <v>2</v>
      </c>
      <c r="AR523" s="56">
        <v>18</v>
      </c>
      <c r="AS523" s="56">
        <v>2</v>
      </c>
      <c r="AT523" s="56">
        <v>0</v>
      </c>
      <c r="AU523" s="56">
        <v>16</v>
      </c>
    </row>
    <row r="524" spans="1:47" x14ac:dyDescent="0.25">
      <c r="A524" s="56" t="s">
        <v>71</v>
      </c>
      <c r="B524" s="56">
        <v>1471</v>
      </c>
      <c r="C524" s="56" t="s">
        <v>701</v>
      </c>
      <c r="D524" s="56" t="s">
        <v>73</v>
      </c>
      <c r="E524" s="56" t="s">
        <v>676</v>
      </c>
      <c r="F524" s="56">
        <v>678</v>
      </c>
      <c r="G524" s="56" t="s">
        <v>75</v>
      </c>
      <c r="H524" s="56" t="s">
        <v>404</v>
      </c>
      <c r="I524" s="56" t="s">
        <v>80</v>
      </c>
      <c r="J524" s="56">
        <v>-40</v>
      </c>
      <c r="K524" s="56" t="s">
        <v>702</v>
      </c>
      <c r="L524" s="56" t="s">
        <v>83</v>
      </c>
      <c r="M524" s="56">
        <v>13.09</v>
      </c>
      <c r="N524" s="56">
        <v>947.43</v>
      </c>
      <c r="O524" s="58">
        <v>13.85</v>
      </c>
      <c r="P524" s="56">
        <v>16</v>
      </c>
      <c r="Q524" s="56">
        <v>25.03</v>
      </c>
      <c r="R524" s="56">
        <v>50</v>
      </c>
      <c r="S524" s="56">
        <v>-19</v>
      </c>
      <c r="T524" s="56">
        <v>-9</v>
      </c>
      <c r="U524" s="56">
        <v>9</v>
      </c>
      <c r="V524" s="56">
        <v>10</v>
      </c>
      <c r="W524" s="56">
        <v>19</v>
      </c>
      <c r="X524" s="56">
        <v>20</v>
      </c>
      <c r="Y524" s="56">
        <v>3</v>
      </c>
      <c r="Z524" s="56">
        <v>3</v>
      </c>
      <c r="AA524" s="56">
        <v>10</v>
      </c>
      <c r="AB524" s="56">
        <v>6</v>
      </c>
      <c r="AC524" s="56">
        <v>6</v>
      </c>
      <c r="AD524" s="56">
        <v>5</v>
      </c>
      <c r="AE524" s="56">
        <v>6</v>
      </c>
      <c r="AF524" s="56">
        <v>6</v>
      </c>
      <c r="AG524" s="56">
        <v>4</v>
      </c>
      <c r="AH524" s="56">
        <v>3</v>
      </c>
      <c r="AI524" s="56">
        <v>11</v>
      </c>
      <c r="AJ524" s="56">
        <v>1</v>
      </c>
      <c r="AK524" s="56">
        <v>15</v>
      </c>
      <c r="AL524" s="56">
        <v>6</v>
      </c>
      <c r="AM524" s="56">
        <v>2</v>
      </c>
      <c r="AN524" s="56">
        <v>-3</v>
      </c>
      <c r="AO524" s="56">
        <v>4</v>
      </c>
      <c r="AP524" s="56">
        <v>5</v>
      </c>
      <c r="AQ524" s="56">
        <v>2</v>
      </c>
      <c r="AR524" s="56">
        <v>36</v>
      </c>
      <c r="AS524" s="56">
        <v>4</v>
      </c>
      <c r="AT524" s="56">
        <v>1</v>
      </c>
      <c r="AU524" s="56">
        <v>19</v>
      </c>
    </row>
    <row r="525" spans="1:47" x14ac:dyDescent="0.25">
      <c r="A525" s="56" t="s">
        <v>71</v>
      </c>
      <c r="B525" s="56">
        <v>1471</v>
      </c>
      <c r="C525" s="56" t="s">
        <v>701</v>
      </c>
      <c r="D525" s="56" t="s">
        <v>73</v>
      </c>
      <c r="E525" s="56" t="s">
        <v>676</v>
      </c>
      <c r="F525" s="56">
        <v>680</v>
      </c>
      <c r="G525" s="56" t="s">
        <v>75</v>
      </c>
      <c r="H525" s="56" t="s">
        <v>404</v>
      </c>
      <c r="I525" s="56" t="s">
        <v>80</v>
      </c>
      <c r="J525" s="56">
        <v>-40</v>
      </c>
      <c r="K525" s="56" t="s">
        <v>703</v>
      </c>
      <c r="L525" s="56" t="s">
        <v>83</v>
      </c>
      <c r="M525" s="56">
        <v>11.04</v>
      </c>
      <c r="N525" s="56">
        <v>842.97</v>
      </c>
      <c r="O525" s="58">
        <v>14.65</v>
      </c>
      <c r="P525" s="56">
        <v>16</v>
      </c>
      <c r="Q525" s="56">
        <v>23.77</v>
      </c>
      <c r="R525" s="56">
        <v>50</v>
      </c>
      <c r="S525" s="56">
        <v>-12</v>
      </c>
      <c r="T525" s="56">
        <v>-10</v>
      </c>
      <c r="U525" s="56">
        <v>12</v>
      </c>
      <c r="V525" s="56">
        <v>11</v>
      </c>
      <c r="W525" s="56">
        <v>23</v>
      </c>
      <c r="X525" s="56">
        <v>14</v>
      </c>
      <c r="Y525" s="56">
        <v>6</v>
      </c>
      <c r="Z525" s="56">
        <v>6</v>
      </c>
      <c r="AA525" s="56">
        <v>10</v>
      </c>
      <c r="AB525" s="56">
        <v>7</v>
      </c>
      <c r="AC525" s="56">
        <v>9</v>
      </c>
      <c r="AD525" s="56">
        <v>5</v>
      </c>
      <c r="AE525" s="56">
        <v>7</v>
      </c>
      <c r="AF525" s="56">
        <v>22</v>
      </c>
      <c r="AG525" s="56">
        <v>7</v>
      </c>
      <c r="AH525" s="56">
        <v>3</v>
      </c>
      <c r="AI525" s="56">
        <v>11</v>
      </c>
      <c r="AJ525" s="56">
        <v>2</v>
      </c>
      <c r="AK525" s="56">
        <v>6</v>
      </c>
      <c r="AL525" s="56">
        <v>6</v>
      </c>
      <c r="AM525" s="56">
        <v>2</v>
      </c>
      <c r="AN525" s="56">
        <v>-3</v>
      </c>
      <c r="AO525" s="56">
        <v>7</v>
      </c>
      <c r="AP525" s="56">
        <v>6</v>
      </c>
      <c r="AQ525" s="56">
        <v>2</v>
      </c>
      <c r="AR525" s="56">
        <v>41</v>
      </c>
      <c r="AS525" s="56">
        <v>3</v>
      </c>
      <c r="AT525" s="56">
        <v>1</v>
      </c>
      <c r="AU525" s="56">
        <v>36</v>
      </c>
    </row>
    <row r="526" spans="1:47" x14ac:dyDescent="0.25">
      <c r="A526" s="56" t="s">
        <v>71</v>
      </c>
      <c r="B526" s="56">
        <v>1471</v>
      </c>
      <c r="C526" s="56" t="s">
        <v>701</v>
      </c>
      <c r="D526" s="56" t="s">
        <v>73</v>
      </c>
      <c r="E526" s="56" t="s">
        <v>676</v>
      </c>
      <c r="F526" s="56">
        <v>681</v>
      </c>
      <c r="G526" s="56" t="s">
        <v>75</v>
      </c>
      <c r="H526" s="56" t="s">
        <v>404</v>
      </c>
      <c r="I526" s="56" t="s">
        <v>80</v>
      </c>
      <c r="J526" s="56">
        <v>-40</v>
      </c>
      <c r="K526" s="56" t="s">
        <v>702</v>
      </c>
      <c r="L526" s="56" t="s">
        <v>83</v>
      </c>
      <c r="M526" s="56">
        <v>12.5</v>
      </c>
      <c r="N526" s="56">
        <v>932.34</v>
      </c>
      <c r="O526" s="58">
        <v>13.03</v>
      </c>
      <c r="P526" s="56">
        <v>16</v>
      </c>
      <c r="Q526" s="56">
        <v>23.6</v>
      </c>
      <c r="R526" s="56">
        <v>50</v>
      </c>
      <c r="S526" s="56">
        <v>-10</v>
      </c>
      <c r="T526" s="56">
        <v>-9</v>
      </c>
      <c r="U526" s="56">
        <v>12</v>
      </c>
      <c r="V526" s="56">
        <v>11</v>
      </c>
      <c r="W526" s="56">
        <v>23</v>
      </c>
      <c r="X526" s="56">
        <v>12</v>
      </c>
      <c r="Y526" s="56">
        <v>7</v>
      </c>
      <c r="Z526" s="56">
        <v>6</v>
      </c>
      <c r="AA526" s="56">
        <v>10</v>
      </c>
      <c r="AB526" s="56">
        <v>7</v>
      </c>
      <c r="AC526" s="56">
        <v>7</v>
      </c>
      <c r="AD526" s="56">
        <v>5</v>
      </c>
      <c r="AE526" s="56">
        <v>6</v>
      </c>
      <c r="AF526" s="56">
        <v>15</v>
      </c>
      <c r="AG526" s="56">
        <v>7</v>
      </c>
      <c r="AH526" s="56">
        <v>3</v>
      </c>
      <c r="AI526" s="56">
        <v>12</v>
      </c>
      <c r="AJ526" s="56">
        <v>2</v>
      </c>
      <c r="AK526" s="56">
        <v>13</v>
      </c>
      <c r="AL526" s="56">
        <v>6</v>
      </c>
      <c r="AM526" s="56">
        <v>1</v>
      </c>
      <c r="AN526" s="56">
        <v>-2</v>
      </c>
      <c r="AO526" s="56">
        <v>7</v>
      </c>
      <c r="AP526" s="56">
        <v>6</v>
      </c>
      <c r="AQ526" s="56">
        <v>2</v>
      </c>
      <c r="AR526" s="56">
        <v>42</v>
      </c>
      <c r="AS526" s="56">
        <v>4</v>
      </c>
      <c r="AT526" s="56">
        <v>1</v>
      </c>
      <c r="AU526" s="56">
        <v>36</v>
      </c>
    </row>
    <row r="527" spans="1:47" x14ac:dyDescent="0.25">
      <c r="A527" s="56" t="s">
        <v>71</v>
      </c>
      <c r="B527" s="56">
        <v>1471</v>
      </c>
      <c r="C527" s="56" t="s">
        <v>701</v>
      </c>
      <c r="D527" s="56" t="s">
        <v>73</v>
      </c>
      <c r="E527" s="56" t="s">
        <v>676</v>
      </c>
      <c r="F527" s="56">
        <v>684</v>
      </c>
      <c r="G527" s="56" t="s">
        <v>75</v>
      </c>
      <c r="H527" s="56" t="s">
        <v>404</v>
      </c>
      <c r="I527" s="56" t="s">
        <v>80</v>
      </c>
      <c r="J527" s="56">
        <v>-40</v>
      </c>
      <c r="K527" s="56" t="s">
        <v>702</v>
      </c>
      <c r="L527" s="56" t="s">
        <v>83</v>
      </c>
      <c r="M527" s="56">
        <v>10.32</v>
      </c>
      <c r="N527" s="56">
        <v>790.74</v>
      </c>
      <c r="O527" s="58">
        <v>15.8</v>
      </c>
      <c r="P527" s="56">
        <v>16</v>
      </c>
      <c r="Q527" s="56">
        <v>24.21</v>
      </c>
      <c r="R527" s="56">
        <v>50</v>
      </c>
      <c r="S527" s="56">
        <v>-11</v>
      </c>
      <c r="T527" s="56">
        <v>-8</v>
      </c>
      <c r="U527" s="56">
        <v>11</v>
      </c>
      <c r="V527" s="56">
        <v>11</v>
      </c>
      <c r="W527" s="56">
        <v>22</v>
      </c>
      <c r="X527" s="56">
        <v>14</v>
      </c>
      <c r="Y527" s="56">
        <v>6</v>
      </c>
      <c r="Z527" s="56">
        <v>5</v>
      </c>
      <c r="AA527" s="56">
        <v>10</v>
      </c>
      <c r="AB527" s="56">
        <v>5</v>
      </c>
      <c r="AC527" s="56">
        <v>3</v>
      </c>
      <c r="AD527" s="56">
        <v>5</v>
      </c>
      <c r="AE527" s="56">
        <v>7</v>
      </c>
      <c r="AF527" s="56">
        <v>16</v>
      </c>
      <c r="AG527" s="56">
        <v>5</v>
      </c>
      <c r="AH527" s="56">
        <v>4</v>
      </c>
      <c r="AI527" s="56">
        <v>12</v>
      </c>
      <c r="AJ527" s="56">
        <v>3</v>
      </c>
      <c r="AK527" s="56">
        <v>5</v>
      </c>
      <c r="AL527" s="56">
        <v>6</v>
      </c>
      <c r="AM527" s="56">
        <v>2</v>
      </c>
      <c r="AN527" s="56">
        <v>-3</v>
      </c>
      <c r="AO527" s="56">
        <v>5</v>
      </c>
      <c r="AP527" s="56">
        <v>6</v>
      </c>
      <c r="AQ527" s="56">
        <v>2</v>
      </c>
      <c r="AR527" s="57">
        <v>56</v>
      </c>
      <c r="AS527" s="56">
        <v>5</v>
      </c>
      <c r="AT527" s="56">
        <v>1</v>
      </c>
      <c r="AU527" s="56">
        <v>32</v>
      </c>
    </row>
    <row r="528" spans="1:47" x14ac:dyDescent="0.25">
      <c r="A528" s="56" t="s">
        <v>71</v>
      </c>
      <c r="B528" s="56">
        <v>1490</v>
      </c>
      <c r="C528" s="56" t="s">
        <v>271</v>
      </c>
      <c r="D528" s="56" t="s">
        <v>73</v>
      </c>
      <c r="E528" s="56" t="s">
        <v>689</v>
      </c>
      <c r="F528" s="56">
        <v>514</v>
      </c>
      <c r="G528" s="56" t="s">
        <v>75</v>
      </c>
      <c r="H528" s="56" t="s">
        <v>337</v>
      </c>
      <c r="I528" s="56" t="s">
        <v>80</v>
      </c>
      <c r="J528" s="56">
        <v>-40</v>
      </c>
      <c r="K528" s="56" t="s">
        <v>272</v>
      </c>
      <c r="L528" s="56" t="s">
        <v>83</v>
      </c>
      <c r="M528" s="56">
        <v>6.49</v>
      </c>
      <c r="N528" s="56">
        <v>923.08</v>
      </c>
      <c r="O528" s="56">
        <v>4.08</v>
      </c>
      <c r="P528" s="56">
        <v>16</v>
      </c>
      <c r="Q528" s="56">
        <v>7.15</v>
      </c>
      <c r="R528" s="56">
        <v>0</v>
      </c>
      <c r="S528" s="56">
        <v>-20</v>
      </c>
      <c r="T528" s="56">
        <v>-14</v>
      </c>
      <c r="U528" s="56">
        <v>15</v>
      </c>
      <c r="V528" s="56">
        <v>12</v>
      </c>
      <c r="W528" s="56">
        <v>27</v>
      </c>
      <c r="X528" s="56">
        <v>16</v>
      </c>
      <c r="Y528" s="56">
        <v>15</v>
      </c>
      <c r="Z528" s="56">
        <v>9</v>
      </c>
      <c r="AA528" s="56">
        <v>7</v>
      </c>
      <c r="AB528" s="56">
        <v>8</v>
      </c>
      <c r="AC528" s="56">
        <v>10</v>
      </c>
      <c r="AD528" s="56">
        <v>6</v>
      </c>
      <c r="AE528" s="56">
        <v>5</v>
      </c>
      <c r="AF528" s="56">
        <v>12</v>
      </c>
      <c r="AG528" s="56">
        <v>6</v>
      </c>
      <c r="AH528" s="56">
        <v>3</v>
      </c>
      <c r="AI528" s="56">
        <v>13</v>
      </c>
      <c r="AJ528" s="56">
        <v>-4</v>
      </c>
      <c r="AK528" s="56">
        <v>9</v>
      </c>
      <c r="AL528" s="56">
        <v>6</v>
      </c>
      <c r="AM528" s="56">
        <v>2</v>
      </c>
      <c r="AN528" s="56">
        <v>-6</v>
      </c>
      <c r="AO528" s="56">
        <v>4</v>
      </c>
      <c r="AP528" s="56">
        <v>6</v>
      </c>
      <c r="AQ528" s="56">
        <v>1</v>
      </c>
      <c r="AR528" s="56">
        <v>38</v>
      </c>
      <c r="AS528" s="56">
        <v>2</v>
      </c>
      <c r="AT528" s="56">
        <v>1</v>
      </c>
      <c r="AU528" s="56">
        <v>40</v>
      </c>
    </row>
    <row r="529" spans="1:47" x14ac:dyDescent="0.25">
      <c r="A529" s="56" t="s">
        <v>71</v>
      </c>
      <c r="B529" s="56">
        <v>1490</v>
      </c>
      <c r="C529" s="56" t="s">
        <v>271</v>
      </c>
      <c r="D529" s="56" t="s">
        <v>73</v>
      </c>
      <c r="E529" s="56" t="s">
        <v>689</v>
      </c>
      <c r="F529" s="56">
        <v>515</v>
      </c>
      <c r="G529" s="56" t="s">
        <v>75</v>
      </c>
      <c r="H529" s="56" t="s">
        <v>337</v>
      </c>
      <c r="I529" s="56" t="s">
        <v>80</v>
      </c>
      <c r="J529" s="56">
        <v>-40</v>
      </c>
      <c r="K529" s="56" t="s">
        <v>272</v>
      </c>
      <c r="L529" s="56" t="s">
        <v>83</v>
      </c>
      <c r="M529" s="56">
        <v>11.16</v>
      </c>
      <c r="N529" s="56">
        <v>916.26</v>
      </c>
      <c r="O529" s="58">
        <v>14.58</v>
      </c>
      <c r="P529" s="56">
        <v>16</v>
      </c>
      <c r="Q529" s="56">
        <v>22.32</v>
      </c>
      <c r="R529" s="56">
        <v>10</v>
      </c>
      <c r="S529" s="56">
        <v>-23</v>
      </c>
      <c r="T529" s="56">
        <v>-15</v>
      </c>
      <c r="U529" s="56">
        <v>16</v>
      </c>
      <c r="V529" s="56">
        <v>16</v>
      </c>
      <c r="W529" s="56">
        <v>32</v>
      </c>
      <c r="X529" s="56">
        <v>18</v>
      </c>
      <c r="Y529" s="56">
        <v>10</v>
      </c>
      <c r="Z529" s="56">
        <v>10</v>
      </c>
      <c r="AA529" s="56">
        <v>5</v>
      </c>
      <c r="AB529" s="56">
        <v>9</v>
      </c>
      <c r="AC529" s="56">
        <v>7</v>
      </c>
      <c r="AD529" s="56">
        <v>10</v>
      </c>
      <c r="AE529" s="56">
        <v>5</v>
      </c>
      <c r="AF529" s="56">
        <v>27</v>
      </c>
      <c r="AG529" s="56">
        <v>7</v>
      </c>
      <c r="AH529" s="56">
        <v>4</v>
      </c>
      <c r="AI529" s="56">
        <v>10</v>
      </c>
      <c r="AJ529" s="56">
        <v>-5</v>
      </c>
      <c r="AK529" s="56">
        <v>13</v>
      </c>
      <c r="AL529" s="56">
        <v>6</v>
      </c>
      <c r="AM529" s="56">
        <v>2</v>
      </c>
      <c r="AN529" s="56">
        <v>-6</v>
      </c>
      <c r="AO529" s="56">
        <v>2</v>
      </c>
      <c r="AP529" s="56">
        <v>6</v>
      </c>
      <c r="AQ529" s="56">
        <v>1</v>
      </c>
      <c r="AR529" s="56">
        <v>41</v>
      </c>
      <c r="AS529" s="56">
        <v>3</v>
      </c>
      <c r="AT529" s="56">
        <v>1</v>
      </c>
      <c r="AU529" s="56">
        <v>24</v>
      </c>
    </row>
    <row r="530" spans="1:47" x14ac:dyDescent="0.25">
      <c r="A530" s="56" t="s">
        <v>71</v>
      </c>
      <c r="B530" s="56">
        <v>1490</v>
      </c>
      <c r="C530" s="56" t="s">
        <v>271</v>
      </c>
      <c r="D530" s="56" t="s">
        <v>73</v>
      </c>
      <c r="E530" s="56" t="s">
        <v>689</v>
      </c>
      <c r="F530" s="56">
        <v>516</v>
      </c>
      <c r="G530" s="56" t="s">
        <v>75</v>
      </c>
      <c r="H530" s="56" t="s">
        <v>337</v>
      </c>
      <c r="I530" s="56" t="s">
        <v>80</v>
      </c>
      <c r="J530" s="56">
        <v>-40</v>
      </c>
      <c r="K530" s="56" t="s">
        <v>272</v>
      </c>
      <c r="L530" s="56" t="s">
        <v>83</v>
      </c>
      <c r="M530" s="56">
        <v>6.36</v>
      </c>
      <c r="N530" s="56">
        <v>950.37</v>
      </c>
      <c r="O530" s="56">
        <v>3.58</v>
      </c>
      <c r="P530" s="56">
        <v>16</v>
      </c>
      <c r="Q530" s="56">
        <v>6.52</v>
      </c>
      <c r="R530" s="56">
        <v>0</v>
      </c>
      <c r="S530" s="56">
        <v>-24</v>
      </c>
      <c r="T530" s="56">
        <v>-13</v>
      </c>
      <c r="U530" s="56">
        <v>14</v>
      </c>
      <c r="V530" s="56">
        <v>12</v>
      </c>
      <c r="W530" s="56">
        <v>26</v>
      </c>
      <c r="X530" s="56">
        <v>21</v>
      </c>
      <c r="Y530" s="56">
        <v>10</v>
      </c>
      <c r="Z530" s="56">
        <v>8</v>
      </c>
      <c r="AA530" s="56">
        <v>8</v>
      </c>
      <c r="AB530" s="56">
        <v>6</v>
      </c>
      <c r="AC530" s="56">
        <v>6</v>
      </c>
      <c r="AD530" s="56">
        <v>6</v>
      </c>
      <c r="AE530" s="56">
        <v>5</v>
      </c>
      <c r="AF530" s="56">
        <v>18</v>
      </c>
      <c r="AG530" s="56">
        <v>9</v>
      </c>
      <c r="AH530" s="56">
        <v>4</v>
      </c>
      <c r="AI530" s="56">
        <v>9</v>
      </c>
      <c r="AJ530" s="56">
        <v>-3</v>
      </c>
      <c r="AK530" s="56">
        <v>7</v>
      </c>
      <c r="AL530" s="56">
        <v>6</v>
      </c>
      <c r="AM530" s="56">
        <v>2</v>
      </c>
      <c r="AN530" s="56">
        <v>-7</v>
      </c>
      <c r="AO530" s="56">
        <v>4</v>
      </c>
      <c r="AP530" s="56">
        <v>6</v>
      </c>
      <c r="AQ530" s="56">
        <v>1</v>
      </c>
      <c r="AR530" s="56">
        <v>13</v>
      </c>
      <c r="AS530" s="56">
        <v>2</v>
      </c>
      <c r="AT530" s="56">
        <v>1</v>
      </c>
      <c r="AU530" s="56">
        <v>37</v>
      </c>
    </row>
    <row r="531" spans="1:47" x14ac:dyDescent="0.25">
      <c r="A531" s="56" t="s">
        <v>71</v>
      </c>
      <c r="B531" s="56">
        <v>1490</v>
      </c>
      <c r="C531" s="56" t="s">
        <v>271</v>
      </c>
      <c r="D531" s="56" t="s">
        <v>73</v>
      </c>
      <c r="E531" s="56" t="s">
        <v>689</v>
      </c>
      <c r="F531" s="56">
        <v>517</v>
      </c>
      <c r="G531" s="56" t="s">
        <v>75</v>
      </c>
      <c r="H531" s="56" t="s">
        <v>337</v>
      </c>
      <c r="I531" s="56" t="s">
        <v>80</v>
      </c>
      <c r="J531" s="56">
        <v>-40</v>
      </c>
      <c r="K531" s="56" t="s">
        <v>272</v>
      </c>
      <c r="L531" s="56" t="s">
        <v>83</v>
      </c>
      <c r="M531" s="56">
        <v>12.22</v>
      </c>
      <c r="N531" s="56">
        <v>943.63</v>
      </c>
      <c r="O531" s="58">
        <v>12.85</v>
      </c>
      <c r="P531" s="56">
        <v>16</v>
      </c>
      <c r="Q531" s="56">
        <v>21.65</v>
      </c>
      <c r="R531" s="56">
        <v>10</v>
      </c>
      <c r="S531" s="56">
        <v>-22</v>
      </c>
      <c r="T531" s="56">
        <v>-15</v>
      </c>
      <c r="U531" s="56">
        <v>17</v>
      </c>
      <c r="V531" s="56">
        <v>16</v>
      </c>
      <c r="W531" s="56">
        <v>33</v>
      </c>
      <c r="X531" s="56">
        <v>18</v>
      </c>
      <c r="Y531" s="56">
        <v>9</v>
      </c>
      <c r="Z531" s="56">
        <v>11</v>
      </c>
      <c r="AA531" s="56">
        <v>5</v>
      </c>
      <c r="AB531" s="56">
        <v>8</v>
      </c>
      <c r="AC531" s="56">
        <v>6</v>
      </c>
      <c r="AD531" s="56">
        <v>10</v>
      </c>
      <c r="AE531" s="56">
        <v>5</v>
      </c>
      <c r="AF531" s="56">
        <v>24</v>
      </c>
      <c r="AG531" s="56">
        <v>8</v>
      </c>
      <c r="AH531" s="56">
        <v>3</v>
      </c>
      <c r="AI531" s="56">
        <v>8</v>
      </c>
      <c r="AJ531" s="56">
        <v>-4</v>
      </c>
      <c r="AK531" s="56">
        <v>5</v>
      </c>
      <c r="AL531" s="56">
        <v>6</v>
      </c>
      <c r="AM531" s="56">
        <v>1</v>
      </c>
      <c r="AN531" s="56">
        <v>-7</v>
      </c>
      <c r="AO531" s="56">
        <v>2</v>
      </c>
      <c r="AP531" s="56">
        <v>6</v>
      </c>
      <c r="AQ531" s="56">
        <v>1</v>
      </c>
      <c r="AR531" s="56">
        <v>4</v>
      </c>
      <c r="AS531" s="56">
        <v>1</v>
      </c>
      <c r="AT531" s="56">
        <v>1</v>
      </c>
      <c r="AU531" s="56">
        <v>11</v>
      </c>
    </row>
    <row r="532" spans="1:47" x14ac:dyDescent="0.25">
      <c r="A532" s="56" t="s">
        <v>71</v>
      </c>
      <c r="B532" s="56">
        <v>1490</v>
      </c>
      <c r="C532" s="56" t="s">
        <v>271</v>
      </c>
      <c r="D532" s="56" t="s">
        <v>73</v>
      </c>
      <c r="E532" s="56" t="s">
        <v>689</v>
      </c>
      <c r="F532" s="56">
        <v>518</v>
      </c>
      <c r="G532" s="56" t="s">
        <v>75</v>
      </c>
      <c r="H532" s="56" t="s">
        <v>337</v>
      </c>
      <c r="I532" s="56" t="s">
        <v>80</v>
      </c>
      <c r="J532" s="56">
        <v>-40</v>
      </c>
      <c r="K532" s="56" t="s">
        <v>272</v>
      </c>
      <c r="L532" s="56" t="s">
        <v>83</v>
      </c>
      <c r="M532" s="56">
        <v>7.38</v>
      </c>
      <c r="N532" s="56">
        <v>950.38</v>
      </c>
      <c r="O532" s="56">
        <v>3.83</v>
      </c>
      <c r="P532" s="56">
        <v>16</v>
      </c>
      <c r="Q532" s="56">
        <v>7.78</v>
      </c>
      <c r="R532" s="56">
        <v>0</v>
      </c>
      <c r="S532" s="56">
        <v>-21</v>
      </c>
      <c r="T532" s="56">
        <v>-13</v>
      </c>
      <c r="U532" s="56">
        <v>15</v>
      </c>
      <c r="V532" s="56">
        <v>12</v>
      </c>
      <c r="W532" s="56">
        <v>27</v>
      </c>
      <c r="X532" s="56">
        <v>17</v>
      </c>
      <c r="Y532" s="56">
        <v>10</v>
      </c>
      <c r="Z532" s="56">
        <v>9</v>
      </c>
      <c r="AA532" s="56">
        <v>7</v>
      </c>
      <c r="AB532" s="56">
        <v>7</v>
      </c>
      <c r="AC532" s="56">
        <v>14</v>
      </c>
      <c r="AD532" s="56">
        <v>6</v>
      </c>
      <c r="AE532" s="56">
        <v>5</v>
      </c>
      <c r="AF532" s="56">
        <v>18</v>
      </c>
      <c r="AG532" s="56">
        <v>8</v>
      </c>
      <c r="AH532" s="56">
        <v>4</v>
      </c>
      <c r="AI532" s="56">
        <v>8</v>
      </c>
      <c r="AJ532" s="56">
        <v>-4</v>
      </c>
      <c r="AK532" s="56">
        <v>4</v>
      </c>
      <c r="AL532" s="56">
        <v>6</v>
      </c>
      <c r="AM532" s="56">
        <v>2</v>
      </c>
      <c r="AN532" s="56">
        <v>-6</v>
      </c>
      <c r="AO532" s="56">
        <v>3</v>
      </c>
      <c r="AP532" s="56">
        <v>6</v>
      </c>
      <c r="AQ532" s="56">
        <v>1</v>
      </c>
      <c r="AR532" s="56">
        <v>38</v>
      </c>
      <c r="AS532" s="56">
        <v>2</v>
      </c>
      <c r="AT532" s="56">
        <v>0</v>
      </c>
      <c r="AU532" s="56">
        <v>30</v>
      </c>
    </row>
    <row r="533" spans="1:47" x14ac:dyDescent="0.25">
      <c r="A533" s="56" t="s">
        <v>71</v>
      </c>
      <c r="B533" s="56">
        <v>1490</v>
      </c>
      <c r="C533" s="56" t="s">
        <v>271</v>
      </c>
      <c r="D533" s="56" t="s">
        <v>73</v>
      </c>
      <c r="E533" s="56" t="s">
        <v>689</v>
      </c>
      <c r="F533" s="56">
        <v>519</v>
      </c>
      <c r="G533" s="56" t="s">
        <v>75</v>
      </c>
      <c r="H533" s="56" t="s">
        <v>337</v>
      </c>
      <c r="I533" s="56" t="s">
        <v>80</v>
      </c>
      <c r="J533" s="56">
        <v>-40</v>
      </c>
      <c r="K533" s="56" t="s">
        <v>272</v>
      </c>
      <c r="L533" s="56" t="s">
        <v>83</v>
      </c>
      <c r="M533" s="56">
        <v>11.99</v>
      </c>
      <c r="N533" s="56">
        <v>841.02</v>
      </c>
      <c r="O533" s="58">
        <v>13.16</v>
      </c>
      <c r="P533" s="56">
        <v>16</v>
      </c>
      <c r="Q533" s="56">
        <v>21.72</v>
      </c>
      <c r="R533" s="56">
        <v>10</v>
      </c>
      <c r="S533" s="56">
        <v>-23</v>
      </c>
      <c r="T533" s="56">
        <v>-14</v>
      </c>
      <c r="U533" s="56">
        <v>17</v>
      </c>
      <c r="V533" s="56">
        <v>16</v>
      </c>
      <c r="W533" s="56">
        <v>33</v>
      </c>
      <c r="X533" s="56">
        <v>18</v>
      </c>
      <c r="Y533" s="56">
        <v>14</v>
      </c>
      <c r="Z533" s="56">
        <v>11</v>
      </c>
      <c r="AA533" s="56">
        <v>5</v>
      </c>
      <c r="AB533" s="56">
        <v>7</v>
      </c>
      <c r="AC533" s="56">
        <v>18</v>
      </c>
      <c r="AD533" s="56">
        <v>10</v>
      </c>
      <c r="AE533" s="56">
        <v>6</v>
      </c>
      <c r="AF533" s="56">
        <v>45</v>
      </c>
      <c r="AG533" s="56">
        <v>10</v>
      </c>
      <c r="AH533" s="56">
        <v>3</v>
      </c>
      <c r="AI533" s="56">
        <v>15</v>
      </c>
      <c r="AJ533" s="56">
        <v>-5</v>
      </c>
      <c r="AK533" s="56">
        <v>10</v>
      </c>
      <c r="AL533" s="56">
        <v>6</v>
      </c>
      <c r="AM533" s="56">
        <v>1</v>
      </c>
      <c r="AN533" s="56">
        <v>-7</v>
      </c>
      <c r="AO533" s="56">
        <v>2</v>
      </c>
      <c r="AP533" s="56">
        <v>6</v>
      </c>
      <c r="AQ533" s="56">
        <v>1</v>
      </c>
      <c r="AR533" s="56">
        <v>12</v>
      </c>
      <c r="AS533" s="56">
        <v>2</v>
      </c>
      <c r="AT533" s="56">
        <v>1</v>
      </c>
      <c r="AU533" s="56">
        <v>20</v>
      </c>
    </row>
    <row r="534" spans="1:47" x14ac:dyDescent="0.25">
      <c r="A534" s="56" t="s">
        <v>71</v>
      </c>
      <c r="B534" s="56">
        <v>1491</v>
      </c>
      <c r="C534" s="56" t="s">
        <v>271</v>
      </c>
      <c r="D534" s="56" t="s">
        <v>73</v>
      </c>
      <c r="E534" s="56" t="s">
        <v>252</v>
      </c>
      <c r="F534" s="56">
        <v>93</v>
      </c>
      <c r="G534" s="56" t="s">
        <v>75</v>
      </c>
      <c r="H534" s="56" t="s">
        <v>76</v>
      </c>
      <c r="I534" s="56" t="s">
        <v>80</v>
      </c>
      <c r="J534" s="56">
        <v>-40</v>
      </c>
      <c r="K534" s="56" t="s">
        <v>272</v>
      </c>
      <c r="L534" s="56" t="s">
        <v>83</v>
      </c>
      <c r="M534" s="56">
        <v>6.31</v>
      </c>
      <c r="N534" s="56">
        <v>568.44000000000005</v>
      </c>
      <c r="O534" s="56">
        <v>10.98</v>
      </c>
      <c r="P534" s="56">
        <v>16</v>
      </c>
      <c r="Q534" s="56">
        <v>11.56</v>
      </c>
      <c r="R534" s="56">
        <v>0</v>
      </c>
      <c r="S534" s="56">
        <v>-11</v>
      </c>
      <c r="T534" s="56">
        <v>-13</v>
      </c>
      <c r="U534" s="56">
        <v>16</v>
      </c>
      <c r="V534" s="56">
        <v>14</v>
      </c>
      <c r="W534" s="56">
        <v>30</v>
      </c>
      <c r="X534" s="56">
        <v>11</v>
      </c>
      <c r="Y534" s="56">
        <v>12</v>
      </c>
      <c r="Z534" s="56">
        <v>9</v>
      </c>
      <c r="AA534" s="56">
        <v>10</v>
      </c>
      <c r="AB534" s="56">
        <v>2</v>
      </c>
      <c r="AC534" s="56">
        <v>13</v>
      </c>
      <c r="AD534" s="56">
        <v>9</v>
      </c>
      <c r="AE534" s="56">
        <v>3</v>
      </c>
      <c r="AF534" s="56">
        <v>28</v>
      </c>
      <c r="AG534" s="56">
        <v>8</v>
      </c>
      <c r="AH534" s="56">
        <v>3</v>
      </c>
      <c r="AI534" s="56">
        <v>7</v>
      </c>
      <c r="AJ534" s="56">
        <v>0</v>
      </c>
      <c r="AK534" s="56">
        <v>14</v>
      </c>
      <c r="AL534" s="56">
        <v>7</v>
      </c>
      <c r="AM534" s="56">
        <v>2</v>
      </c>
      <c r="AN534" s="56">
        <v>-11</v>
      </c>
      <c r="AO534" s="56">
        <v>1</v>
      </c>
      <c r="AP534" s="56">
        <v>5</v>
      </c>
      <c r="AQ534" s="56">
        <v>2</v>
      </c>
      <c r="AR534" s="56">
        <v>33</v>
      </c>
      <c r="AS534" s="56">
        <v>4</v>
      </c>
      <c r="AT534" s="56">
        <v>1</v>
      </c>
      <c r="AU534" s="56">
        <v>10</v>
      </c>
    </row>
    <row r="535" spans="1:47" x14ac:dyDescent="0.25">
      <c r="A535" s="56" t="s">
        <v>71</v>
      </c>
      <c r="B535" s="56">
        <v>1491</v>
      </c>
      <c r="C535" s="56" t="s">
        <v>271</v>
      </c>
      <c r="D535" s="56" t="s">
        <v>73</v>
      </c>
      <c r="E535" s="56" t="s">
        <v>252</v>
      </c>
      <c r="F535" s="56">
        <v>95</v>
      </c>
      <c r="G535" s="56" t="s">
        <v>75</v>
      </c>
      <c r="H535" s="56" t="s">
        <v>76</v>
      </c>
      <c r="I535" s="56" t="s">
        <v>80</v>
      </c>
      <c r="J535" s="56">
        <v>-40</v>
      </c>
      <c r="K535" s="56" t="s">
        <v>272</v>
      </c>
      <c r="L535" s="56" t="s">
        <v>83</v>
      </c>
      <c r="M535" s="56">
        <v>7.71</v>
      </c>
      <c r="N535" s="56">
        <v>508.55</v>
      </c>
      <c r="O535" s="56">
        <v>10.51</v>
      </c>
      <c r="P535" s="56">
        <v>16</v>
      </c>
      <c r="Q535" s="56">
        <v>12.49</v>
      </c>
      <c r="R535" s="56">
        <v>0</v>
      </c>
      <c r="S535" s="56">
        <v>-12</v>
      </c>
      <c r="T535" s="56">
        <v>-17</v>
      </c>
      <c r="U535" s="56">
        <v>17</v>
      </c>
      <c r="V535" s="56">
        <v>12</v>
      </c>
      <c r="W535" s="56">
        <v>29</v>
      </c>
      <c r="X535" s="56">
        <v>10</v>
      </c>
      <c r="Y535" s="56">
        <v>6</v>
      </c>
      <c r="Z535" s="56">
        <v>9</v>
      </c>
      <c r="AA535" s="56">
        <v>8</v>
      </c>
      <c r="AB535" s="56">
        <v>7</v>
      </c>
      <c r="AC535" s="56">
        <v>8</v>
      </c>
      <c r="AD535" s="56">
        <v>8</v>
      </c>
      <c r="AE535" s="56">
        <v>4</v>
      </c>
      <c r="AF535" s="56">
        <v>9</v>
      </c>
      <c r="AG535" s="56">
        <v>4</v>
      </c>
      <c r="AH535" s="56">
        <v>3</v>
      </c>
      <c r="AI535" s="56">
        <v>11</v>
      </c>
      <c r="AJ535" s="56">
        <v>-2</v>
      </c>
      <c r="AK535" s="56">
        <v>5</v>
      </c>
      <c r="AL535" s="56">
        <v>8</v>
      </c>
      <c r="AM535" s="56">
        <v>2</v>
      </c>
      <c r="AN535" s="56">
        <v>-10</v>
      </c>
      <c r="AO535" s="56">
        <v>4</v>
      </c>
      <c r="AP535" s="56">
        <v>4</v>
      </c>
      <c r="AQ535" s="56">
        <v>2</v>
      </c>
      <c r="AR535" s="56">
        <v>32</v>
      </c>
      <c r="AS535" s="56">
        <v>3</v>
      </c>
      <c r="AT535" s="56">
        <v>1</v>
      </c>
      <c r="AU535" s="56">
        <v>21</v>
      </c>
    </row>
    <row r="536" spans="1:47" x14ac:dyDescent="0.25">
      <c r="A536" s="56" t="s">
        <v>71</v>
      </c>
      <c r="B536" s="56">
        <v>1491</v>
      </c>
      <c r="C536" s="56" t="s">
        <v>271</v>
      </c>
      <c r="D536" s="56" t="s">
        <v>73</v>
      </c>
      <c r="E536" s="56" t="s">
        <v>252</v>
      </c>
      <c r="F536" s="56">
        <v>96</v>
      </c>
      <c r="G536" s="56" t="s">
        <v>75</v>
      </c>
      <c r="H536" s="56" t="s">
        <v>76</v>
      </c>
      <c r="I536" s="56" t="s">
        <v>80</v>
      </c>
      <c r="J536" s="56">
        <v>-40</v>
      </c>
      <c r="K536" s="56" t="s">
        <v>272</v>
      </c>
      <c r="L536" s="56" t="s">
        <v>83</v>
      </c>
      <c r="M536" s="56">
        <v>6.41</v>
      </c>
      <c r="N536" s="56">
        <v>586.26</v>
      </c>
      <c r="O536" s="56">
        <v>9.34</v>
      </c>
      <c r="P536" s="56">
        <v>16</v>
      </c>
      <c r="Q536" s="56">
        <v>10.01</v>
      </c>
      <c r="R536" s="56">
        <v>0</v>
      </c>
      <c r="S536" s="56">
        <v>-11</v>
      </c>
      <c r="T536" s="56">
        <v>-18</v>
      </c>
      <c r="U536" s="56">
        <v>17</v>
      </c>
      <c r="V536" s="56">
        <v>13</v>
      </c>
      <c r="W536" s="56">
        <v>30</v>
      </c>
      <c r="X536" s="56">
        <v>8</v>
      </c>
      <c r="Y536" s="56">
        <v>4</v>
      </c>
      <c r="Z536" s="56">
        <v>9</v>
      </c>
      <c r="AA536" s="56">
        <v>10</v>
      </c>
      <c r="AB536" s="56">
        <v>8</v>
      </c>
      <c r="AC536" s="56">
        <v>5</v>
      </c>
      <c r="AD536" s="56">
        <v>9</v>
      </c>
      <c r="AE536" s="56">
        <v>3</v>
      </c>
      <c r="AF536" s="56">
        <v>14</v>
      </c>
      <c r="AG536" s="56">
        <v>7</v>
      </c>
      <c r="AH536" s="56">
        <v>3</v>
      </c>
      <c r="AI536" s="56">
        <v>8</v>
      </c>
      <c r="AJ536" s="56">
        <v>-3</v>
      </c>
      <c r="AK536" s="56">
        <v>5</v>
      </c>
      <c r="AL536" s="56">
        <v>8</v>
      </c>
      <c r="AM536" s="56">
        <v>2</v>
      </c>
      <c r="AN536" s="56">
        <v>-10</v>
      </c>
      <c r="AO536" s="56">
        <v>2</v>
      </c>
      <c r="AP536" s="56">
        <v>4</v>
      </c>
      <c r="AQ536" s="56">
        <v>2</v>
      </c>
      <c r="AR536" s="56">
        <v>23</v>
      </c>
      <c r="AS536" s="56">
        <v>3</v>
      </c>
      <c r="AT536" s="56">
        <v>1</v>
      </c>
      <c r="AU536" s="56">
        <v>24</v>
      </c>
    </row>
    <row r="537" spans="1:47" x14ac:dyDescent="0.25">
      <c r="A537" s="56" t="s">
        <v>71</v>
      </c>
      <c r="B537" s="56">
        <v>1491</v>
      </c>
      <c r="C537" s="56" t="s">
        <v>273</v>
      </c>
      <c r="D537" s="56" t="s">
        <v>73</v>
      </c>
      <c r="E537" s="56" t="s">
        <v>252</v>
      </c>
      <c r="F537" s="56">
        <v>91</v>
      </c>
      <c r="G537" s="56" t="s">
        <v>75</v>
      </c>
      <c r="H537" s="56" t="s">
        <v>76</v>
      </c>
      <c r="I537" s="56" t="s">
        <v>80</v>
      </c>
      <c r="J537" s="56">
        <v>-40</v>
      </c>
      <c r="K537" s="56" t="s">
        <v>272</v>
      </c>
      <c r="L537" s="56" t="s">
        <v>83</v>
      </c>
      <c r="M537" s="56">
        <v>8.09</v>
      </c>
      <c r="N537" s="56">
        <v>568.35</v>
      </c>
      <c r="O537" s="58">
        <v>13.48</v>
      </c>
      <c r="P537" s="56">
        <v>16</v>
      </c>
      <c r="Q537" s="56">
        <v>15.83</v>
      </c>
      <c r="R537" s="56">
        <v>3</v>
      </c>
      <c r="S537" s="56">
        <v>-11</v>
      </c>
      <c r="T537" s="56">
        <v>-13</v>
      </c>
      <c r="U537" s="56">
        <v>16</v>
      </c>
      <c r="V537" s="56">
        <v>13</v>
      </c>
      <c r="W537" s="56">
        <v>29</v>
      </c>
      <c r="X537" s="56">
        <v>10</v>
      </c>
      <c r="Y537" s="56">
        <v>12</v>
      </c>
      <c r="Z537" s="56">
        <v>9</v>
      </c>
      <c r="AA537" s="56">
        <v>9</v>
      </c>
      <c r="AB537" s="56">
        <v>2</v>
      </c>
      <c r="AC537" s="56">
        <v>15</v>
      </c>
      <c r="AD537" s="56">
        <v>8</v>
      </c>
      <c r="AE537" s="56">
        <v>4</v>
      </c>
      <c r="AF537" s="56">
        <v>25</v>
      </c>
      <c r="AG537" s="56">
        <v>8</v>
      </c>
      <c r="AH537" s="56">
        <v>5</v>
      </c>
      <c r="AI537" s="56">
        <v>6</v>
      </c>
      <c r="AJ537" s="56">
        <v>-1</v>
      </c>
      <c r="AK537" s="56">
        <v>6</v>
      </c>
      <c r="AL537" s="56">
        <v>7</v>
      </c>
      <c r="AM537" s="56">
        <v>2</v>
      </c>
      <c r="AN537" s="56">
        <v>-11</v>
      </c>
      <c r="AO537" s="56">
        <v>1</v>
      </c>
      <c r="AP537" s="56">
        <v>5</v>
      </c>
      <c r="AQ537" s="56">
        <v>2</v>
      </c>
      <c r="AR537" s="56">
        <v>21</v>
      </c>
      <c r="AS537" s="56">
        <v>3</v>
      </c>
      <c r="AT537" s="56">
        <v>1</v>
      </c>
      <c r="AU537" s="56">
        <v>16</v>
      </c>
    </row>
    <row r="538" spans="1:47" x14ac:dyDescent="0.25">
      <c r="A538" s="56" t="s">
        <v>71</v>
      </c>
      <c r="B538" s="56">
        <v>1491</v>
      </c>
      <c r="C538" s="56" t="s">
        <v>273</v>
      </c>
      <c r="D538" s="56" t="s">
        <v>73</v>
      </c>
      <c r="E538" s="56" t="s">
        <v>252</v>
      </c>
      <c r="F538" s="56">
        <v>92</v>
      </c>
      <c r="G538" s="56" t="s">
        <v>75</v>
      </c>
      <c r="H538" s="56" t="s">
        <v>76</v>
      </c>
      <c r="I538" s="56" t="s">
        <v>80</v>
      </c>
      <c r="J538" s="56">
        <v>-40</v>
      </c>
      <c r="K538" s="56" t="s">
        <v>272</v>
      </c>
      <c r="L538" s="56" t="s">
        <v>83</v>
      </c>
      <c r="M538" s="56">
        <v>7.7</v>
      </c>
      <c r="N538" s="56">
        <v>568.33000000000004</v>
      </c>
      <c r="O538" s="56">
        <v>9.69</v>
      </c>
      <c r="P538" s="56">
        <v>16</v>
      </c>
      <c r="Q538" s="56">
        <v>11.65</v>
      </c>
      <c r="R538" s="56">
        <v>0</v>
      </c>
      <c r="S538" s="56">
        <v>-14</v>
      </c>
      <c r="T538" s="56">
        <v>-19</v>
      </c>
      <c r="U538" s="56">
        <v>16</v>
      </c>
      <c r="V538" s="56">
        <v>14</v>
      </c>
      <c r="W538" s="56">
        <v>30</v>
      </c>
      <c r="X538" s="56">
        <v>13</v>
      </c>
      <c r="Y538" s="56">
        <v>15</v>
      </c>
      <c r="Z538" s="56">
        <v>9</v>
      </c>
      <c r="AA538" s="56">
        <v>11</v>
      </c>
      <c r="AB538" s="56">
        <v>8</v>
      </c>
      <c r="AC538" s="56">
        <v>11</v>
      </c>
      <c r="AD538" s="56">
        <v>9</v>
      </c>
      <c r="AE538" s="56">
        <v>4</v>
      </c>
      <c r="AF538" s="56">
        <v>23</v>
      </c>
      <c r="AG538" s="56">
        <v>8</v>
      </c>
      <c r="AH538" s="56">
        <v>3</v>
      </c>
      <c r="AI538" s="56">
        <v>9</v>
      </c>
      <c r="AJ538" s="56">
        <v>-1</v>
      </c>
      <c r="AK538" s="56">
        <v>4</v>
      </c>
      <c r="AL538" s="56">
        <v>7</v>
      </c>
      <c r="AM538" s="56">
        <v>2</v>
      </c>
      <c r="AN538" s="56">
        <v>-11</v>
      </c>
      <c r="AO538" s="56">
        <v>2</v>
      </c>
      <c r="AP538" s="56">
        <v>5</v>
      </c>
      <c r="AQ538" s="56">
        <v>2</v>
      </c>
      <c r="AR538" s="56">
        <v>19</v>
      </c>
      <c r="AS538" s="56">
        <v>3</v>
      </c>
      <c r="AT538" s="56">
        <v>1</v>
      </c>
      <c r="AU538" s="56">
        <v>14</v>
      </c>
    </row>
    <row r="539" spans="1:47" x14ac:dyDescent="0.25">
      <c r="A539" s="56" t="s">
        <v>71</v>
      </c>
      <c r="B539" s="56">
        <v>1496</v>
      </c>
      <c r="C539" s="56" t="s">
        <v>274</v>
      </c>
      <c r="D539" s="56" t="s">
        <v>73</v>
      </c>
      <c r="E539" s="56" t="s">
        <v>252</v>
      </c>
      <c r="F539" s="56">
        <v>94</v>
      </c>
      <c r="G539" s="56" t="s">
        <v>75</v>
      </c>
      <c r="H539" s="56" t="s">
        <v>76</v>
      </c>
      <c r="I539" s="56" t="s">
        <v>80</v>
      </c>
      <c r="J539" s="56">
        <v>-40</v>
      </c>
      <c r="K539" s="56" t="s">
        <v>272</v>
      </c>
      <c r="L539" s="56" t="s">
        <v>83</v>
      </c>
      <c r="M539" s="56">
        <v>9.6300000000000008</v>
      </c>
      <c r="N539" s="56">
        <v>789.77</v>
      </c>
      <c r="O539" s="58">
        <v>13.12</v>
      </c>
      <c r="P539" s="56">
        <v>16</v>
      </c>
      <c r="Q539" s="56">
        <v>17.02</v>
      </c>
      <c r="R539" s="56">
        <v>3</v>
      </c>
      <c r="S539" s="56">
        <v>-15</v>
      </c>
      <c r="T539" s="56">
        <v>-16</v>
      </c>
      <c r="U539" s="56">
        <v>15</v>
      </c>
      <c r="V539" s="56">
        <v>12</v>
      </c>
      <c r="W539" s="56">
        <v>27</v>
      </c>
      <c r="X539" s="56">
        <v>13</v>
      </c>
      <c r="Y539" s="56">
        <v>19</v>
      </c>
      <c r="Z539" s="56">
        <v>8</v>
      </c>
      <c r="AA539" s="56">
        <v>7</v>
      </c>
      <c r="AB539" s="56">
        <v>5</v>
      </c>
      <c r="AC539" s="56">
        <v>21</v>
      </c>
      <c r="AD539" s="56">
        <v>8</v>
      </c>
      <c r="AE539" s="56">
        <v>5</v>
      </c>
      <c r="AF539" s="56">
        <v>33</v>
      </c>
      <c r="AG539" s="56">
        <v>14</v>
      </c>
      <c r="AH539" s="56">
        <v>5</v>
      </c>
      <c r="AI539" s="56">
        <v>13</v>
      </c>
      <c r="AJ539" s="56">
        <v>-2</v>
      </c>
      <c r="AK539" s="56">
        <v>4</v>
      </c>
      <c r="AL539" s="56">
        <v>7</v>
      </c>
      <c r="AM539" s="56">
        <v>2</v>
      </c>
      <c r="AN539" s="56">
        <v>-11</v>
      </c>
      <c r="AO539" s="56">
        <v>2</v>
      </c>
      <c r="AP539" s="56">
        <v>4</v>
      </c>
      <c r="AQ539" s="56">
        <v>2</v>
      </c>
      <c r="AR539" s="56">
        <v>20</v>
      </c>
      <c r="AS539" s="56">
        <v>2</v>
      </c>
      <c r="AT539" s="56">
        <v>1</v>
      </c>
      <c r="AU539" s="56">
        <v>13</v>
      </c>
    </row>
    <row r="540" spans="1:47" x14ac:dyDescent="0.25">
      <c r="A540" s="56" t="s">
        <v>71</v>
      </c>
      <c r="B540" s="56">
        <v>1512</v>
      </c>
      <c r="C540" s="56" t="s">
        <v>704</v>
      </c>
      <c r="D540" s="56" t="s">
        <v>73</v>
      </c>
      <c r="E540" s="56" t="s">
        <v>689</v>
      </c>
      <c r="F540" s="56">
        <v>520</v>
      </c>
      <c r="G540" s="56" t="s">
        <v>75</v>
      </c>
      <c r="H540" s="56" t="s">
        <v>337</v>
      </c>
      <c r="I540" s="56" t="s">
        <v>80</v>
      </c>
      <c r="J540" s="56">
        <v>-40</v>
      </c>
      <c r="K540" s="56" t="s">
        <v>705</v>
      </c>
      <c r="L540" s="56" t="s">
        <v>83</v>
      </c>
      <c r="M540" s="56">
        <v>10.96</v>
      </c>
      <c r="N540" s="56">
        <v>950.45</v>
      </c>
      <c r="O540" s="56">
        <v>8.8699999999999992</v>
      </c>
      <c r="P540" s="56">
        <v>16</v>
      </c>
      <c r="Q540" s="56">
        <v>16.399999999999999</v>
      </c>
      <c r="R540" s="56">
        <v>3</v>
      </c>
      <c r="S540" s="56">
        <v>-19</v>
      </c>
      <c r="T540" s="56">
        <v>-3</v>
      </c>
      <c r="U540" s="56">
        <v>15</v>
      </c>
      <c r="V540" s="56">
        <v>12</v>
      </c>
      <c r="W540" s="56">
        <v>27</v>
      </c>
      <c r="X540" s="56">
        <v>20</v>
      </c>
      <c r="Y540" s="56">
        <v>13</v>
      </c>
      <c r="Z540" s="56">
        <v>10</v>
      </c>
      <c r="AA540" s="56">
        <v>7</v>
      </c>
      <c r="AB540" s="56">
        <v>4</v>
      </c>
      <c r="AC540" s="56">
        <v>13</v>
      </c>
      <c r="AD540" s="56">
        <v>7</v>
      </c>
      <c r="AE540" s="56">
        <v>4</v>
      </c>
      <c r="AF540" s="56">
        <v>38</v>
      </c>
      <c r="AG540" s="56">
        <v>9</v>
      </c>
      <c r="AH540" s="56">
        <v>3</v>
      </c>
      <c r="AI540" s="56">
        <v>15</v>
      </c>
      <c r="AJ540" s="56">
        <v>1</v>
      </c>
      <c r="AK540" s="56">
        <v>2</v>
      </c>
      <c r="AL540" s="56">
        <v>5</v>
      </c>
      <c r="AM540" s="56">
        <v>2</v>
      </c>
      <c r="AN540" s="56">
        <v>1</v>
      </c>
      <c r="AO540" s="56">
        <v>3</v>
      </c>
      <c r="AP540" s="56">
        <v>5</v>
      </c>
      <c r="AQ540" s="56">
        <v>2</v>
      </c>
      <c r="AR540" s="56">
        <v>20</v>
      </c>
      <c r="AS540" s="56">
        <v>1</v>
      </c>
      <c r="AT540" s="56">
        <v>0</v>
      </c>
      <c r="AU540" s="56">
        <v>16</v>
      </c>
    </row>
    <row r="541" spans="1:47" x14ac:dyDescent="0.25">
      <c r="A541" s="56" t="s">
        <v>71</v>
      </c>
      <c r="B541" s="56">
        <v>1512</v>
      </c>
      <c r="C541" s="56" t="s">
        <v>704</v>
      </c>
      <c r="D541" s="56" t="s">
        <v>73</v>
      </c>
      <c r="E541" s="56" t="s">
        <v>689</v>
      </c>
      <c r="F541" s="56">
        <v>521</v>
      </c>
      <c r="G541" s="56" t="s">
        <v>75</v>
      </c>
      <c r="H541" s="56" t="s">
        <v>337</v>
      </c>
      <c r="I541" s="56" t="s">
        <v>80</v>
      </c>
      <c r="J541" s="56">
        <v>-40</v>
      </c>
      <c r="K541" s="56" t="s">
        <v>705</v>
      </c>
      <c r="L541" s="56" t="s">
        <v>83</v>
      </c>
      <c r="M541" s="56">
        <v>13.71</v>
      </c>
      <c r="N541" s="56">
        <v>943.52</v>
      </c>
      <c r="O541" s="56">
        <v>8.26</v>
      </c>
      <c r="P541" s="56">
        <v>16</v>
      </c>
      <c r="Q541" s="56">
        <v>18.54</v>
      </c>
      <c r="R541" s="56">
        <v>3</v>
      </c>
      <c r="S541" s="56">
        <v>-16</v>
      </c>
      <c r="T541" s="56">
        <v>-13</v>
      </c>
      <c r="U541" s="56">
        <v>16</v>
      </c>
      <c r="V541" s="56">
        <v>12</v>
      </c>
      <c r="W541" s="56">
        <v>28</v>
      </c>
      <c r="X541" s="56">
        <v>19</v>
      </c>
      <c r="Y541" s="56">
        <v>6</v>
      </c>
      <c r="Z541" s="56">
        <v>11</v>
      </c>
      <c r="AA541" s="56">
        <v>6</v>
      </c>
      <c r="AB541" s="56">
        <v>13</v>
      </c>
      <c r="AC541" s="56">
        <v>11</v>
      </c>
      <c r="AD541" s="56">
        <v>7</v>
      </c>
      <c r="AE541" s="56">
        <v>4</v>
      </c>
      <c r="AF541" s="56">
        <v>35</v>
      </c>
      <c r="AG541" s="56">
        <v>9</v>
      </c>
      <c r="AH541" s="56">
        <v>3</v>
      </c>
      <c r="AI541" s="56">
        <v>18</v>
      </c>
      <c r="AJ541" s="56">
        <v>3</v>
      </c>
      <c r="AK541" s="56">
        <v>6</v>
      </c>
      <c r="AL541" s="56">
        <v>5</v>
      </c>
      <c r="AM541" s="56">
        <v>2</v>
      </c>
      <c r="AN541" s="56">
        <v>0</v>
      </c>
      <c r="AO541" s="56">
        <v>2</v>
      </c>
      <c r="AP541" s="56">
        <v>5</v>
      </c>
      <c r="AQ541" s="56">
        <v>2</v>
      </c>
      <c r="AR541" s="56">
        <v>15</v>
      </c>
      <c r="AS541" s="56">
        <v>2</v>
      </c>
      <c r="AT541" s="56">
        <v>0</v>
      </c>
      <c r="AU541" s="56">
        <v>22</v>
      </c>
    </row>
    <row r="542" spans="1:47" x14ac:dyDescent="0.25">
      <c r="A542" s="56" t="s">
        <v>71</v>
      </c>
      <c r="B542" s="56">
        <v>1512</v>
      </c>
      <c r="C542" s="56" t="s">
        <v>704</v>
      </c>
      <c r="D542" s="56" t="s">
        <v>73</v>
      </c>
      <c r="E542" s="56" t="s">
        <v>689</v>
      </c>
      <c r="F542" s="56">
        <v>522</v>
      </c>
      <c r="G542" s="56" t="s">
        <v>75</v>
      </c>
      <c r="H542" s="56" t="s">
        <v>337</v>
      </c>
      <c r="I542" s="56" t="s">
        <v>80</v>
      </c>
      <c r="J542" s="56">
        <v>-40</v>
      </c>
      <c r="K542" s="56" t="s">
        <v>705</v>
      </c>
      <c r="L542" s="56" t="s">
        <v>83</v>
      </c>
      <c r="M542" s="56">
        <v>12</v>
      </c>
      <c r="N542" s="56">
        <v>943.56</v>
      </c>
      <c r="O542" s="56">
        <v>9.4600000000000009</v>
      </c>
      <c r="P542" s="56">
        <v>16</v>
      </c>
      <c r="Q542" s="56">
        <v>18.03</v>
      </c>
      <c r="R542" s="56">
        <v>3</v>
      </c>
      <c r="S542" s="56">
        <v>-47</v>
      </c>
      <c r="T542" s="56">
        <v>-7</v>
      </c>
      <c r="U542" s="56">
        <v>14</v>
      </c>
      <c r="V542" s="56">
        <v>12</v>
      </c>
      <c r="W542" s="56">
        <v>26</v>
      </c>
      <c r="X542" s="56">
        <v>50</v>
      </c>
      <c r="Y542" s="56">
        <v>16</v>
      </c>
      <c r="Z542" s="56">
        <v>9</v>
      </c>
      <c r="AA542" s="56">
        <v>8</v>
      </c>
      <c r="AB542" s="56">
        <v>6</v>
      </c>
      <c r="AC542" s="56">
        <v>17</v>
      </c>
      <c r="AD542" s="56">
        <v>7</v>
      </c>
      <c r="AE542" s="56">
        <v>5</v>
      </c>
      <c r="AF542" s="56">
        <v>40</v>
      </c>
      <c r="AG542" s="56">
        <v>10</v>
      </c>
      <c r="AH542" s="56">
        <v>3</v>
      </c>
      <c r="AI542" s="56">
        <v>10</v>
      </c>
      <c r="AJ542" s="56">
        <v>3</v>
      </c>
      <c r="AK542" s="56">
        <v>3</v>
      </c>
      <c r="AL542" s="56">
        <v>5</v>
      </c>
      <c r="AM542" s="56">
        <v>2</v>
      </c>
      <c r="AN542" s="56">
        <v>-1</v>
      </c>
      <c r="AO542" s="56">
        <v>2</v>
      </c>
      <c r="AP542" s="56">
        <v>5</v>
      </c>
      <c r="AQ542" s="56">
        <v>2</v>
      </c>
      <c r="AR542" s="56">
        <v>17</v>
      </c>
      <c r="AS542" s="56">
        <v>1</v>
      </c>
      <c r="AT542" s="56">
        <v>0</v>
      </c>
      <c r="AU542" s="56">
        <v>17</v>
      </c>
    </row>
    <row r="543" spans="1:47" x14ac:dyDescent="0.25">
      <c r="A543" s="56" t="s">
        <v>71</v>
      </c>
      <c r="B543" s="56">
        <v>1512</v>
      </c>
      <c r="C543" s="56" t="s">
        <v>704</v>
      </c>
      <c r="D543" s="56" t="s">
        <v>73</v>
      </c>
      <c r="E543" s="56" t="s">
        <v>689</v>
      </c>
      <c r="F543" s="56">
        <v>523</v>
      </c>
      <c r="G543" s="56" t="s">
        <v>75</v>
      </c>
      <c r="H543" s="56" t="s">
        <v>337</v>
      </c>
      <c r="I543" s="56" t="s">
        <v>80</v>
      </c>
      <c r="J543" s="56">
        <v>-40</v>
      </c>
      <c r="K543" s="56" t="s">
        <v>705</v>
      </c>
      <c r="L543" s="56" t="s">
        <v>83</v>
      </c>
      <c r="M543" s="56">
        <v>12.18</v>
      </c>
      <c r="N543" s="56">
        <v>943.61</v>
      </c>
      <c r="O543" s="56">
        <v>5.46</v>
      </c>
      <c r="P543" s="56">
        <v>16</v>
      </c>
      <c r="Q543" s="56">
        <v>14.22</v>
      </c>
      <c r="R543" s="56">
        <v>0</v>
      </c>
      <c r="S543" s="56">
        <v>-14</v>
      </c>
      <c r="T543" s="56">
        <v>-4</v>
      </c>
      <c r="U543" s="56">
        <v>14</v>
      </c>
      <c r="V543" s="56">
        <v>12</v>
      </c>
      <c r="W543" s="56">
        <v>26</v>
      </c>
      <c r="X543" s="56">
        <v>17</v>
      </c>
      <c r="Y543" s="56">
        <v>10</v>
      </c>
      <c r="Z543" s="56">
        <v>9</v>
      </c>
      <c r="AA543" s="56">
        <v>7</v>
      </c>
      <c r="AB543" s="56">
        <v>4</v>
      </c>
      <c r="AC543" s="56">
        <v>5</v>
      </c>
      <c r="AD543" s="56">
        <v>7</v>
      </c>
      <c r="AE543" s="56">
        <v>5</v>
      </c>
      <c r="AF543" s="56">
        <v>9</v>
      </c>
      <c r="AG543" s="56">
        <v>5</v>
      </c>
      <c r="AH543" s="56">
        <v>3</v>
      </c>
      <c r="AI543" s="56">
        <v>9</v>
      </c>
      <c r="AJ543" s="56">
        <v>3</v>
      </c>
      <c r="AK543" s="56">
        <v>6</v>
      </c>
      <c r="AL543" s="56">
        <v>5</v>
      </c>
      <c r="AM543" s="56">
        <v>2</v>
      </c>
      <c r="AN543" s="56">
        <v>0</v>
      </c>
      <c r="AO543" s="56">
        <v>2</v>
      </c>
      <c r="AP543" s="56">
        <v>5</v>
      </c>
      <c r="AQ543" s="56">
        <v>2</v>
      </c>
      <c r="AR543" s="56">
        <v>24</v>
      </c>
      <c r="AS543" s="56">
        <v>1</v>
      </c>
      <c r="AT543" s="56">
        <v>0</v>
      </c>
      <c r="AU543" s="56">
        <v>20</v>
      </c>
    </row>
    <row r="544" spans="1:47" x14ac:dyDescent="0.25">
      <c r="A544" s="56" t="s">
        <v>71</v>
      </c>
      <c r="B544" s="56">
        <v>1522</v>
      </c>
      <c r="C544" s="56" t="s">
        <v>281</v>
      </c>
      <c r="D544" s="56" t="s">
        <v>73</v>
      </c>
      <c r="E544" s="56" t="s">
        <v>218</v>
      </c>
      <c r="F544" s="56">
        <v>4573</v>
      </c>
      <c r="G544" s="56" t="s">
        <v>75</v>
      </c>
      <c r="H544" s="56" t="s">
        <v>76</v>
      </c>
      <c r="I544" s="56" t="s">
        <v>80</v>
      </c>
      <c r="J544" s="56">
        <v>-40</v>
      </c>
      <c r="K544" s="56" t="s">
        <v>282</v>
      </c>
      <c r="L544" s="56" t="s">
        <v>83</v>
      </c>
      <c r="M544" s="56">
        <v>8.98</v>
      </c>
      <c r="N544" s="56">
        <v>556.38</v>
      </c>
      <c r="O544" s="56">
        <v>10.69</v>
      </c>
      <c r="P544" s="56">
        <v>16</v>
      </c>
      <c r="Q544" s="56">
        <v>13.93</v>
      </c>
      <c r="R544" s="56">
        <v>0</v>
      </c>
      <c r="S544" s="56">
        <v>-13</v>
      </c>
      <c r="T544" s="56">
        <v>3</v>
      </c>
      <c r="U544" s="56">
        <v>15</v>
      </c>
      <c r="V544" s="56">
        <v>11</v>
      </c>
      <c r="W544" s="56">
        <v>26</v>
      </c>
      <c r="X544" s="56">
        <v>7</v>
      </c>
      <c r="Y544" s="56">
        <v>23</v>
      </c>
      <c r="Z544" s="56">
        <v>8</v>
      </c>
      <c r="AA544" s="56">
        <v>9</v>
      </c>
      <c r="AB544" s="56">
        <v>6</v>
      </c>
      <c r="AC544" s="56">
        <v>20</v>
      </c>
      <c r="AD544" s="56">
        <v>6</v>
      </c>
      <c r="AE544" s="56">
        <v>3</v>
      </c>
      <c r="AF544" s="56">
        <v>43</v>
      </c>
      <c r="AG544" s="56">
        <v>12</v>
      </c>
      <c r="AH544" s="56">
        <v>4</v>
      </c>
      <c r="AI544" s="56">
        <v>27</v>
      </c>
      <c r="AJ544" s="56">
        <v>-6</v>
      </c>
      <c r="AK544" s="56">
        <v>4</v>
      </c>
      <c r="AL544" s="56">
        <v>7</v>
      </c>
      <c r="AM544" s="56">
        <v>2</v>
      </c>
      <c r="AN544" s="56">
        <v>9</v>
      </c>
      <c r="AO544" s="56">
        <v>4</v>
      </c>
      <c r="AP544" s="56">
        <v>5</v>
      </c>
      <c r="AQ544" s="56">
        <v>4</v>
      </c>
      <c r="AR544" s="56">
        <v>27</v>
      </c>
      <c r="AS544" s="56">
        <v>2</v>
      </c>
      <c r="AT544" s="56">
        <v>1</v>
      </c>
      <c r="AU544" s="56">
        <v>23</v>
      </c>
    </row>
    <row r="545" spans="1:47" x14ac:dyDescent="0.25">
      <c r="A545" s="56" t="s">
        <v>71</v>
      </c>
      <c r="B545" s="56">
        <v>1522</v>
      </c>
      <c r="C545" s="56" t="s">
        <v>281</v>
      </c>
      <c r="D545" s="56" t="s">
        <v>73</v>
      </c>
      <c r="E545" s="56" t="s">
        <v>218</v>
      </c>
      <c r="F545" s="56">
        <v>17297</v>
      </c>
      <c r="G545" s="56" t="s">
        <v>75</v>
      </c>
      <c r="H545" s="56" t="s">
        <v>76</v>
      </c>
      <c r="I545" s="56" t="s">
        <v>80</v>
      </c>
      <c r="J545" s="56">
        <v>-40</v>
      </c>
      <c r="K545" s="56" t="s">
        <v>283</v>
      </c>
      <c r="L545" s="56" t="s">
        <v>83</v>
      </c>
      <c r="M545" s="56">
        <v>5.91</v>
      </c>
      <c r="N545" s="56">
        <v>670.16</v>
      </c>
      <c r="O545" s="56">
        <v>8.4499999999999993</v>
      </c>
      <c r="P545" s="56">
        <v>16</v>
      </c>
      <c r="Q545" s="56">
        <v>8.6199999999999992</v>
      </c>
      <c r="R545" s="56">
        <v>0</v>
      </c>
      <c r="S545" s="56">
        <v>-7</v>
      </c>
      <c r="T545" s="56">
        <v>-8</v>
      </c>
      <c r="U545" s="56">
        <v>13</v>
      </c>
      <c r="V545" s="56">
        <v>8</v>
      </c>
      <c r="W545" s="56">
        <v>21</v>
      </c>
      <c r="X545" s="56">
        <v>9</v>
      </c>
      <c r="Y545" s="57">
        <v>25</v>
      </c>
      <c r="Z545" s="56">
        <v>5</v>
      </c>
      <c r="AA545" s="56">
        <v>9</v>
      </c>
      <c r="AB545" s="56">
        <v>11</v>
      </c>
      <c r="AC545" s="56">
        <v>15</v>
      </c>
      <c r="AD545" s="56">
        <v>6</v>
      </c>
      <c r="AE545" s="56">
        <v>3</v>
      </c>
      <c r="AF545" s="56">
        <v>31</v>
      </c>
      <c r="AG545" s="56">
        <v>10</v>
      </c>
      <c r="AH545" s="56">
        <v>3</v>
      </c>
      <c r="AI545" s="56">
        <v>23</v>
      </c>
      <c r="AJ545" s="56">
        <v>2</v>
      </c>
      <c r="AK545" s="56">
        <v>5</v>
      </c>
      <c r="AL545" s="56">
        <v>8</v>
      </c>
      <c r="AM545" s="56">
        <v>3</v>
      </c>
      <c r="AN545" s="56">
        <v>3</v>
      </c>
      <c r="AO545" s="56">
        <v>2</v>
      </c>
      <c r="AP545" s="56">
        <v>2</v>
      </c>
      <c r="AQ545" s="56">
        <v>1</v>
      </c>
      <c r="AR545" s="56">
        <v>13</v>
      </c>
      <c r="AS545" s="56">
        <v>2</v>
      </c>
      <c r="AT545" s="56">
        <v>1</v>
      </c>
      <c r="AU545" s="56">
        <v>9</v>
      </c>
    </row>
    <row r="546" spans="1:47" x14ac:dyDescent="0.25">
      <c r="A546" s="56" t="s">
        <v>71</v>
      </c>
      <c r="B546" s="56">
        <v>1527</v>
      </c>
      <c r="C546" s="56" t="s">
        <v>284</v>
      </c>
      <c r="D546" s="56" t="s">
        <v>73</v>
      </c>
      <c r="E546" s="56" t="s">
        <v>95</v>
      </c>
      <c r="F546" s="56">
        <v>134356</v>
      </c>
      <c r="G546" s="56" t="s">
        <v>75</v>
      </c>
      <c r="H546" s="56" t="s">
        <v>76</v>
      </c>
      <c r="I546" s="56" t="s">
        <v>80</v>
      </c>
      <c r="J546" s="56">
        <v>-40</v>
      </c>
      <c r="K546" s="56" t="s">
        <v>285</v>
      </c>
      <c r="L546" s="56" t="s">
        <v>83</v>
      </c>
      <c r="M546" s="56">
        <v>9.52</v>
      </c>
      <c r="N546" s="56">
        <v>765.76</v>
      </c>
      <c r="O546" s="58">
        <v>14.27</v>
      </c>
      <c r="P546" s="56">
        <v>16</v>
      </c>
      <c r="Q546" s="56">
        <v>18.05</v>
      </c>
      <c r="R546" s="56">
        <v>10</v>
      </c>
      <c r="S546" s="56">
        <v>-12</v>
      </c>
      <c r="T546" s="56">
        <v>-8</v>
      </c>
      <c r="U546" s="56">
        <v>16</v>
      </c>
      <c r="V546" s="56">
        <v>10</v>
      </c>
      <c r="W546" s="56">
        <v>26</v>
      </c>
      <c r="X546" s="56">
        <v>9</v>
      </c>
      <c r="Y546" s="56">
        <v>11</v>
      </c>
      <c r="Z546" s="56">
        <v>8</v>
      </c>
      <c r="AA546" s="56">
        <v>7</v>
      </c>
      <c r="AB546" s="56">
        <v>7</v>
      </c>
      <c r="AC546" s="56">
        <v>7</v>
      </c>
      <c r="AD546" s="56">
        <v>6</v>
      </c>
      <c r="AE546" s="56">
        <v>3</v>
      </c>
      <c r="AF546" s="56">
        <v>9</v>
      </c>
      <c r="AG546" s="56">
        <v>4</v>
      </c>
      <c r="AH546" s="56">
        <v>2</v>
      </c>
      <c r="AI546" s="56">
        <v>7</v>
      </c>
      <c r="AJ546" s="56">
        <v>-3</v>
      </c>
      <c r="AK546" s="56">
        <v>9</v>
      </c>
      <c r="AL546" s="56">
        <v>8</v>
      </c>
      <c r="AM546" s="56">
        <v>2</v>
      </c>
      <c r="AN546" s="56">
        <v>-1</v>
      </c>
      <c r="AO546" s="56">
        <v>3</v>
      </c>
      <c r="AP546" s="56">
        <v>4</v>
      </c>
      <c r="AQ546" s="56">
        <v>2</v>
      </c>
      <c r="AR546" s="56">
        <v>19</v>
      </c>
      <c r="AS546" s="56">
        <v>2</v>
      </c>
      <c r="AT546" s="56">
        <v>1</v>
      </c>
      <c r="AU546" s="56">
        <v>24</v>
      </c>
    </row>
    <row r="547" spans="1:47" x14ac:dyDescent="0.25">
      <c r="A547" s="56" t="s">
        <v>71</v>
      </c>
      <c r="B547" s="56">
        <v>1544</v>
      </c>
      <c r="C547" s="56" t="s">
        <v>290</v>
      </c>
      <c r="D547" s="56" t="s">
        <v>73</v>
      </c>
      <c r="E547" s="56" t="s">
        <v>232</v>
      </c>
      <c r="F547" s="56">
        <v>26038</v>
      </c>
      <c r="G547" s="56" t="s">
        <v>75</v>
      </c>
      <c r="H547" s="56" t="s">
        <v>76</v>
      </c>
      <c r="I547" s="56" t="s">
        <v>80</v>
      </c>
      <c r="J547" s="56">
        <v>-40</v>
      </c>
      <c r="K547" s="56" t="s">
        <v>291</v>
      </c>
      <c r="L547" s="56" t="s">
        <v>83</v>
      </c>
      <c r="M547" s="56">
        <v>10.49</v>
      </c>
      <c r="N547" s="56">
        <v>925.99</v>
      </c>
      <c r="O547" s="58">
        <v>12.94</v>
      </c>
      <c r="P547" s="56">
        <v>16</v>
      </c>
      <c r="Q547" s="56">
        <v>20.32</v>
      </c>
      <c r="R547" s="56">
        <v>10</v>
      </c>
      <c r="S547" s="56">
        <v>1</v>
      </c>
      <c r="T547" s="56">
        <v>-9</v>
      </c>
      <c r="U547" s="56">
        <v>18</v>
      </c>
      <c r="V547" s="56">
        <v>14</v>
      </c>
      <c r="W547" s="56">
        <v>32</v>
      </c>
      <c r="X547" s="56">
        <v>-3</v>
      </c>
      <c r="Y547" s="56">
        <v>2</v>
      </c>
      <c r="Z547" s="56">
        <v>9</v>
      </c>
      <c r="AA547" s="56">
        <v>10</v>
      </c>
      <c r="AB547" s="56">
        <v>3</v>
      </c>
      <c r="AC547" s="56">
        <v>14</v>
      </c>
      <c r="AD547" s="56">
        <v>9</v>
      </c>
      <c r="AE547" s="56">
        <v>4</v>
      </c>
      <c r="AF547" s="56">
        <v>29</v>
      </c>
      <c r="AG547" s="56">
        <v>8</v>
      </c>
      <c r="AH547" s="56">
        <v>4</v>
      </c>
      <c r="AI547" s="56">
        <v>21</v>
      </c>
      <c r="AJ547" s="56">
        <v>-2</v>
      </c>
      <c r="AK547" s="56">
        <v>8</v>
      </c>
      <c r="AL547" s="56">
        <v>9</v>
      </c>
      <c r="AM547" s="56">
        <v>2</v>
      </c>
      <c r="AN547" s="56">
        <v>-6</v>
      </c>
      <c r="AO547" s="56">
        <v>1</v>
      </c>
      <c r="AP547" s="56">
        <v>5</v>
      </c>
      <c r="AQ547" s="56">
        <v>2</v>
      </c>
      <c r="AR547" s="56">
        <v>26</v>
      </c>
      <c r="AS547" s="56">
        <v>2</v>
      </c>
      <c r="AT547" s="56">
        <v>1</v>
      </c>
      <c r="AU547" s="56">
        <v>16</v>
      </c>
    </row>
    <row r="548" spans="1:47" x14ac:dyDescent="0.25">
      <c r="A548" s="56" t="s">
        <v>71</v>
      </c>
      <c r="B548" s="56">
        <v>1544</v>
      </c>
      <c r="C548" s="56" t="s">
        <v>290</v>
      </c>
      <c r="D548" s="56" t="s">
        <v>73</v>
      </c>
      <c r="E548" s="56" t="s">
        <v>232</v>
      </c>
      <c r="F548" s="56">
        <v>26039</v>
      </c>
      <c r="G548" s="56" t="s">
        <v>75</v>
      </c>
      <c r="H548" s="56" t="s">
        <v>76</v>
      </c>
      <c r="I548" s="56" t="s">
        <v>80</v>
      </c>
      <c r="J548" s="56">
        <v>-40</v>
      </c>
      <c r="K548" s="56" t="s">
        <v>291</v>
      </c>
      <c r="L548" s="56" t="s">
        <v>83</v>
      </c>
      <c r="M548" s="56">
        <v>7.32</v>
      </c>
      <c r="N548" s="56">
        <v>856.28</v>
      </c>
      <c r="O548" s="58">
        <v>12.12</v>
      </c>
      <c r="P548" s="56">
        <v>16</v>
      </c>
      <c r="Q548" s="56">
        <v>16.32</v>
      </c>
      <c r="R548" s="56">
        <v>3</v>
      </c>
      <c r="S548" s="56">
        <v>-1</v>
      </c>
      <c r="T548" s="56">
        <v>-13</v>
      </c>
      <c r="U548" s="56">
        <v>15</v>
      </c>
      <c r="V548" s="56">
        <v>13</v>
      </c>
      <c r="W548" s="56">
        <v>28</v>
      </c>
      <c r="X548" s="56">
        <v>3</v>
      </c>
      <c r="Y548" s="56">
        <v>8</v>
      </c>
      <c r="Z548" s="56">
        <v>8</v>
      </c>
      <c r="AA548" s="56">
        <v>9</v>
      </c>
      <c r="AB548" s="56">
        <v>3</v>
      </c>
      <c r="AC548" s="56">
        <v>16</v>
      </c>
      <c r="AD548" s="56">
        <v>8</v>
      </c>
      <c r="AE548" s="56">
        <v>4</v>
      </c>
      <c r="AF548" s="56">
        <v>32</v>
      </c>
      <c r="AG548" s="56">
        <v>9</v>
      </c>
      <c r="AH548" s="56">
        <v>3</v>
      </c>
      <c r="AI548" s="56">
        <v>24</v>
      </c>
      <c r="AJ548" s="56">
        <v>2</v>
      </c>
      <c r="AK548" s="56">
        <v>4</v>
      </c>
      <c r="AL548" s="56">
        <v>7</v>
      </c>
      <c r="AM548" s="56">
        <v>2</v>
      </c>
      <c r="AN548" s="56">
        <v>-10</v>
      </c>
      <c r="AO548" s="56">
        <v>2</v>
      </c>
      <c r="AP548" s="56">
        <v>5</v>
      </c>
      <c r="AQ548" s="56">
        <v>2</v>
      </c>
      <c r="AR548" s="56">
        <v>23</v>
      </c>
      <c r="AS548" s="56">
        <v>4</v>
      </c>
      <c r="AT548" s="56">
        <v>1</v>
      </c>
      <c r="AU548" s="56">
        <v>21</v>
      </c>
    </row>
    <row r="549" spans="1:47" x14ac:dyDescent="0.25">
      <c r="A549" s="56" t="s">
        <v>71</v>
      </c>
      <c r="B549" s="56">
        <v>1544</v>
      </c>
      <c r="C549" s="56" t="s">
        <v>290</v>
      </c>
      <c r="D549" s="56" t="s">
        <v>73</v>
      </c>
      <c r="E549" s="56" t="s">
        <v>232</v>
      </c>
      <c r="F549" s="56">
        <v>26041</v>
      </c>
      <c r="G549" s="56" t="s">
        <v>75</v>
      </c>
      <c r="H549" s="56" t="s">
        <v>76</v>
      </c>
      <c r="I549" s="56" t="s">
        <v>80</v>
      </c>
      <c r="J549" s="56">
        <v>-40</v>
      </c>
      <c r="K549" s="56" t="s">
        <v>291</v>
      </c>
      <c r="L549" s="56" t="s">
        <v>83</v>
      </c>
      <c r="M549" s="56">
        <v>7.51</v>
      </c>
      <c r="N549" s="56">
        <v>891.19</v>
      </c>
      <c r="O549" s="56">
        <v>10.32</v>
      </c>
      <c r="P549" s="56">
        <v>16</v>
      </c>
      <c r="Q549" s="56">
        <v>14.72</v>
      </c>
      <c r="R549" s="56">
        <v>0</v>
      </c>
      <c r="S549" s="56">
        <v>0</v>
      </c>
      <c r="T549" s="56">
        <v>-13</v>
      </c>
      <c r="U549" s="56">
        <v>15</v>
      </c>
      <c r="V549" s="56">
        <v>14</v>
      </c>
      <c r="W549" s="56">
        <v>29</v>
      </c>
      <c r="X549" s="56">
        <v>2</v>
      </c>
      <c r="Y549" s="56">
        <v>18</v>
      </c>
      <c r="Z549" s="56">
        <v>8</v>
      </c>
      <c r="AA549" s="56">
        <v>11</v>
      </c>
      <c r="AB549" s="56">
        <v>2</v>
      </c>
      <c r="AC549" s="56">
        <v>10</v>
      </c>
      <c r="AD549" s="56">
        <v>9</v>
      </c>
      <c r="AE549" s="56">
        <v>4</v>
      </c>
      <c r="AF549" s="56">
        <v>23</v>
      </c>
      <c r="AG549" s="56">
        <v>7</v>
      </c>
      <c r="AH549" s="56">
        <v>4</v>
      </c>
      <c r="AI549" s="56">
        <v>10</v>
      </c>
      <c r="AJ549" s="56">
        <v>2</v>
      </c>
      <c r="AK549" s="56">
        <v>10</v>
      </c>
      <c r="AL549" s="56">
        <v>7</v>
      </c>
      <c r="AM549" s="56">
        <v>2</v>
      </c>
      <c r="AN549" s="56">
        <v>-11</v>
      </c>
      <c r="AO549" s="56">
        <v>3</v>
      </c>
      <c r="AP549" s="56">
        <v>5</v>
      </c>
      <c r="AQ549" s="56">
        <v>2</v>
      </c>
      <c r="AR549" s="56">
        <v>23</v>
      </c>
      <c r="AS549" s="56">
        <v>3</v>
      </c>
      <c r="AT549" s="56">
        <v>1</v>
      </c>
      <c r="AU549" s="56">
        <v>10</v>
      </c>
    </row>
    <row r="550" spans="1:47" x14ac:dyDescent="0.25">
      <c r="A550" s="56" t="s">
        <v>71</v>
      </c>
      <c r="B550" s="56">
        <v>1544</v>
      </c>
      <c r="C550" s="56" t="s">
        <v>290</v>
      </c>
      <c r="D550" s="56" t="s">
        <v>73</v>
      </c>
      <c r="E550" s="56" t="s">
        <v>232</v>
      </c>
      <c r="F550" s="56">
        <v>26042</v>
      </c>
      <c r="G550" s="56" t="s">
        <v>75</v>
      </c>
      <c r="H550" s="56" t="s">
        <v>76</v>
      </c>
      <c r="I550" s="56" t="s">
        <v>80</v>
      </c>
      <c r="J550" s="56">
        <v>-40</v>
      </c>
      <c r="K550" s="56" t="s">
        <v>291</v>
      </c>
      <c r="L550" s="56" t="s">
        <v>83</v>
      </c>
      <c r="M550" s="56">
        <v>6.07</v>
      </c>
      <c r="N550" s="56">
        <v>863.41</v>
      </c>
      <c r="O550" s="56">
        <v>11.32</v>
      </c>
      <c r="P550" s="56">
        <v>16</v>
      </c>
      <c r="Q550" s="56">
        <v>14.27</v>
      </c>
      <c r="R550" s="56">
        <v>0</v>
      </c>
      <c r="S550" s="56">
        <v>1</v>
      </c>
      <c r="T550" s="56">
        <v>-13</v>
      </c>
      <c r="U550" s="56">
        <v>15</v>
      </c>
      <c r="V550" s="56">
        <v>13</v>
      </c>
      <c r="W550" s="56">
        <v>28</v>
      </c>
      <c r="X550" s="56">
        <v>1</v>
      </c>
      <c r="Y550" s="56">
        <v>8</v>
      </c>
      <c r="Z550" s="56">
        <v>8</v>
      </c>
      <c r="AA550" s="56">
        <v>9</v>
      </c>
      <c r="AB550" s="56">
        <v>2</v>
      </c>
      <c r="AC550" s="56">
        <v>5</v>
      </c>
      <c r="AD550" s="56">
        <v>8</v>
      </c>
      <c r="AE550" s="56">
        <v>4</v>
      </c>
      <c r="AF550" s="56">
        <v>18</v>
      </c>
      <c r="AG550" s="56">
        <v>6</v>
      </c>
      <c r="AH550" s="56">
        <v>4</v>
      </c>
      <c r="AI550" s="56">
        <v>17</v>
      </c>
      <c r="AJ550" s="56">
        <v>2</v>
      </c>
      <c r="AK550" s="56">
        <v>10</v>
      </c>
      <c r="AL550" s="56">
        <v>7</v>
      </c>
      <c r="AM550" s="56">
        <v>2</v>
      </c>
      <c r="AN550" s="56">
        <v>-11</v>
      </c>
      <c r="AO550" s="56">
        <v>1</v>
      </c>
      <c r="AP550" s="56">
        <v>5</v>
      </c>
      <c r="AQ550" s="56">
        <v>2</v>
      </c>
      <c r="AR550" s="56">
        <v>22</v>
      </c>
      <c r="AS550" s="56">
        <v>3</v>
      </c>
      <c r="AT550" s="56">
        <v>1</v>
      </c>
      <c r="AU550" s="56">
        <v>6</v>
      </c>
    </row>
    <row r="551" spans="1:47" x14ac:dyDescent="0.25">
      <c r="A551" s="56" t="s">
        <v>71</v>
      </c>
      <c r="B551" s="56">
        <v>1544</v>
      </c>
      <c r="C551" s="56" t="s">
        <v>290</v>
      </c>
      <c r="D551" s="56" t="s">
        <v>73</v>
      </c>
      <c r="E551" s="56" t="s">
        <v>232</v>
      </c>
      <c r="F551" s="56">
        <v>26043</v>
      </c>
      <c r="G551" s="56" t="s">
        <v>75</v>
      </c>
      <c r="H551" s="56" t="s">
        <v>76</v>
      </c>
      <c r="I551" s="56" t="s">
        <v>80</v>
      </c>
      <c r="J551" s="56">
        <v>-40</v>
      </c>
      <c r="K551" s="56" t="s">
        <v>291</v>
      </c>
      <c r="L551" s="56" t="s">
        <v>83</v>
      </c>
      <c r="M551" s="56">
        <v>10.09</v>
      </c>
      <c r="N551" s="56">
        <v>877.3</v>
      </c>
      <c r="O551" s="58">
        <v>13.33</v>
      </c>
      <c r="P551" s="56">
        <v>16</v>
      </c>
      <c r="Q551" s="56">
        <v>20.309999999999999</v>
      </c>
      <c r="R551" s="56">
        <v>10</v>
      </c>
      <c r="S551" s="56">
        <v>-5</v>
      </c>
      <c r="T551" s="56">
        <v>-11</v>
      </c>
      <c r="U551" s="56">
        <v>19</v>
      </c>
      <c r="V551" s="56">
        <v>14</v>
      </c>
      <c r="W551" s="56">
        <v>33</v>
      </c>
      <c r="X551" s="56">
        <v>2</v>
      </c>
      <c r="Y551" s="56">
        <v>17</v>
      </c>
      <c r="Z551" s="56">
        <v>10</v>
      </c>
      <c r="AA551" s="56">
        <v>9</v>
      </c>
      <c r="AB551" s="56">
        <v>4</v>
      </c>
      <c r="AC551" s="56">
        <v>10</v>
      </c>
      <c r="AD551" s="56">
        <v>9</v>
      </c>
      <c r="AE551" s="56">
        <v>4</v>
      </c>
      <c r="AF551" s="56">
        <v>26</v>
      </c>
      <c r="AG551" s="56">
        <v>8</v>
      </c>
      <c r="AH551" s="56">
        <v>4</v>
      </c>
      <c r="AI551" s="56">
        <v>23</v>
      </c>
      <c r="AJ551" s="56">
        <v>-3</v>
      </c>
      <c r="AK551" s="56">
        <v>5</v>
      </c>
      <c r="AL551" s="56">
        <v>9</v>
      </c>
      <c r="AM551" s="56">
        <v>2</v>
      </c>
      <c r="AN551" s="56">
        <v>-7</v>
      </c>
      <c r="AO551" s="56">
        <v>1</v>
      </c>
      <c r="AP551" s="56">
        <v>5</v>
      </c>
      <c r="AQ551" s="56">
        <v>2</v>
      </c>
      <c r="AR551" s="56">
        <v>9</v>
      </c>
      <c r="AS551" s="56">
        <v>1</v>
      </c>
      <c r="AT551" s="56">
        <v>1</v>
      </c>
      <c r="AU551" s="56">
        <v>11</v>
      </c>
    </row>
    <row r="552" spans="1:47" x14ac:dyDescent="0.25">
      <c r="A552" s="56" t="s">
        <v>71</v>
      </c>
      <c r="B552" s="56">
        <v>1544</v>
      </c>
      <c r="C552" s="56" t="s">
        <v>292</v>
      </c>
      <c r="D552" s="56" t="s">
        <v>73</v>
      </c>
      <c r="E552" s="56" t="s">
        <v>232</v>
      </c>
      <c r="F552" s="56">
        <v>26040</v>
      </c>
      <c r="G552" s="56" t="s">
        <v>75</v>
      </c>
      <c r="H552" s="56" t="s">
        <v>76</v>
      </c>
      <c r="I552" s="56" t="s">
        <v>80</v>
      </c>
      <c r="J552" s="56">
        <v>-40</v>
      </c>
      <c r="K552" s="56" t="s">
        <v>291</v>
      </c>
      <c r="L552" s="56" t="s">
        <v>83</v>
      </c>
      <c r="M552" s="56">
        <v>7.99</v>
      </c>
      <c r="N552" s="56">
        <v>835.45</v>
      </c>
      <c r="O552" s="58">
        <v>15.46</v>
      </c>
      <c r="P552" s="56">
        <v>16</v>
      </c>
      <c r="Q552" s="56">
        <v>20.329999999999998</v>
      </c>
      <c r="R552" s="56">
        <v>10</v>
      </c>
      <c r="S552" s="56">
        <v>-2</v>
      </c>
      <c r="T552" s="56">
        <v>-9</v>
      </c>
      <c r="U552" s="56">
        <v>18</v>
      </c>
      <c r="V552" s="56">
        <v>15</v>
      </c>
      <c r="W552" s="56">
        <v>33</v>
      </c>
      <c r="X552" s="56">
        <v>0</v>
      </c>
      <c r="Y552" s="56">
        <v>24</v>
      </c>
      <c r="Z552" s="56">
        <v>9</v>
      </c>
      <c r="AA552" s="56">
        <v>8</v>
      </c>
      <c r="AB552" s="56">
        <v>3</v>
      </c>
      <c r="AC552" s="56">
        <v>10</v>
      </c>
      <c r="AD552" s="56">
        <v>10</v>
      </c>
      <c r="AE552" s="56">
        <v>4</v>
      </c>
      <c r="AF552" s="56">
        <v>31</v>
      </c>
      <c r="AG552" s="56">
        <v>8</v>
      </c>
      <c r="AH552" s="56">
        <v>3</v>
      </c>
      <c r="AI552" s="56">
        <v>8</v>
      </c>
      <c r="AJ552" s="56">
        <v>-2</v>
      </c>
      <c r="AK552" s="56">
        <v>4</v>
      </c>
      <c r="AL552" s="56">
        <v>9</v>
      </c>
      <c r="AM552" s="56">
        <v>3</v>
      </c>
      <c r="AN552" s="56">
        <v>-6</v>
      </c>
      <c r="AO552" s="56">
        <v>1</v>
      </c>
      <c r="AP552" s="56">
        <v>5</v>
      </c>
      <c r="AQ552" s="56">
        <v>2</v>
      </c>
      <c r="AR552" s="56">
        <v>16</v>
      </c>
      <c r="AS552" s="56">
        <v>2</v>
      </c>
      <c r="AT552" s="56">
        <v>1</v>
      </c>
      <c r="AU552" s="56">
        <v>11</v>
      </c>
    </row>
    <row r="553" spans="1:47" x14ac:dyDescent="0.25">
      <c r="A553" s="56" t="s">
        <v>71</v>
      </c>
      <c r="B553" s="56">
        <v>1552</v>
      </c>
      <c r="C553" s="56" t="s">
        <v>298</v>
      </c>
      <c r="D553" s="56" t="s">
        <v>73</v>
      </c>
      <c r="E553" s="56" t="s">
        <v>706</v>
      </c>
      <c r="F553" s="56">
        <v>108</v>
      </c>
      <c r="G553" s="56" t="s">
        <v>75</v>
      </c>
      <c r="H553" s="56" t="s">
        <v>404</v>
      </c>
      <c r="I553" s="56" t="s">
        <v>80</v>
      </c>
      <c r="J553" s="56">
        <v>-40</v>
      </c>
      <c r="K553" s="56" t="s">
        <v>707</v>
      </c>
      <c r="L553" s="56" t="s">
        <v>83</v>
      </c>
      <c r="M553" s="56">
        <v>8.6</v>
      </c>
      <c r="N553" s="56">
        <v>947.42</v>
      </c>
      <c r="O553" s="58">
        <v>13.21</v>
      </c>
      <c r="P553" s="56">
        <v>16</v>
      </c>
      <c r="Q553" s="56">
        <v>19.899999999999999</v>
      </c>
      <c r="R553" s="56">
        <v>10</v>
      </c>
      <c r="S553" s="56">
        <v>-14</v>
      </c>
      <c r="T553" s="56">
        <v>-7</v>
      </c>
      <c r="U553" s="56">
        <v>14</v>
      </c>
      <c r="V553" s="56">
        <v>13</v>
      </c>
      <c r="W553" s="56">
        <v>27</v>
      </c>
      <c r="X553" s="56">
        <v>11</v>
      </c>
      <c r="Y553" s="56">
        <v>16</v>
      </c>
      <c r="Z553" s="56">
        <v>6</v>
      </c>
      <c r="AA553" s="56">
        <v>6</v>
      </c>
      <c r="AB553" s="56">
        <v>13</v>
      </c>
      <c r="AC553" s="56">
        <v>11</v>
      </c>
      <c r="AD553" s="56">
        <v>8</v>
      </c>
      <c r="AE553" s="56">
        <v>6</v>
      </c>
      <c r="AF553" s="56">
        <v>21</v>
      </c>
      <c r="AG553" s="56">
        <v>6</v>
      </c>
      <c r="AH553" s="56">
        <v>3</v>
      </c>
      <c r="AI553" s="56">
        <v>12</v>
      </c>
      <c r="AJ553" s="56">
        <v>-3</v>
      </c>
      <c r="AK553" s="56">
        <v>4</v>
      </c>
      <c r="AL553" s="56">
        <v>8</v>
      </c>
      <c r="AM553" s="56">
        <v>2</v>
      </c>
      <c r="AN553" s="56">
        <v>6</v>
      </c>
      <c r="AO553" s="56">
        <v>4</v>
      </c>
      <c r="AP553" s="56">
        <v>5</v>
      </c>
      <c r="AQ553" s="56">
        <v>2</v>
      </c>
      <c r="AR553" s="56">
        <v>24</v>
      </c>
      <c r="AS553" s="56">
        <v>3</v>
      </c>
      <c r="AT553" s="56">
        <v>1</v>
      </c>
      <c r="AU553" s="56">
        <v>12</v>
      </c>
    </row>
    <row r="554" spans="1:47" x14ac:dyDescent="0.25">
      <c r="A554" s="56" t="s">
        <v>71</v>
      </c>
      <c r="B554" s="56">
        <v>1552</v>
      </c>
      <c r="C554" s="56" t="s">
        <v>298</v>
      </c>
      <c r="D554" s="56" t="s">
        <v>73</v>
      </c>
      <c r="E554" s="56" t="s">
        <v>706</v>
      </c>
      <c r="F554" s="56">
        <v>139</v>
      </c>
      <c r="G554" s="56" t="s">
        <v>75</v>
      </c>
      <c r="H554" s="56" t="s">
        <v>404</v>
      </c>
      <c r="I554" s="56" t="s">
        <v>80</v>
      </c>
      <c r="J554" s="56">
        <v>-40</v>
      </c>
      <c r="K554" s="56" t="s">
        <v>707</v>
      </c>
      <c r="L554" s="56" t="s">
        <v>83</v>
      </c>
      <c r="M554" s="56">
        <v>6.59</v>
      </c>
      <c r="N554" s="56">
        <v>790.84</v>
      </c>
      <c r="O554" s="56">
        <v>5.65</v>
      </c>
      <c r="P554" s="56">
        <v>16</v>
      </c>
      <c r="Q554" s="56">
        <v>10.33</v>
      </c>
      <c r="R554" s="56">
        <v>0</v>
      </c>
      <c r="S554" s="56">
        <v>-17</v>
      </c>
      <c r="T554" s="56">
        <v>-5</v>
      </c>
      <c r="U554" s="56">
        <v>12</v>
      </c>
      <c r="V554" s="56">
        <v>13</v>
      </c>
      <c r="W554" s="56">
        <v>25</v>
      </c>
      <c r="X554" s="56">
        <v>11</v>
      </c>
      <c r="Y554" s="56">
        <v>24</v>
      </c>
      <c r="Z554" s="56">
        <v>4</v>
      </c>
      <c r="AA554" s="56">
        <v>9</v>
      </c>
      <c r="AB554" s="56">
        <v>12</v>
      </c>
      <c r="AC554" s="57">
        <v>28</v>
      </c>
      <c r="AD554" s="56">
        <v>8</v>
      </c>
      <c r="AE554" s="56">
        <v>4</v>
      </c>
      <c r="AF554" s="56">
        <v>45</v>
      </c>
      <c r="AG554" s="56">
        <v>12</v>
      </c>
      <c r="AH554" s="56">
        <v>3</v>
      </c>
      <c r="AI554" s="56">
        <v>38</v>
      </c>
      <c r="AJ554" s="56">
        <v>-6</v>
      </c>
      <c r="AK554" s="56">
        <v>6</v>
      </c>
      <c r="AL554" s="56">
        <v>8</v>
      </c>
      <c r="AM554" s="56">
        <v>3</v>
      </c>
      <c r="AN554" s="56">
        <v>7</v>
      </c>
      <c r="AO554" s="56">
        <v>4</v>
      </c>
      <c r="AP554" s="56">
        <v>5</v>
      </c>
      <c r="AQ554" s="56">
        <v>2</v>
      </c>
      <c r="AR554" s="56">
        <v>32</v>
      </c>
      <c r="AS554" s="56">
        <v>3</v>
      </c>
      <c r="AT554" s="56">
        <v>1</v>
      </c>
      <c r="AU554" s="56">
        <v>20</v>
      </c>
    </row>
    <row r="555" spans="1:47" x14ac:dyDescent="0.25">
      <c r="A555" s="56" t="s">
        <v>71</v>
      </c>
      <c r="B555" s="56">
        <v>1552</v>
      </c>
      <c r="C555" s="56" t="s">
        <v>708</v>
      </c>
      <c r="D555" s="56" t="s">
        <v>73</v>
      </c>
      <c r="E555" s="56" t="s">
        <v>706</v>
      </c>
      <c r="F555" s="56">
        <v>110</v>
      </c>
      <c r="G555" s="56" t="s">
        <v>75</v>
      </c>
      <c r="H555" s="56" t="s">
        <v>404</v>
      </c>
      <c r="I555" s="56" t="s">
        <v>80</v>
      </c>
      <c r="J555" s="56">
        <v>-40</v>
      </c>
      <c r="K555" s="56" t="s">
        <v>707</v>
      </c>
      <c r="L555" s="56" t="s">
        <v>83</v>
      </c>
      <c r="M555" s="56">
        <v>8.83</v>
      </c>
      <c r="N555" s="56">
        <v>947.41</v>
      </c>
      <c r="O555" s="58">
        <v>14.95</v>
      </c>
      <c r="P555" s="56">
        <v>16</v>
      </c>
      <c r="Q555" s="56">
        <v>21.86</v>
      </c>
      <c r="R555" s="56">
        <v>10</v>
      </c>
      <c r="S555" s="56">
        <v>-20</v>
      </c>
      <c r="T555" s="56">
        <v>-6</v>
      </c>
      <c r="U555" s="56">
        <v>13</v>
      </c>
      <c r="V555" s="56">
        <v>13</v>
      </c>
      <c r="W555" s="56">
        <v>26</v>
      </c>
      <c r="X555" s="56">
        <v>13</v>
      </c>
      <c r="Y555" s="56">
        <v>4</v>
      </c>
      <c r="Z555" s="56">
        <v>5</v>
      </c>
      <c r="AA555" s="56">
        <v>7</v>
      </c>
      <c r="AB555" s="56">
        <v>13</v>
      </c>
      <c r="AC555" s="56">
        <v>6</v>
      </c>
      <c r="AD555" s="56">
        <v>7</v>
      </c>
      <c r="AE555" s="56">
        <v>6</v>
      </c>
      <c r="AF555" s="56">
        <v>24</v>
      </c>
      <c r="AG555" s="56">
        <v>7</v>
      </c>
      <c r="AH555" s="56">
        <v>3</v>
      </c>
      <c r="AI555" s="56">
        <v>21</v>
      </c>
      <c r="AJ555" s="56">
        <v>-7</v>
      </c>
      <c r="AK555" s="56">
        <v>7</v>
      </c>
      <c r="AL555" s="56">
        <v>8</v>
      </c>
      <c r="AM555" s="56">
        <v>3</v>
      </c>
      <c r="AN555" s="56">
        <v>7</v>
      </c>
      <c r="AO555" s="56">
        <v>7</v>
      </c>
      <c r="AP555" s="56">
        <v>6</v>
      </c>
      <c r="AQ555" s="56">
        <v>3</v>
      </c>
      <c r="AR555" s="56">
        <v>31</v>
      </c>
      <c r="AS555" s="56">
        <v>4</v>
      </c>
      <c r="AT555" s="56">
        <v>1</v>
      </c>
      <c r="AU555" s="56">
        <v>22</v>
      </c>
    </row>
    <row r="556" spans="1:47" x14ac:dyDescent="0.25">
      <c r="A556" s="56" t="s">
        <v>71</v>
      </c>
      <c r="B556" s="56">
        <v>1552</v>
      </c>
      <c r="C556" s="56" t="s">
        <v>708</v>
      </c>
      <c r="D556" s="56" t="s">
        <v>73</v>
      </c>
      <c r="E556" s="56" t="s">
        <v>706</v>
      </c>
      <c r="F556" s="56">
        <v>114</v>
      </c>
      <c r="G556" s="56" t="s">
        <v>75</v>
      </c>
      <c r="H556" s="56" t="s">
        <v>404</v>
      </c>
      <c r="I556" s="56" t="s">
        <v>80</v>
      </c>
      <c r="J556" s="56">
        <v>-40</v>
      </c>
      <c r="K556" s="56" t="s">
        <v>707</v>
      </c>
      <c r="L556" s="56" t="s">
        <v>83</v>
      </c>
      <c r="M556" s="56">
        <v>6.29</v>
      </c>
      <c r="N556" s="56">
        <v>947.42</v>
      </c>
      <c r="O556" s="56">
        <v>10.83</v>
      </c>
      <c r="P556" s="56">
        <v>16</v>
      </c>
      <c r="Q556" s="56">
        <v>15.21</v>
      </c>
      <c r="R556" s="56">
        <v>3</v>
      </c>
      <c r="S556" s="56">
        <v>-20</v>
      </c>
      <c r="T556" s="56">
        <v>-3</v>
      </c>
      <c r="U556" s="56">
        <v>13</v>
      </c>
      <c r="V556" s="56">
        <v>13</v>
      </c>
      <c r="W556" s="56">
        <v>26</v>
      </c>
      <c r="X556" s="56">
        <v>14</v>
      </c>
      <c r="Y556" s="57">
        <v>26</v>
      </c>
      <c r="Z556" s="56">
        <v>5</v>
      </c>
      <c r="AA556" s="56">
        <v>9</v>
      </c>
      <c r="AB556" s="56">
        <v>10</v>
      </c>
      <c r="AC556" s="56">
        <v>17</v>
      </c>
      <c r="AD556" s="56">
        <v>8</v>
      </c>
      <c r="AE556" s="56">
        <v>5</v>
      </c>
      <c r="AF556" s="56">
        <v>32</v>
      </c>
      <c r="AG556" s="56">
        <v>10</v>
      </c>
      <c r="AH556" s="56">
        <v>4</v>
      </c>
      <c r="AI556" s="56">
        <v>12</v>
      </c>
      <c r="AJ556" s="56">
        <v>-6</v>
      </c>
      <c r="AK556" s="56">
        <v>8</v>
      </c>
      <c r="AL556" s="56">
        <v>8</v>
      </c>
      <c r="AM556" s="56">
        <v>2</v>
      </c>
      <c r="AN556" s="56">
        <v>7</v>
      </c>
      <c r="AO556" s="56">
        <v>2</v>
      </c>
      <c r="AP556" s="56">
        <v>5</v>
      </c>
      <c r="AQ556" s="56">
        <v>2</v>
      </c>
      <c r="AR556" s="56">
        <v>29</v>
      </c>
      <c r="AS556" s="56">
        <v>3</v>
      </c>
      <c r="AT556" s="56">
        <v>1</v>
      </c>
      <c r="AU556" s="56">
        <v>18</v>
      </c>
    </row>
    <row r="557" spans="1:47" x14ac:dyDescent="0.25">
      <c r="A557" s="56" t="s">
        <v>71</v>
      </c>
      <c r="B557" s="56">
        <v>1552</v>
      </c>
      <c r="C557" s="56" t="s">
        <v>708</v>
      </c>
      <c r="D557" s="56" t="s">
        <v>73</v>
      </c>
      <c r="E557" s="56" t="s">
        <v>706</v>
      </c>
      <c r="F557" s="56">
        <v>132</v>
      </c>
      <c r="G557" s="56" t="s">
        <v>75</v>
      </c>
      <c r="H557" s="56" t="s">
        <v>404</v>
      </c>
      <c r="I557" s="56" t="s">
        <v>80</v>
      </c>
      <c r="J557" s="56">
        <v>-40</v>
      </c>
      <c r="K557" s="56" t="s">
        <v>707</v>
      </c>
      <c r="L557" s="56" t="s">
        <v>83</v>
      </c>
      <c r="M557" s="56">
        <v>7.86</v>
      </c>
      <c r="N557" s="56">
        <v>947.49</v>
      </c>
      <c r="O557" s="58">
        <v>13.73</v>
      </c>
      <c r="P557" s="56">
        <v>16</v>
      </c>
      <c r="Q557" s="56">
        <v>19.66</v>
      </c>
      <c r="R557" s="56">
        <v>10</v>
      </c>
      <c r="S557" s="56">
        <v>-14</v>
      </c>
      <c r="T557" s="56">
        <v>-5</v>
      </c>
      <c r="U557" s="56">
        <v>12</v>
      </c>
      <c r="V557" s="56">
        <v>11</v>
      </c>
      <c r="W557" s="56">
        <v>23</v>
      </c>
      <c r="X557" s="56">
        <v>10</v>
      </c>
      <c r="Y557" s="56">
        <v>19</v>
      </c>
      <c r="Z557" s="56">
        <v>5</v>
      </c>
      <c r="AA557" s="56">
        <v>7</v>
      </c>
      <c r="AB557" s="56">
        <v>11</v>
      </c>
      <c r="AC557" s="56">
        <v>6</v>
      </c>
      <c r="AD557" s="56">
        <v>6</v>
      </c>
      <c r="AE557" s="56">
        <v>7</v>
      </c>
      <c r="AF557" s="56">
        <v>18</v>
      </c>
      <c r="AG557" s="56">
        <v>5</v>
      </c>
      <c r="AH557" s="56">
        <v>2</v>
      </c>
      <c r="AI557" s="56">
        <v>24</v>
      </c>
      <c r="AJ557" s="56">
        <v>-4</v>
      </c>
      <c r="AK557" s="56">
        <v>12</v>
      </c>
      <c r="AL557" s="56">
        <v>7</v>
      </c>
      <c r="AM557" s="56">
        <v>2</v>
      </c>
      <c r="AN557" s="56">
        <v>6</v>
      </c>
      <c r="AO557" s="56">
        <v>2</v>
      </c>
      <c r="AP557" s="56">
        <v>5</v>
      </c>
      <c r="AQ557" s="56">
        <v>2</v>
      </c>
      <c r="AR557" s="56">
        <v>23</v>
      </c>
      <c r="AS557" s="56">
        <v>3</v>
      </c>
      <c r="AT557" s="56">
        <v>1</v>
      </c>
      <c r="AU557" s="56">
        <v>15</v>
      </c>
    </row>
    <row r="558" spans="1:47" x14ac:dyDescent="0.25">
      <c r="A558" s="56" t="s">
        <v>71</v>
      </c>
      <c r="B558" s="56">
        <v>1565</v>
      </c>
      <c r="C558" s="56" t="s">
        <v>709</v>
      </c>
      <c r="D558" s="56" t="s">
        <v>73</v>
      </c>
      <c r="E558" s="56" t="s">
        <v>676</v>
      </c>
      <c r="F558" s="56">
        <v>11224</v>
      </c>
      <c r="G558" s="56" t="s">
        <v>75</v>
      </c>
      <c r="H558" s="56" t="s">
        <v>404</v>
      </c>
      <c r="I558" s="56" t="s">
        <v>80</v>
      </c>
      <c r="J558" s="56">
        <v>-40</v>
      </c>
      <c r="K558" s="56" t="s">
        <v>710</v>
      </c>
      <c r="L558" s="56" t="s">
        <v>83</v>
      </c>
      <c r="M558" s="56">
        <v>7.96</v>
      </c>
      <c r="N558" s="56">
        <v>857.89</v>
      </c>
      <c r="O558" s="58">
        <v>15.77</v>
      </c>
      <c r="P558" s="56">
        <v>16</v>
      </c>
      <c r="Q558" s="56">
        <v>21.81</v>
      </c>
      <c r="R558" s="56">
        <v>10</v>
      </c>
      <c r="S558" s="56">
        <v>-10</v>
      </c>
      <c r="T558" s="56">
        <v>-6</v>
      </c>
      <c r="U558" s="56">
        <v>14</v>
      </c>
      <c r="V558" s="56">
        <v>14</v>
      </c>
      <c r="W558" s="56">
        <v>28</v>
      </c>
      <c r="X558" s="56">
        <v>13</v>
      </c>
      <c r="Y558" s="56">
        <v>8</v>
      </c>
      <c r="Z558" s="56">
        <v>8</v>
      </c>
      <c r="AA558" s="56">
        <v>10</v>
      </c>
      <c r="AB558" s="56">
        <v>4</v>
      </c>
      <c r="AC558" s="56">
        <v>4</v>
      </c>
      <c r="AD558" s="56">
        <v>8</v>
      </c>
      <c r="AE558" s="56">
        <v>5</v>
      </c>
      <c r="AF558" s="56">
        <v>6</v>
      </c>
      <c r="AG558" s="56">
        <v>5</v>
      </c>
      <c r="AH558" s="56">
        <v>4</v>
      </c>
      <c r="AI558" s="56">
        <v>10</v>
      </c>
      <c r="AJ558" s="56">
        <v>3</v>
      </c>
      <c r="AK558" s="56">
        <v>3</v>
      </c>
      <c r="AL558" s="56">
        <v>6</v>
      </c>
      <c r="AM558" s="56">
        <v>2</v>
      </c>
      <c r="AN558" s="56">
        <v>-2</v>
      </c>
      <c r="AO558" s="56">
        <v>2</v>
      </c>
      <c r="AP558" s="56">
        <v>6</v>
      </c>
      <c r="AQ558" s="56">
        <v>2</v>
      </c>
      <c r="AR558" s="56">
        <v>20</v>
      </c>
      <c r="AS558" s="56">
        <v>2</v>
      </c>
      <c r="AT558" s="56">
        <v>1</v>
      </c>
      <c r="AU558" s="56">
        <v>14</v>
      </c>
    </row>
    <row r="559" spans="1:47" x14ac:dyDescent="0.25">
      <c r="A559" s="56" t="s">
        <v>71</v>
      </c>
      <c r="B559" s="56">
        <v>1565</v>
      </c>
      <c r="C559" s="56" t="s">
        <v>709</v>
      </c>
      <c r="D559" s="56" t="s">
        <v>73</v>
      </c>
      <c r="E559" s="56" t="s">
        <v>676</v>
      </c>
      <c r="F559" s="56">
        <v>11225</v>
      </c>
      <c r="G559" s="56" t="s">
        <v>75</v>
      </c>
      <c r="H559" s="56" t="s">
        <v>404</v>
      </c>
      <c r="I559" s="56" t="s">
        <v>80</v>
      </c>
      <c r="J559" s="56">
        <v>-40</v>
      </c>
      <c r="K559" s="56" t="s">
        <v>710</v>
      </c>
      <c r="L559" s="56" t="s">
        <v>83</v>
      </c>
      <c r="M559" s="56">
        <v>7.95</v>
      </c>
      <c r="N559" s="56">
        <v>850.42</v>
      </c>
      <c r="O559" s="57">
        <v>17.12</v>
      </c>
      <c r="P559" s="56">
        <v>16</v>
      </c>
      <c r="Q559" s="56">
        <v>23.15</v>
      </c>
      <c r="R559" s="56">
        <v>50</v>
      </c>
      <c r="S559" s="56">
        <v>-12</v>
      </c>
      <c r="T559" s="56">
        <v>-8</v>
      </c>
      <c r="U559" s="56">
        <v>15</v>
      </c>
      <c r="V559" s="56">
        <v>14</v>
      </c>
      <c r="W559" s="56">
        <v>29</v>
      </c>
      <c r="X559" s="56">
        <v>14</v>
      </c>
      <c r="Y559" s="56">
        <v>5</v>
      </c>
      <c r="Z559" s="56">
        <v>9</v>
      </c>
      <c r="AA559" s="56">
        <v>8</v>
      </c>
      <c r="AB559" s="56">
        <v>6</v>
      </c>
      <c r="AC559" s="56">
        <v>8</v>
      </c>
      <c r="AD559" s="56">
        <v>8</v>
      </c>
      <c r="AE559" s="56">
        <v>5</v>
      </c>
      <c r="AF559" s="56">
        <v>23</v>
      </c>
      <c r="AG559" s="56">
        <v>6</v>
      </c>
      <c r="AH559" s="56">
        <v>3</v>
      </c>
      <c r="AI559" s="56">
        <v>7</v>
      </c>
      <c r="AJ559" s="56">
        <v>2</v>
      </c>
      <c r="AK559" s="56">
        <v>12</v>
      </c>
      <c r="AL559" s="56">
        <v>6</v>
      </c>
      <c r="AM559" s="56">
        <v>2</v>
      </c>
      <c r="AN559" s="56">
        <v>-2</v>
      </c>
      <c r="AO559" s="56">
        <v>2</v>
      </c>
      <c r="AP559" s="56">
        <v>6</v>
      </c>
      <c r="AQ559" s="56">
        <v>2</v>
      </c>
      <c r="AR559" s="56">
        <v>21</v>
      </c>
      <c r="AS559" s="56">
        <v>3</v>
      </c>
      <c r="AT559" s="56">
        <v>1</v>
      </c>
      <c r="AU559" s="56">
        <v>13</v>
      </c>
    </row>
    <row r="560" spans="1:47" x14ac:dyDescent="0.25">
      <c r="A560" s="56" t="s">
        <v>71</v>
      </c>
      <c r="B560" s="56">
        <v>1565</v>
      </c>
      <c r="C560" s="56" t="s">
        <v>709</v>
      </c>
      <c r="D560" s="56" t="s">
        <v>73</v>
      </c>
      <c r="E560" s="56" t="s">
        <v>676</v>
      </c>
      <c r="F560" s="56">
        <v>11226</v>
      </c>
      <c r="G560" s="56" t="s">
        <v>75</v>
      </c>
      <c r="H560" s="56" t="s">
        <v>404</v>
      </c>
      <c r="I560" s="56" t="s">
        <v>80</v>
      </c>
      <c r="J560" s="56">
        <v>-40</v>
      </c>
      <c r="K560" s="56" t="s">
        <v>710</v>
      </c>
      <c r="L560" s="56" t="s">
        <v>83</v>
      </c>
      <c r="M560" s="56">
        <v>7.21</v>
      </c>
      <c r="N560" s="56">
        <v>842.92</v>
      </c>
      <c r="O560" s="57">
        <v>16.670000000000002</v>
      </c>
      <c r="P560" s="56">
        <v>16</v>
      </c>
      <c r="Q560" s="56">
        <v>21.97</v>
      </c>
      <c r="R560" s="56">
        <v>10</v>
      </c>
      <c r="S560" s="56">
        <v>-10</v>
      </c>
      <c r="T560" s="56">
        <v>-7</v>
      </c>
      <c r="U560" s="56">
        <v>15</v>
      </c>
      <c r="V560" s="56">
        <v>17</v>
      </c>
      <c r="W560" s="56">
        <v>32</v>
      </c>
      <c r="X560" s="56">
        <v>11</v>
      </c>
      <c r="Y560" s="56">
        <v>8</v>
      </c>
      <c r="Z560" s="56">
        <v>8</v>
      </c>
      <c r="AA560" s="56">
        <v>8</v>
      </c>
      <c r="AB560" s="56">
        <v>5</v>
      </c>
      <c r="AC560" s="56">
        <v>6</v>
      </c>
      <c r="AD560" s="56">
        <v>11</v>
      </c>
      <c r="AE560" s="56">
        <v>5</v>
      </c>
      <c r="AF560" s="56">
        <v>13</v>
      </c>
      <c r="AG560" s="56">
        <v>5</v>
      </c>
      <c r="AH560" s="56">
        <v>4</v>
      </c>
      <c r="AI560" s="56">
        <v>5</v>
      </c>
      <c r="AJ560" s="56">
        <v>1</v>
      </c>
      <c r="AK560" s="56">
        <v>10</v>
      </c>
      <c r="AL560" s="56">
        <v>7</v>
      </c>
      <c r="AM560" s="56">
        <v>2</v>
      </c>
      <c r="AN560" s="56">
        <v>-2</v>
      </c>
      <c r="AO560" s="56">
        <v>4</v>
      </c>
      <c r="AP560" s="56">
        <v>6</v>
      </c>
      <c r="AQ560" s="56">
        <v>2</v>
      </c>
      <c r="AR560" s="56">
        <v>39</v>
      </c>
      <c r="AS560" s="56">
        <v>3</v>
      </c>
      <c r="AT560" s="56">
        <v>1</v>
      </c>
      <c r="AU560" s="56">
        <v>23</v>
      </c>
    </row>
    <row r="561" spans="1:47" x14ac:dyDescent="0.25">
      <c r="A561" s="56" t="s">
        <v>71</v>
      </c>
      <c r="B561" s="56">
        <v>1565</v>
      </c>
      <c r="C561" s="56" t="s">
        <v>300</v>
      </c>
      <c r="D561" s="56" t="s">
        <v>73</v>
      </c>
      <c r="E561" s="56" t="s">
        <v>676</v>
      </c>
      <c r="F561" s="56">
        <v>11221</v>
      </c>
      <c r="G561" s="56" t="s">
        <v>75</v>
      </c>
      <c r="H561" s="56" t="s">
        <v>404</v>
      </c>
      <c r="I561" s="56" t="s">
        <v>80</v>
      </c>
      <c r="J561" s="56">
        <v>-40</v>
      </c>
      <c r="K561" s="56" t="s">
        <v>710</v>
      </c>
      <c r="L561" s="56" t="s">
        <v>83</v>
      </c>
      <c r="M561" s="56">
        <v>7.18</v>
      </c>
      <c r="N561" s="56">
        <v>850.44</v>
      </c>
      <c r="O561" s="58">
        <v>15.17</v>
      </c>
      <c r="P561" s="56">
        <v>16</v>
      </c>
      <c r="Q561" s="56">
        <v>20.43</v>
      </c>
      <c r="R561" s="56">
        <v>10</v>
      </c>
      <c r="S561" s="56">
        <v>-8</v>
      </c>
      <c r="T561" s="56">
        <v>-12</v>
      </c>
      <c r="U561" s="56">
        <v>15</v>
      </c>
      <c r="V561" s="56">
        <v>16</v>
      </c>
      <c r="W561" s="56">
        <v>31</v>
      </c>
      <c r="X561" s="56">
        <v>11</v>
      </c>
      <c r="Y561" s="56">
        <v>11</v>
      </c>
      <c r="Z561" s="56">
        <v>9</v>
      </c>
      <c r="AA561" s="56">
        <v>9</v>
      </c>
      <c r="AB561" s="56">
        <v>9</v>
      </c>
      <c r="AC561" s="56">
        <v>12</v>
      </c>
      <c r="AD561" s="56">
        <v>10</v>
      </c>
      <c r="AE561" s="56">
        <v>5</v>
      </c>
      <c r="AF561" s="56">
        <v>36</v>
      </c>
      <c r="AG561" s="56">
        <v>9</v>
      </c>
      <c r="AH561" s="56">
        <v>5</v>
      </c>
      <c r="AI561" s="56">
        <v>12</v>
      </c>
      <c r="AJ561" s="56">
        <v>3</v>
      </c>
      <c r="AK561" s="56">
        <v>10</v>
      </c>
      <c r="AL561" s="56">
        <v>6</v>
      </c>
      <c r="AM561" s="56">
        <v>1</v>
      </c>
      <c r="AN561" s="56">
        <v>-3</v>
      </c>
      <c r="AO561" s="56">
        <v>6</v>
      </c>
      <c r="AP561" s="56">
        <v>6</v>
      </c>
      <c r="AQ561" s="56">
        <v>2</v>
      </c>
      <c r="AR561" s="57">
        <v>55</v>
      </c>
      <c r="AS561" s="56">
        <v>4</v>
      </c>
      <c r="AT561" s="56">
        <v>1</v>
      </c>
      <c r="AU561" s="56">
        <v>35</v>
      </c>
    </row>
    <row r="562" spans="1:47" x14ac:dyDescent="0.25">
      <c r="A562" s="56" t="s">
        <v>71</v>
      </c>
      <c r="B562" s="56">
        <v>1565</v>
      </c>
      <c r="C562" s="56" t="s">
        <v>300</v>
      </c>
      <c r="D562" s="56" t="s">
        <v>73</v>
      </c>
      <c r="E562" s="56" t="s">
        <v>676</v>
      </c>
      <c r="F562" s="56">
        <v>11222</v>
      </c>
      <c r="G562" s="56" t="s">
        <v>75</v>
      </c>
      <c r="H562" s="56" t="s">
        <v>404</v>
      </c>
      <c r="I562" s="56" t="s">
        <v>80</v>
      </c>
      <c r="J562" s="56">
        <v>-40</v>
      </c>
      <c r="K562" s="56" t="s">
        <v>710</v>
      </c>
      <c r="L562" s="56" t="s">
        <v>83</v>
      </c>
      <c r="M562" s="56">
        <v>10.15</v>
      </c>
      <c r="N562" s="56">
        <v>939.89</v>
      </c>
      <c r="O562" s="58">
        <v>15.76</v>
      </c>
      <c r="P562" s="56">
        <v>16</v>
      </c>
      <c r="Q562" s="56">
        <v>23.99</v>
      </c>
      <c r="R562" s="56">
        <v>50</v>
      </c>
      <c r="S562" s="56">
        <v>-10</v>
      </c>
      <c r="T562" s="56">
        <v>-11</v>
      </c>
      <c r="U562" s="56">
        <v>14</v>
      </c>
      <c r="V562" s="56">
        <v>16</v>
      </c>
      <c r="W562" s="56">
        <v>30</v>
      </c>
      <c r="X562" s="56">
        <v>11</v>
      </c>
      <c r="Y562" s="56">
        <v>1</v>
      </c>
      <c r="Z562" s="56">
        <v>8</v>
      </c>
      <c r="AA562" s="56">
        <v>8</v>
      </c>
      <c r="AB562" s="56">
        <v>8</v>
      </c>
      <c r="AC562" s="56">
        <v>3</v>
      </c>
      <c r="AD562" s="56">
        <v>10</v>
      </c>
      <c r="AE562" s="56">
        <v>5</v>
      </c>
      <c r="AF562" s="56">
        <v>12</v>
      </c>
      <c r="AG562" s="56">
        <v>5</v>
      </c>
      <c r="AH562" s="56">
        <v>2</v>
      </c>
      <c r="AI562" s="56">
        <v>10</v>
      </c>
      <c r="AJ562" s="56">
        <v>1</v>
      </c>
      <c r="AK562" s="56">
        <v>10</v>
      </c>
      <c r="AL562" s="56">
        <v>6</v>
      </c>
      <c r="AM562" s="56">
        <v>1</v>
      </c>
      <c r="AN562" s="56">
        <v>-3</v>
      </c>
      <c r="AO562" s="56">
        <v>4</v>
      </c>
      <c r="AP562" s="56">
        <v>6</v>
      </c>
      <c r="AQ562" s="56">
        <v>2</v>
      </c>
      <c r="AR562" s="56">
        <v>44</v>
      </c>
      <c r="AS562" s="56">
        <v>3</v>
      </c>
      <c r="AT562" s="56">
        <v>1</v>
      </c>
      <c r="AU562" s="56">
        <v>21</v>
      </c>
    </row>
    <row r="563" spans="1:47" x14ac:dyDescent="0.25">
      <c r="A563" s="56" t="s">
        <v>71</v>
      </c>
      <c r="B563" s="56">
        <v>1565</v>
      </c>
      <c r="C563" s="56" t="s">
        <v>300</v>
      </c>
      <c r="D563" s="56" t="s">
        <v>73</v>
      </c>
      <c r="E563" s="56" t="s">
        <v>676</v>
      </c>
      <c r="F563" s="56">
        <v>11223</v>
      </c>
      <c r="G563" s="56" t="s">
        <v>75</v>
      </c>
      <c r="H563" s="56" t="s">
        <v>404</v>
      </c>
      <c r="I563" s="56" t="s">
        <v>80</v>
      </c>
      <c r="J563" s="56">
        <v>-40</v>
      </c>
      <c r="K563" s="56" t="s">
        <v>710</v>
      </c>
      <c r="L563" s="56" t="s">
        <v>83</v>
      </c>
      <c r="M563" s="56">
        <v>8.8000000000000007</v>
      </c>
      <c r="N563" s="56">
        <v>932.41</v>
      </c>
      <c r="O563" s="58">
        <v>14.35</v>
      </c>
      <c r="P563" s="56">
        <v>16</v>
      </c>
      <c r="Q563" s="56">
        <v>21.23</v>
      </c>
      <c r="R563" s="56">
        <v>10</v>
      </c>
      <c r="S563" s="56">
        <v>-10</v>
      </c>
      <c r="T563" s="56">
        <v>-9</v>
      </c>
      <c r="U563" s="56">
        <v>15</v>
      </c>
      <c r="V563" s="56">
        <v>16</v>
      </c>
      <c r="W563" s="56">
        <v>31</v>
      </c>
      <c r="X563" s="56">
        <v>12</v>
      </c>
      <c r="Y563" s="56">
        <v>7</v>
      </c>
      <c r="Z563" s="56">
        <v>9</v>
      </c>
      <c r="AA563" s="56">
        <v>8</v>
      </c>
      <c r="AB563" s="56">
        <v>6</v>
      </c>
      <c r="AC563" s="56">
        <v>8</v>
      </c>
      <c r="AD563" s="56">
        <v>10</v>
      </c>
      <c r="AE563" s="56">
        <v>5</v>
      </c>
      <c r="AF563" s="56">
        <v>16</v>
      </c>
      <c r="AG563" s="56">
        <v>6</v>
      </c>
      <c r="AH563" s="56">
        <v>3</v>
      </c>
      <c r="AI563" s="56">
        <v>7</v>
      </c>
      <c r="AJ563" s="56">
        <v>2</v>
      </c>
      <c r="AK563" s="56">
        <v>9</v>
      </c>
      <c r="AL563" s="56">
        <v>6</v>
      </c>
      <c r="AM563" s="56">
        <v>2</v>
      </c>
      <c r="AN563" s="56">
        <v>-3</v>
      </c>
      <c r="AO563" s="56">
        <v>3</v>
      </c>
      <c r="AP563" s="56">
        <v>6</v>
      </c>
      <c r="AQ563" s="56">
        <v>2</v>
      </c>
      <c r="AR563" s="56">
        <v>8</v>
      </c>
      <c r="AS563" s="56">
        <v>2</v>
      </c>
      <c r="AT563" s="56">
        <v>1</v>
      </c>
      <c r="AU563" s="56">
        <v>21</v>
      </c>
    </row>
    <row r="564" spans="1:47" x14ac:dyDescent="0.25">
      <c r="A564" s="56" t="s">
        <v>71</v>
      </c>
      <c r="B564" s="56">
        <v>1576</v>
      </c>
      <c r="C564" s="56" t="s">
        <v>711</v>
      </c>
      <c r="D564" s="56" t="s">
        <v>73</v>
      </c>
      <c r="E564" s="56" t="s">
        <v>706</v>
      </c>
      <c r="F564" s="56">
        <v>161</v>
      </c>
      <c r="G564" s="56" t="s">
        <v>75</v>
      </c>
      <c r="H564" s="56" t="s">
        <v>404</v>
      </c>
      <c r="I564" s="56" t="s">
        <v>80</v>
      </c>
      <c r="J564" s="56">
        <v>-40</v>
      </c>
      <c r="K564" s="56" t="s">
        <v>712</v>
      </c>
      <c r="L564" s="56" t="s">
        <v>83</v>
      </c>
      <c r="M564" s="56">
        <v>11.88</v>
      </c>
      <c r="N564" s="56">
        <v>962.26</v>
      </c>
      <c r="O564" s="56">
        <v>8.51</v>
      </c>
      <c r="P564" s="56">
        <v>16</v>
      </c>
      <c r="Q564" s="56">
        <v>18.47</v>
      </c>
      <c r="R564" s="56">
        <v>3</v>
      </c>
      <c r="S564" s="56">
        <v>-19</v>
      </c>
      <c r="T564" s="56">
        <v>-9</v>
      </c>
      <c r="U564" s="56">
        <v>9</v>
      </c>
      <c r="V564" s="56">
        <v>12</v>
      </c>
      <c r="W564" s="56">
        <v>21</v>
      </c>
      <c r="X564" s="56">
        <v>14</v>
      </c>
      <c r="Y564" s="56">
        <v>10</v>
      </c>
      <c r="Z564" s="56">
        <v>4</v>
      </c>
      <c r="AA564" s="56">
        <v>9</v>
      </c>
      <c r="AB564" s="56">
        <v>10</v>
      </c>
      <c r="AC564" s="56">
        <v>14</v>
      </c>
      <c r="AD564" s="56">
        <v>9</v>
      </c>
      <c r="AE564" s="56">
        <v>6</v>
      </c>
      <c r="AF564" s="56">
        <v>34</v>
      </c>
      <c r="AG564" s="56">
        <v>9</v>
      </c>
      <c r="AH564" s="56">
        <v>3</v>
      </c>
      <c r="AI564" s="56">
        <v>10</v>
      </c>
      <c r="AJ564" s="56">
        <v>-5</v>
      </c>
      <c r="AK564" s="56">
        <v>14</v>
      </c>
      <c r="AL564" s="56">
        <v>5</v>
      </c>
      <c r="AM564" s="56">
        <v>2</v>
      </c>
      <c r="AN564" s="56">
        <v>1</v>
      </c>
      <c r="AO564" s="56">
        <v>6</v>
      </c>
      <c r="AP564" s="57">
        <v>3</v>
      </c>
      <c r="AQ564" s="56">
        <v>2</v>
      </c>
      <c r="AR564" s="56">
        <v>37</v>
      </c>
      <c r="AS564" s="56">
        <v>4</v>
      </c>
      <c r="AT564" s="56">
        <v>1</v>
      </c>
      <c r="AU564" s="56">
        <v>29</v>
      </c>
    </row>
    <row r="565" spans="1:47" x14ac:dyDescent="0.25">
      <c r="A565" s="56" t="s">
        <v>71</v>
      </c>
      <c r="B565" s="56">
        <v>1582</v>
      </c>
      <c r="C565" s="56" t="s">
        <v>713</v>
      </c>
      <c r="D565" s="56" t="s">
        <v>73</v>
      </c>
      <c r="E565" s="56" t="s">
        <v>706</v>
      </c>
      <c r="F565" s="56">
        <v>150</v>
      </c>
      <c r="G565" s="56" t="s">
        <v>75</v>
      </c>
      <c r="H565" s="56" t="s">
        <v>404</v>
      </c>
      <c r="I565" s="56" t="s">
        <v>80</v>
      </c>
      <c r="J565" s="56">
        <v>-40</v>
      </c>
      <c r="K565" s="56" t="s">
        <v>714</v>
      </c>
      <c r="L565" s="56" t="s">
        <v>83</v>
      </c>
      <c r="M565" s="56">
        <v>9.27</v>
      </c>
      <c r="N565" s="56">
        <v>865.34</v>
      </c>
      <c r="O565" s="58">
        <v>13.84</v>
      </c>
      <c r="P565" s="56">
        <v>16</v>
      </c>
      <c r="Q565" s="56">
        <v>21.19</v>
      </c>
      <c r="R565" s="56">
        <v>10</v>
      </c>
      <c r="S565" s="56">
        <v>-15</v>
      </c>
      <c r="T565" s="56">
        <v>-13</v>
      </c>
      <c r="U565" s="56">
        <v>12</v>
      </c>
      <c r="V565" s="56">
        <v>10</v>
      </c>
      <c r="W565" s="56">
        <v>22</v>
      </c>
      <c r="X565" s="56">
        <v>14</v>
      </c>
      <c r="Y565" s="56">
        <v>9</v>
      </c>
      <c r="Z565" s="56">
        <v>5</v>
      </c>
      <c r="AA565" s="56">
        <v>8</v>
      </c>
      <c r="AB565" s="56">
        <v>12</v>
      </c>
      <c r="AC565" s="56">
        <v>9</v>
      </c>
      <c r="AD565" s="56">
        <v>6</v>
      </c>
      <c r="AE565" s="56">
        <v>5</v>
      </c>
      <c r="AF565" s="56">
        <v>20</v>
      </c>
      <c r="AG565" s="56">
        <v>5</v>
      </c>
      <c r="AH565" s="56">
        <v>2</v>
      </c>
      <c r="AI565" s="56">
        <v>11</v>
      </c>
      <c r="AJ565" s="56">
        <v>-1</v>
      </c>
      <c r="AK565" s="56">
        <v>7</v>
      </c>
      <c r="AL565" s="56">
        <v>7</v>
      </c>
      <c r="AM565" s="56">
        <v>2</v>
      </c>
      <c r="AN565" s="56">
        <v>-1</v>
      </c>
      <c r="AO565" s="56">
        <v>5</v>
      </c>
      <c r="AP565" s="56">
        <v>4</v>
      </c>
      <c r="AQ565" s="56">
        <v>2</v>
      </c>
      <c r="AR565" s="56">
        <v>45</v>
      </c>
      <c r="AS565" s="56">
        <v>3</v>
      </c>
      <c r="AT565" s="56">
        <v>1</v>
      </c>
      <c r="AU565" s="56">
        <v>33</v>
      </c>
    </row>
    <row r="566" spans="1:47" x14ac:dyDescent="0.25">
      <c r="A566" s="56" t="s">
        <v>71</v>
      </c>
      <c r="B566" s="56">
        <v>1589</v>
      </c>
      <c r="C566" s="56" t="s">
        <v>715</v>
      </c>
      <c r="D566" s="56" t="s">
        <v>73</v>
      </c>
      <c r="E566" s="56" t="s">
        <v>706</v>
      </c>
      <c r="F566" s="56">
        <v>196</v>
      </c>
      <c r="G566" s="56" t="s">
        <v>75</v>
      </c>
      <c r="H566" s="56" t="s">
        <v>404</v>
      </c>
      <c r="I566" s="56" t="s">
        <v>80</v>
      </c>
      <c r="J566" s="56">
        <v>-40</v>
      </c>
      <c r="K566" s="56" t="s">
        <v>716</v>
      </c>
      <c r="L566" s="56" t="s">
        <v>79</v>
      </c>
      <c r="M566" s="56">
        <v>11.02</v>
      </c>
      <c r="N566" s="56">
        <v>939.94</v>
      </c>
      <c r="O566" s="56">
        <v>11</v>
      </c>
      <c r="P566" s="56">
        <v>16</v>
      </c>
      <c r="Q566" s="56">
        <v>20.100000000000001</v>
      </c>
      <c r="R566" s="56">
        <v>10</v>
      </c>
      <c r="S566" s="56">
        <v>-12</v>
      </c>
      <c r="T566" s="56">
        <v>-5</v>
      </c>
      <c r="U566" s="56">
        <v>15</v>
      </c>
      <c r="V566" s="56">
        <v>12</v>
      </c>
      <c r="W566" s="56">
        <v>27</v>
      </c>
      <c r="X566" s="56">
        <v>8</v>
      </c>
      <c r="Y566" s="56">
        <v>8</v>
      </c>
      <c r="Z566" s="56">
        <v>8</v>
      </c>
      <c r="AA566" s="56">
        <v>8</v>
      </c>
      <c r="AB566" s="56">
        <v>5</v>
      </c>
      <c r="AC566" s="56">
        <v>9</v>
      </c>
      <c r="AD566" s="56">
        <v>8</v>
      </c>
      <c r="AE566" s="56">
        <v>5</v>
      </c>
      <c r="AF566" s="56">
        <v>23</v>
      </c>
      <c r="AG566" s="56">
        <v>7</v>
      </c>
      <c r="AH566" s="56">
        <v>3</v>
      </c>
      <c r="AI566" s="56">
        <v>7</v>
      </c>
      <c r="AJ566" s="56">
        <v>-4</v>
      </c>
      <c r="AK566" s="56">
        <v>6</v>
      </c>
      <c r="AL566" s="56">
        <v>7</v>
      </c>
      <c r="AM566" s="56">
        <v>2</v>
      </c>
      <c r="AN566" s="56">
        <v>0</v>
      </c>
      <c r="AO566" s="56">
        <v>5</v>
      </c>
      <c r="AP566" s="56">
        <v>4</v>
      </c>
      <c r="AQ566" s="56">
        <v>3</v>
      </c>
      <c r="AR566" s="56">
        <v>31</v>
      </c>
      <c r="AS566" s="56">
        <v>3</v>
      </c>
      <c r="AT566" s="56">
        <v>1</v>
      </c>
      <c r="AU566" s="56">
        <v>26</v>
      </c>
    </row>
    <row r="567" spans="1:47" x14ac:dyDescent="0.25">
      <c r="A567" s="56" t="s">
        <v>71</v>
      </c>
      <c r="B567" s="56">
        <v>1589</v>
      </c>
      <c r="C567" s="56" t="s">
        <v>715</v>
      </c>
      <c r="D567" s="56" t="s">
        <v>73</v>
      </c>
      <c r="E567" s="56" t="s">
        <v>706</v>
      </c>
      <c r="F567" s="56">
        <v>198</v>
      </c>
      <c r="G567" s="56" t="s">
        <v>75</v>
      </c>
      <c r="H567" s="56" t="s">
        <v>404</v>
      </c>
      <c r="I567" s="56" t="s">
        <v>80</v>
      </c>
      <c r="J567" s="56">
        <v>-40</v>
      </c>
      <c r="K567" s="56" t="s">
        <v>716</v>
      </c>
      <c r="L567" s="56" t="s">
        <v>79</v>
      </c>
      <c r="M567" s="56">
        <v>6.56</v>
      </c>
      <c r="N567" s="56">
        <v>775.81</v>
      </c>
      <c r="O567" s="56">
        <v>8.1300000000000008</v>
      </c>
      <c r="P567" s="56">
        <v>16</v>
      </c>
      <c r="Q567" s="56">
        <v>12.77</v>
      </c>
      <c r="R567" s="56">
        <v>0</v>
      </c>
      <c r="S567" s="56">
        <v>-5</v>
      </c>
      <c r="T567" s="56">
        <v>-8</v>
      </c>
      <c r="U567" s="56">
        <v>16</v>
      </c>
      <c r="V567" s="56">
        <v>14</v>
      </c>
      <c r="W567" s="56">
        <v>30</v>
      </c>
      <c r="X567" s="56">
        <v>1</v>
      </c>
      <c r="Y567" s="56">
        <v>17</v>
      </c>
      <c r="Z567" s="56">
        <v>9</v>
      </c>
      <c r="AA567" s="56">
        <v>9</v>
      </c>
      <c r="AB567" s="56">
        <v>7</v>
      </c>
      <c r="AC567" s="56">
        <v>19</v>
      </c>
      <c r="AD567" s="56">
        <v>10</v>
      </c>
      <c r="AE567" s="56">
        <v>4</v>
      </c>
      <c r="AF567" s="56">
        <v>35</v>
      </c>
      <c r="AG567" s="56">
        <v>10</v>
      </c>
      <c r="AH567" s="56">
        <v>3</v>
      </c>
      <c r="AI567" s="56">
        <v>12</v>
      </c>
      <c r="AJ567" s="56">
        <v>-4</v>
      </c>
      <c r="AK567" s="56">
        <v>5</v>
      </c>
      <c r="AL567" s="56">
        <v>7</v>
      </c>
      <c r="AM567" s="56">
        <v>2</v>
      </c>
      <c r="AN567" s="56">
        <v>-1</v>
      </c>
      <c r="AO567" s="56">
        <v>1</v>
      </c>
      <c r="AP567" s="56">
        <v>4</v>
      </c>
      <c r="AQ567" s="56">
        <v>3</v>
      </c>
      <c r="AR567" s="56">
        <v>14</v>
      </c>
      <c r="AS567" s="56">
        <v>2</v>
      </c>
      <c r="AT567" s="56">
        <v>1</v>
      </c>
      <c r="AU567" s="56">
        <v>12</v>
      </c>
    </row>
    <row r="568" spans="1:47" x14ac:dyDescent="0.25">
      <c r="A568" s="56" t="s">
        <v>71</v>
      </c>
      <c r="B568" s="56">
        <v>1589</v>
      </c>
      <c r="C568" s="56" t="s">
        <v>715</v>
      </c>
      <c r="D568" s="56" t="s">
        <v>73</v>
      </c>
      <c r="E568" s="56" t="s">
        <v>706</v>
      </c>
      <c r="F568" s="56">
        <v>200</v>
      </c>
      <c r="G568" s="56" t="s">
        <v>75</v>
      </c>
      <c r="H568" s="56" t="s">
        <v>404</v>
      </c>
      <c r="I568" s="56" t="s">
        <v>80</v>
      </c>
      <c r="J568" s="56">
        <v>-40</v>
      </c>
      <c r="K568" s="56" t="s">
        <v>716</v>
      </c>
      <c r="L568" s="56" t="s">
        <v>79</v>
      </c>
      <c r="M568" s="56">
        <v>5.88</v>
      </c>
      <c r="N568" s="56">
        <v>678.81</v>
      </c>
      <c r="O568" s="56">
        <v>6.04</v>
      </c>
      <c r="P568" s="56">
        <v>16</v>
      </c>
      <c r="Q568" s="56">
        <v>10.01</v>
      </c>
      <c r="R568" s="56">
        <v>0</v>
      </c>
      <c r="S568" s="56">
        <v>-7</v>
      </c>
      <c r="T568" s="56">
        <v>-7</v>
      </c>
      <c r="U568" s="56">
        <v>14</v>
      </c>
      <c r="V568" s="56">
        <v>13</v>
      </c>
      <c r="W568" s="56">
        <v>27</v>
      </c>
      <c r="X568" s="56">
        <v>4</v>
      </c>
      <c r="Y568" s="56">
        <v>21</v>
      </c>
      <c r="Z568" s="56">
        <v>8</v>
      </c>
      <c r="AA568" s="56">
        <v>10</v>
      </c>
      <c r="AB568" s="56">
        <v>7</v>
      </c>
      <c r="AC568" s="56">
        <v>18</v>
      </c>
      <c r="AD568" s="56">
        <v>9</v>
      </c>
      <c r="AE568" s="56">
        <v>5</v>
      </c>
      <c r="AF568" s="56">
        <v>35</v>
      </c>
      <c r="AG568" s="56">
        <v>13</v>
      </c>
      <c r="AH568" s="56">
        <v>4</v>
      </c>
      <c r="AI568" s="56">
        <v>17</v>
      </c>
      <c r="AJ568" s="56">
        <v>-3</v>
      </c>
      <c r="AK568" s="56">
        <v>7</v>
      </c>
      <c r="AL568" s="56">
        <v>6</v>
      </c>
      <c r="AM568" s="56">
        <v>2</v>
      </c>
      <c r="AN568" s="56">
        <v>0</v>
      </c>
      <c r="AO568" s="56">
        <v>2</v>
      </c>
      <c r="AP568" s="56">
        <v>4</v>
      </c>
      <c r="AQ568" s="56">
        <v>3</v>
      </c>
      <c r="AR568" s="56">
        <v>16</v>
      </c>
      <c r="AS568" s="56">
        <v>2</v>
      </c>
      <c r="AT568" s="56">
        <v>1</v>
      </c>
      <c r="AU568" s="56">
        <v>14</v>
      </c>
    </row>
    <row r="569" spans="1:47" x14ac:dyDescent="0.25">
      <c r="A569" s="56" t="s">
        <v>71</v>
      </c>
      <c r="B569" s="56">
        <v>1589</v>
      </c>
      <c r="C569" s="56" t="s">
        <v>715</v>
      </c>
      <c r="D569" s="56" t="s">
        <v>73</v>
      </c>
      <c r="E569" s="56" t="s">
        <v>706</v>
      </c>
      <c r="F569" s="56">
        <v>201</v>
      </c>
      <c r="G569" s="56" t="s">
        <v>75</v>
      </c>
      <c r="H569" s="56" t="s">
        <v>404</v>
      </c>
      <c r="I569" s="56" t="s">
        <v>80</v>
      </c>
      <c r="J569" s="56">
        <v>-40</v>
      </c>
      <c r="K569" s="56" t="s">
        <v>716</v>
      </c>
      <c r="L569" s="56" t="s">
        <v>79</v>
      </c>
      <c r="M569" s="56">
        <v>6.06</v>
      </c>
      <c r="N569" s="56">
        <v>880.29</v>
      </c>
      <c r="O569" s="56">
        <v>8.16</v>
      </c>
      <c r="P569" s="56">
        <v>16</v>
      </c>
      <c r="Q569" s="56">
        <v>12.3</v>
      </c>
      <c r="R569" s="56">
        <v>0</v>
      </c>
      <c r="S569" s="56">
        <v>-6</v>
      </c>
      <c r="T569" s="56">
        <v>-8</v>
      </c>
      <c r="U569" s="56">
        <v>16</v>
      </c>
      <c r="V569" s="56">
        <v>13</v>
      </c>
      <c r="W569" s="56">
        <v>29</v>
      </c>
      <c r="X569" s="56">
        <v>1</v>
      </c>
      <c r="Y569" s="56">
        <v>9</v>
      </c>
      <c r="Z569" s="56">
        <v>9</v>
      </c>
      <c r="AA569" s="56">
        <v>8</v>
      </c>
      <c r="AB569" s="56">
        <v>8</v>
      </c>
      <c r="AC569" s="56">
        <v>10</v>
      </c>
      <c r="AD569" s="56">
        <v>9</v>
      </c>
      <c r="AE569" s="56">
        <v>4</v>
      </c>
      <c r="AF569" s="56">
        <v>27</v>
      </c>
      <c r="AG569" s="56">
        <v>7</v>
      </c>
      <c r="AH569" s="56">
        <v>3</v>
      </c>
      <c r="AI569" s="56">
        <v>19</v>
      </c>
      <c r="AJ569" s="56">
        <v>-5</v>
      </c>
      <c r="AK569" s="56">
        <v>4</v>
      </c>
      <c r="AL569" s="56">
        <v>7</v>
      </c>
      <c r="AM569" s="56">
        <v>2</v>
      </c>
      <c r="AN569" s="56">
        <v>0</v>
      </c>
      <c r="AO569" s="56">
        <v>4</v>
      </c>
      <c r="AP569" s="56">
        <v>4</v>
      </c>
      <c r="AQ569" s="56">
        <v>3</v>
      </c>
      <c r="AR569" s="56">
        <v>32</v>
      </c>
      <c r="AS569" s="56">
        <v>3</v>
      </c>
      <c r="AT569" s="56">
        <v>1</v>
      </c>
      <c r="AU569" s="56">
        <v>24</v>
      </c>
    </row>
    <row r="570" spans="1:47" x14ac:dyDescent="0.25">
      <c r="A570" s="56" t="s">
        <v>71</v>
      </c>
      <c r="B570" s="56">
        <v>1589</v>
      </c>
      <c r="C570" s="56" t="s">
        <v>717</v>
      </c>
      <c r="D570" s="56" t="s">
        <v>73</v>
      </c>
      <c r="E570" s="56" t="s">
        <v>706</v>
      </c>
      <c r="F570" s="56">
        <v>197</v>
      </c>
      <c r="G570" s="56" t="s">
        <v>75</v>
      </c>
      <c r="H570" s="56" t="s">
        <v>404</v>
      </c>
      <c r="I570" s="56" t="s">
        <v>80</v>
      </c>
      <c r="J570" s="56">
        <v>-40</v>
      </c>
      <c r="K570" s="56" t="s">
        <v>716</v>
      </c>
      <c r="L570" s="56" t="s">
        <v>79</v>
      </c>
      <c r="M570" s="56">
        <v>6.62</v>
      </c>
      <c r="N570" s="56">
        <v>805.63</v>
      </c>
      <c r="O570" s="56">
        <v>8.5500000000000007</v>
      </c>
      <c r="P570" s="56">
        <v>16</v>
      </c>
      <c r="Q570" s="56">
        <v>13.25</v>
      </c>
      <c r="R570" s="56">
        <v>0</v>
      </c>
      <c r="S570" s="56">
        <v>-5</v>
      </c>
      <c r="T570" s="56">
        <v>-6</v>
      </c>
      <c r="U570" s="56">
        <v>15</v>
      </c>
      <c r="V570" s="56">
        <v>12</v>
      </c>
      <c r="W570" s="56">
        <v>27</v>
      </c>
      <c r="X570" s="56">
        <v>1</v>
      </c>
      <c r="Y570" s="56">
        <v>16</v>
      </c>
      <c r="Z570" s="56">
        <v>8</v>
      </c>
      <c r="AA570" s="56">
        <v>10</v>
      </c>
      <c r="AB570" s="56">
        <v>6</v>
      </c>
      <c r="AC570" s="56">
        <v>20</v>
      </c>
      <c r="AD570" s="56">
        <v>8</v>
      </c>
      <c r="AE570" s="56">
        <v>3</v>
      </c>
      <c r="AF570" s="56">
        <v>40</v>
      </c>
      <c r="AG570" s="56">
        <v>10</v>
      </c>
      <c r="AH570" s="56">
        <v>3</v>
      </c>
      <c r="AI570" s="56">
        <v>21</v>
      </c>
      <c r="AJ570" s="56">
        <v>-4</v>
      </c>
      <c r="AK570" s="56">
        <v>9</v>
      </c>
      <c r="AL570" s="56">
        <v>7</v>
      </c>
      <c r="AM570" s="56">
        <v>2</v>
      </c>
      <c r="AN570" s="56">
        <v>0</v>
      </c>
      <c r="AO570" s="56">
        <v>3</v>
      </c>
      <c r="AP570" s="56">
        <v>4</v>
      </c>
      <c r="AQ570" s="56">
        <v>3</v>
      </c>
      <c r="AR570" s="56">
        <v>30</v>
      </c>
      <c r="AS570" s="56">
        <v>5</v>
      </c>
      <c r="AT570" s="56">
        <v>1</v>
      </c>
      <c r="AU570" s="56">
        <v>21</v>
      </c>
    </row>
    <row r="571" spans="1:47" x14ac:dyDescent="0.25">
      <c r="A571" s="56" t="s">
        <v>71</v>
      </c>
      <c r="B571" s="56">
        <v>1589</v>
      </c>
      <c r="C571" s="56" t="s">
        <v>717</v>
      </c>
      <c r="D571" s="56" t="s">
        <v>73</v>
      </c>
      <c r="E571" s="56" t="s">
        <v>706</v>
      </c>
      <c r="F571" s="56">
        <v>199</v>
      </c>
      <c r="G571" s="56" t="s">
        <v>75</v>
      </c>
      <c r="H571" s="56" t="s">
        <v>404</v>
      </c>
      <c r="I571" s="56" t="s">
        <v>80</v>
      </c>
      <c r="J571" s="56">
        <v>-40</v>
      </c>
      <c r="K571" s="56" t="s">
        <v>716</v>
      </c>
      <c r="L571" s="56" t="s">
        <v>79</v>
      </c>
      <c r="M571" s="56">
        <v>10.38</v>
      </c>
      <c r="N571" s="56">
        <v>962.19</v>
      </c>
      <c r="O571" s="56">
        <v>9.69</v>
      </c>
      <c r="P571" s="56">
        <v>16</v>
      </c>
      <c r="Q571" s="56">
        <v>18.149999999999999</v>
      </c>
      <c r="R571" s="56">
        <v>3</v>
      </c>
      <c r="S571" s="56">
        <v>-9</v>
      </c>
      <c r="T571" s="56">
        <v>-5</v>
      </c>
      <c r="U571" s="56">
        <v>15</v>
      </c>
      <c r="V571" s="56">
        <v>13</v>
      </c>
      <c r="W571" s="56">
        <v>28</v>
      </c>
      <c r="X571" s="56">
        <v>5</v>
      </c>
      <c r="Y571" s="56">
        <v>14</v>
      </c>
      <c r="Z571" s="56">
        <v>8</v>
      </c>
      <c r="AA571" s="56">
        <v>8</v>
      </c>
      <c r="AB571" s="56">
        <v>5</v>
      </c>
      <c r="AC571" s="56">
        <v>14</v>
      </c>
      <c r="AD571" s="56">
        <v>9</v>
      </c>
      <c r="AE571" s="56">
        <v>4</v>
      </c>
      <c r="AF571" s="56">
        <v>22</v>
      </c>
      <c r="AG571" s="56">
        <v>5</v>
      </c>
      <c r="AH571" s="56">
        <v>2</v>
      </c>
      <c r="AI571" s="56">
        <v>6</v>
      </c>
      <c r="AJ571" s="56">
        <v>-4</v>
      </c>
      <c r="AK571" s="56">
        <v>9</v>
      </c>
      <c r="AL571" s="56">
        <v>7</v>
      </c>
      <c r="AM571" s="56">
        <v>2</v>
      </c>
      <c r="AN571" s="56">
        <v>0</v>
      </c>
      <c r="AO571" s="56">
        <v>4</v>
      </c>
      <c r="AP571" s="56">
        <v>4</v>
      </c>
      <c r="AQ571" s="56">
        <v>3</v>
      </c>
      <c r="AR571" s="56">
        <v>29</v>
      </c>
      <c r="AS571" s="56">
        <v>4</v>
      </c>
      <c r="AT571" s="56">
        <v>1</v>
      </c>
      <c r="AU571" s="56">
        <v>27</v>
      </c>
    </row>
    <row r="572" spans="1:47" x14ac:dyDescent="0.25">
      <c r="A572" s="56" t="s">
        <v>71</v>
      </c>
      <c r="B572" s="56">
        <v>1590</v>
      </c>
      <c r="C572" s="56" t="s">
        <v>717</v>
      </c>
      <c r="D572" s="56" t="s">
        <v>73</v>
      </c>
      <c r="E572" s="56" t="s">
        <v>706</v>
      </c>
      <c r="F572" s="56">
        <v>193</v>
      </c>
      <c r="G572" s="56" t="s">
        <v>75</v>
      </c>
      <c r="H572" s="56" t="s">
        <v>404</v>
      </c>
      <c r="I572" s="56" t="s">
        <v>80</v>
      </c>
      <c r="J572" s="56">
        <v>-40</v>
      </c>
      <c r="K572" s="56" t="s">
        <v>716</v>
      </c>
      <c r="L572" s="56" t="s">
        <v>79</v>
      </c>
      <c r="M572" s="56">
        <v>7.33</v>
      </c>
      <c r="N572" s="56">
        <v>835.5</v>
      </c>
      <c r="O572" s="56">
        <v>11.6</v>
      </c>
      <c r="P572" s="56">
        <v>16</v>
      </c>
      <c r="Q572" s="56">
        <v>17.02</v>
      </c>
      <c r="R572" s="56">
        <v>3</v>
      </c>
      <c r="S572" s="56">
        <v>-11</v>
      </c>
      <c r="T572" s="56">
        <v>-10</v>
      </c>
      <c r="U572" s="56">
        <v>14</v>
      </c>
      <c r="V572" s="56">
        <v>14</v>
      </c>
      <c r="W572" s="56">
        <v>28</v>
      </c>
      <c r="X572" s="56">
        <v>8</v>
      </c>
      <c r="Y572" s="56">
        <v>8</v>
      </c>
      <c r="Z572" s="56">
        <v>8</v>
      </c>
      <c r="AA572" s="56">
        <v>11</v>
      </c>
      <c r="AB572" s="56">
        <v>9</v>
      </c>
      <c r="AC572" s="56">
        <v>11</v>
      </c>
      <c r="AD572" s="56">
        <v>10</v>
      </c>
      <c r="AE572" s="56">
        <v>4</v>
      </c>
      <c r="AF572" s="56">
        <v>15</v>
      </c>
      <c r="AG572" s="56">
        <v>5</v>
      </c>
      <c r="AH572" s="56">
        <v>2</v>
      </c>
      <c r="AI572" s="56">
        <v>10</v>
      </c>
      <c r="AJ572" s="56">
        <v>-3</v>
      </c>
      <c r="AK572" s="56">
        <v>13</v>
      </c>
      <c r="AL572" s="56">
        <v>6</v>
      </c>
      <c r="AM572" s="56">
        <v>2</v>
      </c>
      <c r="AN572" s="56">
        <v>-1</v>
      </c>
      <c r="AO572" s="56">
        <v>1</v>
      </c>
      <c r="AP572" s="56">
        <v>4</v>
      </c>
      <c r="AQ572" s="56">
        <v>3</v>
      </c>
      <c r="AR572" s="56">
        <v>13</v>
      </c>
      <c r="AS572" s="56">
        <v>2</v>
      </c>
      <c r="AT572" s="56">
        <v>1</v>
      </c>
      <c r="AU572" s="56">
        <v>6</v>
      </c>
    </row>
    <row r="573" spans="1:47" x14ac:dyDescent="0.25">
      <c r="A573" s="56" t="s">
        <v>71</v>
      </c>
      <c r="B573" s="56">
        <v>1590</v>
      </c>
      <c r="C573" s="56" t="s">
        <v>717</v>
      </c>
      <c r="D573" s="56" t="s">
        <v>73</v>
      </c>
      <c r="E573" s="56" t="s">
        <v>706</v>
      </c>
      <c r="F573" s="56">
        <v>194</v>
      </c>
      <c r="G573" s="56" t="s">
        <v>75</v>
      </c>
      <c r="H573" s="56" t="s">
        <v>404</v>
      </c>
      <c r="I573" s="56" t="s">
        <v>80</v>
      </c>
      <c r="J573" s="56">
        <v>-40</v>
      </c>
      <c r="K573" s="56" t="s">
        <v>716</v>
      </c>
      <c r="L573" s="56" t="s">
        <v>79</v>
      </c>
      <c r="M573" s="56">
        <v>9.0399999999999991</v>
      </c>
      <c r="N573" s="56">
        <v>947.33</v>
      </c>
      <c r="O573" s="56">
        <v>7.89</v>
      </c>
      <c r="P573" s="56">
        <v>16</v>
      </c>
      <c r="Q573" s="56">
        <v>15.01</v>
      </c>
      <c r="R573" s="56">
        <v>3</v>
      </c>
      <c r="S573" s="56">
        <v>-5</v>
      </c>
      <c r="T573" s="56">
        <v>-4</v>
      </c>
      <c r="U573" s="56">
        <v>14</v>
      </c>
      <c r="V573" s="56">
        <v>12</v>
      </c>
      <c r="W573" s="56">
        <v>26</v>
      </c>
      <c r="X573" s="56">
        <v>1</v>
      </c>
      <c r="Y573" s="56">
        <v>10</v>
      </c>
      <c r="Z573" s="56">
        <v>7</v>
      </c>
      <c r="AA573" s="56">
        <v>10</v>
      </c>
      <c r="AB573" s="56">
        <v>4</v>
      </c>
      <c r="AC573" s="56">
        <v>12</v>
      </c>
      <c r="AD573" s="56">
        <v>8</v>
      </c>
      <c r="AE573" s="56">
        <v>4</v>
      </c>
      <c r="AF573" s="56">
        <v>26</v>
      </c>
      <c r="AG573" s="56">
        <v>6</v>
      </c>
      <c r="AH573" s="56">
        <v>3</v>
      </c>
      <c r="AI573" s="56">
        <v>18</v>
      </c>
      <c r="AJ573" s="56">
        <v>-4</v>
      </c>
      <c r="AK573" s="56">
        <v>8</v>
      </c>
      <c r="AL573" s="56">
        <v>7</v>
      </c>
      <c r="AM573" s="56">
        <v>2</v>
      </c>
      <c r="AN573" s="56">
        <v>0</v>
      </c>
      <c r="AO573" s="56">
        <v>3</v>
      </c>
      <c r="AP573" s="56">
        <v>4</v>
      </c>
      <c r="AQ573" s="56">
        <v>3</v>
      </c>
      <c r="AR573" s="56">
        <v>32</v>
      </c>
      <c r="AS573" s="56">
        <v>3</v>
      </c>
      <c r="AT573" s="56">
        <v>1</v>
      </c>
      <c r="AU573" s="56">
        <v>15</v>
      </c>
    </row>
    <row r="574" spans="1:47" x14ac:dyDescent="0.25">
      <c r="A574" s="56" t="s">
        <v>71</v>
      </c>
      <c r="B574" s="56">
        <v>1591</v>
      </c>
      <c r="C574" s="56" t="s">
        <v>718</v>
      </c>
      <c r="D574" s="56" t="s">
        <v>73</v>
      </c>
      <c r="E574" s="56" t="s">
        <v>706</v>
      </c>
      <c r="F574" s="56">
        <v>190</v>
      </c>
      <c r="G574" s="56" t="s">
        <v>75</v>
      </c>
      <c r="H574" s="56" t="s">
        <v>404</v>
      </c>
      <c r="I574" s="56" t="s">
        <v>80</v>
      </c>
      <c r="J574" s="56">
        <v>-40</v>
      </c>
      <c r="K574" s="56" t="s">
        <v>716</v>
      </c>
      <c r="L574" s="56" t="s">
        <v>79</v>
      </c>
      <c r="M574" s="56">
        <v>9.06</v>
      </c>
      <c r="N574" s="56">
        <v>1014.57</v>
      </c>
      <c r="O574" s="56">
        <v>8.91</v>
      </c>
      <c r="P574" s="56">
        <v>16</v>
      </c>
      <c r="Q574" s="56">
        <v>16.059999999999999</v>
      </c>
      <c r="R574" s="56">
        <v>3</v>
      </c>
      <c r="S574" s="56">
        <v>-12</v>
      </c>
      <c r="T574" s="56">
        <v>-3</v>
      </c>
      <c r="U574" s="56">
        <v>15</v>
      </c>
      <c r="V574" s="56">
        <v>12</v>
      </c>
      <c r="W574" s="56">
        <v>27</v>
      </c>
      <c r="X574" s="56">
        <v>7</v>
      </c>
      <c r="Y574" s="56">
        <v>6</v>
      </c>
      <c r="Z574" s="56">
        <v>8</v>
      </c>
      <c r="AA574" s="56">
        <v>11</v>
      </c>
      <c r="AB574" s="56">
        <v>3</v>
      </c>
      <c r="AC574" s="56">
        <v>12</v>
      </c>
      <c r="AD574" s="56">
        <v>8</v>
      </c>
      <c r="AE574" s="56">
        <v>5</v>
      </c>
      <c r="AF574" s="56">
        <v>30</v>
      </c>
      <c r="AG574" s="56">
        <v>8</v>
      </c>
      <c r="AH574" s="56">
        <v>3</v>
      </c>
      <c r="AI574" s="56">
        <v>7</v>
      </c>
      <c r="AJ574" s="56">
        <v>-5</v>
      </c>
      <c r="AK574" s="56">
        <v>6</v>
      </c>
      <c r="AL574" s="56">
        <v>7</v>
      </c>
      <c r="AM574" s="56">
        <v>2</v>
      </c>
      <c r="AN574" s="56">
        <v>0</v>
      </c>
      <c r="AO574" s="56">
        <v>2</v>
      </c>
      <c r="AP574" s="56">
        <v>4</v>
      </c>
      <c r="AQ574" s="56">
        <v>3</v>
      </c>
      <c r="AR574" s="56">
        <v>14</v>
      </c>
      <c r="AS574" s="56">
        <v>2</v>
      </c>
      <c r="AT574" s="56">
        <v>1</v>
      </c>
      <c r="AU574" s="56">
        <v>13</v>
      </c>
    </row>
    <row r="575" spans="1:47" x14ac:dyDescent="0.25">
      <c r="A575" s="56" t="s">
        <v>71</v>
      </c>
      <c r="B575" s="56">
        <v>1591</v>
      </c>
      <c r="C575" s="56" t="s">
        <v>718</v>
      </c>
      <c r="D575" s="56" t="s">
        <v>73</v>
      </c>
      <c r="E575" s="56" t="s">
        <v>706</v>
      </c>
      <c r="F575" s="56">
        <v>191</v>
      </c>
      <c r="G575" s="56" t="s">
        <v>75</v>
      </c>
      <c r="H575" s="56" t="s">
        <v>404</v>
      </c>
      <c r="I575" s="56" t="s">
        <v>80</v>
      </c>
      <c r="J575" s="56">
        <v>-40</v>
      </c>
      <c r="K575" s="56" t="s">
        <v>716</v>
      </c>
      <c r="L575" s="56" t="s">
        <v>79</v>
      </c>
      <c r="M575" s="56">
        <v>6.56</v>
      </c>
      <c r="N575" s="56">
        <v>939.9</v>
      </c>
      <c r="O575" s="58">
        <v>13.48</v>
      </c>
      <c r="P575" s="56">
        <v>16</v>
      </c>
      <c r="Q575" s="56">
        <v>18.12</v>
      </c>
      <c r="R575" s="56">
        <v>3</v>
      </c>
      <c r="S575" s="56">
        <v>-8</v>
      </c>
      <c r="T575" s="56">
        <v>-8</v>
      </c>
      <c r="U575" s="56">
        <v>14</v>
      </c>
      <c r="V575" s="56">
        <v>14</v>
      </c>
      <c r="W575" s="56">
        <v>28</v>
      </c>
      <c r="X575" s="56">
        <v>6</v>
      </c>
      <c r="Y575" s="56">
        <v>4</v>
      </c>
      <c r="Z575" s="56">
        <v>7</v>
      </c>
      <c r="AA575" s="56">
        <v>8</v>
      </c>
      <c r="AB575" s="56">
        <v>7</v>
      </c>
      <c r="AC575" s="56">
        <v>8</v>
      </c>
      <c r="AD575" s="56">
        <v>10</v>
      </c>
      <c r="AE575" s="56">
        <v>5</v>
      </c>
      <c r="AF575" s="56">
        <v>11</v>
      </c>
      <c r="AG575" s="56">
        <v>6</v>
      </c>
      <c r="AH575" s="56">
        <v>4</v>
      </c>
      <c r="AI575" s="56">
        <v>9</v>
      </c>
      <c r="AJ575" s="56">
        <v>-2</v>
      </c>
      <c r="AK575" s="56">
        <v>1</v>
      </c>
      <c r="AL575" s="56">
        <v>7</v>
      </c>
      <c r="AM575" s="56">
        <v>3</v>
      </c>
      <c r="AN575" s="56">
        <v>-1</v>
      </c>
      <c r="AO575" s="56">
        <v>3</v>
      </c>
      <c r="AP575" s="56">
        <v>4</v>
      </c>
      <c r="AQ575" s="56">
        <v>3</v>
      </c>
      <c r="AR575" s="56">
        <v>12</v>
      </c>
      <c r="AS575" s="56">
        <v>2</v>
      </c>
      <c r="AT575" s="56">
        <v>1</v>
      </c>
      <c r="AU575" s="56">
        <v>12</v>
      </c>
    </row>
    <row r="576" spans="1:47" x14ac:dyDescent="0.25">
      <c r="A576" s="56" t="s">
        <v>71</v>
      </c>
      <c r="B576" s="56">
        <v>1591</v>
      </c>
      <c r="C576" s="56" t="s">
        <v>718</v>
      </c>
      <c r="D576" s="56" t="s">
        <v>73</v>
      </c>
      <c r="E576" s="56" t="s">
        <v>706</v>
      </c>
      <c r="F576" s="56">
        <v>192</v>
      </c>
      <c r="G576" s="56" t="s">
        <v>75</v>
      </c>
      <c r="H576" s="56" t="s">
        <v>404</v>
      </c>
      <c r="I576" s="56" t="s">
        <v>80</v>
      </c>
      <c r="J576" s="56">
        <v>-40</v>
      </c>
      <c r="K576" s="56" t="s">
        <v>716</v>
      </c>
      <c r="L576" s="56" t="s">
        <v>79</v>
      </c>
      <c r="M576" s="56">
        <v>8.36</v>
      </c>
      <c r="N576" s="56">
        <v>1022.1</v>
      </c>
      <c r="O576" s="56">
        <v>10.11</v>
      </c>
      <c r="P576" s="56">
        <v>16</v>
      </c>
      <c r="Q576" s="56">
        <v>16.55</v>
      </c>
      <c r="R576" s="56">
        <v>3</v>
      </c>
      <c r="S576" s="56">
        <v>-11</v>
      </c>
      <c r="T576" s="56">
        <v>-10</v>
      </c>
      <c r="U576" s="56">
        <v>14</v>
      </c>
      <c r="V576" s="56">
        <v>12</v>
      </c>
      <c r="W576" s="56">
        <v>26</v>
      </c>
      <c r="X576" s="56">
        <v>8</v>
      </c>
      <c r="Y576" s="56">
        <v>14</v>
      </c>
      <c r="Z576" s="56">
        <v>8</v>
      </c>
      <c r="AA576" s="56">
        <v>9</v>
      </c>
      <c r="AB576" s="56">
        <v>9</v>
      </c>
      <c r="AC576" s="56">
        <v>7</v>
      </c>
      <c r="AD576" s="56">
        <v>8</v>
      </c>
      <c r="AE576" s="56">
        <v>4</v>
      </c>
      <c r="AF576" s="56">
        <v>17</v>
      </c>
      <c r="AG576" s="56">
        <v>5</v>
      </c>
      <c r="AH576" s="56">
        <v>3</v>
      </c>
      <c r="AI576" s="56">
        <v>8</v>
      </c>
      <c r="AJ576" s="56">
        <v>-3</v>
      </c>
      <c r="AK576" s="56">
        <v>5</v>
      </c>
      <c r="AL576" s="56">
        <v>6</v>
      </c>
      <c r="AM576" s="56">
        <v>2</v>
      </c>
      <c r="AN576" s="56">
        <v>-1</v>
      </c>
      <c r="AO576" s="56">
        <v>1</v>
      </c>
      <c r="AP576" s="56">
        <v>4</v>
      </c>
      <c r="AQ576" s="56">
        <v>3</v>
      </c>
      <c r="AR576" s="56">
        <v>18</v>
      </c>
      <c r="AS576" s="56">
        <v>2</v>
      </c>
      <c r="AT576" s="56">
        <v>1</v>
      </c>
      <c r="AU576" s="56">
        <v>12</v>
      </c>
    </row>
    <row r="577" spans="1:47" x14ac:dyDescent="0.25">
      <c r="A577" s="56" t="s">
        <v>71</v>
      </c>
      <c r="B577" s="56">
        <v>1591</v>
      </c>
      <c r="C577" s="56" t="s">
        <v>718</v>
      </c>
      <c r="D577" s="56" t="s">
        <v>73</v>
      </c>
      <c r="E577" s="56" t="s">
        <v>706</v>
      </c>
      <c r="F577" s="56">
        <v>195</v>
      </c>
      <c r="G577" s="56" t="s">
        <v>75</v>
      </c>
      <c r="H577" s="56" t="s">
        <v>404</v>
      </c>
      <c r="I577" s="56" t="s">
        <v>80</v>
      </c>
      <c r="J577" s="56">
        <v>-40</v>
      </c>
      <c r="K577" s="56" t="s">
        <v>716</v>
      </c>
      <c r="L577" s="56" t="s">
        <v>79</v>
      </c>
      <c r="M577" s="56">
        <v>6.69</v>
      </c>
      <c r="N577" s="56">
        <v>827.99</v>
      </c>
      <c r="O577" s="56">
        <v>11.69</v>
      </c>
      <c r="P577" s="56">
        <v>16</v>
      </c>
      <c r="Q577" s="56">
        <v>16.46</v>
      </c>
      <c r="R577" s="56">
        <v>3</v>
      </c>
      <c r="S577" s="56">
        <v>-14</v>
      </c>
      <c r="T577" s="56">
        <v>-8</v>
      </c>
      <c r="U577" s="56">
        <v>14</v>
      </c>
      <c r="V577" s="56">
        <v>13</v>
      </c>
      <c r="W577" s="56">
        <v>27</v>
      </c>
      <c r="X577" s="56">
        <v>11</v>
      </c>
      <c r="Y577" s="56">
        <v>12</v>
      </c>
      <c r="Z577" s="56">
        <v>7</v>
      </c>
      <c r="AA577" s="56">
        <v>9</v>
      </c>
      <c r="AB577" s="56">
        <v>8</v>
      </c>
      <c r="AC577" s="56">
        <v>12</v>
      </c>
      <c r="AD577" s="56">
        <v>9</v>
      </c>
      <c r="AE577" s="56">
        <v>4</v>
      </c>
      <c r="AF577" s="56">
        <v>30</v>
      </c>
      <c r="AG577" s="56">
        <v>9</v>
      </c>
      <c r="AH577" s="56">
        <v>3</v>
      </c>
      <c r="AI577" s="56">
        <v>12</v>
      </c>
      <c r="AJ577" s="56">
        <v>-3</v>
      </c>
      <c r="AK577" s="56">
        <v>3</v>
      </c>
      <c r="AL577" s="56">
        <v>7</v>
      </c>
      <c r="AM577" s="56">
        <v>2</v>
      </c>
      <c r="AN577" s="56">
        <v>0</v>
      </c>
      <c r="AO577" s="56">
        <v>4</v>
      </c>
      <c r="AP577" s="56">
        <v>4</v>
      </c>
      <c r="AQ577" s="56">
        <v>3</v>
      </c>
      <c r="AR577" s="56">
        <v>31</v>
      </c>
      <c r="AS577" s="56">
        <v>3</v>
      </c>
      <c r="AT577" s="56">
        <v>1</v>
      </c>
      <c r="AU577" s="56">
        <v>21</v>
      </c>
    </row>
    <row r="578" spans="1:47" x14ac:dyDescent="0.25">
      <c r="A578" s="56" t="s">
        <v>71</v>
      </c>
      <c r="B578" s="56">
        <v>1592</v>
      </c>
      <c r="C578" s="56" t="s">
        <v>718</v>
      </c>
      <c r="D578" s="56" t="s">
        <v>73</v>
      </c>
      <c r="E578" s="56" t="s">
        <v>232</v>
      </c>
      <c r="F578" s="56">
        <v>46020</v>
      </c>
      <c r="G578" s="56" t="s">
        <v>75</v>
      </c>
      <c r="H578" s="56" t="s">
        <v>76</v>
      </c>
      <c r="I578" s="56" t="s">
        <v>80</v>
      </c>
      <c r="J578" s="56">
        <v>-40</v>
      </c>
      <c r="K578" s="56" t="s">
        <v>719</v>
      </c>
      <c r="L578" s="56" t="s">
        <v>83</v>
      </c>
      <c r="M578" s="56">
        <v>7.03</v>
      </c>
      <c r="N578" s="56">
        <v>953.83</v>
      </c>
      <c r="O578" s="56">
        <v>4.71</v>
      </c>
      <c r="P578" s="56">
        <v>16</v>
      </c>
      <c r="Q578" s="56">
        <v>8.6199999999999992</v>
      </c>
      <c r="R578" s="56">
        <v>0</v>
      </c>
      <c r="S578" s="56">
        <v>6</v>
      </c>
      <c r="T578" s="56">
        <v>-9</v>
      </c>
      <c r="U578" s="56">
        <v>15</v>
      </c>
      <c r="V578" s="56">
        <v>14</v>
      </c>
      <c r="W578" s="56">
        <v>29</v>
      </c>
      <c r="X578" s="56">
        <v>-11</v>
      </c>
      <c r="Y578" s="56">
        <v>14</v>
      </c>
      <c r="Z578" s="56">
        <v>8</v>
      </c>
      <c r="AA578" s="56">
        <v>8</v>
      </c>
      <c r="AB578" s="56">
        <v>5</v>
      </c>
      <c r="AC578" s="56">
        <v>8</v>
      </c>
      <c r="AD578" s="56">
        <v>9</v>
      </c>
      <c r="AE578" s="56">
        <v>4</v>
      </c>
      <c r="AF578" s="56">
        <v>25</v>
      </c>
      <c r="AG578" s="56">
        <v>8</v>
      </c>
      <c r="AH578" s="56">
        <v>3</v>
      </c>
      <c r="AI578" s="56">
        <v>11</v>
      </c>
      <c r="AJ578" s="56">
        <v>-5</v>
      </c>
      <c r="AK578" s="56">
        <v>4</v>
      </c>
      <c r="AL578" s="56">
        <v>7</v>
      </c>
      <c r="AM578" s="56">
        <v>4</v>
      </c>
      <c r="AN578" s="56">
        <v>-4</v>
      </c>
      <c r="AO578" s="56">
        <v>4</v>
      </c>
      <c r="AP578" s="56">
        <v>5</v>
      </c>
      <c r="AQ578" s="56">
        <v>2</v>
      </c>
      <c r="AR578" s="56">
        <v>34</v>
      </c>
      <c r="AS578" s="56">
        <v>3</v>
      </c>
      <c r="AT578" s="56">
        <v>1</v>
      </c>
      <c r="AU578" s="56">
        <v>18</v>
      </c>
    </row>
    <row r="579" spans="1:47" x14ac:dyDescent="0.25">
      <c r="A579" s="56" t="s">
        <v>71</v>
      </c>
      <c r="B579" s="56">
        <v>1592</v>
      </c>
      <c r="C579" s="56" t="s">
        <v>718</v>
      </c>
      <c r="D579" s="56" t="s">
        <v>73</v>
      </c>
      <c r="E579" s="56" t="s">
        <v>232</v>
      </c>
      <c r="F579" s="56">
        <v>46021</v>
      </c>
      <c r="G579" s="56" t="s">
        <v>75</v>
      </c>
      <c r="H579" s="56" t="s">
        <v>76</v>
      </c>
      <c r="I579" s="56" t="s">
        <v>80</v>
      </c>
      <c r="J579" s="56">
        <v>-40</v>
      </c>
      <c r="K579" s="56" t="s">
        <v>719</v>
      </c>
      <c r="L579" s="56" t="s">
        <v>83</v>
      </c>
      <c r="M579" s="56">
        <v>8.51</v>
      </c>
      <c r="N579" s="56">
        <v>835.46</v>
      </c>
      <c r="O579" s="56">
        <v>8.49</v>
      </c>
      <c r="P579" s="56">
        <v>16</v>
      </c>
      <c r="Q579" s="56">
        <v>13.89</v>
      </c>
      <c r="R579" s="56">
        <v>0</v>
      </c>
      <c r="S579" s="56">
        <v>6</v>
      </c>
      <c r="T579" s="56">
        <v>-10</v>
      </c>
      <c r="U579" s="56">
        <v>16</v>
      </c>
      <c r="V579" s="56">
        <v>15</v>
      </c>
      <c r="W579" s="56">
        <v>31</v>
      </c>
      <c r="X579" s="56">
        <v>-10</v>
      </c>
      <c r="Y579" s="56">
        <v>18</v>
      </c>
      <c r="Z579" s="56">
        <v>9</v>
      </c>
      <c r="AA579" s="56">
        <v>9</v>
      </c>
      <c r="AB579" s="56">
        <v>5</v>
      </c>
      <c r="AC579" s="56">
        <v>6</v>
      </c>
      <c r="AD579" s="56">
        <v>9</v>
      </c>
      <c r="AE579" s="56">
        <v>4</v>
      </c>
      <c r="AF579" s="56">
        <v>15</v>
      </c>
      <c r="AG579" s="56">
        <v>7</v>
      </c>
      <c r="AH579" s="56">
        <v>3</v>
      </c>
      <c r="AI579" s="56">
        <v>15</v>
      </c>
      <c r="AJ579" s="56">
        <v>-4</v>
      </c>
      <c r="AK579" s="56">
        <v>13</v>
      </c>
      <c r="AL579" s="56">
        <v>7</v>
      </c>
      <c r="AM579" s="56">
        <v>4</v>
      </c>
      <c r="AN579" s="56">
        <v>-5</v>
      </c>
      <c r="AO579" s="56">
        <v>2</v>
      </c>
      <c r="AP579" s="56">
        <v>6</v>
      </c>
      <c r="AQ579" s="56">
        <v>2</v>
      </c>
      <c r="AR579" s="56">
        <v>34</v>
      </c>
      <c r="AS579" s="56">
        <v>3</v>
      </c>
      <c r="AT579" s="56">
        <v>1</v>
      </c>
      <c r="AU579" s="56">
        <v>11</v>
      </c>
    </row>
    <row r="580" spans="1:47" x14ac:dyDescent="0.25">
      <c r="A580" s="56" t="s">
        <v>71</v>
      </c>
      <c r="B580" s="56">
        <v>1592</v>
      </c>
      <c r="C580" s="56" t="s">
        <v>720</v>
      </c>
      <c r="D580" s="56" t="s">
        <v>73</v>
      </c>
      <c r="E580" s="56" t="s">
        <v>232</v>
      </c>
      <c r="F580" s="56">
        <v>46016</v>
      </c>
      <c r="G580" s="56" t="s">
        <v>75</v>
      </c>
      <c r="H580" s="56" t="s">
        <v>76</v>
      </c>
      <c r="I580" s="56" t="s">
        <v>80</v>
      </c>
      <c r="J580" s="56">
        <v>-40</v>
      </c>
      <c r="K580" s="56" t="s">
        <v>719</v>
      </c>
      <c r="L580" s="56" t="s">
        <v>83</v>
      </c>
      <c r="M580" s="56">
        <v>5.46</v>
      </c>
      <c r="N580" s="56">
        <v>939.96</v>
      </c>
      <c r="O580" s="56">
        <v>4</v>
      </c>
      <c r="P580" s="56">
        <v>16</v>
      </c>
      <c r="Q580" s="56">
        <v>6.34</v>
      </c>
      <c r="R580" s="56">
        <v>0</v>
      </c>
      <c r="S580" s="56">
        <v>8</v>
      </c>
      <c r="T580" s="56">
        <v>-9</v>
      </c>
      <c r="U580" s="56">
        <v>17</v>
      </c>
      <c r="V580" s="56">
        <v>14</v>
      </c>
      <c r="W580" s="56">
        <v>31</v>
      </c>
      <c r="X580" s="56">
        <v>-11</v>
      </c>
      <c r="Y580" s="56">
        <v>12</v>
      </c>
      <c r="Z580" s="56">
        <v>9</v>
      </c>
      <c r="AA580" s="56">
        <v>8</v>
      </c>
      <c r="AB580" s="56">
        <v>5</v>
      </c>
      <c r="AC580" s="56">
        <v>13</v>
      </c>
      <c r="AD580" s="56">
        <v>8</v>
      </c>
      <c r="AE580" s="56">
        <v>3</v>
      </c>
      <c r="AF580" s="56">
        <v>31</v>
      </c>
      <c r="AG580" s="56">
        <v>8</v>
      </c>
      <c r="AH580" s="56">
        <v>3</v>
      </c>
      <c r="AI580" s="56">
        <v>19</v>
      </c>
      <c r="AJ580" s="56">
        <v>-3</v>
      </c>
      <c r="AK580" s="56">
        <v>8</v>
      </c>
      <c r="AL580" s="56">
        <v>8</v>
      </c>
      <c r="AM580" s="56">
        <v>4</v>
      </c>
      <c r="AN580" s="56">
        <v>-4</v>
      </c>
      <c r="AO580" s="56">
        <v>2</v>
      </c>
      <c r="AP580" s="56">
        <v>6</v>
      </c>
      <c r="AQ580" s="56">
        <v>2</v>
      </c>
      <c r="AR580" s="56">
        <v>24</v>
      </c>
      <c r="AS580" s="56">
        <v>3</v>
      </c>
      <c r="AT580" s="56">
        <v>1</v>
      </c>
      <c r="AU580" s="56">
        <v>17</v>
      </c>
    </row>
    <row r="581" spans="1:47" x14ac:dyDescent="0.25">
      <c r="A581" s="56" t="s">
        <v>71</v>
      </c>
      <c r="B581" s="56">
        <v>1592</v>
      </c>
      <c r="C581" s="56" t="s">
        <v>720</v>
      </c>
      <c r="D581" s="56" t="s">
        <v>73</v>
      </c>
      <c r="E581" s="56" t="s">
        <v>232</v>
      </c>
      <c r="F581" s="56">
        <v>46017</v>
      </c>
      <c r="G581" s="56" t="s">
        <v>75</v>
      </c>
      <c r="H581" s="56" t="s">
        <v>76</v>
      </c>
      <c r="I581" s="56" t="s">
        <v>80</v>
      </c>
      <c r="J581" s="56">
        <v>-40</v>
      </c>
      <c r="K581" s="56" t="s">
        <v>719</v>
      </c>
      <c r="L581" s="56" t="s">
        <v>83</v>
      </c>
      <c r="M581" s="56">
        <v>7.4</v>
      </c>
      <c r="N581" s="56">
        <v>779.83</v>
      </c>
      <c r="O581" s="56">
        <v>8.31</v>
      </c>
      <c r="P581" s="56">
        <v>16</v>
      </c>
      <c r="Q581" s="56">
        <v>12.59</v>
      </c>
      <c r="R581" s="56">
        <v>0</v>
      </c>
      <c r="S581" s="56">
        <v>10</v>
      </c>
      <c r="T581" s="56">
        <v>-10</v>
      </c>
      <c r="U581" s="56">
        <v>17</v>
      </c>
      <c r="V581" s="56">
        <v>14</v>
      </c>
      <c r="W581" s="56">
        <v>31</v>
      </c>
      <c r="X581" s="56">
        <v>-13</v>
      </c>
      <c r="Y581" s="56">
        <v>7</v>
      </c>
      <c r="Z581" s="56">
        <v>10</v>
      </c>
      <c r="AA581" s="56">
        <v>7</v>
      </c>
      <c r="AB581" s="56">
        <v>6</v>
      </c>
      <c r="AC581" s="56">
        <v>7</v>
      </c>
      <c r="AD581" s="56">
        <v>9</v>
      </c>
      <c r="AE581" s="56">
        <v>4</v>
      </c>
      <c r="AF581" s="56">
        <v>12</v>
      </c>
      <c r="AG581" s="56">
        <v>6</v>
      </c>
      <c r="AH581" s="56">
        <v>3</v>
      </c>
      <c r="AI581" s="56">
        <v>14</v>
      </c>
      <c r="AJ581" s="56">
        <v>-3</v>
      </c>
      <c r="AK581" s="56">
        <v>13</v>
      </c>
      <c r="AL581" s="56">
        <v>7</v>
      </c>
      <c r="AM581" s="56">
        <v>4</v>
      </c>
      <c r="AN581" s="56">
        <v>-4</v>
      </c>
      <c r="AO581" s="56">
        <v>1</v>
      </c>
      <c r="AP581" s="56">
        <v>5</v>
      </c>
      <c r="AQ581" s="56">
        <v>2</v>
      </c>
      <c r="AR581" s="56">
        <v>32</v>
      </c>
      <c r="AS581" s="56">
        <v>3</v>
      </c>
      <c r="AT581" s="56">
        <v>1</v>
      </c>
      <c r="AU581" s="56">
        <v>7</v>
      </c>
    </row>
    <row r="582" spans="1:47" x14ac:dyDescent="0.25">
      <c r="A582" s="56" t="s">
        <v>71</v>
      </c>
      <c r="B582" s="56">
        <v>1592</v>
      </c>
      <c r="C582" s="56" t="s">
        <v>720</v>
      </c>
      <c r="D582" s="56" t="s">
        <v>73</v>
      </c>
      <c r="E582" s="56" t="s">
        <v>232</v>
      </c>
      <c r="F582" s="56">
        <v>46018</v>
      </c>
      <c r="G582" s="56" t="s">
        <v>75</v>
      </c>
      <c r="H582" s="56" t="s">
        <v>76</v>
      </c>
      <c r="I582" s="56" t="s">
        <v>80</v>
      </c>
      <c r="J582" s="56">
        <v>-40</v>
      </c>
      <c r="K582" s="56" t="s">
        <v>719</v>
      </c>
      <c r="L582" s="56" t="s">
        <v>83</v>
      </c>
      <c r="M582" s="56">
        <v>10.6</v>
      </c>
      <c r="N582" s="56">
        <v>870.24</v>
      </c>
      <c r="O582" s="56">
        <v>7.84</v>
      </c>
      <c r="P582" s="56">
        <v>16</v>
      </c>
      <c r="Q582" s="56">
        <v>15.33</v>
      </c>
      <c r="R582" s="56">
        <v>3</v>
      </c>
      <c r="S582" s="56">
        <v>9</v>
      </c>
      <c r="T582" s="56">
        <v>-9</v>
      </c>
      <c r="U582" s="56">
        <v>17</v>
      </c>
      <c r="V582" s="56">
        <v>15</v>
      </c>
      <c r="W582" s="56">
        <v>32</v>
      </c>
      <c r="X582" s="56">
        <v>-12</v>
      </c>
      <c r="Y582" s="56">
        <v>13</v>
      </c>
      <c r="Z582" s="56">
        <v>10</v>
      </c>
      <c r="AA582" s="56">
        <v>9</v>
      </c>
      <c r="AB582" s="56">
        <v>4</v>
      </c>
      <c r="AC582" s="56">
        <v>9</v>
      </c>
      <c r="AD582" s="56">
        <v>9</v>
      </c>
      <c r="AE582" s="56">
        <v>4</v>
      </c>
      <c r="AF582" s="56">
        <v>20</v>
      </c>
      <c r="AG582" s="56">
        <v>8</v>
      </c>
      <c r="AH582" s="56">
        <v>4</v>
      </c>
      <c r="AI582" s="56">
        <v>11</v>
      </c>
      <c r="AJ582" s="56">
        <v>-3</v>
      </c>
      <c r="AK582" s="56">
        <v>11</v>
      </c>
      <c r="AL582" s="56">
        <v>7</v>
      </c>
      <c r="AM582" s="56">
        <v>3</v>
      </c>
      <c r="AN582" s="56">
        <v>-5</v>
      </c>
      <c r="AO582" s="56">
        <v>3</v>
      </c>
      <c r="AP582" s="56">
        <v>6</v>
      </c>
      <c r="AQ582" s="56">
        <v>2</v>
      </c>
      <c r="AR582" s="56">
        <v>35</v>
      </c>
      <c r="AS582" s="56">
        <v>3</v>
      </c>
      <c r="AT582" s="56">
        <v>1</v>
      </c>
      <c r="AU582" s="56">
        <v>19</v>
      </c>
    </row>
    <row r="583" spans="1:47" x14ac:dyDescent="0.25">
      <c r="A583" s="56" t="s">
        <v>71</v>
      </c>
      <c r="B583" s="56">
        <v>1592</v>
      </c>
      <c r="C583" s="56" t="s">
        <v>720</v>
      </c>
      <c r="D583" s="56" t="s">
        <v>73</v>
      </c>
      <c r="E583" s="56" t="s">
        <v>232</v>
      </c>
      <c r="F583" s="56">
        <v>46019</v>
      </c>
      <c r="G583" s="56" t="s">
        <v>75</v>
      </c>
      <c r="H583" s="56" t="s">
        <v>76</v>
      </c>
      <c r="I583" s="56" t="s">
        <v>80</v>
      </c>
      <c r="J583" s="56">
        <v>-40</v>
      </c>
      <c r="K583" s="56" t="s">
        <v>719</v>
      </c>
      <c r="L583" s="56" t="s">
        <v>83</v>
      </c>
      <c r="M583" s="56">
        <v>7.97</v>
      </c>
      <c r="N583" s="56">
        <v>786.71</v>
      </c>
      <c r="O583" s="58">
        <v>13.91</v>
      </c>
      <c r="P583" s="56">
        <v>16</v>
      </c>
      <c r="Q583" s="56">
        <v>18.77</v>
      </c>
      <c r="R583" s="56">
        <v>3</v>
      </c>
      <c r="S583" s="56">
        <v>7</v>
      </c>
      <c r="T583" s="56">
        <v>-10</v>
      </c>
      <c r="U583" s="56">
        <v>17</v>
      </c>
      <c r="V583" s="56">
        <v>16</v>
      </c>
      <c r="W583" s="56">
        <v>33</v>
      </c>
      <c r="X583" s="56">
        <v>-11</v>
      </c>
      <c r="Y583" s="56">
        <v>12</v>
      </c>
      <c r="Z583" s="56">
        <v>10</v>
      </c>
      <c r="AA583" s="56">
        <v>7</v>
      </c>
      <c r="AB583" s="56">
        <v>6</v>
      </c>
      <c r="AC583" s="56">
        <v>7</v>
      </c>
      <c r="AD583" s="56">
        <v>10</v>
      </c>
      <c r="AE583" s="56">
        <v>5</v>
      </c>
      <c r="AF583" s="56">
        <v>25</v>
      </c>
      <c r="AG583" s="56">
        <v>7</v>
      </c>
      <c r="AH583" s="56">
        <v>3</v>
      </c>
      <c r="AI583" s="56">
        <v>11</v>
      </c>
      <c r="AJ583" s="56">
        <v>-4</v>
      </c>
      <c r="AK583" s="56">
        <v>10</v>
      </c>
      <c r="AL583" s="56">
        <v>7</v>
      </c>
      <c r="AM583" s="56">
        <v>4</v>
      </c>
      <c r="AN583" s="56">
        <v>-4</v>
      </c>
      <c r="AO583" s="56">
        <v>2</v>
      </c>
      <c r="AP583" s="56">
        <v>6</v>
      </c>
      <c r="AQ583" s="56">
        <v>2</v>
      </c>
      <c r="AR583" s="56">
        <v>25</v>
      </c>
      <c r="AS583" s="56">
        <v>3</v>
      </c>
      <c r="AT583" s="56">
        <v>1</v>
      </c>
      <c r="AU583" s="56">
        <v>23</v>
      </c>
    </row>
    <row r="584" spans="1:47" x14ac:dyDescent="0.25">
      <c r="A584" s="56" t="s">
        <v>71</v>
      </c>
      <c r="B584" s="56">
        <v>1605</v>
      </c>
      <c r="C584" s="56" t="s">
        <v>721</v>
      </c>
      <c r="D584" s="56" t="s">
        <v>73</v>
      </c>
      <c r="E584" s="56" t="s">
        <v>218</v>
      </c>
      <c r="F584" s="56">
        <v>18737</v>
      </c>
      <c r="G584" s="56" t="s">
        <v>75</v>
      </c>
      <c r="H584" s="56" t="s">
        <v>76</v>
      </c>
      <c r="I584" s="56" t="s">
        <v>80</v>
      </c>
      <c r="J584" s="56">
        <v>-40</v>
      </c>
      <c r="K584" s="56" t="s">
        <v>722</v>
      </c>
      <c r="L584" s="56" t="s">
        <v>83</v>
      </c>
      <c r="M584" s="56">
        <v>6.65</v>
      </c>
      <c r="N584" s="56">
        <v>586.45000000000005</v>
      </c>
      <c r="O584" s="56">
        <v>7.18</v>
      </c>
      <c r="P584" s="56">
        <v>16</v>
      </c>
      <c r="Q584" s="56">
        <v>8.09</v>
      </c>
      <c r="R584" s="56">
        <v>0</v>
      </c>
      <c r="S584" s="56">
        <v>-12</v>
      </c>
      <c r="T584" s="56">
        <v>-5</v>
      </c>
      <c r="U584" s="56">
        <v>14</v>
      </c>
      <c r="V584" s="56">
        <v>7</v>
      </c>
      <c r="W584" s="56">
        <v>21</v>
      </c>
      <c r="X584" s="56">
        <v>9</v>
      </c>
      <c r="Y584" s="56">
        <v>13</v>
      </c>
      <c r="Z584" s="56">
        <v>5</v>
      </c>
      <c r="AA584" s="56">
        <v>8</v>
      </c>
      <c r="AB584" s="56">
        <v>12</v>
      </c>
      <c r="AC584" s="56">
        <v>16</v>
      </c>
      <c r="AD584" s="56">
        <v>5</v>
      </c>
      <c r="AE584" s="56">
        <v>4</v>
      </c>
      <c r="AF584" s="56">
        <v>26</v>
      </c>
      <c r="AG584" s="56">
        <v>8</v>
      </c>
      <c r="AH584" s="56">
        <v>2</v>
      </c>
      <c r="AI584" s="56">
        <v>14</v>
      </c>
      <c r="AJ584" s="56">
        <v>-3</v>
      </c>
      <c r="AK584" s="56">
        <v>4</v>
      </c>
      <c r="AL584" s="56">
        <v>9</v>
      </c>
      <c r="AM584" s="56">
        <v>4</v>
      </c>
      <c r="AN584" s="56">
        <v>7</v>
      </c>
      <c r="AO584" s="56">
        <v>2</v>
      </c>
      <c r="AP584" s="56">
        <v>2</v>
      </c>
      <c r="AQ584" s="56">
        <v>2</v>
      </c>
      <c r="AR584" s="56">
        <v>14</v>
      </c>
      <c r="AS584" s="56">
        <v>1</v>
      </c>
      <c r="AT584" s="56">
        <v>0</v>
      </c>
      <c r="AU584" s="56">
        <v>13</v>
      </c>
    </row>
    <row r="585" spans="1:47" x14ac:dyDescent="0.25">
      <c r="A585" s="56" t="s">
        <v>71</v>
      </c>
      <c r="B585" s="56">
        <v>1607</v>
      </c>
      <c r="C585" s="56" t="s">
        <v>723</v>
      </c>
      <c r="D585" s="56" t="s">
        <v>73</v>
      </c>
      <c r="E585" s="56" t="s">
        <v>698</v>
      </c>
      <c r="F585" s="56">
        <v>2393</v>
      </c>
      <c r="G585" s="56" t="s">
        <v>75</v>
      </c>
      <c r="H585" s="56" t="s">
        <v>337</v>
      </c>
      <c r="I585" s="56" t="s">
        <v>80</v>
      </c>
      <c r="J585" s="56">
        <v>-40</v>
      </c>
      <c r="K585" s="56" t="s">
        <v>724</v>
      </c>
      <c r="L585" s="56" t="s">
        <v>83</v>
      </c>
      <c r="M585" s="56">
        <v>13.05</v>
      </c>
      <c r="N585" s="56">
        <v>923.07</v>
      </c>
      <c r="O585" s="56">
        <v>10.199999999999999</v>
      </c>
      <c r="P585" s="56">
        <v>16</v>
      </c>
      <c r="Q585" s="56">
        <v>19.829999999999998</v>
      </c>
      <c r="R585" s="56">
        <v>10</v>
      </c>
      <c r="S585" s="56">
        <v>-4</v>
      </c>
      <c r="T585" s="56">
        <v>-3</v>
      </c>
      <c r="U585" s="56">
        <v>17</v>
      </c>
      <c r="V585" s="56">
        <v>9</v>
      </c>
      <c r="W585" s="56">
        <v>26</v>
      </c>
      <c r="X585" s="56">
        <v>9</v>
      </c>
      <c r="Y585" s="57">
        <v>25</v>
      </c>
      <c r="Z585" s="56">
        <v>9</v>
      </c>
      <c r="AA585" s="56">
        <v>7</v>
      </c>
      <c r="AB585" s="56">
        <v>12</v>
      </c>
      <c r="AC585" s="56">
        <v>17</v>
      </c>
      <c r="AD585" s="56">
        <v>6</v>
      </c>
      <c r="AE585" s="56">
        <v>3</v>
      </c>
      <c r="AF585" s="56">
        <v>30</v>
      </c>
      <c r="AG585" s="56">
        <v>8</v>
      </c>
      <c r="AH585" s="56">
        <v>3</v>
      </c>
      <c r="AI585" s="56">
        <v>11</v>
      </c>
      <c r="AJ585" s="56">
        <v>5</v>
      </c>
      <c r="AK585" s="56">
        <v>16</v>
      </c>
      <c r="AL585" s="56">
        <v>8</v>
      </c>
      <c r="AM585" s="56">
        <v>4</v>
      </c>
      <c r="AN585" s="56">
        <v>9</v>
      </c>
      <c r="AO585" s="56">
        <v>3</v>
      </c>
      <c r="AP585" s="56">
        <v>3</v>
      </c>
      <c r="AQ585" s="56">
        <v>3</v>
      </c>
      <c r="AR585" s="56">
        <v>42</v>
      </c>
      <c r="AS585" s="56">
        <v>4</v>
      </c>
      <c r="AT585" s="56">
        <v>1</v>
      </c>
      <c r="AU585" s="56">
        <v>22</v>
      </c>
    </row>
    <row r="586" spans="1:47" x14ac:dyDescent="0.25">
      <c r="A586" s="56" t="s">
        <v>71</v>
      </c>
      <c r="B586" s="56">
        <v>1615</v>
      </c>
      <c r="C586" s="56" t="s">
        <v>725</v>
      </c>
      <c r="D586" s="56" t="s">
        <v>73</v>
      </c>
      <c r="E586" s="56" t="s">
        <v>726</v>
      </c>
      <c r="F586" s="56">
        <v>29</v>
      </c>
      <c r="G586" s="56" t="s">
        <v>75</v>
      </c>
      <c r="H586" s="56" t="s">
        <v>404</v>
      </c>
      <c r="I586" s="56" t="s">
        <v>80</v>
      </c>
      <c r="J586" s="56">
        <v>-40</v>
      </c>
      <c r="K586" s="56" t="s">
        <v>727</v>
      </c>
      <c r="L586" s="56" t="s">
        <v>83</v>
      </c>
      <c r="M586" s="56">
        <v>9.7799999999999994</v>
      </c>
      <c r="N586" s="56">
        <v>897.33</v>
      </c>
      <c r="O586" s="56">
        <v>4.66</v>
      </c>
      <c r="P586" s="56">
        <v>16</v>
      </c>
      <c r="Q586" s="56">
        <v>9.9</v>
      </c>
      <c r="R586" s="56">
        <v>0</v>
      </c>
      <c r="S586" s="56">
        <v>-9</v>
      </c>
      <c r="T586" s="56">
        <v>-13</v>
      </c>
      <c r="U586" s="56">
        <v>10</v>
      </c>
      <c r="V586" s="56">
        <v>13</v>
      </c>
      <c r="W586" s="56">
        <v>23</v>
      </c>
      <c r="X586" s="56">
        <v>13</v>
      </c>
      <c r="Y586" s="56">
        <v>23</v>
      </c>
      <c r="Z586" s="56">
        <v>5</v>
      </c>
      <c r="AA586" s="56">
        <v>10</v>
      </c>
      <c r="AB586" s="56">
        <v>7</v>
      </c>
      <c r="AC586" s="56">
        <v>14</v>
      </c>
      <c r="AD586" s="56">
        <v>7</v>
      </c>
      <c r="AE586" s="56">
        <v>6</v>
      </c>
      <c r="AF586" s="56">
        <v>35</v>
      </c>
      <c r="AG586" s="56">
        <v>10</v>
      </c>
      <c r="AH586" s="56">
        <v>4</v>
      </c>
      <c r="AI586" s="56">
        <v>20</v>
      </c>
      <c r="AJ586" s="56">
        <v>4</v>
      </c>
      <c r="AK586" s="56">
        <v>5</v>
      </c>
      <c r="AL586" s="56">
        <v>5</v>
      </c>
      <c r="AM586" s="56">
        <v>2</v>
      </c>
      <c r="AN586" s="56">
        <v>-6</v>
      </c>
      <c r="AO586" s="56">
        <v>3</v>
      </c>
      <c r="AP586" s="56">
        <v>6</v>
      </c>
      <c r="AQ586" s="56">
        <v>2</v>
      </c>
      <c r="AR586" s="56">
        <v>32</v>
      </c>
      <c r="AS586" s="56">
        <v>3</v>
      </c>
      <c r="AT586" s="56">
        <v>1</v>
      </c>
      <c r="AU586" s="56">
        <v>21</v>
      </c>
    </row>
    <row r="587" spans="1:47" x14ac:dyDescent="0.25">
      <c r="A587" s="56" t="s">
        <v>71</v>
      </c>
      <c r="B587" s="56">
        <v>1615</v>
      </c>
      <c r="C587" s="56" t="s">
        <v>725</v>
      </c>
      <c r="D587" s="56" t="s">
        <v>73</v>
      </c>
      <c r="E587" s="56" t="s">
        <v>726</v>
      </c>
      <c r="F587" s="56">
        <v>30</v>
      </c>
      <c r="G587" s="56" t="s">
        <v>75</v>
      </c>
      <c r="H587" s="56" t="s">
        <v>404</v>
      </c>
      <c r="I587" s="56" t="s">
        <v>80</v>
      </c>
      <c r="J587" s="56">
        <v>-40</v>
      </c>
      <c r="K587" s="56" t="s">
        <v>727</v>
      </c>
      <c r="L587" s="56" t="s">
        <v>79</v>
      </c>
      <c r="M587" s="56">
        <v>11.48</v>
      </c>
      <c r="N587" s="56">
        <v>897.36</v>
      </c>
      <c r="O587" s="56">
        <v>5.73</v>
      </c>
      <c r="P587" s="56">
        <v>16</v>
      </c>
      <c r="Q587" s="56">
        <v>12.68</v>
      </c>
      <c r="R587" s="56">
        <v>3</v>
      </c>
      <c r="S587" s="56">
        <v>-11</v>
      </c>
      <c r="T587" s="56">
        <v>-13</v>
      </c>
      <c r="U587" s="56">
        <v>10</v>
      </c>
      <c r="V587" s="56">
        <v>12</v>
      </c>
      <c r="W587" s="56">
        <v>22</v>
      </c>
      <c r="X587" s="56">
        <v>16</v>
      </c>
      <c r="Y587" s="56">
        <v>11</v>
      </c>
      <c r="Z587" s="56">
        <v>5</v>
      </c>
      <c r="AA587" s="56">
        <v>9</v>
      </c>
      <c r="AB587" s="56">
        <v>7</v>
      </c>
      <c r="AC587" s="56">
        <v>8</v>
      </c>
      <c r="AD587" s="56">
        <v>6</v>
      </c>
      <c r="AE587" s="56">
        <v>6</v>
      </c>
      <c r="AF587" s="56">
        <v>26</v>
      </c>
      <c r="AG587" s="56">
        <v>7</v>
      </c>
      <c r="AH587" s="56">
        <v>3</v>
      </c>
      <c r="AI587" s="56">
        <v>12</v>
      </c>
      <c r="AJ587" s="56">
        <v>5</v>
      </c>
      <c r="AK587" s="56">
        <v>1</v>
      </c>
      <c r="AL587" s="56">
        <v>5</v>
      </c>
      <c r="AM587" s="56">
        <v>2</v>
      </c>
      <c r="AN587" s="56">
        <v>-6</v>
      </c>
      <c r="AO587" s="56">
        <v>3</v>
      </c>
      <c r="AP587" s="56">
        <v>6</v>
      </c>
      <c r="AQ587" s="56">
        <v>2</v>
      </c>
      <c r="AR587" s="56">
        <v>22</v>
      </c>
      <c r="AS587" s="56">
        <v>4</v>
      </c>
      <c r="AT587" s="56">
        <v>1</v>
      </c>
      <c r="AU587" s="56">
        <v>20</v>
      </c>
    </row>
    <row r="588" spans="1:47" x14ac:dyDescent="0.25">
      <c r="A588" s="56" t="s">
        <v>71</v>
      </c>
      <c r="B588" s="56">
        <v>1615</v>
      </c>
      <c r="C588" s="56" t="s">
        <v>725</v>
      </c>
      <c r="D588" s="56" t="s">
        <v>73</v>
      </c>
      <c r="E588" s="56" t="s">
        <v>726</v>
      </c>
      <c r="F588" s="56">
        <v>31</v>
      </c>
      <c r="G588" s="56" t="s">
        <v>75</v>
      </c>
      <c r="H588" s="56" t="s">
        <v>404</v>
      </c>
      <c r="I588" s="56" t="s">
        <v>80</v>
      </c>
      <c r="J588" s="56">
        <v>-40</v>
      </c>
      <c r="K588" s="56" t="s">
        <v>727</v>
      </c>
      <c r="L588" s="56" t="s">
        <v>83</v>
      </c>
      <c r="M588" s="56">
        <v>13.67</v>
      </c>
      <c r="N588" s="56">
        <v>608.94000000000005</v>
      </c>
      <c r="O588" s="58">
        <v>13.07</v>
      </c>
      <c r="P588" s="56">
        <v>16</v>
      </c>
      <c r="Q588" s="56">
        <v>22.2</v>
      </c>
      <c r="R588" s="56">
        <v>50</v>
      </c>
      <c r="S588" s="56">
        <v>-16</v>
      </c>
      <c r="T588" s="56">
        <v>-13</v>
      </c>
      <c r="U588" s="56">
        <v>14</v>
      </c>
      <c r="V588" s="56">
        <v>16</v>
      </c>
      <c r="W588" s="56">
        <v>30</v>
      </c>
      <c r="X588" s="56">
        <v>18</v>
      </c>
      <c r="Y588" s="56">
        <v>23</v>
      </c>
      <c r="Z588" s="56">
        <v>9</v>
      </c>
      <c r="AA588" s="56">
        <v>8</v>
      </c>
      <c r="AB588" s="56">
        <v>6</v>
      </c>
      <c r="AC588" s="56">
        <v>12</v>
      </c>
      <c r="AD588" s="56">
        <v>10</v>
      </c>
      <c r="AE588" s="56">
        <v>6</v>
      </c>
      <c r="AF588" s="56">
        <v>36</v>
      </c>
      <c r="AG588" s="56">
        <v>9</v>
      </c>
      <c r="AH588" s="56">
        <v>3</v>
      </c>
      <c r="AI588" s="56">
        <v>22</v>
      </c>
      <c r="AJ588" s="56">
        <v>2</v>
      </c>
      <c r="AK588" s="56">
        <v>4</v>
      </c>
      <c r="AL588" s="56">
        <v>5</v>
      </c>
      <c r="AM588" s="56">
        <v>2</v>
      </c>
      <c r="AN588" s="56">
        <v>-7</v>
      </c>
      <c r="AO588" s="56">
        <v>3</v>
      </c>
      <c r="AP588" s="56">
        <v>6</v>
      </c>
      <c r="AQ588" s="56">
        <v>2</v>
      </c>
      <c r="AR588" s="56">
        <v>27</v>
      </c>
      <c r="AS588" s="56">
        <v>3</v>
      </c>
      <c r="AT588" s="56">
        <v>1</v>
      </c>
      <c r="AU588" s="56">
        <v>25</v>
      </c>
    </row>
    <row r="589" spans="1:47" x14ac:dyDescent="0.25">
      <c r="A589" s="56" t="s">
        <v>71</v>
      </c>
      <c r="B589" s="56">
        <v>1615</v>
      </c>
      <c r="C589" s="56" t="s">
        <v>725</v>
      </c>
      <c r="D589" s="56" t="s">
        <v>73</v>
      </c>
      <c r="E589" s="56" t="s">
        <v>726</v>
      </c>
      <c r="F589" s="56">
        <v>33</v>
      </c>
      <c r="G589" s="56" t="s">
        <v>75</v>
      </c>
      <c r="H589" s="56" t="s">
        <v>404</v>
      </c>
      <c r="I589" s="56" t="s">
        <v>80</v>
      </c>
      <c r="J589" s="56">
        <v>-40</v>
      </c>
      <c r="K589" s="56" t="s">
        <v>727</v>
      </c>
      <c r="L589" s="56" t="s">
        <v>83</v>
      </c>
      <c r="M589" s="56">
        <v>8.1</v>
      </c>
      <c r="N589" s="56">
        <v>589.71</v>
      </c>
      <c r="O589" s="56">
        <v>4.9800000000000004</v>
      </c>
      <c r="P589" s="56">
        <v>16</v>
      </c>
      <c r="Q589" s="56">
        <v>8.5399999999999991</v>
      </c>
      <c r="R589" s="56">
        <v>0</v>
      </c>
      <c r="S589" s="56">
        <v>-7</v>
      </c>
      <c r="T589" s="56">
        <v>-15</v>
      </c>
      <c r="U589" s="56">
        <v>11</v>
      </c>
      <c r="V589" s="56">
        <v>12</v>
      </c>
      <c r="W589" s="56">
        <v>23</v>
      </c>
      <c r="X589" s="56">
        <v>10</v>
      </c>
      <c r="Y589" s="56">
        <v>13</v>
      </c>
      <c r="Z589" s="56">
        <v>6</v>
      </c>
      <c r="AA589" s="56">
        <v>10</v>
      </c>
      <c r="AB589" s="56">
        <v>8</v>
      </c>
      <c r="AC589" s="56">
        <v>13</v>
      </c>
      <c r="AD589" s="56">
        <v>6</v>
      </c>
      <c r="AE589" s="56">
        <v>5</v>
      </c>
      <c r="AF589" s="56">
        <v>35</v>
      </c>
      <c r="AG589" s="56">
        <v>10</v>
      </c>
      <c r="AH589" s="56">
        <v>3</v>
      </c>
      <c r="AI589" s="56">
        <v>21</v>
      </c>
      <c r="AJ589" s="56">
        <v>3</v>
      </c>
      <c r="AK589" s="56">
        <v>3</v>
      </c>
      <c r="AL589" s="56">
        <v>5</v>
      </c>
      <c r="AM589" s="56">
        <v>1</v>
      </c>
      <c r="AN589" s="56">
        <v>-7</v>
      </c>
      <c r="AO589" s="56">
        <v>1</v>
      </c>
      <c r="AP589" s="56">
        <v>6</v>
      </c>
      <c r="AQ589" s="56">
        <v>2</v>
      </c>
      <c r="AR589" s="56">
        <v>8</v>
      </c>
      <c r="AS589" s="56">
        <v>1</v>
      </c>
      <c r="AT589" s="56">
        <v>0</v>
      </c>
      <c r="AU589" s="56">
        <v>14</v>
      </c>
    </row>
    <row r="590" spans="1:47" x14ac:dyDescent="0.25">
      <c r="A590" s="56" t="s">
        <v>71</v>
      </c>
      <c r="B590" s="56">
        <v>1615</v>
      </c>
      <c r="C590" s="56" t="s">
        <v>725</v>
      </c>
      <c r="D590" s="56" t="s">
        <v>73</v>
      </c>
      <c r="E590" s="56" t="s">
        <v>726</v>
      </c>
      <c r="F590" s="56">
        <v>34</v>
      </c>
      <c r="G590" s="56" t="s">
        <v>75</v>
      </c>
      <c r="H590" s="56" t="s">
        <v>404</v>
      </c>
      <c r="I590" s="56" t="s">
        <v>80</v>
      </c>
      <c r="J590" s="56">
        <v>-40</v>
      </c>
      <c r="K590" s="56" t="s">
        <v>727</v>
      </c>
      <c r="L590" s="56" t="s">
        <v>83</v>
      </c>
      <c r="M590" s="56">
        <v>12.48</v>
      </c>
      <c r="N590" s="56">
        <v>609.04999999999995</v>
      </c>
      <c r="O590" s="56">
        <v>11.61</v>
      </c>
      <c r="P590" s="56">
        <v>16</v>
      </c>
      <c r="Q590" s="56">
        <v>19.55</v>
      </c>
      <c r="R590" s="56">
        <v>10</v>
      </c>
      <c r="S590" s="56">
        <v>-15</v>
      </c>
      <c r="T590" s="56">
        <v>-15</v>
      </c>
      <c r="U590" s="56">
        <v>15</v>
      </c>
      <c r="V590" s="56">
        <v>14</v>
      </c>
      <c r="W590" s="56">
        <v>29</v>
      </c>
      <c r="X590" s="56">
        <v>17</v>
      </c>
      <c r="Y590" s="56">
        <v>18</v>
      </c>
      <c r="Z590" s="56">
        <v>9</v>
      </c>
      <c r="AA590" s="56">
        <v>7</v>
      </c>
      <c r="AB590" s="56">
        <v>8</v>
      </c>
      <c r="AC590" s="56">
        <v>13</v>
      </c>
      <c r="AD590" s="56">
        <v>8</v>
      </c>
      <c r="AE590" s="56">
        <v>5</v>
      </c>
      <c r="AF590" s="56">
        <v>42</v>
      </c>
      <c r="AG590" s="56">
        <v>11</v>
      </c>
      <c r="AH590" s="56">
        <v>4</v>
      </c>
      <c r="AI590" s="56">
        <v>20</v>
      </c>
      <c r="AJ590" s="56">
        <v>2</v>
      </c>
      <c r="AK590" s="56">
        <v>6</v>
      </c>
      <c r="AL590" s="56">
        <v>6</v>
      </c>
      <c r="AM590" s="56">
        <v>2</v>
      </c>
      <c r="AN590" s="56">
        <v>-7</v>
      </c>
      <c r="AO590" s="56">
        <v>1</v>
      </c>
      <c r="AP590" s="56">
        <v>6</v>
      </c>
      <c r="AQ590" s="56">
        <v>2</v>
      </c>
      <c r="AR590" s="56">
        <v>12</v>
      </c>
      <c r="AS590" s="56">
        <v>1</v>
      </c>
      <c r="AT590" s="56">
        <v>0</v>
      </c>
      <c r="AU590" s="56">
        <v>12</v>
      </c>
    </row>
    <row r="591" spans="1:47" x14ac:dyDescent="0.25">
      <c r="A591" s="56" t="s">
        <v>71</v>
      </c>
      <c r="B591" s="56">
        <v>1618</v>
      </c>
      <c r="C591" s="56" t="s">
        <v>728</v>
      </c>
      <c r="D591" s="56" t="s">
        <v>73</v>
      </c>
      <c r="E591" s="56" t="s">
        <v>726</v>
      </c>
      <c r="F591" s="56">
        <v>32</v>
      </c>
      <c r="G591" s="56" t="s">
        <v>75</v>
      </c>
      <c r="H591" s="56" t="s">
        <v>404</v>
      </c>
      <c r="I591" s="56" t="s">
        <v>80</v>
      </c>
      <c r="J591" s="56">
        <v>-40</v>
      </c>
      <c r="K591" s="56" t="s">
        <v>727</v>
      </c>
      <c r="L591" s="56" t="s">
        <v>83</v>
      </c>
      <c r="M591" s="56">
        <v>10.96</v>
      </c>
      <c r="N591" s="56">
        <v>608.99</v>
      </c>
      <c r="O591" s="56">
        <v>8.4</v>
      </c>
      <c r="P591" s="56">
        <v>16</v>
      </c>
      <c r="Q591" s="56">
        <v>14.82</v>
      </c>
      <c r="R591" s="56">
        <v>3</v>
      </c>
      <c r="S591" s="56">
        <v>-13</v>
      </c>
      <c r="T591" s="56">
        <v>-8</v>
      </c>
      <c r="U591" s="56">
        <v>9</v>
      </c>
      <c r="V591" s="56">
        <v>13</v>
      </c>
      <c r="W591" s="56">
        <v>22</v>
      </c>
      <c r="X591" s="56">
        <v>15</v>
      </c>
      <c r="Y591" s="56">
        <v>17</v>
      </c>
      <c r="Z591" s="56">
        <v>4</v>
      </c>
      <c r="AA591" s="56">
        <v>9</v>
      </c>
      <c r="AB591" s="56">
        <v>1</v>
      </c>
      <c r="AC591" s="56">
        <v>13</v>
      </c>
      <c r="AD591" s="56">
        <v>7</v>
      </c>
      <c r="AE591" s="56">
        <v>6</v>
      </c>
      <c r="AF591" s="56">
        <v>30</v>
      </c>
      <c r="AG591" s="56">
        <v>10</v>
      </c>
      <c r="AH591" s="56">
        <v>4</v>
      </c>
      <c r="AI591" s="56">
        <v>11</v>
      </c>
      <c r="AJ591" s="56">
        <v>2</v>
      </c>
      <c r="AK591" s="56">
        <v>6</v>
      </c>
      <c r="AL591" s="56">
        <v>5</v>
      </c>
      <c r="AM591" s="56">
        <v>2</v>
      </c>
      <c r="AN591" s="56">
        <v>-7</v>
      </c>
      <c r="AO591" s="56">
        <v>3</v>
      </c>
      <c r="AP591" s="56">
        <v>6</v>
      </c>
      <c r="AQ591" s="56">
        <v>2</v>
      </c>
      <c r="AR591" s="56">
        <v>22</v>
      </c>
      <c r="AS591" s="56">
        <v>3</v>
      </c>
      <c r="AT591" s="56">
        <v>1</v>
      </c>
      <c r="AU591" s="56">
        <v>19</v>
      </c>
    </row>
    <row r="592" spans="1:47" x14ac:dyDescent="0.25">
      <c r="A592" s="56" t="s">
        <v>71</v>
      </c>
      <c r="B592" s="56">
        <v>1622</v>
      </c>
      <c r="C592" s="56" t="s">
        <v>729</v>
      </c>
      <c r="D592" s="56" t="s">
        <v>73</v>
      </c>
      <c r="E592" s="56" t="s">
        <v>540</v>
      </c>
      <c r="F592" s="56">
        <v>97676</v>
      </c>
      <c r="G592" s="56" t="s">
        <v>75</v>
      </c>
      <c r="H592" s="56" t="s">
        <v>337</v>
      </c>
      <c r="I592" s="56" t="s">
        <v>80</v>
      </c>
      <c r="J592" s="56">
        <v>-40</v>
      </c>
      <c r="K592" s="56" t="s">
        <v>730</v>
      </c>
      <c r="L592" s="56" t="s">
        <v>83</v>
      </c>
      <c r="M592" s="56">
        <v>8.7799999999999994</v>
      </c>
      <c r="N592" s="56">
        <v>568.09</v>
      </c>
      <c r="O592" s="56">
        <v>4.1900000000000004</v>
      </c>
      <c r="P592" s="56">
        <v>16</v>
      </c>
      <c r="Q592" s="56">
        <v>7.24</v>
      </c>
      <c r="R592" s="56">
        <v>0</v>
      </c>
      <c r="S592" s="56">
        <v>2</v>
      </c>
      <c r="T592" s="56">
        <v>-13</v>
      </c>
      <c r="U592" s="56">
        <v>16</v>
      </c>
      <c r="V592" s="56">
        <v>15</v>
      </c>
      <c r="W592" s="56">
        <v>31</v>
      </c>
      <c r="X592" s="56">
        <v>0</v>
      </c>
      <c r="Y592" s="56">
        <v>5</v>
      </c>
      <c r="Z592" s="56">
        <v>11</v>
      </c>
      <c r="AA592" s="56">
        <v>7</v>
      </c>
      <c r="AB592" s="56">
        <v>7</v>
      </c>
      <c r="AC592" s="56">
        <v>8</v>
      </c>
      <c r="AD592" s="56">
        <v>9</v>
      </c>
      <c r="AE592" s="56">
        <v>5</v>
      </c>
      <c r="AF592" s="56">
        <v>19</v>
      </c>
      <c r="AG592" s="56">
        <v>5</v>
      </c>
      <c r="AH592" s="56">
        <v>3</v>
      </c>
      <c r="AI592" s="56">
        <v>13</v>
      </c>
      <c r="AJ592" s="56">
        <v>2</v>
      </c>
      <c r="AK592" s="56">
        <v>13</v>
      </c>
      <c r="AL592" s="56">
        <v>5</v>
      </c>
      <c r="AM592" s="56">
        <v>1</v>
      </c>
      <c r="AN592" s="56">
        <v>-6</v>
      </c>
      <c r="AO592" s="56">
        <v>5</v>
      </c>
      <c r="AP592" s="56">
        <v>6</v>
      </c>
      <c r="AQ592" s="56">
        <v>2</v>
      </c>
      <c r="AR592" s="56">
        <v>41</v>
      </c>
      <c r="AS592" s="56">
        <v>3</v>
      </c>
      <c r="AT592" s="56">
        <v>1</v>
      </c>
      <c r="AU592" s="56">
        <v>34</v>
      </c>
    </row>
    <row r="593" spans="1:47" x14ac:dyDescent="0.25">
      <c r="A593" s="56" t="s">
        <v>71</v>
      </c>
      <c r="B593" s="56">
        <v>1622</v>
      </c>
      <c r="C593" s="56" t="s">
        <v>731</v>
      </c>
      <c r="D593" s="56" t="s">
        <v>73</v>
      </c>
      <c r="E593" s="56" t="s">
        <v>540</v>
      </c>
      <c r="F593" s="56">
        <v>97675</v>
      </c>
      <c r="G593" s="56" t="s">
        <v>75</v>
      </c>
      <c r="H593" s="56" t="s">
        <v>337</v>
      </c>
      <c r="I593" s="56" t="s">
        <v>80</v>
      </c>
      <c r="J593" s="56">
        <v>-40</v>
      </c>
      <c r="K593" s="56" t="s">
        <v>730</v>
      </c>
      <c r="L593" s="56" t="s">
        <v>83</v>
      </c>
      <c r="M593" s="56">
        <v>8.25</v>
      </c>
      <c r="N593" s="56">
        <v>550.04</v>
      </c>
      <c r="O593" s="56">
        <v>2.76</v>
      </c>
      <c r="P593" s="56">
        <v>16</v>
      </c>
      <c r="Q593" s="56">
        <v>5.27</v>
      </c>
      <c r="R593" s="56">
        <v>0</v>
      </c>
      <c r="S593" s="56">
        <v>-5</v>
      </c>
      <c r="T593" s="56">
        <v>-14</v>
      </c>
      <c r="U593" s="56">
        <v>15</v>
      </c>
      <c r="V593" s="56">
        <v>15</v>
      </c>
      <c r="W593" s="56">
        <v>30</v>
      </c>
      <c r="X593" s="56">
        <v>7</v>
      </c>
      <c r="Y593" s="56">
        <v>2</v>
      </c>
      <c r="Z593" s="56">
        <v>10</v>
      </c>
      <c r="AA593" s="56">
        <v>5</v>
      </c>
      <c r="AB593" s="56">
        <v>8</v>
      </c>
      <c r="AC593" s="56">
        <v>6</v>
      </c>
      <c r="AD593" s="56">
        <v>9</v>
      </c>
      <c r="AE593" s="56">
        <v>4</v>
      </c>
      <c r="AF593" s="56">
        <v>21</v>
      </c>
      <c r="AG593" s="56">
        <v>7</v>
      </c>
      <c r="AH593" s="56">
        <v>2</v>
      </c>
      <c r="AI593" s="56">
        <v>11</v>
      </c>
      <c r="AJ593" s="56">
        <v>2</v>
      </c>
      <c r="AK593" s="56">
        <v>3</v>
      </c>
      <c r="AL593" s="56">
        <v>5</v>
      </c>
      <c r="AM593" s="56">
        <v>2</v>
      </c>
      <c r="AN593" s="56">
        <v>-6</v>
      </c>
      <c r="AO593" s="56">
        <v>5</v>
      </c>
      <c r="AP593" s="56">
        <v>6</v>
      </c>
      <c r="AQ593" s="56">
        <v>1</v>
      </c>
      <c r="AR593" s="56">
        <v>41</v>
      </c>
      <c r="AS593" s="56">
        <v>3</v>
      </c>
      <c r="AT593" s="56">
        <v>1</v>
      </c>
      <c r="AU593" s="56">
        <v>36</v>
      </c>
    </row>
    <row r="594" spans="1:47" x14ac:dyDescent="0.25">
      <c r="A594" s="56" t="s">
        <v>71</v>
      </c>
      <c r="B594" s="56">
        <v>1622</v>
      </c>
      <c r="C594" s="56" t="s">
        <v>731</v>
      </c>
      <c r="D594" s="56" t="s">
        <v>73</v>
      </c>
      <c r="E594" s="56" t="s">
        <v>540</v>
      </c>
      <c r="F594" s="56">
        <v>97677</v>
      </c>
      <c r="G594" s="56" t="s">
        <v>75</v>
      </c>
      <c r="H594" s="56" t="s">
        <v>337</v>
      </c>
      <c r="I594" s="56" t="s">
        <v>80</v>
      </c>
      <c r="J594" s="56">
        <v>-40</v>
      </c>
      <c r="K594" s="56" t="s">
        <v>730</v>
      </c>
      <c r="L594" s="56" t="s">
        <v>83</v>
      </c>
      <c r="M594" s="56">
        <v>10.44</v>
      </c>
      <c r="N594" s="56">
        <v>604.12</v>
      </c>
      <c r="O594" s="56">
        <v>3.03</v>
      </c>
      <c r="P594" s="56">
        <v>16</v>
      </c>
      <c r="Q594" s="56">
        <v>7.74</v>
      </c>
      <c r="R594" s="56">
        <v>0</v>
      </c>
      <c r="S594" s="56">
        <v>1</v>
      </c>
      <c r="T594" s="56">
        <v>-12</v>
      </c>
      <c r="U594" s="56">
        <v>17</v>
      </c>
      <c r="V594" s="56">
        <v>14</v>
      </c>
      <c r="W594" s="56">
        <v>31</v>
      </c>
      <c r="X594" s="56">
        <v>0</v>
      </c>
      <c r="Y594" s="56">
        <v>5</v>
      </c>
      <c r="Z594" s="56">
        <v>12</v>
      </c>
      <c r="AA594" s="56">
        <v>7</v>
      </c>
      <c r="AB594" s="56">
        <v>5</v>
      </c>
      <c r="AC594" s="56">
        <v>10</v>
      </c>
      <c r="AD594" s="56">
        <v>8</v>
      </c>
      <c r="AE594" s="56">
        <v>5</v>
      </c>
      <c r="AF594" s="56">
        <v>32</v>
      </c>
      <c r="AG594" s="56">
        <v>12</v>
      </c>
      <c r="AH594" s="56">
        <v>4</v>
      </c>
      <c r="AI594" s="56">
        <v>16</v>
      </c>
      <c r="AJ594" s="56">
        <v>1</v>
      </c>
      <c r="AK594" s="56">
        <v>3</v>
      </c>
      <c r="AL594" s="56">
        <v>5</v>
      </c>
      <c r="AM594" s="56">
        <v>1</v>
      </c>
      <c r="AN594" s="56">
        <v>-7</v>
      </c>
      <c r="AO594" s="56">
        <v>4</v>
      </c>
      <c r="AP594" s="56">
        <v>6</v>
      </c>
      <c r="AQ594" s="56">
        <v>2</v>
      </c>
      <c r="AR594" s="56">
        <v>29</v>
      </c>
      <c r="AS594" s="56">
        <v>2</v>
      </c>
      <c r="AT594" s="56">
        <v>1</v>
      </c>
      <c r="AU594" s="56">
        <v>28</v>
      </c>
    </row>
    <row r="595" spans="1:47" x14ac:dyDescent="0.25">
      <c r="A595" s="56" t="s">
        <v>71</v>
      </c>
      <c r="B595" s="56">
        <v>1654</v>
      </c>
      <c r="C595" s="56" t="s">
        <v>732</v>
      </c>
      <c r="D595" s="56" t="s">
        <v>73</v>
      </c>
      <c r="E595" s="56" t="s">
        <v>733</v>
      </c>
      <c r="F595" s="56">
        <v>4177</v>
      </c>
      <c r="G595" s="56" t="s">
        <v>75</v>
      </c>
      <c r="H595" s="56" t="s">
        <v>339</v>
      </c>
      <c r="I595" s="56" t="s">
        <v>80</v>
      </c>
      <c r="J595" s="56">
        <v>-40</v>
      </c>
      <c r="K595" s="56" t="s">
        <v>734</v>
      </c>
      <c r="L595" s="56" t="s">
        <v>83</v>
      </c>
      <c r="M595" s="56">
        <v>13.28</v>
      </c>
      <c r="N595" s="56">
        <v>596.22</v>
      </c>
      <c r="O595" s="56">
        <v>10.35</v>
      </c>
      <c r="P595" s="56">
        <v>16</v>
      </c>
      <c r="Q595" s="56">
        <v>19.09</v>
      </c>
      <c r="R595" s="56">
        <v>10</v>
      </c>
      <c r="S595" s="56">
        <v>-18</v>
      </c>
      <c r="T595" s="56">
        <v>-13</v>
      </c>
      <c r="U595" s="56">
        <v>16</v>
      </c>
      <c r="V595" s="56">
        <v>17</v>
      </c>
      <c r="W595" s="56">
        <v>33</v>
      </c>
      <c r="X595" s="56">
        <v>17</v>
      </c>
      <c r="Y595" s="56">
        <v>13</v>
      </c>
      <c r="Z595" s="56">
        <v>9</v>
      </c>
      <c r="AA595" s="56">
        <v>9</v>
      </c>
      <c r="AB595" s="56">
        <v>4</v>
      </c>
      <c r="AC595" s="56">
        <v>9</v>
      </c>
      <c r="AD595" s="56">
        <v>9</v>
      </c>
      <c r="AE595" s="56">
        <v>5</v>
      </c>
      <c r="AF595" s="56">
        <v>18</v>
      </c>
      <c r="AG595" s="56">
        <v>8</v>
      </c>
      <c r="AH595" s="56">
        <v>3</v>
      </c>
      <c r="AI595" s="56">
        <v>10</v>
      </c>
      <c r="AJ595" s="56">
        <v>-1</v>
      </c>
      <c r="AK595" s="56">
        <v>6</v>
      </c>
      <c r="AL595" s="56">
        <v>7</v>
      </c>
      <c r="AM595" s="56">
        <v>3</v>
      </c>
      <c r="AN595" s="56">
        <v>-9</v>
      </c>
      <c r="AO595" s="56">
        <v>3</v>
      </c>
      <c r="AP595" s="56">
        <v>8</v>
      </c>
      <c r="AQ595" s="56">
        <v>1</v>
      </c>
      <c r="AR595" s="56">
        <v>31</v>
      </c>
      <c r="AS595" s="56">
        <v>2</v>
      </c>
      <c r="AT595" s="56">
        <v>1</v>
      </c>
      <c r="AU595" s="56">
        <v>35</v>
      </c>
    </row>
    <row r="596" spans="1:47" x14ac:dyDescent="0.25">
      <c r="A596" s="56" t="s">
        <v>71</v>
      </c>
      <c r="B596" s="56">
        <v>1654</v>
      </c>
      <c r="C596" s="56" t="s">
        <v>732</v>
      </c>
      <c r="D596" s="56" t="s">
        <v>73</v>
      </c>
      <c r="E596" s="56" t="s">
        <v>733</v>
      </c>
      <c r="F596" s="56">
        <v>4180</v>
      </c>
      <c r="G596" s="56" t="s">
        <v>75</v>
      </c>
      <c r="H596" s="56" t="s">
        <v>339</v>
      </c>
      <c r="I596" s="56" t="s">
        <v>80</v>
      </c>
      <c r="J596" s="56">
        <v>-40</v>
      </c>
      <c r="K596" s="56" t="s">
        <v>734</v>
      </c>
      <c r="L596" s="56" t="s">
        <v>83</v>
      </c>
      <c r="M596" s="56">
        <v>12.87</v>
      </c>
      <c r="N596" s="56">
        <v>602.63</v>
      </c>
      <c r="O596" s="56">
        <v>10.99</v>
      </c>
      <c r="P596" s="56">
        <v>16</v>
      </c>
      <c r="Q596" s="56">
        <v>19.32</v>
      </c>
      <c r="R596" s="56">
        <v>10</v>
      </c>
      <c r="S596" s="56">
        <v>-16</v>
      </c>
      <c r="T596" s="56">
        <v>-17</v>
      </c>
      <c r="U596" s="56">
        <v>16</v>
      </c>
      <c r="V596" s="56">
        <v>19</v>
      </c>
      <c r="W596" s="56">
        <v>35</v>
      </c>
      <c r="X596" s="56">
        <v>16</v>
      </c>
      <c r="Y596" s="56">
        <v>13</v>
      </c>
      <c r="Z596" s="56">
        <v>10</v>
      </c>
      <c r="AA596" s="56">
        <v>9</v>
      </c>
      <c r="AB596" s="56">
        <v>7</v>
      </c>
      <c r="AC596" s="56">
        <v>8</v>
      </c>
      <c r="AD596" s="56">
        <v>11</v>
      </c>
      <c r="AE596" s="56">
        <v>4</v>
      </c>
      <c r="AF596" s="56">
        <v>13</v>
      </c>
      <c r="AG596" s="56">
        <v>5</v>
      </c>
      <c r="AH596" s="56">
        <v>3</v>
      </c>
      <c r="AI596" s="56">
        <v>7</v>
      </c>
      <c r="AJ596" s="56">
        <v>0</v>
      </c>
      <c r="AK596" s="56">
        <v>4</v>
      </c>
      <c r="AL596" s="56">
        <v>6</v>
      </c>
      <c r="AM596" s="56">
        <v>3</v>
      </c>
      <c r="AN596" s="56">
        <v>-10</v>
      </c>
      <c r="AO596" s="56">
        <v>1</v>
      </c>
      <c r="AP596" s="56">
        <v>8</v>
      </c>
      <c r="AQ596" s="56">
        <v>2</v>
      </c>
      <c r="AR596" s="56">
        <v>11</v>
      </c>
      <c r="AS596" s="56">
        <v>2</v>
      </c>
      <c r="AT596" s="56">
        <v>1</v>
      </c>
      <c r="AU596" s="56">
        <v>13</v>
      </c>
    </row>
    <row r="597" spans="1:47" x14ac:dyDescent="0.25">
      <c r="A597" s="56" t="s">
        <v>71</v>
      </c>
      <c r="B597" s="56">
        <v>1654</v>
      </c>
      <c r="C597" s="56" t="s">
        <v>732</v>
      </c>
      <c r="D597" s="56" t="s">
        <v>73</v>
      </c>
      <c r="E597" s="56" t="s">
        <v>733</v>
      </c>
      <c r="F597" s="56">
        <v>4181</v>
      </c>
      <c r="G597" s="56" t="s">
        <v>75</v>
      </c>
      <c r="H597" s="56" t="s">
        <v>339</v>
      </c>
      <c r="I597" s="56" t="s">
        <v>80</v>
      </c>
      <c r="J597" s="56">
        <v>-40</v>
      </c>
      <c r="K597" s="56" t="s">
        <v>734</v>
      </c>
      <c r="L597" s="56" t="s">
        <v>83</v>
      </c>
      <c r="M597" s="56">
        <v>12.89</v>
      </c>
      <c r="N597" s="56">
        <v>596.28</v>
      </c>
      <c r="O597" s="56">
        <v>10.43</v>
      </c>
      <c r="P597" s="56">
        <v>16</v>
      </c>
      <c r="Q597" s="56">
        <v>18.78</v>
      </c>
      <c r="R597" s="56">
        <v>10</v>
      </c>
      <c r="S597" s="56">
        <v>-17</v>
      </c>
      <c r="T597" s="56">
        <v>-14</v>
      </c>
      <c r="U597" s="56">
        <v>14</v>
      </c>
      <c r="V597" s="56">
        <v>17</v>
      </c>
      <c r="W597" s="56">
        <v>31</v>
      </c>
      <c r="X597" s="56">
        <v>17</v>
      </c>
      <c r="Y597" s="56">
        <v>13</v>
      </c>
      <c r="Z597" s="56">
        <v>8</v>
      </c>
      <c r="AA597" s="56">
        <v>8</v>
      </c>
      <c r="AB597" s="56">
        <v>5</v>
      </c>
      <c r="AC597" s="56">
        <v>12</v>
      </c>
      <c r="AD597" s="56">
        <v>9</v>
      </c>
      <c r="AE597" s="56">
        <v>4</v>
      </c>
      <c r="AF597" s="56">
        <v>41</v>
      </c>
      <c r="AG597" s="56">
        <v>9</v>
      </c>
      <c r="AH597" s="56">
        <v>4</v>
      </c>
      <c r="AI597" s="56">
        <v>24</v>
      </c>
      <c r="AJ597" s="56">
        <v>0</v>
      </c>
      <c r="AK597" s="56">
        <v>0</v>
      </c>
      <c r="AL597" s="56">
        <v>6</v>
      </c>
      <c r="AM597" s="56">
        <v>3</v>
      </c>
      <c r="AN597" s="56">
        <v>-9</v>
      </c>
      <c r="AO597" s="56">
        <v>2</v>
      </c>
      <c r="AP597" s="56">
        <v>8</v>
      </c>
      <c r="AQ597" s="56">
        <v>2</v>
      </c>
      <c r="AR597" s="56">
        <v>11</v>
      </c>
      <c r="AS597" s="56">
        <v>4</v>
      </c>
      <c r="AT597" s="56">
        <v>1</v>
      </c>
      <c r="AU597" s="56">
        <v>15</v>
      </c>
    </row>
    <row r="598" spans="1:47" x14ac:dyDescent="0.25">
      <c r="A598" s="56" t="s">
        <v>71</v>
      </c>
      <c r="B598" s="56">
        <v>1654</v>
      </c>
      <c r="C598" s="56" t="s">
        <v>735</v>
      </c>
      <c r="D598" s="56" t="s">
        <v>73</v>
      </c>
      <c r="E598" s="56" t="s">
        <v>733</v>
      </c>
      <c r="F598" s="56">
        <v>4178</v>
      </c>
      <c r="G598" s="56" t="s">
        <v>75</v>
      </c>
      <c r="H598" s="56" t="s">
        <v>339</v>
      </c>
      <c r="I598" s="56" t="s">
        <v>80</v>
      </c>
      <c r="J598" s="56">
        <v>-40</v>
      </c>
      <c r="K598" s="56" t="s">
        <v>734</v>
      </c>
      <c r="L598" s="56" t="s">
        <v>83</v>
      </c>
      <c r="M598" s="56">
        <v>13.36</v>
      </c>
      <c r="N598" s="56">
        <v>602.65</v>
      </c>
      <c r="O598" s="58">
        <v>13.84</v>
      </c>
      <c r="P598" s="56">
        <v>16</v>
      </c>
      <c r="Q598" s="56">
        <v>22.66</v>
      </c>
      <c r="R598" s="56">
        <v>50</v>
      </c>
      <c r="S598" s="56">
        <v>-20</v>
      </c>
      <c r="T598" s="56">
        <v>-16</v>
      </c>
      <c r="U598" s="56">
        <v>15</v>
      </c>
      <c r="V598" s="56">
        <v>17</v>
      </c>
      <c r="W598" s="56">
        <v>32</v>
      </c>
      <c r="X598" s="56">
        <v>20</v>
      </c>
      <c r="Y598" s="56">
        <v>6</v>
      </c>
      <c r="Z598" s="56">
        <v>9</v>
      </c>
      <c r="AA598" s="56">
        <v>10</v>
      </c>
      <c r="AB598" s="56">
        <v>7</v>
      </c>
      <c r="AC598" s="56">
        <v>9</v>
      </c>
      <c r="AD598" s="56">
        <v>9</v>
      </c>
      <c r="AE598" s="56">
        <v>4</v>
      </c>
      <c r="AF598" s="56">
        <v>7</v>
      </c>
      <c r="AG598" s="56">
        <v>5</v>
      </c>
      <c r="AH598" s="56">
        <v>3</v>
      </c>
      <c r="AI598" s="56">
        <v>8</v>
      </c>
      <c r="AJ598" s="56">
        <v>0</v>
      </c>
      <c r="AK598" s="56">
        <v>7</v>
      </c>
      <c r="AL598" s="56">
        <v>6</v>
      </c>
      <c r="AM598" s="56">
        <v>3</v>
      </c>
      <c r="AN598" s="56">
        <v>-9</v>
      </c>
      <c r="AO598" s="56">
        <v>3</v>
      </c>
      <c r="AP598" s="56">
        <v>8</v>
      </c>
      <c r="AQ598" s="56">
        <v>2</v>
      </c>
      <c r="AR598" s="56">
        <v>24</v>
      </c>
      <c r="AS598" s="56">
        <v>2</v>
      </c>
      <c r="AT598" s="56">
        <v>1</v>
      </c>
      <c r="AU598" s="56">
        <v>25</v>
      </c>
    </row>
    <row r="599" spans="1:47" x14ac:dyDescent="0.25">
      <c r="A599" s="56" t="s">
        <v>71</v>
      </c>
      <c r="B599" s="56">
        <v>1654</v>
      </c>
      <c r="C599" s="56" t="s">
        <v>735</v>
      </c>
      <c r="D599" s="56" t="s">
        <v>73</v>
      </c>
      <c r="E599" s="56" t="s">
        <v>733</v>
      </c>
      <c r="F599" s="56">
        <v>4179</v>
      </c>
      <c r="G599" s="56" t="s">
        <v>75</v>
      </c>
      <c r="H599" s="56" t="s">
        <v>339</v>
      </c>
      <c r="I599" s="56" t="s">
        <v>80</v>
      </c>
      <c r="J599" s="56">
        <v>-40</v>
      </c>
      <c r="K599" s="56" t="s">
        <v>734</v>
      </c>
      <c r="L599" s="56" t="s">
        <v>83</v>
      </c>
      <c r="M599" s="56">
        <v>13.69</v>
      </c>
      <c r="N599" s="56">
        <v>596.02</v>
      </c>
      <c r="O599" s="58">
        <v>13.13</v>
      </c>
      <c r="P599" s="56">
        <v>16</v>
      </c>
      <c r="Q599" s="56">
        <v>22.28</v>
      </c>
      <c r="R599" s="56">
        <v>50</v>
      </c>
      <c r="S599" s="56">
        <v>-22</v>
      </c>
      <c r="T599" s="56">
        <v>-18</v>
      </c>
      <c r="U599" s="56">
        <v>16</v>
      </c>
      <c r="V599" s="56">
        <v>17</v>
      </c>
      <c r="W599" s="56">
        <v>33</v>
      </c>
      <c r="X599" s="56">
        <v>21</v>
      </c>
      <c r="Y599" s="56">
        <v>7</v>
      </c>
      <c r="Z599" s="56">
        <v>10</v>
      </c>
      <c r="AA599" s="56">
        <v>9</v>
      </c>
      <c r="AB599" s="56">
        <v>9</v>
      </c>
      <c r="AC599" s="56">
        <v>3</v>
      </c>
      <c r="AD599" s="56">
        <v>9</v>
      </c>
      <c r="AE599" s="56">
        <v>5</v>
      </c>
      <c r="AF599" s="56">
        <v>6</v>
      </c>
      <c r="AG599" s="56">
        <v>7</v>
      </c>
      <c r="AH599" s="56">
        <v>3</v>
      </c>
      <c r="AI599" s="56">
        <v>13</v>
      </c>
      <c r="AJ599" s="56">
        <v>-1</v>
      </c>
      <c r="AK599" s="56">
        <v>3</v>
      </c>
      <c r="AL599" s="56">
        <v>6</v>
      </c>
      <c r="AM599" s="56">
        <v>3</v>
      </c>
      <c r="AN599" s="56">
        <v>-9</v>
      </c>
      <c r="AO599" s="56">
        <v>3</v>
      </c>
      <c r="AP599" s="56">
        <v>8</v>
      </c>
      <c r="AQ599" s="56">
        <v>2</v>
      </c>
      <c r="AR599" s="56">
        <v>21</v>
      </c>
      <c r="AS599" s="56">
        <v>2</v>
      </c>
      <c r="AT599" s="56">
        <v>1</v>
      </c>
      <c r="AU599" s="56">
        <v>25</v>
      </c>
    </row>
    <row r="600" spans="1:47" x14ac:dyDescent="0.25">
      <c r="A600" s="56" t="s">
        <v>71</v>
      </c>
      <c r="B600" s="56">
        <v>1654</v>
      </c>
      <c r="C600" s="56" t="s">
        <v>735</v>
      </c>
      <c r="D600" s="56" t="s">
        <v>73</v>
      </c>
      <c r="E600" s="56" t="s">
        <v>733</v>
      </c>
      <c r="F600" s="56">
        <v>4182</v>
      </c>
      <c r="G600" s="56" t="s">
        <v>75</v>
      </c>
      <c r="H600" s="56" t="s">
        <v>339</v>
      </c>
      <c r="I600" s="56" t="s">
        <v>80</v>
      </c>
      <c r="J600" s="56">
        <v>-40</v>
      </c>
      <c r="K600" s="56" t="s">
        <v>734</v>
      </c>
      <c r="L600" s="56" t="s">
        <v>83</v>
      </c>
      <c r="M600" s="56">
        <v>12.72</v>
      </c>
      <c r="N600" s="56">
        <v>602.55999999999995</v>
      </c>
      <c r="O600" s="58">
        <v>13.05</v>
      </c>
      <c r="P600" s="56">
        <v>16</v>
      </c>
      <c r="Q600" s="56">
        <v>21.23</v>
      </c>
      <c r="R600" s="56">
        <v>50</v>
      </c>
      <c r="S600" s="56">
        <v>-17</v>
      </c>
      <c r="T600" s="56">
        <v>-15</v>
      </c>
      <c r="U600" s="56">
        <v>15</v>
      </c>
      <c r="V600" s="56">
        <v>17</v>
      </c>
      <c r="W600" s="56">
        <v>32</v>
      </c>
      <c r="X600" s="56">
        <v>18</v>
      </c>
      <c r="Y600" s="56">
        <v>12</v>
      </c>
      <c r="Z600" s="56">
        <v>9</v>
      </c>
      <c r="AA600" s="56">
        <v>10</v>
      </c>
      <c r="AB600" s="56">
        <v>7</v>
      </c>
      <c r="AC600" s="56">
        <v>8</v>
      </c>
      <c r="AD600" s="56">
        <v>9</v>
      </c>
      <c r="AE600" s="56">
        <v>4</v>
      </c>
      <c r="AF600" s="56">
        <v>18</v>
      </c>
      <c r="AG600" s="56">
        <v>5</v>
      </c>
      <c r="AH600" s="56">
        <v>2</v>
      </c>
      <c r="AI600" s="56">
        <v>9</v>
      </c>
      <c r="AJ600" s="56">
        <v>1</v>
      </c>
      <c r="AK600" s="56">
        <v>6</v>
      </c>
      <c r="AL600" s="56">
        <v>6</v>
      </c>
      <c r="AM600" s="56">
        <v>3</v>
      </c>
      <c r="AN600" s="56">
        <v>-8</v>
      </c>
      <c r="AO600" s="56">
        <v>3</v>
      </c>
      <c r="AP600" s="56">
        <v>8</v>
      </c>
      <c r="AQ600" s="56">
        <v>2</v>
      </c>
      <c r="AR600" s="56">
        <v>20</v>
      </c>
      <c r="AS600" s="56">
        <v>2</v>
      </c>
      <c r="AT600" s="56">
        <v>1</v>
      </c>
      <c r="AU600" s="56">
        <v>16</v>
      </c>
    </row>
    <row r="601" spans="1:47" x14ac:dyDescent="0.25">
      <c r="A601" s="56" t="s">
        <v>71</v>
      </c>
      <c r="B601" s="56">
        <v>1166</v>
      </c>
      <c r="C601" s="56" t="s">
        <v>675</v>
      </c>
      <c r="D601" s="56" t="s">
        <v>73</v>
      </c>
      <c r="E601" s="56" t="s">
        <v>676</v>
      </c>
      <c r="F601" s="56">
        <v>4</v>
      </c>
      <c r="G601" s="56" t="s">
        <v>75</v>
      </c>
      <c r="H601" s="56" t="s">
        <v>404</v>
      </c>
      <c r="I601" s="56" t="s">
        <v>80</v>
      </c>
      <c r="J601" s="56">
        <v>-40</v>
      </c>
      <c r="K601" s="56" t="s">
        <v>677</v>
      </c>
      <c r="L601" s="56" t="s">
        <v>83</v>
      </c>
      <c r="M601" s="56">
        <v>7.8</v>
      </c>
      <c r="N601" s="56">
        <v>857.8</v>
      </c>
      <c r="O601" s="58">
        <v>14.6</v>
      </c>
      <c r="P601" s="56">
        <v>16</v>
      </c>
      <c r="Q601" s="56">
        <v>20.48</v>
      </c>
      <c r="R601" s="56">
        <v>10</v>
      </c>
      <c r="S601" s="56">
        <v>-10</v>
      </c>
      <c r="T601" s="56">
        <v>-14</v>
      </c>
      <c r="U601" s="56">
        <v>13</v>
      </c>
      <c r="V601" s="56">
        <v>14</v>
      </c>
      <c r="W601" s="56">
        <v>27</v>
      </c>
      <c r="X601" s="56">
        <v>12</v>
      </c>
      <c r="Y601" s="56">
        <v>19</v>
      </c>
      <c r="Z601" s="56">
        <v>8</v>
      </c>
      <c r="AA601" s="56">
        <v>10</v>
      </c>
      <c r="AB601" s="56">
        <v>13</v>
      </c>
      <c r="AC601" s="56">
        <v>4</v>
      </c>
      <c r="AD601" s="56">
        <v>9</v>
      </c>
      <c r="AE601" s="56">
        <v>5</v>
      </c>
      <c r="AF601" s="56">
        <v>17</v>
      </c>
      <c r="AG601" s="56">
        <v>5</v>
      </c>
      <c r="AH601" s="56">
        <v>3</v>
      </c>
      <c r="AI601" s="56">
        <v>11</v>
      </c>
      <c r="AJ601" s="56">
        <v>2</v>
      </c>
      <c r="AK601" s="56">
        <v>12</v>
      </c>
      <c r="AL601" s="56">
        <v>5</v>
      </c>
      <c r="AM601" s="56">
        <v>2</v>
      </c>
      <c r="AN601" s="56">
        <v>-1</v>
      </c>
      <c r="AO601" s="56">
        <v>1</v>
      </c>
      <c r="AP601" s="56">
        <v>5</v>
      </c>
      <c r="AQ601" s="56">
        <v>3</v>
      </c>
      <c r="AR601" s="56">
        <v>44</v>
      </c>
      <c r="AS601" s="56">
        <v>4</v>
      </c>
      <c r="AT601" s="56">
        <v>1</v>
      </c>
      <c r="AU601" s="56">
        <v>21</v>
      </c>
    </row>
    <row r="602" spans="1:47" x14ac:dyDescent="0.25">
      <c r="A602" s="56" t="s">
        <v>71</v>
      </c>
      <c r="B602" s="56">
        <v>1167</v>
      </c>
      <c r="C602" s="56" t="s">
        <v>675</v>
      </c>
      <c r="D602" s="56" t="s">
        <v>73</v>
      </c>
      <c r="E602" s="56" t="s">
        <v>676</v>
      </c>
      <c r="F602" s="56">
        <v>3</v>
      </c>
      <c r="G602" s="56" t="s">
        <v>75</v>
      </c>
      <c r="H602" s="56" t="s">
        <v>404</v>
      </c>
      <c r="I602" s="56" t="s">
        <v>80</v>
      </c>
      <c r="J602" s="56">
        <v>-40</v>
      </c>
      <c r="K602" s="56" t="s">
        <v>677</v>
      </c>
      <c r="L602" s="56" t="s">
        <v>83</v>
      </c>
      <c r="M602" s="56">
        <v>9.48</v>
      </c>
      <c r="N602" s="56">
        <v>917.57</v>
      </c>
      <c r="O602" s="58">
        <v>15.05</v>
      </c>
      <c r="P602" s="56">
        <v>16</v>
      </c>
      <c r="Q602" s="56">
        <v>22.61</v>
      </c>
      <c r="R602" s="56">
        <v>10</v>
      </c>
      <c r="S602" s="56">
        <v>-13</v>
      </c>
      <c r="T602" s="56">
        <v>-10</v>
      </c>
      <c r="U602" s="56">
        <v>11</v>
      </c>
      <c r="V602" s="56">
        <v>13</v>
      </c>
      <c r="W602" s="56">
        <v>24</v>
      </c>
      <c r="X602" s="56">
        <v>16</v>
      </c>
      <c r="Y602" s="56">
        <v>6</v>
      </c>
      <c r="Z602" s="56">
        <v>6</v>
      </c>
      <c r="AA602" s="56">
        <v>9</v>
      </c>
      <c r="AB602" s="56">
        <v>9</v>
      </c>
      <c r="AC602" s="56">
        <v>2</v>
      </c>
      <c r="AD602" s="56">
        <v>8</v>
      </c>
      <c r="AE602" s="56">
        <v>4</v>
      </c>
      <c r="AF602" s="56">
        <v>16</v>
      </c>
      <c r="AG602" s="56">
        <v>5</v>
      </c>
      <c r="AH602" s="56">
        <v>2</v>
      </c>
      <c r="AI602" s="56">
        <v>9</v>
      </c>
      <c r="AJ602" s="56">
        <v>3</v>
      </c>
      <c r="AK602" s="56">
        <v>10</v>
      </c>
      <c r="AL602" s="56">
        <v>5</v>
      </c>
      <c r="AM602" s="56">
        <v>1</v>
      </c>
      <c r="AN602" s="56">
        <v>-1</v>
      </c>
      <c r="AO602" s="56">
        <v>2</v>
      </c>
      <c r="AP602" s="56">
        <v>5</v>
      </c>
      <c r="AQ602" s="56">
        <v>2</v>
      </c>
      <c r="AR602" s="56">
        <v>21</v>
      </c>
      <c r="AS602" s="56">
        <v>2</v>
      </c>
      <c r="AT602" s="56">
        <v>1</v>
      </c>
      <c r="AU602" s="56">
        <v>10</v>
      </c>
    </row>
    <row r="603" spans="1:47" x14ac:dyDescent="0.25">
      <c r="A603" s="56" t="s">
        <v>71</v>
      </c>
      <c r="B603" s="56">
        <v>1167</v>
      </c>
      <c r="C603" s="56" t="s">
        <v>675</v>
      </c>
      <c r="D603" s="56" t="s">
        <v>73</v>
      </c>
      <c r="E603" s="56" t="s">
        <v>676</v>
      </c>
      <c r="F603" s="56">
        <v>6</v>
      </c>
      <c r="G603" s="56" t="s">
        <v>75</v>
      </c>
      <c r="H603" s="56" t="s">
        <v>404</v>
      </c>
      <c r="I603" s="56" t="s">
        <v>80</v>
      </c>
      <c r="J603" s="56">
        <v>-40</v>
      </c>
      <c r="K603" s="56" t="s">
        <v>677</v>
      </c>
      <c r="L603" s="56" t="s">
        <v>83</v>
      </c>
      <c r="M603" s="56">
        <v>7.87</v>
      </c>
      <c r="N603" s="56">
        <v>902.55</v>
      </c>
      <c r="O603" s="56">
        <v>8.51</v>
      </c>
      <c r="P603" s="56">
        <v>16</v>
      </c>
      <c r="Q603" s="56">
        <v>14.46</v>
      </c>
      <c r="R603" s="56">
        <v>0</v>
      </c>
      <c r="S603" s="56">
        <v>-9</v>
      </c>
      <c r="T603" s="56">
        <v>-14</v>
      </c>
      <c r="U603" s="56">
        <v>12</v>
      </c>
      <c r="V603" s="56">
        <v>13</v>
      </c>
      <c r="W603" s="56">
        <v>25</v>
      </c>
      <c r="X603" s="56">
        <v>14</v>
      </c>
      <c r="Y603" s="56">
        <v>8</v>
      </c>
      <c r="Z603" s="56">
        <v>8</v>
      </c>
      <c r="AA603" s="56">
        <v>11</v>
      </c>
      <c r="AB603" s="56">
        <v>12</v>
      </c>
      <c r="AC603" s="56">
        <v>7</v>
      </c>
      <c r="AD603" s="56">
        <v>9</v>
      </c>
      <c r="AE603" s="56">
        <v>4</v>
      </c>
      <c r="AF603" s="56">
        <v>13</v>
      </c>
      <c r="AG603" s="56">
        <v>5</v>
      </c>
      <c r="AH603" s="56">
        <v>3</v>
      </c>
      <c r="AI603" s="56">
        <v>11</v>
      </c>
      <c r="AJ603" s="56">
        <v>5</v>
      </c>
      <c r="AK603" s="56">
        <v>11</v>
      </c>
      <c r="AL603" s="56">
        <v>4</v>
      </c>
      <c r="AM603" s="56">
        <v>1</v>
      </c>
      <c r="AN603" s="56">
        <v>-2</v>
      </c>
      <c r="AO603" s="56">
        <v>1</v>
      </c>
      <c r="AP603" s="57">
        <v>4</v>
      </c>
      <c r="AQ603" s="56">
        <v>3</v>
      </c>
      <c r="AR603" s="56">
        <v>36</v>
      </c>
      <c r="AS603" s="56">
        <v>3</v>
      </c>
      <c r="AT603" s="56">
        <v>1</v>
      </c>
      <c r="AU603" s="56">
        <v>21</v>
      </c>
    </row>
    <row r="604" spans="1:47" x14ac:dyDescent="0.25">
      <c r="A604" s="56" t="s">
        <v>71</v>
      </c>
      <c r="B604" s="56">
        <v>1167</v>
      </c>
      <c r="C604" s="56" t="s">
        <v>675</v>
      </c>
      <c r="D604" s="56" t="s">
        <v>73</v>
      </c>
      <c r="E604" s="56" t="s">
        <v>676</v>
      </c>
      <c r="F604" s="56">
        <v>8</v>
      </c>
      <c r="G604" s="56" t="s">
        <v>75</v>
      </c>
      <c r="H604" s="56" t="s">
        <v>404</v>
      </c>
      <c r="I604" s="56" t="s">
        <v>80</v>
      </c>
      <c r="J604" s="56">
        <v>-40</v>
      </c>
      <c r="K604" s="56" t="s">
        <v>677</v>
      </c>
      <c r="L604" s="56" t="s">
        <v>83</v>
      </c>
      <c r="M604" s="56">
        <v>5.42</v>
      </c>
      <c r="N604" s="56">
        <v>865.32</v>
      </c>
      <c r="O604" s="56">
        <v>9.18</v>
      </c>
      <c r="P604" s="56">
        <v>16</v>
      </c>
      <c r="Q604" s="56">
        <v>12.69</v>
      </c>
      <c r="R604" s="56">
        <v>0</v>
      </c>
      <c r="S604" s="56">
        <v>-19</v>
      </c>
      <c r="T604" s="56">
        <v>-7</v>
      </c>
      <c r="U604" s="56">
        <v>16</v>
      </c>
      <c r="V604" s="56">
        <v>15</v>
      </c>
      <c r="W604" s="56">
        <v>31</v>
      </c>
      <c r="X604" s="56">
        <v>15</v>
      </c>
      <c r="Y604" s="56">
        <v>11</v>
      </c>
      <c r="Z604" s="56">
        <v>8</v>
      </c>
      <c r="AA604" s="56">
        <v>10</v>
      </c>
      <c r="AB604" s="56">
        <v>12</v>
      </c>
      <c r="AC604" s="56">
        <v>4</v>
      </c>
      <c r="AD604" s="56">
        <v>9</v>
      </c>
      <c r="AE604" s="56">
        <v>4</v>
      </c>
      <c r="AF604" s="56">
        <v>8</v>
      </c>
      <c r="AG604" s="56">
        <v>6</v>
      </c>
      <c r="AH604" s="56">
        <v>2</v>
      </c>
      <c r="AI604" s="56">
        <v>8</v>
      </c>
      <c r="AJ604" s="56">
        <v>-4</v>
      </c>
      <c r="AK604" s="56">
        <v>2</v>
      </c>
      <c r="AL604" s="56">
        <v>8</v>
      </c>
      <c r="AM604" s="56">
        <v>4</v>
      </c>
      <c r="AN604" s="56">
        <v>5</v>
      </c>
      <c r="AO604" s="56">
        <v>6</v>
      </c>
      <c r="AP604" s="56">
        <v>6</v>
      </c>
      <c r="AQ604" s="56">
        <v>3</v>
      </c>
      <c r="AR604" s="56">
        <v>37</v>
      </c>
      <c r="AS604" s="56">
        <v>4</v>
      </c>
      <c r="AT604" s="56">
        <v>1</v>
      </c>
      <c r="AU604" s="56">
        <v>14</v>
      </c>
    </row>
    <row r="605" spans="1:47" x14ac:dyDescent="0.25">
      <c r="A605" s="56" t="s">
        <v>71</v>
      </c>
      <c r="B605" s="56">
        <v>1170</v>
      </c>
      <c r="C605" s="56" t="s">
        <v>675</v>
      </c>
      <c r="D605" s="56" t="s">
        <v>73</v>
      </c>
      <c r="E605" s="56" t="s">
        <v>676</v>
      </c>
      <c r="F605" s="56">
        <v>5</v>
      </c>
      <c r="G605" s="56" t="s">
        <v>75</v>
      </c>
      <c r="H605" s="56" t="s">
        <v>404</v>
      </c>
      <c r="I605" s="56" t="s">
        <v>80</v>
      </c>
      <c r="J605" s="56">
        <v>-40</v>
      </c>
      <c r="K605" s="56" t="s">
        <v>677</v>
      </c>
      <c r="L605" s="56" t="s">
        <v>83</v>
      </c>
      <c r="M605" s="56">
        <v>8.6999999999999993</v>
      </c>
      <c r="N605" s="56">
        <v>902.58</v>
      </c>
      <c r="O605" s="58">
        <v>14.05</v>
      </c>
      <c r="P605" s="56">
        <v>16</v>
      </c>
      <c r="Q605" s="56">
        <v>20.83</v>
      </c>
      <c r="R605" s="56">
        <v>10</v>
      </c>
      <c r="S605" s="56">
        <v>67</v>
      </c>
      <c r="T605" s="56">
        <v>-13</v>
      </c>
      <c r="U605" s="56">
        <v>13</v>
      </c>
      <c r="V605" s="56">
        <v>14</v>
      </c>
      <c r="W605" s="56">
        <v>27</v>
      </c>
      <c r="X605" s="56">
        <v>10</v>
      </c>
      <c r="Y605" s="56">
        <v>15</v>
      </c>
      <c r="Z605" s="56">
        <v>8</v>
      </c>
      <c r="AA605" s="56">
        <v>10</v>
      </c>
      <c r="AB605" s="56">
        <v>11</v>
      </c>
      <c r="AC605" s="56">
        <v>9</v>
      </c>
      <c r="AD605" s="56">
        <v>9</v>
      </c>
      <c r="AE605" s="56">
        <v>3</v>
      </c>
      <c r="AF605" s="56">
        <v>14</v>
      </c>
      <c r="AG605" s="56">
        <v>8</v>
      </c>
      <c r="AH605" s="56">
        <v>4</v>
      </c>
      <c r="AI605" s="56">
        <v>8</v>
      </c>
      <c r="AJ605" s="56">
        <v>77</v>
      </c>
      <c r="AK605" s="56">
        <v>4</v>
      </c>
      <c r="AL605" s="56">
        <v>5</v>
      </c>
      <c r="AM605" s="56">
        <v>2</v>
      </c>
      <c r="AN605" s="56">
        <v>-2</v>
      </c>
      <c r="AO605" s="56">
        <v>2</v>
      </c>
      <c r="AP605" s="56">
        <v>5</v>
      </c>
      <c r="AQ605" s="56">
        <v>2</v>
      </c>
      <c r="AR605" s="56">
        <v>3</v>
      </c>
      <c r="AS605" s="56">
        <v>1</v>
      </c>
      <c r="AT605" s="56">
        <v>1</v>
      </c>
      <c r="AU605" s="56">
        <v>15</v>
      </c>
    </row>
    <row r="606" spans="1:47" x14ac:dyDescent="0.25">
      <c r="A606" s="56" t="s">
        <v>71</v>
      </c>
      <c r="B606" s="56">
        <v>1170</v>
      </c>
      <c r="C606" s="56" t="s">
        <v>675</v>
      </c>
      <c r="D606" s="56" t="s">
        <v>73</v>
      </c>
      <c r="E606" s="56" t="s">
        <v>676</v>
      </c>
      <c r="F606" s="56">
        <v>7</v>
      </c>
      <c r="G606" s="56" t="s">
        <v>75</v>
      </c>
      <c r="H606" s="56" t="s">
        <v>404</v>
      </c>
      <c r="I606" s="56" t="s">
        <v>80</v>
      </c>
      <c r="J606" s="56">
        <v>-40</v>
      </c>
      <c r="K606" s="56" t="s">
        <v>677</v>
      </c>
      <c r="L606" s="56" t="s">
        <v>83</v>
      </c>
      <c r="M606" s="56">
        <v>7.13</v>
      </c>
      <c r="N606" s="56">
        <v>567.09</v>
      </c>
      <c r="O606" s="56">
        <v>8.43</v>
      </c>
      <c r="P606" s="56">
        <v>16</v>
      </c>
      <c r="Q606" s="56">
        <v>13.64</v>
      </c>
      <c r="R606" s="56">
        <v>0</v>
      </c>
      <c r="S606" s="56">
        <v>-9</v>
      </c>
      <c r="T606" s="56">
        <v>-15</v>
      </c>
      <c r="U606" s="56">
        <v>12</v>
      </c>
      <c r="V606" s="56">
        <v>13</v>
      </c>
      <c r="W606" s="56">
        <v>25</v>
      </c>
      <c r="X606" s="56">
        <v>15</v>
      </c>
      <c r="Y606" s="56">
        <v>9</v>
      </c>
      <c r="Z606" s="56">
        <v>7</v>
      </c>
      <c r="AA606" s="56">
        <v>10</v>
      </c>
      <c r="AB606" s="56">
        <v>13</v>
      </c>
      <c r="AC606" s="56">
        <v>3</v>
      </c>
      <c r="AD606" s="56">
        <v>8</v>
      </c>
      <c r="AE606" s="56">
        <v>4</v>
      </c>
      <c r="AF606" s="56">
        <v>12</v>
      </c>
      <c r="AG606" s="56">
        <v>4</v>
      </c>
      <c r="AH606" s="56">
        <v>2</v>
      </c>
      <c r="AI606" s="56">
        <v>7</v>
      </c>
      <c r="AJ606" s="56">
        <v>6</v>
      </c>
      <c r="AK606" s="56">
        <v>8</v>
      </c>
      <c r="AL606" s="56">
        <v>5</v>
      </c>
      <c r="AM606" s="56">
        <v>2</v>
      </c>
      <c r="AN606" s="56">
        <v>-2</v>
      </c>
      <c r="AO606" s="56">
        <v>3</v>
      </c>
      <c r="AP606" s="56">
        <v>5</v>
      </c>
      <c r="AQ606" s="56">
        <v>3</v>
      </c>
      <c r="AR606" s="56">
        <v>29</v>
      </c>
      <c r="AS606" s="56">
        <v>3</v>
      </c>
      <c r="AT606" s="56">
        <v>1</v>
      </c>
      <c r="AU606" s="56">
        <v>20</v>
      </c>
    </row>
    <row r="607" spans="1:47" x14ac:dyDescent="0.25">
      <c r="A607" s="56" t="s">
        <v>71</v>
      </c>
      <c r="B607" s="56">
        <v>1183</v>
      </c>
      <c r="C607" s="56" t="s">
        <v>217</v>
      </c>
      <c r="D607" s="56" t="s">
        <v>73</v>
      </c>
      <c r="E607" s="56" t="s">
        <v>577</v>
      </c>
      <c r="F607" s="56">
        <v>385174</v>
      </c>
      <c r="G607" s="56" t="s">
        <v>75</v>
      </c>
      <c r="H607" s="56" t="s">
        <v>357</v>
      </c>
      <c r="I607" s="56" t="s">
        <v>80</v>
      </c>
      <c r="J607" s="56">
        <v>-40</v>
      </c>
      <c r="K607" s="56" t="s">
        <v>678</v>
      </c>
      <c r="L607" s="56" t="s">
        <v>83</v>
      </c>
      <c r="M607" s="56">
        <v>8.57</v>
      </c>
      <c r="N607" s="56">
        <v>954.89</v>
      </c>
      <c r="O607" s="58">
        <v>13.07</v>
      </c>
      <c r="P607" s="56">
        <v>16</v>
      </c>
      <c r="Q607" s="56">
        <v>20.84</v>
      </c>
      <c r="R607" s="56">
        <v>10</v>
      </c>
      <c r="S607" s="56">
        <v>-1</v>
      </c>
      <c r="T607" s="56">
        <v>-9</v>
      </c>
      <c r="U607" s="56">
        <v>9</v>
      </c>
      <c r="V607" s="56">
        <v>13</v>
      </c>
      <c r="W607" s="56">
        <v>22</v>
      </c>
      <c r="X607" s="56">
        <v>5</v>
      </c>
      <c r="Y607" s="56">
        <v>15</v>
      </c>
      <c r="Z607" s="56">
        <v>4</v>
      </c>
      <c r="AA607" s="56">
        <v>10</v>
      </c>
      <c r="AB607" s="56">
        <v>4</v>
      </c>
      <c r="AC607" s="56">
        <v>13</v>
      </c>
      <c r="AD607" s="56">
        <v>7</v>
      </c>
      <c r="AE607" s="56">
        <v>5</v>
      </c>
      <c r="AF607" s="56">
        <v>25</v>
      </c>
      <c r="AG607" s="56">
        <v>6</v>
      </c>
      <c r="AH607" s="56">
        <v>2</v>
      </c>
      <c r="AI607" s="56">
        <v>17</v>
      </c>
      <c r="AJ607" s="56">
        <v>4</v>
      </c>
      <c r="AK607" s="56">
        <v>7</v>
      </c>
      <c r="AL607" s="56">
        <v>5</v>
      </c>
      <c r="AM607" s="56">
        <v>2</v>
      </c>
      <c r="AN607" s="56">
        <v>-5</v>
      </c>
      <c r="AO607" s="56">
        <v>4</v>
      </c>
      <c r="AP607" s="56">
        <v>6</v>
      </c>
      <c r="AQ607" s="56">
        <v>2</v>
      </c>
      <c r="AR607" s="56">
        <v>29</v>
      </c>
      <c r="AS607" s="56">
        <v>2</v>
      </c>
      <c r="AT607" s="56">
        <v>1</v>
      </c>
      <c r="AU607" s="56">
        <v>30</v>
      </c>
    </row>
    <row r="608" spans="1:47" x14ac:dyDescent="0.25">
      <c r="A608" s="56" t="s">
        <v>71</v>
      </c>
      <c r="B608" s="56">
        <v>1192</v>
      </c>
      <c r="C608" s="56" t="s">
        <v>679</v>
      </c>
      <c r="D608" s="56" t="s">
        <v>73</v>
      </c>
      <c r="E608" s="56" t="s">
        <v>676</v>
      </c>
      <c r="F608" s="56">
        <v>12</v>
      </c>
      <c r="G608" s="56" t="s">
        <v>75</v>
      </c>
      <c r="H608" s="56" t="s">
        <v>404</v>
      </c>
      <c r="I608" s="56" t="s">
        <v>80</v>
      </c>
      <c r="J608" s="56">
        <v>-40</v>
      </c>
      <c r="K608" s="56" t="s">
        <v>680</v>
      </c>
      <c r="L608" s="56" t="s">
        <v>79</v>
      </c>
      <c r="M608" s="56">
        <v>8.7799999999999994</v>
      </c>
      <c r="N608" s="56">
        <v>902.56</v>
      </c>
      <c r="O608" s="58">
        <v>13.43</v>
      </c>
      <c r="P608" s="56">
        <v>16</v>
      </c>
      <c r="Q608" s="56">
        <v>20.29</v>
      </c>
      <c r="R608" s="56">
        <v>10</v>
      </c>
      <c r="S608" s="56">
        <v>-4</v>
      </c>
      <c r="T608" s="56">
        <v>-11</v>
      </c>
      <c r="U608" s="56">
        <v>11</v>
      </c>
      <c r="V608" s="56">
        <v>13</v>
      </c>
      <c r="W608" s="56">
        <v>24</v>
      </c>
      <c r="X608" s="56">
        <v>10</v>
      </c>
      <c r="Y608" s="56">
        <v>6</v>
      </c>
      <c r="Z608" s="56">
        <v>6</v>
      </c>
      <c r="AA608" s="56">
        <v>8</v>
      </c>
      <c r="AB608" s="56">
        <v>9</v>
      </c>
      <c r="AC608" s="56">
        <v>10</v>
      </c>
      <c r="AD608" s="56">
        <v>8</v>
      </c>
      <c r="AE608" s="56">
        <v>4</v>
      </c>
      <c r="AF608" s="56">
        <v>23</v>
      </c>
      <c r="AG608" s="56">
        <v>7</v>
      </c>
      <c r="AH608" s="56">
        <v>4</v>
      </c>
      <c r="AI608" s="56">
        <v>13</v>
      </c>
      <c r="AJ608" s="56">
        <v>6</v>
      </c>
      <c r="AK608" s="56">
        <v>6</v>
      </c>
      <c r="AL608" s="56">
        <v>5</v>
      </c>
      <c r="AM608" s="56">
        <v>2</v>
      </c>
      <c r="AN608" s="56">
        <v>-2</v>
      </c>
      <c r="AO608" s="56">
        <v>5</v>
      </c>
      <c r="AP608" s="56">
        <v>5</v>
      </c>
      <c r="AQ608" s="56">
        <v>3</v>
      </c>
      <c r="AR608" s="56">
        <v>37</v>
      </c>
      <c r="AS608" s="56">
        <v>3</v>
      </c>
      <c r="AT608" s="56">
        <v>1</v>
      </c>
      <c r="AU608" s="56">
        <v>24</v>
      </c>
    </row>
    <row r="609" spans="1:47" x14ac:dyDescent="0.25">
      <c r="A609" s="56" t="s">
        <v>71</v>
      </c>
      <c r="B609" s="56">
        <v>1193</v>
      </c>
      <c r="C609" s="56" t="s">
        <v>679</v>
      </c>
      <c r="D609" s="56" t="s">
        <v>73</v>
      </c>
      <c r="E609" s="56" t="s">
        <v>676</v>
      </c>
      <c r="F609" s="56">
        <v>13</v>
      </c>
      <c r="G609" s="56" t="s">
        <v>75</v>
      </c>
      <c r="H609" s="56" t="s">
        <v>404</v>
      </c>
      <c r="I609" s="56" t="s">
        <v>80</v>
      </c>
      <c r="J609" s="56">
        <v>-40</v>
      </c>
      <c r="K609" s="56" t="s">
        <v>680</v>
      </c>
      <c r="L609" s="56" t="s">
        <v>79</v>
      </c>
      <c r="M609" s="56">
        <v>7.06</v>
      </c>
      <c r="N609" s="56">
        <v>842.96</v>
      </c>
      <c r="O609" s="58">
        <v>14.07</v>
      </c>
      <c r="P609" s="56">
        <v>16</v>
      </c>
      <c r="Q609" s="56">
        <v>19.21</v>
      </c>
      <c r="R609" s="56">
        <v>10</v>
      </c>
      <c r="S609" s="56">
        <v>-2</v>
      </c>
      <c r="T609" s="56">
        <v>-13</v>
      </c>
      <c r="U609" s="56">
        <v>14</v>
      </c>
      <c r="V609" s="56">
        <v>14</v>
      </c>
      <c r="W609" s="56">
        <v>28</v>
      </c>
      <c r="X609" s="56">
        <v>8</v>
      </c>
      <c r="Y609" s="56">
        <v>17</v>
      </c>
      <c r="Z609" s="56">
        <v>9</v>
      </c>
      <c r="AA609" s="56">
        <v>9</v>
      </c>
      <c r="AB609" s="56">
        <v>12</v>
      </c>
      <c r="AC609" s="56">
        <v>14</v>
      </c>
      <c r="AD609" s="56">
        <v>9</v>
      </c>
      <c r="AE609" s="56">
        <v>4</v>
      </c>
      <c r="AF609" s="56">
        <v>27</v>
      </c>
      <c r="AG609" s="56">
        <v>10</v>
      </c>
      <c r="AH609" s="56">
        <v>6</v>
      </c>
      <c r="AI609" s="56">
        <v>10</v>
      </c>
      <c r="AJ609" s="56">
        <v>6</v>
      </c>
      <c r="AK609" s="56">
        <v>9</v>
      </c>
      <c r="AL609" s="56">
        <v>5</v>
      </c>
      <c r="AM609" s="56">
        <v>2</v>
      </c>
      <c r="AN609" s="56">
        <v>-1</v>
      </c>
      <c r="AO609" s="56">
        <v>2</v>
      </c>
      <c r="AP609" s="56">
        <v>5</v>
      </c>
      <c r="AQ609" s="56">
        <v>3</v>
      </c>
      <c r="AR609" s="56">
        <v>17</v>
      </c>
      <c r="AS609" s="56">
        <v>2</v>
      </c>
      <c r="AT609" s="56">
        <v>1</v>
      </c>
      <c r="AU609" s="56">
        <v>12</v>
      </c>
    </row>
    <row r="610" spans="1:47" x14ac:dyDescent="0.25">
      <c r="A610" s="56" t="s">
        <v>71</v>
      </c>
      <c r="B610" s="56">
        <v>1193</v>
      </c>
      <c r="C610" s="56" t="s">
        <v>679</v>
      </c>
      <c r="D610" s="56" t="s">
        <v>73</v>
      </c>
      <c r="E610" s="56" t="s">
        <v>676</v>
      </c>
      <c r="F610" s="56">
        <v>14</v>
      </c>
      <c r="G610" s="56" t="s">
        <v>75</v>
      </c>
      <c r="H610" s="56" t="s">
        <v>404</v>
      </c>
      <c r="I610" s="56" t="s">
        <v>80</v>
      </c>
      <c r="J610" s="56">
        <v>-40</v>
      </c>
      <c r="K610" s="56" t="s">
        <v>680</v>
      </c>
      <c r="L610" s="56" t="s">
        <v>79</v>
      </c>
      <c r="M610" s="56">
        <v>6.76</v>
      </c>
      <c r="N610" s="56">
        <v>857.89</v>
      </c>
      <c r="O610" s="56">
        <v>8.6</v>
      </c>
      <c r="P610" s="56">
        <v>16</v>
      </c>
      <c r="Q610" s="56">
        <v>13.44</v>
      </c>
      <c r="R610" s="56">
        <v>0</v>
      </c>
      <c r="S610" s="56">
        <v>-11</v>
      </c>
      <c r="T610" s="56">
        <v>-12</v>
      </c>
      <c r="U610" s="56">
        <v>12</v>
      </c>
      <c r="V610" s="56">
        <v>13</v>
      </c>
      <c r="W610" s="56">
        <v>25</v>
      </c>
      <c r="X610" s="56">
        <v>17</v>
      </c>
      <c r="Y610" s="56">
        <v>7</v>
      </c>
      <c r="Z610" s="56">
        <v>7</v>
      </c>
      <c r="AA610" s="56">
        <v>10</v>
      </c>
      <c r="AB610" s="56">
        <v>10</v>
      </c>
      <c r="AC610" s="56">
        <v>16</v>
      </c>
      <c r="AD610" s="56">
        <v>8</v>
      </c>
      <c r="AE610" s="56">
        <v>3</v>
      </c>
      <c r="AF610" s="56">
        <v>24</v>
      </c>
      <c r="AG610" s="56">
        <v>8</v>
      </c>
      <c r="AH610" s="56">
        <v>3</v>
      </c>
      <c r="AI610" s="56">
        <v>15</v>
      </c>
      <c r="AJ610" s="56">
        <v>6</v>
      </c>
      <c r="AK610" s="56">
        <v>6</v>
      </c>
      <c r="AL610" s="56">
        <v>5</v>
      </c>
      <c r="AM610" s="56">
        <v>1</v>
      </c>
      <c r="AN610" s="56">
        <v>-2</v>
      </c>
      <c r="AO610" s="56">
        <v>1</v>
      </c>
      <c r="AP610" s="56">
        <v>5</v>
      </c>
      <c r="AQ610" s="56">
        <v>3</v>
      </c>
      <c r="AR610" s="56">
        <v>11</v>
      </c>
      <c r="AS610" s="56">
        <v>2</v>
      </c>
      <c r="AT610" s="56">
        <v>1</v>
      </c>
      <c r="AU610" s="56">
        <v>17</v>
      </c>
    </row>
    <row r="611" spans="1:47" x14ac:dyDescent="0.25">
      <c r="A611" s="56" t="s">
        <v>71</v>
      </c>
      <c r="B611" s="56">
        <v>1193</v>
      </c>
      <c r="C611" s="56" t="s">
        <v>679</v>
      </c>
      <c r="D611" s="56" t="s">
        <v>73</v>
      </c>
      <c r="E611" s="56" t="s">
        <v>676</v>
      </c>
      <c r="F611" s="56">
        <v>15</v>
      </c>
      <c r="G611" s="56" t="s">
        <v>75</v>
      </c>
      <c r="H611" s="56" t="s">
        <v>404</v>
      </c>
      <c r="I611" s="56" t="s">
        <v>80</v>
      </c>
      <c r="J611" s="56">
        <v>-40</v>
      </c>
      <c r="K611" s="56" t="s">
        <v>680</v>
      </c>
      <c r="L611" s="56" t="s">
        <v>79</v>
      </c>
      <c r="M611" s="56">
        <v>7.22</v>
      </c>
      <c r="N611" s="56">
        <v>895.19</v>
      </c>
      <c r="O611" s="58">
        <v>13.43</v>
      </c>
      <c r="P611" s="56">
        <v>16</v>
      </c>
      <c r="Q611" s="56">
        <v>18.73</v>
      </c>
      <c r="R611" s="56">
        <v>3</v>
      </c>
      <c r="S611" s="56">
        <v>-8</v>
      </c>
      <c r="T611" s="56">
        <v>-13</v>
      </c>
      <c r="U611" s="56">
        <v>14</v>
      </c>
      <c r="V611" s="56">
        <v>14</v>
      </c>
      <c r="W611" s="56">
        <v>28</v>
      </c>
      <c r="X611" s="56">
        <v>13</v>
      </c>
      <c r="Y611" s="56">
        <v>23</v>
      </c>
      <c r="Z611" s="56">
        <v>9</v>
      </c>
      <c r="AA611" s="56">
        <v>10</v>
      </c>
      <c r="AB611" s="56">
        <v>11</v>
      </c>
      <c r="AC611" s="56">
        <v>20</v>
      </c>
      <c r="AD611" s="56">
        <v>9</v>
      </c>
      <c r="AE611" s="56">
        <v>3</v>
      </c>
      <c r="AF611" s="56">
        <v>40</v>
      </c>
      <c r="AG611" s="56">
        <v>12</v>
      </c>
      <c r="AH611" s="56">
        <v>4</v>
      </c>
      <c r="AI611" s="56">
        <v>39</v>
      </c>
      <c r="AJ611" s="56">
        <v>5</v>
      </c>
      <c r="AK611" s="56">
        <v>15</v>
      </c>
      <c r="AL611" s="56">
        <v>5</v>
      </c>
      <c r="AM611" s="56">
        <v>2</v>
      </c>
      <c r="AN611" s="56">
        <v>-2</v>
      </c>
      <c r="AO611" s="56">
        <v>3</v>
      </c>
      <c r="AP611" s="56">
        <v>5</v>
      </c>
      <c r="AQ611" s="56">
        <v>3</v>
      </c>
      <c r="AR611" s="56">
        <v>45</v>
      </c>
      <c r="AS611" s="56">
        <v>4</v>
      </c>
      <c r="AT611" s="56">
        <v>1</v>
      </c>
      <c r="AU611" s="56">
        <v>27</v>
      </c>
    </row>
    <row r="612" spans="1:47" x14ac:dyDescent="0.25">
      <c r="A612" s="56" t="s">
        <v>71</v>
      </c>
      <c r="B612" s="56">
        <v>1193</v>
      </c>
      <c r="C612" s="56" t="s">
        <v>679</v>
      </c>
      <c r="D612" s="56" t="s">
        <v>73</v>
      </c>
      <c r="E612" s="56" t="s">
        <v>676</v>
      </c>
      <c r="F612" s="56">
        <v>16</v>
      </c>
      <c r="G612" s="56" t="s">
        <v>75</v>
      </c>
      <c r="H612" s="56" t="s">
        <v>404</v>
      </c>
      <c r="I612" s="56" t="s">
        <v>80</v>
      </c>
      <c r="J612" s="56">
        <v>-40</v>
      </c>
      <c r="K612" s="56" t="s">
        <v>680</v>
      </c>
      <c r="L612" s="56" t="s">
        <v>79</v>
      </c>
      <c r="M612" s="56">
        <v>8.07</v>
      </c>
      <c r="N612" s="56">
        <v>895.09</v>
      </c>
      <c r="O612" s="58">
        <v>15.92</v>
      </c>
      <c r="P612" s="56">
        <v>16</v>
      </c>
      <c r="Q612" s="56">
        <v>22.07</v>
      </c>
      <c r="R612" s="56">
        <v>10</v>
      </c>
      <c r="S612" s="56">
        <v>-6</v>
      </c>
      <c r="T612" s="56">
        <v>-12</v>
      </c>
      <c r="U612" s="56">
        <v>13</v>
      </c>
      <c r="V612" s="56">
        <v>13</v>
      </c>
      <c r="W612" s="56">
        <v>26</v>
      </c>
      <c r="X612" s="56">
        <v>12</v>
      </c>
      <c r="Y612" s="56">
        <v>11</v>
      </c>
      <c r="Z612" s="56">
        <v>8</v>
      </c>
      <c r="AA612" s="56">
        <v>7</v>
      </c>
      <c r="AB612" s="56">
        <v>10</v>
      </c>
      <c r="AC612" s="56">
        <v>3</v>
      </c>
      <c r="AD612" s="56">
        <v>8</v>
      </c>
      <c r="AE612" s="56">
        <v>5</v>
      </c>
      <c r="AF612" s="56">
        <v>8</v>
      </c>
      <c r="AG612" s="56">
        <v>4</v>
      </c>
      <c r="AH612" s="56">
        <v>3</v>
      </c>
      <c r="AI612" s="56">
        <v>11</v>
      </c>
      <c r="AJ612" s="56">
        <v>6</v>
      </c>
      <c r="AK612" s="56">
        <v>16</v>
      </c>
      <c r="AL612" s="56">
        <v>5</v>
      </c>
      <c r="AM612" s="56">
        <v>2</v>
      </c>
      <c r="AN612" s="56">
        <v>-2</v>
      </c>
      <c r="AO612" s="56">
        <v>3</v>
      </c>
      <c r="AP612" s="56">
        <v>5</v>
      </c>
      <c r="AQ612" s="56">
        <v>3</v>
      </c>
      <c r="AR612" s="56">
        <v>39</v>
      </c>
      <c r="AS612" s="56">
        <v>5</v>
      </c>
      <c r="AT612" s="56">
        <v>1</v>
      </c>
      <c r="AU612" s="56">
        <v>19</v>
      </c>
    </row>
    <row r="613" spans="1:47" x14ac:dyDescent="0.25">
      <c r="A613" s="56" t="s">
        <v>71</v>
      </c>
      <c r="B613" s="56">
        <v>1194</v>
      </c>
      <c r="C613" s="56" t="s">
        <v>681</v>
      </c>
      <c r="D613" s="56" t="s">
        <v>73</v>
      </c>
      <c r="E613" s="56" t="s">
        <v>676</v>
      </c>
      <c r="F613" s="56">
        <v>9</v>
      </c>
      <c r="G613" s="56" t="s">
        <v>75</v>
      </c>
      <c r="H613" s="56" t="s">
        <v>404</v>
      </c>
      <c r="I613" s="56" t="s">
        <v>80</v>
      </c>
      <c r="J613" s="56">
        <v>-40</v>
      </c>
      <c r="K613" s="56" t="s">
        <v>680</v>
      </c>
      <c r="L613" s="56" t="s">
        <v>79</v>
      </c>
      <c r="M613" s="56">
        <v>9.76</v>
      </c>
      <c r="N613" s="56">
        <v>865.29</v>
      </c>
      <c r="O613" s="58">
        <v>14.9</v>
      </c>
      <c r="P613" s="56">
        <v>16</v>
      </c>
      <c r="Q613" s="56">
        <v>22.74</v>
      </c>
      <c r="R613" s="56">
        <v>10</v>
      </c>
      <c r="S613" s="56">
        <v>-5</v>
      </c>
      <c r="T613" s="56">
        <v>-10</v>
      </c>
      <c r="U613" s="56">
        <v>11</v>
      </c>
      <c r="V613" s="56">
        <v>14</v>
      </c>
      <c r="W613" s="56">
        <v>25</v>
      </c>
      <c r="X613" s="56">
        <v>10</v>
      </c>
      <c r="Y613" s="56">
        <v>13</v>
      </c>
      <c r="Z613" s="56">
        <v>6</v>
      </c>
      <c r="AA613" s="56">
        <v>8</v>
      </c>
      <c r="AB613" s="56">
        <v>9</v>
      </c>
      <c r="AC613" s="56">
        <v>10</v>
      </c>
      <c r="AD613" s="56">
        <v>9</v>
      </c>
      <c r="AE613" s="56">
        <v>5</v>
      </c>
      <c r="AF613" s="56">
        <v>23</v>
      </c>
      <c r="AG613" s="56">
        <v>5</v>
      </c>
      <c r="AH613" s="56">
        <v>2</v>
      </c>
      <c r="AI613" s="56">
        <v>17</v>
      </c>
      <c r="AJ613" s="56">
        <v>5</v>
      </c>
      <c r="AK613" s="56">
        <v>5</v>
      </c>
      <c r="AL613" s="56">
        <v>5</v>
      </c>
      <c r="AM613" s="56">
        <v>2</v>
      </c>
      <c r="AN613" s="56">
        <v>-1</v>
      </c>
      <c r="AO613" s="56">
        <v>3</v>
      </c>
      <c r="AP613" s="56">
        <v>5</v>
      </c>
      <c r="AQ613" s="56">
        <v>2</v>
      </c>
      <c r="AR613" s="56">
        <v>21</v>
      </c>
      <c r="AS613" s="56">
        <v>2</v>
      </c>
      <c r="AT613" s="56">
        <v>1</v>
      </c>
      <c r="AU613" s="56">
        <v>13</v>
      </c>
    </row>
    <row r="614" spans="1:47" x14ac:dyDescent="0.25">
      <c r="A614" s="56" t="s">
        <v>71</v>
      </c>
      <c r="B614" s="56">
        <v>1194</v>
      </c>
      <c r="C614" s="56" t="s">
        <v>681</v>
      </c>
      <c r="D614" s="56" t="s">
        <v>73</v>
      </c>
      <c r="E614" s="56" t="s">
        <v>676</v>
      </c>
      <c r="F614" s="56">
        <v>10</v>
      </c>
      <c r="G614" s="56" t="s">
        <v>75</v>
      </c>
      <c r="H614" s="56" t="s">
        <v>404</v>
      </c>
      <c r="I614" s="56" t="s">
        <v>80</v>
      </c>
      <c r="J614" s="56">
        <v>-40</v>
      </c>
      <c r="K614" s="56" t="s">
        <v>680</v>
      </c>
      <c r="L614" s="56" t="s">
        <v>79</v>
      </c>
      <c r="M614" s="56">
        <v>6.08</v>
      </c>
      <c r="N614" s="56">
        <v>902.55</v>
      </c>
      <c r="O614" s="58">
        <v>14.35</v>
      </c>
      <c r="P614" s="56">
        <v>16</v>
      </c>
      <c r="Q614" s="56">
        <v>18.510000000000002</v>
      </c>
      <c r="R614" s="56">
        <v>3</v>
      </c>
      <c r="S614" s="56">
        <v>-7</v>
      </c>
      <c r="T614" s="56">
        <v>-12</v>
      </c>
      <c r="U614" s="56">
        <v>13</v>
      </c>
      <c r="V614" s="56">
        <v>14</v>
      </c>
      <c r="W614" s="56">
        <v>27</v>
      </c>
      <c r="X614" s="56">
        <v>13</v>
      </c>
      <c r="Y614" s="56">
        <v>11</v>
      </c>
      <c r="Z614" s="56">
        <v>8</v>
      </c>
      <c r="AA614" s="56">
        <v>10</v>
      </c>
      <c r="AB614" s="56">
        <v>11</v>
      </c>
      <c r="AC614" s="56">
        <v>9</v>
      </c>
      <c r="AD614" s="56">
        <v>9</v>
      </c>
      <c r="AE614" s="56">
        <v>3</v>
      </c>
      <c r="AF614" s="56">
        <v>14</v>
      </c>
      <c r="AG614" s="56">
        <v>7</v>
      </c>
      <c r="AH614" s="56">
        <v>4</v>
      </c>
      <c r="AI614" s="56">
        <v>9</v>
      </c>
      <c r="AJ614" s="56">
        <v>6</v>
      </c>
      <c r="AK614" s="56">
        <v>13</v>
      </c>
      <c r="AL614" s="56">
        <v>5</v>
      </c>
      <c r="AM614" s="56">
        <v>2</v>
      </c>
      <c r="AN614" s="56">
        <v>-1</v>
      </c>
      <c r="AO614" s="56">
        <v>3</v>
      </c>
      <c r="AP614" s="56">
        <v>5</v>
      </c>
      <c r="AQ614" s="56">
        <v>3</v>
      </c>
      <c r="AR614" s="56">
        <v>29</v>
      </c>
      <c r="AS614" s="56">
        <v>3</v>
      </c>
      <c r="AT614" s="56">
        <v>1</v>
      </c>
      <c r="AU614" s="56">
        <v>19</v>
      </c>
    </row>
    <row r="615" spans="1:47" x14ac:dyDescent="0.25">
      <c r="A615" s="56" t="s">
        <v>71</v>
      </c>
      <c r="B615" s="56">
        <v>1194</v>
      </c>
      <c r="C615" s="56" t="s">
        <v>681</v>
      </c>
      <c r="D615" s="56" t="s">
        <v>73</v>
      </c>
      <c r="E615" s="56" t="s">
        <v>676</v>
      </c>
      <c r="F615" s="56">
        <v>11</v>
      </c>
      <c r="G615" s="56" t="s">
        <v>75</v>
      </c>
      <c r="H615" s="56" t="s">
        <v>404</v>
      </c>
      <c r="I615" s="56" t="s">
        <v>80</v>
      </c>
      <c r="J615" s="56">
        <v>-40</v>
      </c>
      <c r="K615" s="56" t="s">
        <v>680</v>
      </c>
      <c r="L615" s="56" t="s">
        <v>79</v>
      </c>
      <c r="M615" s="56">
        <v>7.88</v>
      </c>
      <c r="N615" s="56">
        <v>581.79999999999995</v>
      </c>
      <c r="O615" s="56">
        <v>5.66</v>
      </c>
      <c r="P615" s="56">
        <v>16</v>
      </c>
      <c r="Q615" s="56">
        <v>11.62</v>
      </c>
      <c r="R615" s="56">
        <v>0</v>
      </c>
      <c r="S615" s="56">
        <v>-8</v>
      </c>
      <c r="T615" s="56">
        <v>-12</v>
      </c>
      <c r="U615" s="56">
        <v>13</v>
      </c>
      <c r="V615" s="56">
        <v>13</v>
      </c>
      <c r="W615" s="56">
        <v>26</v>
      </c>
      <c r="X615" s="56">
        <v>14</v>
      </c>
      <c r="Y615" s="56">
        <v>10</v>
      </c>
      <c r="Z615" s="56">
        <v>8</v>
      </c>
      <c r="AA615" s="56">
        <v>9</v>
      </c>
      <c r="AB615" s="56">
        <v>10</v>
      </c>
      <c r="AC615" s="56">
        <v>7</v>
      </c>
      <c r="AD615" s="56">
        <v>8</v>
      </c>
      <c r="AE615" s="56">
        <v>3</v>
      </c>
      <c r="AF615" s="56">
        <v>28</v>
      </c>
      <c r="AG615" s="56">
        <v>10</v>
      </c>
      <c r="AH615" s="56">
        <v>6</v>
      </c>
      <c r="AI615" s="56">
        <v>12</v>
      </c>
      <c r="AJ615" s="56">
        <v>6</v>
      </c>
      <c r="AK615" s="56">
        <v>7</v>
      </c>
      <c r="AL615" s="56">
        <v>5</v>
      </c>
      <c r="AM615" s="56">
        <v>3</v>
      </c>
      <c r="AN615" s="56">
        <v>-2</v>
      </c>
      <c r="AO615" s="56">
        <v>1</v>
      </c>
      <c r="AP615" s="56">
        <v>5</v>
      </c>
      <c r="AQ615" s="56">
        <v>2</v>
      </c>
      <c r="AR615" s="56">
        <v>44</v>
      </c>
      <c r="AS615" s="56">
        <v>5</v>
      </c>
      <c r="AT615" s="56">
        <v>1</v>
      </c>
      <c r="AU615" s="56">
        <v>26</v>
      </c>
    </row>
    <row r="616" spans="1:47" x14ac:dyDescent="0.25">
      <c r="A616" s="56" t="s">
        <v>71</v>
      </c>
      <c r="B616" s="56">
        <v>1194</v>
      </c>
      <c r="C616" s="56" t="s">
        <v>681</v>
      </c>
      <c r="D616" s="56" t="s">
        <v>73</v>
      </c>
      <c r="E616" s="56" t="s">
        <v>676</v>
      </c>
      <c r="F616" s="56">
        <v>17</v>
      </c>
      <c r="G616" s="56" t="s">
        <v>75</v>
      </c>
      <c r="H616" s="56" t="s">
        <v>404</v>
      </c>
      <c r="I616" s="56" t="s">
        <v>80</v>
      </c>
      <c r="J616" s="56">
        <v>-40</v>
      </c>
      <c r="K616" s="56" t="s">
        <v>680</v>
      </c>
      <c r="L616" s="56" t="s">
        <v>79</v>
      </c>
      <c r="M616" s="56">
        <v>9.8699999999999992</v>
      </c>
      <c r="N616" s="56">
        <v>932.43</v>
      </c>
      <c r="O616" s="58">
        <v>13.21</v>
      </c>
      <c r="P616" s="56">
        <v>16</v>
      </c>
      <c r="Q616" s="56">
        <v>21.16</v>
      </c>
      <c r="R616" s="56">
        <v>10</v>
      </c>
      <c r="S616" s="56">
        <v>-5</v>
      </c>
      <c r="T616" s="56">
        <v>-9</v>
      </c>
      <c r="U616" s="56">
        <v>11</v>
      </c>
      <c r="V616" s="56">
        <v>13</v>
      </c>
      <c r="W616" s="56">
        <v>24</v>
      </c>
      <c r="X616" s="56">
        <v>11</v>
      </c>
      <c r="Y616" s="56">
        <v>6</v>
      </c>
      <c r="Z616" s="56">
        <v>6</v>
      </c>
      <c r="AA616" s="56">
        <v>9</v>
      </c>
      <c r="AB616" s="56">
        <v>8</v>
      </c>
      <c r="AC616" s="56">
        <v>16</v>
      </c>
      <c r="AD616" s="56">
        <v>8</v>
      </c>
      <c r="AE616" s="56">
        <v>4</v>
      </c>
      <c r="AF616" s="56">
        <v>36</v>
      </c>
      <c r="AG616" s="56">
        <v>9</v>
      </c>
      <c r="AH616" s="56">
        <v>3</v>
      </c>
      <c r="AI616" s="56">
        <v>15</v>
      </c>
      <c r="AJ616" s="56">
        <v>6</v>
      </c>
      <c r="AK616" s="56">
        <v>17</v>
      </c>
      <c r="AL616" s="56">
        <v>5</v>
      </c>
      <c r="AM616" s="56">
        <v>1</v>
      </c>
      <c r="AN616" s="56">
        <v>-1</v>
      </c>
      <c r="AO616" s="56">
        <v>2</v>
      </c>
      <c r="AP616" s="56">
        <v>5</v>
      </c>
      <c r="AQ616" s="56">
        <v>3</v>
      </c>
      <c r="AR616" s="56">
        <v>41</v>
      </c>
      <c r="AS616" s="56">
        <v>4</v>
      </c>
      <c r="AT616" s="56">
        <v>1</v>
      </c>
      <c r="AU616" s="56">
        <v>28</v>
      </c>
    </row>
    <row r="617" spans="1:47" x14ac:dyDescent="0.25">
      <c r="A617" s="56" t="s">
        <v>71</v>
      </c>
      <c r="B617" s="56">
        <v>1197</v>
      </c>
      <c r="C617" s="56" t="s">
        <v>682</v>
      </c>
      <c r="D617" s="56" t="s">
        <v>73</v>
      </c>
      <c r="E617" s="56" t="s">
        <v>592</v>
      </c>
      <c r="F617" s="56">
        <v>45925</v>
      </c>
      <c r="G617" s="56" t="s">
        <v>75</v>
      </c>
      <c r="H617" s="56" t="s">
        <v>404</v>
      </c>
      <c r="I617" s="56" t="s">
        <v>80</v>
      </c>
      <c r="J617" s="56">
        <v>-40</v>
      </c>
      <c r="K617" s="56" t="s">
        <v>683</v>
      </c>
      <c r="L617" s="56" t="s">
        <v>79</v>
      </c>
      <c r="M617" s="56">
        <v>9.75</v>
      </c>
      <c r="N617" s="56">
        <v>880.25</v>
      </c>
      <c r="O617" s="58">
        <v>12.75</v>
      </c>
      <c r="P617" s="56">
        <v>16</v>
      </c>
      <c r="Q617" s="56">
        <v>20.59</v>
      </c>
      <c r="R617" s="56">
        <v>10</v>
      </c>
      <c r="S617" s="56">
        <v>-10</v>
      </c>
      <c r="T617" s="56">
        <v>-13</v>
      </c>
      <c r="U617" s="56">
        <v>14</v>
      </c>
      <c r="V617" s="56">
        <v>14</v>
      </c>
      <c r="W617" s="56">
        <v>28</v>
      </c>
      <c r="X617" s="56">
        <v>16</v>
      </c>
      <c r="Y617" s="56">
        <v>3</v>
      </c>
      <c r="Z617" s="56">
        <v>9</v>
      </c>
      <c r="AA617" s="56">
        <v>8</v>
      </c>
      <c r="AB617" s="56">
        <v>14</v>
      </c>
      <c r="AC617" s="56">
        <v>12</v>
      </c>
      <c r="AD617" s="56">
        <v>9</v>
      </c>
      <c r="AE617" s="56">
        <v>5</v>
      </c>
      <c r="AF617" s="56">
        <v>20</v>
      </c>
      <c r="AG617" s="56">
        <v>8</v>
      </c>
      <c r="AH617" s="56">
        <v>11</v>
      </c>
      <c r="AI617" s="56">
        <v>10</v>
      </c>
      <c r="AJ617" s="56">
        <v>6</v>
      </c>
      <c r="AK617" s="56">
        <v>10</v>
      </c>
      <c r="AL617" s="56">
        <v>5</v>
      </c>
      <c r="AM617" s="56">
        <v>2</v>
      </c>
      <c r="AN617" s="56">
        <v>1</v>
      </c>
      <c r="AO617" s="56">
        <v>2</v>
      </c>
      <c r="AP617" s="56">
        <v>5</v>
      </c>
      <c r="AQ617" s="56">
        <v>2</v>
      </c>
      <c r="AR617" s="56">
        <v>26</v>
      </c>
      <c r="AS617" s="56">
        <v>3</v>
      </c>
      <c r="AT617" s="56">
        <v>1</v>
      </c>
      <c r="AU617" s="56">
        <v>13</v>
      </c>
    </row>
    <row r="618" spans="1:47" x14ac:dyDescent="0.25">
      <c r="A618" s="56" t="s">
        <v>71</v>
      </c>
      <c r="B618" s="56">
        <v>1198</v>
      </c>
      <c r="C618" s="56" t="s">
        <v>222</v>
      </c>
      <c r="D618" s="56" t="s">
        <v>73</v>
      </c>
      <c r="E618" s="56" t="s">
        <v>592</v>
      </c>
      <c r="F618" s="56">
        <v>45923</v>
      </c>
      <c r="G618" s="56" t="s">
        <v>75</v>
      </c>
      <c r="H618" s="56" t="s">
        <v>404</v>
      </c>
      <c r="I618" s="56" t="s">
        <v>80</v>
      </c>
      <c r="J618" s="56">
        <v>-40</v>
      </c>
      <c r="K618" s="56" t="s">
        <v>683</v>
      </c>
      <c r="L618" s="56" t="s">
        <v>79</v>
      </c>
      <c r="M618" s="56">
        <v>11.96</v>
      </c>
      <c r="N618" s="56">
        <v>865.23</v>
      </c>
      <c r="O618" s="56">
        <v>7.22</v>
      </c>
      <c r="P618" s="56">
        <v>16</v>
      </c>
      <c r="Q618" s="56">
        <v>17.27</v>
      </c>
      <c r="R618" s="56">
        <v>3</v>
      </c>
      <c r="S618" s="56">
        <v>-13</v>
      </c>
      <c r="T618" s="56">
        <v>-16</v>
      </c>
      <c r="U618" s="56">
        <v>12</v>
      </c>
      <c r="V618" s="56">
        <v>13</v>
      </c>
      <c r="W618" s="56">
        <v>25</v>
      </c>
      <c r="X618" s="56">
        <v>15</v>
      </c>
      <c r="Y618" s="56">
        <v>18</v>
      </c>
      <c r="Z618" s="56">
        <v>7</v>
      </c>
      <c r="AA618" s="56">
        <v>10</v>
      </c>
      <c r="AB618" s="56">
        <v>16</v>
      </c>
      <c r="AC618" s="56">
        <v>8</v>
      </c>
      <c r="AD618" s="56">
        <v>8</v>
      </c>
      <c r="AE618" s="56">
        <v>5</v>
      </c>
      <c r="AF618" s="56">
        <v>22</v>
      </c>
      <c r="AG618" s="56">
        <v>8</v>
      </c>
      <c r="AH618" s="56">
        <v>7</v>
      </c>
      <c r="AI618" s="56">
        <v>14</v>
      </c>
      <c r="AJ618" s="56">
        <v>2</v>
      </c>
      <c r="AK618" s="56">
        <v>7</v>
      </c>
      <c r="AL618" s="56">
        <v>5</v>
      </c>
      <c r="AM618" s="56">
        <v>1</v>
      </c>
      <c r="AN618" s="56">
        <v>0</v>
      </c>
      <c r="AO618" s="56">
        <v>2</v>
      </c>
      <c r="AP618" s="56">
        <v>5</v>
      </c>
      <c r="AQ618" s="56">
        <v>2</v>
      </c>
      <c r="AR618" s="56">
        <v>34</v>
      </c>
      <c r="AS618" s="56">
        <v>4</v>
      </c>
      <c r="AT618" s="56">
        <v>1</v>
      </c>
      <c r="AU618" s="56">
        <v>13</v>
      </c>
    </row>
    <row r="619" spans="1:47" x14ac:dyDescent="0.25">
      <c r="A619" s="56" t="s">
        <v>71</v>
      </c>
      <c r="B619" s="56">
        <v>1198</v>
      </c>
      <c r="C619" s="56" t="s">
        <v>222</v>
      </c>
      <c r="D619" s="56" t="s">
        <v>73</v>
      </c>
      <c r="E619" s="56" t="s">
        <v>592</v>
      </c>
      <c r="F619" s="56">
        <v>45924</v>
      </c>
      <c r="G619" s="56" t="s">
        <v>75</v>
      </c>
      <c r="H619" s="56" t="s">
        <v>404</v>
      </c>
      <c r="I619" s="56" t="s">
        <v>80</v>
      </c>
      <c r="J619" s="56">
        <v>-40</v>
      </c>
      <c r="K619" s="56" t="s">
        <v>683</v>
      </c>
      <c r="L619" s="56" t="s">
        <v>79</v>
      </c>
      <c r="M619" s="56">
        <v>8.06</v>
      </c>
      <c r="N619" s="56">
        <v>865.34</v>
      </c>
      <c r="O619" s="56">
        <v>7.67</v>
      </c>
      <c r="P619" s="56">
        <v>16</v>
      </c>
      <c r="Q619" s="56">
        <v>13.81</v>
      </c>
      <c r="R619" s="56">
        <v>0</v>
      </c>
      <c r="S619" s="56">
        <v>-14</v>
      </c>
      <c r="T619" s="56">
        <v>-13</v>
      </c>
      <c r="U619" s="56">
        <v>13</v>
      </c>
      <c r="V619" s="56">
        <v>15</v>
      </c>
      <c r="W619" s="56">
        <v>28</v>
      </c>
      <c r="X619" s="56">
        <v>16</v>
      </c>
      <c r="Y619" s="56">
        <v>5</v>
      </c>
      <c r="Z619" s="56">
        <v>7</v>
      </c>
      <c r="AA619" s="56">
        <v>8</v>
      </c>
      <c r="AB619" s="56">
        <v>13</v>
      </c>
      <c r="AC619" s="56">
        <v>11</v>
      </c>
      <c r="AD619" s="56">
        <v>10</v>
      </c>
      <c r="AE619" s="56">
        <v>5</v>
      </c>
      <c r="AF619" s="56">
        <v>22</v>
      </c>
      <c r="AG619" s="56">
        <v>7</v>
      </c>
      <c r="AH619" s="56">
        <v>10</v>
      </c>
      <c r="AI619" s="56">
        <v>11</v>
      </c>
      <c r="AJ619" s="56">
        <v>2</v>
      </c>
      <c r="AK619" s="56">
        <v>5</v>
      </c>
      <c r="AL619" s="56">
        <v>6</v>
      </c>
      <c r="AM619" s="56">
        <v>1</v>
      </c>
      <c r="AN619" s="56">
        <v>0</v>
      </c>
      <c r="AO619" s="56">
        <v>2</v>
      </c>
      <c r="AP619" s="56">
        <v>5</v>
      </c>
      <c r="AQ619" s="56">
        <v>2</v>
      </c>
      <c r="AR619" s="56">
        <v>23</v>
      </c>
      <c r="AS619" s="56">
        <v>3</v>
      </c>
      <c r="AT619" s="56">
        <v>1</v>
      </c>
      <c r="AU619" s="56">
        <v>16</v>
      </c>
    </row>
    <row r="620" spans="1:47" x14ac:dyDescent="0.25">
      <c r="A620" s="56" t="s">
        <v>71</v>
      </c>
      <c r="B620" s="56">
        <v>1213</v>
      </c>
      <c r="C620" s="56" t="s">
        <v>684</v>
      </c>
      <c r="D620" s="56" t="s">
        <v>73</v>
      </c>
      <c r="E620" s="56" t="s">
        <v>667</v>
      </c>
      <c r="F620" s="56">
        <v>2208</v>
      </c>
      <c r="G620" s="56" t="s">
        <v>75</v>
      </c>
      <c r="H620" s="56" t="s">
        <v>337</v>
      </c>
      <c r="I620" s="56" t="s">
        <v>80</v>
      </c>
      <c r="J620" s="56">
        <v>-40</v>
      </c>
      <c r="K620" s="56" t="s">
        <v>685</v>
      </c>
      <c r="L620" s="56" t="s">
        <v>83</v>
      </c>
      <c r="M620" s="56">
        <v>8.2899999999999991</v>
      </c>
      <c r="N620" s="56">
        <v>588.09</v>
      </c>
      <c r="O620" s="56">
        <v>4.51</v>
      </c>
      <c r="P620" s="56">
        <v>16</v>
      </c>
      <c r="Q620" s="56">
        <v>9.3800000000000008</v>
      </c>
      <c r="R620" s="56">
        <v>0</v>
      </c>
      <c r="S620" s="56">
        <v>-14</v>
      </c>
      <c r="T620" s="56">
        <v>-4</v>
      </c>
      <c r="U620" s="56">
        <v>19</v>
      </c>
      <c r="V620" s="56">
        <v>11</v>
      </c>
      <c r="W620" s="56">
        <v>30</v>
      </c>
      <c r="X620" s="56">
        <v>17</v>
      </c>
      <c r="Y620" s="56">
        <v>8</v>
      </c>
      <c r="Z620" s="56">
        <v>11</v>
      </c>
      <c r="AA620" s="56">
        <v>7</v>
      </c>
      <c r="AB620" s="56">
        <v>7</v>
      </c>
      <c r="AC620" s="56">
        <v>10</v>
      </c>
      <c r="AD620" s="56">
        <v>7</v>
      </c>
      <c r="AE620" s="56">
        <v>3</v>
      </c>
      <c r="AF620" s="56">
        <v>24</v>
      </c>
      <c r="AG620" s="56">
        <v>7</v>
      </c>
      <c r="AH620" s="56">
        <v>6</v>
      </c>
      <c r="AI620" s="56">
        <v>9</v>
      </c>
      <c r="AJ620" s="56">
        <v>3</v>
      </c>
      <c r="AK620" s="56">
        <v>9</v>
      </c>
      <c r="AL620" s="56">
        <v>8</v>
      </c>
      <c r="AM620" s="56">
        <v>3</v>
      </c>
      <c r="AN620" s="56">
        <v>3</v>
      </c>
      <c r="AO620" s="56">
        <v>2</v>
      </c>
      <c r="AP620" s="56">
        <v>4</v>
      </c>
      <c r="AQ620" s="56">
        <v>2</v>
      </c>
      <c r="AR620" s="56">
        <v>11</v>
      </c>
      <c r="AS620" s="56">
        <v>2</v>
      </c>
      <c r="AT620" s="56">
        <v>1</v>
      </c>
      <c r="AU620" s="56">
        <v>9</v>
      </c>
    </row>
    <row r="621" spans="1:47" x14ac:dyDescent="0.25">
      <c r="A621" s="56" t="s">
        <v>71</v>
      </c>
      <c r="B621" s="56">
        <v>1213</v>
      </c>
      <c r="C621" s="56" t="s">
        <v>684</v>
      </c>
      <c r="D621" s="56" t="s">
        <v>73</v>
      </c>
      <c r="E621" s="56" t="s">
        <v>667</v>
      </c>
      <c r="F621" s="56">
        <v>2216</v>
      </c>
      <c r="G621" s="56" t="s">
        <v>75</v>
      </c>
      <c r="H621" s="56" t="s">
        <v>337</v>
      </c>
      <c r="I621" s="56" t="s">
        <v>80</v>
      </c>
      <c r="J621" s="56">
        <v>-40</v>
      </c>
      <c r="K621" s="56" t="s">
        <v>686</v>
      </c>
      <c r="L621" s="56" t="s">
        <v>83</v>
      </c>
      <c r="M621" s="56">
        <v>7.1</v>
      </c>
      <c r="N621" s="56">
        <v>916.3</v>
      </c>
      <c r="O621" s="56">
        <v>3.6</v>
      </c>
      <c r="P621" s="56">
        <v>16</v>
      </c>
      <c r="Q621" s="56">
        <v>7.28</v>
      </c>
      <c r="R621" s="56">
        <v>0</v>
      </c>
      <c r="S621" s="56">
        <v>-16</v>
      </c>
      <c r="T621" s="56">
        <v>-6</v>
      </c>
      <c r="U621" s="56">
        <v>16</v>
      </c>
      <c r="V621" s="56">
        <v>11</v>
      </c>
      <c r="W621" s="56">
        <v>27</v>
      </c>
      <c r="X621" s="56">
        <v>19</v>
      </c>
      <c r="Y621" s="56">
        <v>4</v>
      </c>
      <c r="Z621" s="56">
        <v>9</v>
      </c>
      <c r="AA621" s="56">
        <v>8</v>
      </c>
      <c r="AB621" s="56">
        <v>7</v>
      </c>
      <c r="AC621" s="56">
        <v>5</v>
      </c>
      <c r="AD621" s="56">
        <v>7</v>
      </c>
      <c r="AE621" s="56">
        <v>2</v>
      </c>
      <c r="AF621" s="56">
        <v>13</v>
      </c>
      <c r="AG621" s="56">
        <v>7</v>
      </c>
      <c r="AH621" s="56">
        <v>8</v>
      </c>
      <c r="AI621" s="56">
        <v>8</v>
      </c>
      <c r="AJ621" s="56">
        <v>3</v>
      </c>
      <c r="AK621" s="56">
        <v>8</v>
      </c>
      <c r="AL621" s="56">
        <v>7</v>
      </c>
      <c r="AM621" s="56">
        <v>3</v>
      </c>
      <c r="AN621" s="56">
        <v>1</v>
      </c>
      <c r="AO621" s="56">
        <v>1</v>
      </c>
      <c r="AP621" s="56">
        <v>4</v>
      </c>
      <c r="AQ621" s="56">
        <v>3</v>
      </c>
      <c r="AR621" s="56">
        <v>34</v>
      </c>
      <c r="AS621" s="56">
        <v>2</v>
      </c>
      <c r="AT621" s="56">
        <v>1</v>
      </c>
      <c r="AU621" s="56">
        <v>23</v>
      </c>
    </row>
    <row r="622" spans="1:47" x14ac:dyDescent="0.25">
      <c r="A622" s="56" t="s">
        <v>71</v>
      </c>
      <c r="B622" s="56">
        <v>1213</v>
      </c>
      <c r="C622" s="56" t="s">
        <v>684</v>
      </c>
      <c r="D622" s="56" t="s">
        <v>73</v>
      </c>
      <c r="E622" s="56" t="s">
        <v>667</v>
      </c>
      <c r="F622" s="56">
        <v>2217</v>
      </c>
      <c r="G622" s="56" t="s">
        <v>75</v>
      </c>
      <c r="H622" s="56" t="s">
        <v>337</v>
      </c>
      <c r="I622" s="56" t="s">
        <v>80</v>
      </c>
      <c r="J622" s="56">
        <v>-40</v>
      </c>
      <c r="K622" s="56" t="s">
        <v>686</v>
      </c>
      <c r="L622" s="56" t="s">
        <v>83</v>
      </c>
      <c r="M622" s="56">
        <v>7.87</v>
      </c>
      <c r="N622" s="56">
        <v>923.05</v>
      </c>
      <c r="O622" s="56">
        <v>3.31</v>
      </c>
      <c r="P622" s="56">
        <v>16</v>
      </c>
      <c r="Q622" s="56">
        <v>7.75</v>
      </c>
      <c r="R622" s="56">
        <v>0</v>
      </c>
      <c r="S622" s="56">
        <v>-16</v>
      </c>
      <c r="T622" s="56">
        <v>-8</v>
      </c>
      <c r="U622" s="56">
        <v>17</v>
      </c>
      <c r="V622" s="56">
        <v>11</v>
      </c>
      <c r="W622" s="56">
        <v>28</v>
      </c>
      <c r="X622" s="56">
        <v>19</v>
      </c>
      <c r="Y622" s="56">
        <v>10</v>
      </c>
      <c r="Z622" s="56">
        <v>10</v>
      </c>
      <c r="AA622" s="56">
        <v>8</v>
      </c>
      <c r="AB622" s="56">
        <v>9</v>
      </c>
      <c r="AC622" s="56">
        <v>5</v>
      </c>
      <c r="AD622" s="56">
        <v>7</v>
      </c>
      <c r="AE622" s="56">
        <v>2</v>
      </c>
      <c r="AF622" s="56">
        <v>21</v>
      </c>
      <c r="AG622" s="56">
        <v>8</v>
      </c>
      <c r="AH622" s="56">
        <v>9</v>
      </c>
      <c r="AI622" s="56">
        <v>8</v>
      </c>
      <c r="AJ622" s="56">
        <v>3</v>
      </c>
      <c r="AK622" s="56">
        <v>2</v>
      </c>
      <c r="AL622" s="56">
        <v>7</v>
      </c>
      <c r="AM622" s="56">
        <v>3</v>
      </c>
      <c r="AN622" s="56">
        <v>1</v>
      </c>
      <c r="AO622" s="56">
        <v>3</v>
      </c>
      <c r="AP622" s="56">
        <v>4</v>
      </c>
      <c r="AQ622" s="56">
        <v>2</v>
      </c>
      <c r="AR622" s="56">
        <v>18</v>
      </c>
      <c r="AS622" s="56">
        <v>2</v>
      </c>
      <c r="AT622" s="56">
        <v>1</v>
      </c>
      <c r="AU622" s="56">
        <v>15</v>
      </c>
    </row>
    <row r="623" spans="1:47" x14ac:dyDescent="0.25">
      <c r="A623" s="56" t="s">
        <v>71</v>
      </c>
      <c r="B623" s="56">
        <v>1213</v>
      </c>
      <c r="C623" s="56" t="s">
        <v>684</v>
      </c>
      <c r="D623" s="56" t="s">
        <v>73</v>
      </c>
      <c r="E623" s="56" t="s">
        <v>667</v>
      </c>
      <c r="F623" s="56">
        <v>2219</v>
      </c>
      <c r="G623" s="56" t="s">
        <v>75</v>
      </c>
      <c r="H623" s="56" t="s">
        <v>337</v>
      </c>
      <c r="I623" s="56" t="s">
        <v>80</v>
      </c>
      <c r="J623" s="56">
        <v>-40</v>
      </c>
      <c r="K623" s="56" t="s">
        <v>686</v>
      </c>
      <c r="L623" s="56" t="s">
        <v>83</v>
      </c>
      <c r="M623" s="56">
        <v>8.73</v>
      </c>
      <c r="N623" s="56">
        <v>581.20000000000005</v>
      </c>
      <c r="O623" s="56">
        <v>6.13</v>
      </c>
      <c r="P623" s="56">
        <v>16</v>
      </c>
      <c r="Q623" s="56">
        <v>11.44</v>
      </c>
      <c r="R623" s="56">
        <v>0</v>
      </c>
      <c r="S623" s="56">
        <v>-9</v>
      </c>
      <c r="T623" s="56">
        <v>-6</v>
      </c>
      <c r="U623" s="56">
        <v>16</v>
      </c>
      <c r="V623" s="56">
        <v>12</v>
      </c>
      <c r="W623" s="56">
        <v>28</v>
      </c>
      <c r="X623" s="56">
        <v>12</v>
      </c>
      <c r="Y623" s="56">
        <v>6</v>
      </c>
      <c r="Z623" s="56">
        <v>9</v>
      </c>
      <c r="AA623" s="56">
        <v>8</v>
      </c>
      <c r="AB623" s="56">
        <v>7</v>
      </c>
      <c r="AC623" s="56">
        <v>7</v>
      </c>
      <c r="AD623" s="56">
        <v>8</v>
      </c>
      <c r="AE623" s="56">
        <v>3</v>
      </c>
      <c r="AF623" s="56">
        <v>10</v>
      </c>
      <c r="AG623" s="56">
        <v>6</v>
      </c>
      <c r="AH623" s="56">
        <v>6</v>
      </c>
      <c r="AI623" s="56">
        <v>8</v>
      </c>
      <c r="AJ623" s="56">
        <v>3</v>
      </c>
      <c r="AK623" s="56">
        <v>7</v>
      </c>
      <c r="AL623" s="56">
        <v>7</v>
      </c>
      <c r="AM623" s="56">
        <v>3</v>
      </c>
      <c r="AN623" s="56">
        <v>1</v>
      </c>
      <c r="AO623" s="56">
        <v>3</v>
      </c>
      <c r="AP623" s="56">
        <v>4</v>
      </c>
      <c r="AQ623" s="56">
        <v>2</v>
      </c>
      <c r="AR623" s="56">
        <v>42</v>
      </c>
      <c r="AS623" s="56">
        <v>3</v>
      </c>
      <c r="AT623" s="56">
        <v>0</v>
      </c>
      <c r="AU623" s="56">
        <v>29</v>
      </c>
    </row>
    <row r="624" spans="1:47" x14ac:dyDescent="0.25">
      <c r="A624" s="56" t="s">
        <v>71</v>
      </c>
      <c r="B624" s="56">
        <v>1213</v>
      </c>
      <c r="C624" s="56" t="s">
        <v>687</v>
      </c>
      <c r="D624" s="56" t="s">
        <v>73</v>
      </c>
      <c r="E624" s="56" t="s">
        <v>667</v>
      </c>
      <c r="F624" s="56">
        <v>2212</v>
      </c>
      <c r="G624" s="56" t="s">
        <v>75</v>
      </c>
      <c r="H624" s="56" t="s">
        <v>337</v>
      </c>
      <c r="I624" s="56" t="s">
        <v>80</v>
      </c>
      <c r="J624" s="56">
        <v>-40</v>
      </c>
      <c r="K624" s="56" t="s">
        <v>685</v>
      </c>
      <c r="L624" s="56" t="s">
        <v>83</v>
      </c>
      <c r="M624" s="56">
        <v>5.56</v>
      </c>
      <c r="N624" s="56">
        <v>909.36</v>
      </c>
      <c r="O624" s="56">
        <v>5.24</v>
      </c>
      <c r="P624" s="56">
        <v>16</v>
      </c>
      <c r="Q624" s="56">
        <v>7.37</v>
      </c>
      <c r="R624" s="56">
        <v>0</v>
      </c>
      <c r="S624" s="56">
        <v>-10</v>
      </c>
      <c r="T624" s="56">
        <v>-6</v>
      </c>
      <c r="U624" s="56">
        <v>18</v>
      </c>
      <c r="V624" s="56">
        <v>12</v>
      </c>
      <c r="W624" s="56">
        <v>30</v>
      </c>
      <c r="X624" s="56">
        <v>13</v>
      </c>
      <c r="Y624" s="56">
        <v>11</v>
      </c>
      <c r="Z624" s="56">
        <v>10</v>
      </c>
      <c r="AA624" s="56">
        <v>7</v>
      </c>
      <c r="AB624" s="56">
        <v>7</v>
      </c>
      <c r="AC624" s="56">
        <v>15</v>
      </c>
      <c r="AD624" s="56">
        <v>8</v>
      </c>
      <c r="AE624" s="56">
        <v>5</v>
      </c>
      <c r="AF624" s="56">
        <v>33</v>
      </c>
      <c r="AG624" s="56">
        <v>8</v>
      </c>
      <c r="AH624" s="56">
        <v>12</v>
      </c>
      <c r="AI624" s="56">
        <v>13</v>
      </c>
      <c r="AJ624" s="56">
        <v>3</v>
      </c>
      <c r="AK624" s="56">
        <v>9</v>
      </c>
      <c r="AL624" s="56">
        <v>8</v>
      </c>
      <c r="AM624" s="56">
        <v>3</v>
      </c>
      <c r="AN624" s="56">
        <v>1</v>
      </c>
      <c r="AO624" s="56">
        <v>5</v>
      </c>
      <c r="AP624" s="56">
        <v>4</v>
      </c>
      <c r="AQ624" s="56">
        <v>3</v>
      </c>
      <c r="AR624" s="56">
        <v>41</v>
      </c>
      <c r="AS624" s="56">
        <v>3</v>
      </c>
      <c r="AT624" s="56">
        <v>1</v>
      </c>
      <c r="AU624" s="56">
        <v>31</v>
      </c>
    </row>
    <row r="625" spans="1:47" x14ac:dyDescent="0.25">
      <c r="A625" s="56" t="s">
        <v>71</v>
      </c>
      <c r="B625" s="56">
        <v>1238</v>
      </c>
      <c r="C625" s="56" t="s">
        <v>688</v>
      </c>
      <c r="D625" s="56" t="s">
        <v>73</v>
      </c>
      <c r="E625" s="56" t="s">
        <v>689</v>
      </c>
      <c r="F625" s="56">
        <v>16</v>
      </c>
      <c r="G625" s="56" t="s">
        <v>75</v>
      </c>
      <c r="H625" s="56" t="s">
        <v>337</v>
      </c>
      <c r="I625" s="56" t="s">
        <v>80</v>
      </c>
      <c r="J625" s="56">
        <v>-40</v>
      </c>
      <c r="K625" s="56" t="s">
        <v>690</v>
      </c>
      <c r="L625" s="56" t="s">
        <v>83</v>
      </c>
      <c r="M625" s="56">
        <v>8.94</v>
      </c>
      <c r="N625" s="56">
        <v>868.41</v>
      </c>
      <c r="O625" s="56">
        <v>7.47</v>
      </c>
      <c r="P625" s="56">
        <v>16</v>
      </c>
      <c r="Q625" s="56">
        <v>12.99</v>
      </c>
      <c r="R625" s="56">
        <v>0</v>
      </c>
      <c r="S625" s="56">
        <v>-24</v>
      </c>
      <c r="T625" s="56">
        <v>-10</v>
      </c>
      <c r="U625" s="56">
        <v>18</v>
      </c>
      <c r="V625" s="56">
        <v>14</v>
      </c>
      <c r="W625" s="56">
        <v>32</v>
      </c>
      <c r="X625" s="56">
        <v>21</v>
      </c>
      <c r="Y625" s="56">
        <v>17</v>
      </c>
      <c r="Z625" s="56">
        <v>10</v>
      </c>
      <c r="AA625" s="56">
        <v>6</v>
      </c>
      <c r="AB625" s="56">
        <v>7</v>
      </c>
      <c r="AC625" s="56">
        <v>17</v>
      </c>
      <c r="AD625" s="56">
        <v>7</v>
      </c>
      <c r="AE625" s="56">
        <v>7</v>
      </c>
      <c r="AF625" s="56">
        <v>25</v>
      </c>
      <c r="AG625" s="56">
        <v>7</v>
      </c>
      <c r="AH625" s="56">
        <v>8</v>
      </c>
      <c r="AI625" s="56">
        <v>14</v>
      </c>
      <c r="AJ625" s="56">
        <v>-3</v>
      </c>
      <c r="AK625" s="56">
        <v>11</v>
      </c>
      <c r="AL625" s="56">
        <v>8</v>
      </c>
      <c r="AM625" s="56">
        <v>3</v>
      </c>
      <c r="AN625" s="56">
        <v>-3</v>
      </c>
      <c r="AO625" s="56">
        <v>3</v>
      </c>
      <c r="AP625" s="56">
        <v>7</v>
      </c>
      <c r="AQ625" s="56">
        <v>2</v>
      </c>
      <c r="AR625" s="56">
        <v>14</v>
      </c>
      <c r="AS625" s="56">
        <v>2</v>
      </c>
      <c r="AT625" s="56">
        <v>1</v>
      </c>
      <c r="AU625" s="56">
        <v>7</v>
      </c>
    </row>
    <row r="626" spans="1:47" x14ac:dyDescent="0.25">
      <c r="A626" s="56" t="s">
        <v>71</v>
      </c>
      <c r="B626" s="56">
        <v>1238</v>
      </c>
      <c r="C626" s="56" t="s">
        <v>688</v>
      </c>
      <c r="D626" s="56" t="s">
        <v>73</v>
      </c>
      <c r="E626" s="56" t="s">
        <v>689</v>
      </c>
      <c r="F626" s="56">
        <v>19</v>
      </c>
      <c r="G626" s="56" t="s">
        <v>75</v>
      </c>
      <c r="H626" s="56" t="s">
        <v>337</v>
      </c>
      <c r="I626" s="56" t="s">
        <v>80</v>
      </c>
      <c r="J626" s="56">
        <v>-40</v>
      </c>
      <c r="K626" s="56" t="s">
        <v>690</v>
      </c>
      <c r="L626" s="56" t="s">
        <v>83</v>
      </c>
      <c r="M626" s="56">
        <v>13.11</v>
      </c>
      <c r="N626" s="56">
        <v>957.26</v>
      </c>
      <c r="O626" s="56">
        <v>2.39</v>
      </c>
      <c r="P626" s="56">
        <v>16</v>
      </c>
      <c r="Q626" s="56">
        <v>12.07</v>
      </c>
      <c r="R626" s="56">
        <v>0</v>
      </c>
      <c r="S626" s="56">
        <v>-28</v>
      </c>
      <c r="T626" s="56">
        <v>-10</v>
      </c>
      <c r="U626" s="56">
        <v>18</v>
      </c>
      <c r="V626" s="56">
        <v>14</v>
      </c>
      <c r="W626" s="56">
        <v>32</v>
      </c>
      <c r="X626" s="56">
        <v>25</v>
      </c>
      <c r="Y626" s="56">
        <v>11</v>
      </c>
      <c r="Z626" s="56">
        <v>10</v>
      </c>
      <c r="AA626" s="56">
        <v>6</v>
      </c>
      <c r="AB626" s="56">
        <v>7</v>
      </c>
      <c r="AC626" s="56">
        <v>8</v>
      </c>
      <c r="AD626" s="56">
        <v>8</v>
      </c>
      <c r="AE626" s="56">
        <v>2</v>
      </c>
      <c r="AF626" s="56">
        <v>10</v>
      </c>
      <c r="AG626" s="56">
        <v>7</v>
      </c>
      <c r="AH626" s="56">
        <v>3</v>
      </c>
      <c r="AI626" s="56">
        <v>7</v>
      </c>
      <c r="AJ626" s="56">
        <v>-3</v>
      </c>
      <c r="AK626" s="56">
        <v>7</v>
      </c>
      <c r="AL626" s="56">
        <v>8</v>
      </c>
      <c r="AM626" s="56">
        <v>3</v>
      </c>
      <c r="AN626" s="56">
        <v>-3</v>
      </c>
      <c r="AO626" s="56">
        <v>4</v>
      </c>
      <c r="AP626" s="56">
        <v>6</v>
      </c>
      <c r="AQ626" s="56">
        <v>2</v>
      </c>
      <c r="AR626" s="56">
        <v>24</v>
      </c>
      <c r="AS626" s="56">
        <v>2</v>
      </c>
      <c r="AT626" s="56">
        <v>1</v>
      </c>
      <c r="AU626" s="56">
        <v>13</v>
      </c>
    </row>
    <row r="627" spans="1:47" x14ac:dyDescent="0.25">
      <c r="A627" s="56" t="s">
        <v>71</v>
      </c>
      <c r="B627" s="56">
        <v>1238</v>
      </c>
      <c r="C627" s="56" t="s">
        <v>688</v>
      </c>
      <c r="D627" s="56" t="s">
        <v>73</v>
      </c>
      <c r="E627" s="56" t="s">
        <v>689</v>
      </c>
      <c r="F627" s="56">
        <v>22</v>
      </c>
      <c r="G627" s="56" t="s">
        <v>75</v>
      </c>
      <c r="H627" s="56" t="s">
        <v>337</v>
      </c>
      <c r="I627" s="56" t="s">
        <v>80</v>
      </c>
      <c r="J627" s="56">
        <v>-40</v>
      </c>
      <c r="K627" s="56" t="s">
        <v>690</v>
      </c>
      <c r="L627" s="56" t="s">
        <v>83</v>
      </c>
      <c r="M627" s="56">
        <v>8.4</v>
      </c>
      <c r="N627" s="56">
        <v>875.27</v>
      </c>
      <c r="O627" s="56">
        <v>9.1</v>
      </c>
      <c r="P627" s="56">
        <v>16</v>
      </c>
      <c r="Q627" s="56">
        <v>14.07</v>
      </c>
      <c r="R627" s="56">
        <v>0</v>
      </c>
      <c r="S627" s="56">
        <v>-24</v>
      </c>
      <c r="T627" s="56">
        <v>-9</v>
      </c>
      <c r="U627" s="56">
        <v>15</v>
      </c>
      <c r="V627" s="56">
        <v>13</v>
      </c>
      <c r="W627" s="56">
        <v>28</v>
      </c>
      <c r="X627" s="56">
        <v>20</v>
      </c>
      <c r="Y627" s="56">
        <v>10</v>
      </c>
      <c r="Z627" s="56">
        <v>7</v>
      </c>
      <c r="AA627" s="56">
        <v>7</v>
      </c>
      <c r="AB627" s="56">
        <v>6</v>
      </c>
      <c r="AC627" s="56">
        <v>18</v>
      </c>
      <c r="AD627" s="56">
        <v>6</v>
      </c>
      <c r="AE627" s="56">
        <v>5</v>
      </c>
      <c r="AF627" s="56">
        <v>28</v>
      </c>
      <c r="AG627" s="56">
        <v>8</v>
      </c>
      <c r="AH627" s="56">
        <v>7</v>
      </c>
      <c r="AI627" s="56">
        <v>20</v>
      </c>
      <c r="AJ627" s="56">
        <v>-4</v>
      </c>
      <c r="AK627" s="56">
        <v>12</v>
      </c>
      <c r="AL627" s="56">
        <v>8</v>
      </c>
      <c r="AM627" s="56">
        <v>3</v>
      </c>
      <c r="AN627" s="56">
        <v>-3</v>
      </c>
      <c r="AO627" s="56">
        <v>5</v>
      </c>
      <c r="AP627" s="56">
        <v>7</v>
      </c>
      <c r="AQ627" s="56">
        <v>2</v>
      </c>
      <c r="AR627" s="56">
        <v>35</v>
      </c>
      <c r="AS627" s="56">
        <v>3</v>
      </c>
      <c r="AT627" s="56">
        <v>1</v>
      </c>
      <c r="AU627" s="56">
        <v>24</v>
      </c>
    </row>
    <row r="628" spans="1:47" x14ac:dyDescent="0.25">
      <c r="A628" s="56" t="s">
        <v>71</v>
      </c>
      <c r="B628" s="56">
        <v>1238</v>
      </c>
      <c r="C628" s="56" t="s">
        <v>688</v>
      </c>
      <c r="D628" s="56" t="s">
        <v>73</v>
      </c>
      <c r="E628" s="56" t="s">
        <v>689</v>
      </c>
      <c r="F628" s="56">
        <v>23</v>
      </c>
      <c r="G628" s="56" t="s">
        <v>75</v>
      </c>
      <c r="H628" s="56" t="s">
        <v>337</v>
      </c>
      <c r="I628" s="56" t="s">
        <v>80</v>
      </c>
      <c r="J628" s="56">
        <v>-40</v>
      </c>
      <c r="K628" s="56" t="s">
        <v>690</v>
      </c>
      <c r="L628" s="56" t="s">
        <v>83</v>
      </c>
      <c r="M628" s="56">
        <v>13.54</v>
      </c>
      <c r="N628" s="56">
        <v>902.53</v>
      </c>
      <c r="O628" s="56">
        <v>11.02</v>
      </c>
      <c r="P628" s="56">
        <v>16</v>
      </c>
      <c r="Q628" s="56">
        <v>21.14</v>
      </c>
      <c r="R628" s="56">
        <v>10</v>
      </c>
      <c r="S628" s="56">
        <v>-26</v>
      </c>
      <c r="T628" s="56">
        <v>-10</v>
      </c>
      <c r="U628" s="56">
        <v>15</v>
      </c>
      <c r="V628" s="56">
        <v>13</v>
      </c>
      <c r="W628" s="56">
        <v>28</v>
      </c>
      <c r="X628" s="56">
        <v>21</v>
      </c>
      <c r="Y628" s="56">
        <v>13</v>
      </c>
      <c r="Z628" s="56">
        <v>7</v>
      </c>
      <c r="AA628" s="56">
        <v>6</v>
      </c>
      <c r="AB628" s="56">
        <v>7</v>
      </c>
      <c r="AC628" s="56">
        <v>11</v>
      </c>
      <c r="AD628" s="56">
        <v>7</v>
      </c>
      <c r="AE628" s="56">
        <v>5</v>
      </c>
      <c r="AF628" s="56">
        <v>25</v>
      </c>
      <c r="AG628" s="56">
        <v>9</v>
      </c>
      <c r="AH628" s="56">
        <v>10</v>
      </c>
      <c r="AI628" s="56">
        <v>16</v>
      </c>
      <c r="AJ628" s="56">
        <v>-5</v>
      </c>
      <c r="AK628" s="56">
        <v>10</v>
      </c>
      <c r="AL628" s="56">
        <v>8</v>
      </c>
      <c r="AM628" s="56">
        <v>3</v>
      </c>
      <c r="AN628" s="56">
        <v>-3</v>
      </c>
      <c r="AO628" s="56">
        <v>10</v>
      </c>
      <c r="AP628" s="56">
        <v>6</v>
      </c>
      <c r="AQ628" s="56">
        <v>2</v>
      </c>
      <c r="AR628" s="56">
        <v>29</v>
      </c>
      <c r="AS628" s="56">
        <v>4</v>
      </c>
      <c r="AT628" s="56">
        <v>1</v>
      </c>
      <c r="AU628" s="56">
        <v>17</v>
      </c>
    </row>
    <row r="629" spans="1:47" x14ac:dyDescent="0.25">
      <c r="A629" s="56" t="s">
        <v>71</v>
      </c>
      <c r="B629" s="56">
        <v>1238</v>
      </c>
      <c r="C629" s="56" t="s">
        <v>691</v>
      </c>
      <c r="D629" s="56" t="s">
        <v>73</v>
      </c>
      <c r="E629" s="56" t="s">
        <v>689</v>
      </c>
      <c r="F629" s="56">
        <v>17</v>
      </c>
      <c r="G629" s="56" t="s">
        <v>75</v>
      </c>
      <c r="H629" s="56" t="s">
        <v>337</v>
      </c>
      <c r="I629" s="56" t="s">
        <v>80</v>
      </c>
      <c r="J629" s="56">
        <v>-40</v>
      </c>
      <c r="K629" s="56" t="s">
        <v>690</v>
      </c>
      <c r="L629" s="56" t="s">
        <v>83</v>
      </c>
      <c r="M629" s="56">
        <v>10.02</v>
      </c>
      <c r="N629" s="56">
        <v>936.69</v>
      </c>
      <c r="O629" s="56">
        <v>3.48</v>
      </c>
      <c r="P629" s="56">
        <v>16</v>
      </c>
      <c r="Q629" s="56">
        <v>10.08</v>
      </c>
      <c r="R629" s="56">
        <v>0</v>
      </c>
      <c r="S629" s="56">
        <v>-22</v>
      </c>
      <c r="T629" s="56">
        <v>-10</v>
      </c>
      <c r="U629" s="56">
        <v>19</v>
      </c>
      <c r="V629" s="56">
        <v>15</v>
      </c>
      <c r="W629" s="56">
        <v>34</v>
      </c>
      <c r="X629" s="56">
        <v>20</v>
      </c>
      <c r="Y629" s="56">
        <v>3</v>
      </c>
      <c r="Z629" s="56">
        <v>11</v>
      </c>
      <c r="AA629" s="56">
        <v>7</v>
      </c>
      <c r="AB629" s="56">
        <v>7</v>
      </c>
      <c r="AC629" s="56">
        <v>3</v>
      </c>
      <c r="AD629" s="56">
        <v>9</v>
      </c>
      <c r="AE629" s="56">
        <v>3</v>
      </c>
      <c r="AF629" s="56">
        <v>8</v>
      </c>
      <c r="AG629" s="56">
        <v>4</v>
      </c>
      <c r="AH629" s="56">
        <v>4</v>
      </c>
      <c r="AI629" s="56">
        <v>10</v>
      </c>
      <c r="AJ629" s="56">
        <v>-2</v>
      </c>
      <c r="AK629" s="56">
        <v>3</v>
      </c>
      <c r="AL629" s="56">
        <v>8</v>
      </c>
      <c r="AM629" s="56">
        <v>3</v>
      </c>
      <c r="AN629" s="56">
        <v>-3</v>
      </c>
      <c r="AO629" s="56">
        <v>7</v>
      </c>
      <c r="AP629" s="56">
        <v>6</v>
      </c>
      <c r="AQ629" s="56">
        <v>2</v>
      </c>
      <c r="AR629" s="56">
        <v>35</v>
      </c>
      <c r="AS629" s="56">
        <v>2</v>
      </c>
      <c r="AT629" s="56">
        <v>1</v>
      </c>
      <c r="AU629" s="56">
        <v>23</v>
      </c>
    </row>
    <row r="630" spans="1:47" x14ac:dyDescent="0.25">
      <c r="A630" s="56" t="s">
        <v>71</v>
      </c>
      <c r="B630" s="56">
        <v>1238</v>
      </c>
      <c r="C630" s="56" t="s">
        <v>691</v>
      </c>
      <c r="D630" s="56" t="s">
        <v>73</v>
      </c>
      <c r="E630" s="56" t="s">
        <v>689</v>
      </c>
      <c r="F630" s="56">
        <v>25</v>
      </c>
      <c r="G630" s="56" t="s">
        <v>75</v>
      </c>
      <c r="H630" s="56" t="s">
        <v>337</v>
      </c>
      <c r="I630" s="56" t="s">
        <v>80</v>
      </c>
      <c r="J630" s="56">
        <v>-40</v>
      </c>
      <c r="K630" s="56" t="s">
        <v>690</v>
      </c>
      <c r="L630" s="56" t="s">
        <v>83</v>
      </c>
      <c r="M630" s="56">
        <v>14.08</v>
      </c>
      <c r="N630" s="56">
        <v>916.26</v>
      </c>
      <c r="O630" s="56">
        <v>10.62</v>
      </c>
      <c r="P630" s="56">
        <v>16</v>
      </c>
      <c r="Q630" s="56">
        <v>21.27</v>
      </c>
      <c r="R630" s="56">
        <v>10</v>
      </c>
      <c r="S630" s="56">
        <v>-28</v>
      </c>
      <c r="T630" s="56">
        <v>-12</v>
      </c>
      <c r="U630" s="56">
        <v>20</v>
      </c>
      <c r="V630" s="56">
        <v>14</v>
      </c>
      <c r="W630" s="56">
        <v>34</v>
      </c>
      <c r="X630" s="56">
        <v>24</v>
      </c>
      <c r="Y630" s="56">
        <v>20</v>
      </c>
      <c r="Z630" s="56">
        <v>11</v>
      </c>
      <c r="AA630" s="56">
        <v>7</v>
      </c>
      <c r="AB630" s="56">
        <v>8</v>
      </c>
      <c r="AC630" s="56">
        <v>9</v>
      </c>
      <c r="AD630" s="56">
        <v>8</v>
      </c>
      <c r="AE630" s="56">
        <v>6</v>
      </c>
      <c r="AF630" s="56">
        <v>23</v>
      </c>
      <c r="AG630" s="56">
        <v>9</v>
      </c>
      <c r="AH630" s="56">
        <v>10</v>
      </c>
      <c r="AI630" s="56">
        <v>20</v>
      </c>
      <c r="AJ630" s="56">
        <v>-4</v>
      </c>
      <c r="AK630" s="56">
        <v>16</v>
      </c>
      <c r="AL630" s="56">
        <v>9</v>
      </c>
      <c r="AM630" s="56">
        <v>3</v>
      </c>
      <c r="AN630" s="56">
        <v>-4</v>
      </c>
      <c r="AO630" s="56">
        <v>6</v>
      </c>
      <c r="AP630" s="56">
        <v>6</v>
      </c>
      <c r="AQ630" s="56">
        <v>1</v>
      </c>
      <c r="AR630" s="56">
        <v>26</v>
      </c>
      <c r="AS630" s="56">
        <v>2</v>
      </c>
      <c r="AT630" s="56">
        <v>1</v>
      </c>
      <c r="AU630" s="56">
        <v>19</v>
      </c>
    </row>
    <row r="631" spans="1:47" x14ac:dyDescent="0.25">
      <c r="A631" s="56" t="s">
        <v>71</v>
      </c>
      <c r="B631" s="56">
        <v>1282</v>
      </c>
      <c r="C631" s="56" t="s">
        <v>237</v>
      </c>
      <c r="D631" s="56" t="s">
        <v>73</v>
      </c>
      <c r="E631" s="56" t="s">
        <v>650</v>
      </c>
      <c r="F631" s="56">
        <v>16774</v>
      </c>
      <c r="G631" s="56" t="s">
        <v>75</v>
      </c>
      <c r="H631" s="56" t="s">
        <v>357</v>
      </c>
      <c r="I631" s="56" t="s">
        <v>80</v>
      </c>
      <c r="J631" s="56">
        <v>-40</v>
      </c>
      <c r="K631" s="56" t="s">
        <v>692</v>
      </c>
      <c r="L631" s="56" t="s">
        <v>83</v>
      </c>
      <c r="M631" s="56">
        <v>7.4</v>
      </c>
      <c r="N631" s="56">
        <v>957.26</v>
      </c>
      <c r="O631" s="56">
        <v>7.01</v>
      </c>
      <c r="P631" s="56">
        <v>16</v>
      </c>
      <c r="Q631" s="56">
        <v>10.98</v>
      </c>
      <c r="R631" s="56">
        <v>0</v>
      </c>
      <c r="S631" s="56">
        <v>-3</v>
      </c>
      <c r="T631" s="56">
        <v>-9</v>
      </c>
      <c r="U631" s="56">
        <v>14</v>
      </c>
      <c r="V631" s="56">
        <v>16</v>
      </c>
      <c r="W631" s="56">
        <v>30</v>
      </c>
      <c r="X631" s="56">
        <v>5</v>
      </c>
      <c r="Y631" s="56">
        <v>16</v>
      </c>
      <c r="Z631" s="56">
        <v>7</v>
      </c>
      <c r="AA631" s="56">
        <v>5</v>
      </c>
      <c r="AB631" s="56">
        <v>4</v>
      </c>
      <c r="AC631" s="56">
        <v>9</v>
      </c>
      <c r="AD631" s="56">
        <v>9</v>
      </c>
      <c r="AE631" s="56">
        <v>5</v>
      </c>
      <c r="AF631" s="56">
        <v>24</v>
      </c>
      <c r="AG631" s="56">
        <v>6</v>
      </c>
      <c r="AH631" s="56">
        <v>2</v>
      </c>
      <c r="AI631" s="56">
        <v>18</v>
      </c>
      <c r="AJ631" s="56">
        <v>2</v>
      </c>
      <c r="AK631" s="56">
        <v>3</v>
      </c>
      <c r="AL631" s="56">
        <v>7</v>
      </c>
      <c r="AM631" s="56">
        <v>2</v>
      </c>
      <c r="AN631" s="56">
        <v>-5</v>
      </c>
      <c r="AO631" s="56">
        <v>2</v>
      </c>
      <c r="AP631" s="56">
        <v>7</v>
      </c>
      <c r="AQ631" s="56">
        <v>2</v>
      </c>
      <c r="AR631" s="56">
        <v>25</v>
      </c>
      <c r="AS631" s="56">
        <v>2</v>
      </c>
      <c r="AT631" s="56">
        <v>1</v>
      </c>
      <c r="AU631" s="56">
        <v>25</v>
      </c>
    </row>
    <row r="632" spans="1:47" x14ac:dyDescent="0.25">
      <c r="A632" s="56" t="s">
        <v>71</v>
      </c>
      <c r="B632" s="56">
        <v>1283</v>
      </c>
      <c r="C632" s="56" t="s">
        <v>238</v>
      </c>
      <c r="D632" s="56" t="s">
        <v>73</v>
      </c>
      <c r="E632" s="56" t="s">
        <v>577</v>
      </c>
      <c r="F632" s="56">
        <v>428888</v>
      </c>
      <c r="G632" s="56" t="s">
        <v>75</v>
      </c>
      <c r="H632" s="56" t="s">
        <v>357</v>
      </c>
      <c r="I632" s="56" t="s">
        <v>80</v>
      </c>
      <c r="J632" s="56">
        <v>-40</v>
      </c>
      <c r="K632" s="56" t="s">
        <v>692</v>
      </c>
      <c r="L632" s="56" t="s">
        <v>83</v>
      </c>
      <c r="M632" s="56">
        <v>6.74</v>
      </c>
      <c r="N632" s="56">
        <v>803.71</v>
      </c>
      <c r="O632" s="56">
        <v>5.34</v>
      </c>
      <c r="P632" s="56">
        <v>16</v>
      </c>
      <c r="Q632" s="56">
        <v>11.28</v>
      </c>
      <c r="R632" s="56">
        <v>0</v>
      </c>
      <c r="S632" s="56">
        <v>-6</v>
      </c>
      <c r="T632" s="56">
        <v>-6</v>
      </c>
      <c r="U632" s="56">
        <v>13</v>
      </c>
      <c r="V632" s="56">
        <v>14</v>
      </c>
      <c r="W632" s="56">
        <v>27</v>
      </c>
      <c r="X632" s="56">
        <v>8</v>
      </c>
      <c r="Y632" s="56">
        <v>17</v>
      </c>
      <c r="Z632" s="56">
        <v>7</v>
      </c>
      <c r="AA632" s="56">
        <v>8</v>
      </c>
      <c r="AB632" s="56">
        <v>1</v>
      </c>
      <c r="AC632" s="56">
        <v>10</v>
      </c>
      <c r="AD632" s="56">
        <v>8</v>
      </c>
      <c r="AE632" s="56">
        <v>5</v>
      </c>
      <c r="AF632" s="56">
        <v>16</v>
      </c>
      <c r="AG632" s="56">
        <v>8</v>
      </c>
      <c r="AH632" s="56">
        <v>3</v>
      </c>
      <c r="AI632" s="56">
        <v>9</v>
      </c>
      <c r="AJ632" s="56">
        <v>2</v>
      </c>
      <c r="AK632" s="56">
        <v>12</v>
      </c>
      <c r="AL632" s="56">
        <v>6</v>
      </c>
      <c r="AM632" s="56">
        <v>1</v>
      </c>
      <c r="AN632" s="56">
        <v>-5</v>
      </c>
      <c r="AO632" s="56">
        <v>4</v>
      </c>
      <c r="AP632" s="56">
        <v>6</v>
      </c>
      <c r="AQ632" s="56">
        <v>2</v>
      </c>
      <c r="AR632" s="56">
        <v>16</v>
      </c>
      <c r="AS632" s="56">
        <v>2</v>
      </c>
      <c r="AT632" s="56">
        <v>1</v>
      </c>
      <c r="AU632" s="56">
        <v>28</v>
      </c>
    </row>
    <row r="633" spans="1:47" x14ac:dyDescent="0.25">
      <c r="A633" s="56" t="s">
        <v>71</v>
      </c>
      <c r="B633" s="56">
        <v>1284</v>
      </c>
      <c r="C633" s="56" t="s">
        <v>238</v>
      </c>
      <c r="D633" s="56" t="s">
        <v>73</v>
      </c>
      <c r="E633" s="56" t="s">
        <v>667</v>
      </c>
      <c r="F633" s="56">
        <v>3327</v>
      </c>
      <c r="G633" s="56" t="s">
        <v>75</v>
      </c>
      <c r="H633" s="56" t="s">
        <v>337</v>
      </c>
      <c r="I633" s="56" t="s">
        <v>80</v>
      </c>
      <c r="J633" s="56">
        <v>-40</v>
      </c>
      <c r="K633" s="56" t="s">
        <v>693</v>
      </c>
      <c r="L633" s="56" t="s">
        <v>83</v>
      </c>
      <c r="M633" s="56">
        <v>8.82</v>
      </c>
      <c r="N633" s="56">
        <v>909.38</v>
      </c>
      <c r="O633" s="56">
        <v>5.65</v>
      </c>
      <c r="P633" s="56">
        <v>16</v>
      </c>
      <c r="Q633" s="56">
        <v>11.04</v>
      </c>
      <c r="R633" s="56">
        <v>0</v>
      </c>
      <c r="S633" s="56">
        <v>-18</v>
      </c>
      <c r="T633" s="56">
        <v>-18</v>
      </c>
      <c r="U633" s="56">
        <v>15</v>
      </c>
      <c r="V633" s="56">
        <v>13</v>
      </c>
      <c r="W633" s="56">
        <v>28</v>
      </c>
      <c r="X633" s="56">
        <v>13</v>
      </c>
      <c r="Y633" s="56">
        <v>6</v>
      </c>
      <c r="Z633" s="56">
        <v>9</v>
      </c>
      <c r="AA633" s="56">
        <v>8</v>
      </c>
      <c r="AB633" s="56">
        <v>11</v>
      </c>
      <c r="AC633" s="56">
        <v>11</v>
      </c>
      <c r="AD633" s="56">
        <v>7</v>
      </c>
      <c r="AE633" s="56">
        <v>4</v>
      </c>
      <c r="AF633" s="56">
        <v>15</v>
      </c>
      <c r="AG633" s="56">
        <v>5</v>
      </c>
      <c r="AH633" s="56">
        <v>3</v>
      </c>
      <c r="AI633" s="56">
        <v>9</v>
      </c>
      <c r="AJ633" s="56">
        <v>-5</v>
      </c>
      <c r="AK633" s="56">
        <v>10</v>
      </c>
      <c r="AL633" s="56">
        <v>6</v>
      </c>
      <c r="AM633" s="56">
        <v>1</v>
      </c>
      <c r="AN633" s="56">
        <v>-7</v>
      </c>
      <c r="AO633" s="56">
        <v>2</v>
      </c>
      <c r="AP633" s="56">
        <v>6</v>
      </c>
      <c r="AQ633" s="56">
        <v>1</v>
      </c>
      <c r="AR633" s="56">
        <v>12</v>
      </c>
      <c r="AS633" s="56">
        <v>2</v>
      </c>
      <c r="AT633" s="56">
        <v>1</v>
      </c>
      <c r="AU633" s="56">
        <v>20</v>
      </c>
    </row>
    <row r="634" spans="1:47" x14ac:dyDescent="0.25">
      <c r="A634" s="56" t="s">
        <v>71</v>
      </c>
      <c r="B634" s="56">
        <v>1286</v>
      </c>
      <c r="C634" s="56" t="s">
        <v>238</v>
      </c>
      <c r="D634" s="56" t="s">
        <v>73</v>
      </c>
      <c r="E634" s="56" t="s">
        <v>635</v>
      </c>
      <c r="F634" s="56">
        <v>6961</v>
      </c>
      <c r="G634" s="56" t="s">
        <v>75</v>
      </c>
      <c r="H634" s="56" t="s">
        <v>357</v>
      </c>
      <c r="I634" s="56" t="s">
        <v>80</v>
      </c>
      <c r="J634" s="56">
        <v>-40</v>
      </c>
      <c r="K634" s="56" t="s">
        <v>692</v>
      </c>
      <c r="L634" s="56" t="s">
        <v>83</v>
      </c>
      <c r="M634" s="56">
        <v>7.64</v>
      </c>
      <c r="N634" s="56">
        <v>645.88</v>
      </c>
      <c r="O634" s="56">
        <v>8.5</v>
      </c>
      <c r="P634" s="56">
        <v>16</v>
      </c>
      <c r="Q634" s="56">
        <v>7.86</v>
      </c>
      <c r="R634" s="56">
        <v>0</v>
      </c>
      <c r="S634" s="56">
        <v>-5</v>
      </c>
      <c r="T634" s="56">
        <v>-10</v>
      </c>
      <c r="U634" s="56">
        <v>10</v>
      </c>
      <c r="V634" s="56">
        <v>11</v>
      </c>
      <c r="W634" s="56">
        <v>21</v>
      </c>
      <c r="X634" s="56">
        <v>7</v>
      </c>
      <c r="Y634" s="56">
        <v>4</v>
      </c>
      <c r="Z634" s="56">
        <v>5</v>
      </c>
      <c r="AA634" s="56">
        <v>7</v>
      </c>
      <c r="AB634" s="56">
        <v>5</v>
      </c>
      <c r="AC634" s="56">
        <v>13</v>
      </c>
      <c r="AD634" s="56">
        <v>7</v>
      </c>
      <c r="AE634" s="56">
        <v>6</v>
      </c>
      <c r="AF634" s="56">
        <v>20</v>
      </c>
      <c r="AG634" s="56">
        <v>6</v>
      </c>
      <c r="AH634" s="56">
        <v>3</v>
      </c>
      <c r="AI634" s="56">
        <v>11</v>
      </c>
      <c r="AJ634" s="56">
        <v>2</v>
      </c>
      <c r="AK634" s="56">
        <v>8</v>
      </c>
      <c r="AL634" s="56">
        <v>5</v>
      </c>
      <c r="AM634" s="56">
        <v>3</v>
      </c>
      <c r="AN634" s="56">
        <v>-5</v>
      </c>
      <c r="AO634" s="56">
        <v>1</v>
      </c>
      <c r="AP634" s="56">
        <v>4</v>
      </c>
      <c r="AQ634" s="56">
        <v>3</v>
      </c>
      <c r="AR634" s="56">
        <v>20</v>
      </c>
      <c r="AS634" s="56">
        <v>2</v>
      </c>
      <c r="AT634" s="56">
        <v>1</v>
      </c>
      <c r="AU634" s="56">
        <v>6</v>
      </c>
    </row>
    <row r="635" spans="1:47" x14ac:dyDescent="0.25">
      <c r="A635" s="56" t="s">
        <v>71</v>
      </c>
      <c r="B635" s="56">
        <v>1303</v>
      </c>
      <c r="C635" s="56" t="s">
        <v>240</v>
      </c>
      <c r="D635" s="56" t="s">
        <v>73</v>
      </c>
      <c r="E635" s="56" t="s">
        <v>689</v>
      </c>
      <c r="F635" s="56">
        <v>38</v>
      </c>
      <c r="G635" s="56" t="s">
        <v>75</v>
      </c>
      <c r="H635" s="56" t="s">
        <v>337</v>
      </c>
      <c r="I635" s="56" t="s">
        <v>80</v>
      </c>
      <c r="J635" s="56">
        <v>-40</v>
      </c>
      <c r="K635" s="56" t="s">
        <v>694</v>
      </c>
      <c r="L635" s="56" t="s">
        <v>83</v>
      </c>
      <c r="M635" s="56">
        <v>8.42</v>
      </c>
      <c r="N635" s="56">
        <v>827.41</v>
      </c>
      <c r="O635" s="56">
        <v>8.1199999999999992</v>
      </c>
      <c r="P635" s="56">
        <v>16</v>
      </c>
      <c r="Q635" s="56">
        <v>13.12</v>
      </c>
      <c r="R635" s="56">
        <v>0</v>
      </c>
      <c r="S635" s="56">
        <v>-21</v>
      </c>
      <c r="T635" s="56">
        <v>-18</v>
      </c>
      <c r="U635" s="56">
        <v>15</v>
      </c>
      <c r="V635" s="56">
        <v>14</v>
      </c>
      <c r="W635" s="56">
        <v>29</v>
      </c>
      <c r="X635" s="56">
        <v>17</v>
      </c>
      <c r="Y635" s="56">
        <v>12</v>
      </c>
      <c r="Z635" s="56">
        <v>9</v>
      </c>
      <c r="AA635" s="56">
        <v>8</v>
      </c>
      <c r="AB635" s="56">
        <v>11</v>
      </c>
      <c r="AC635" s="56">
        <v>4</v>
      </c>
      <c r="AD635" s="56">
        <v>8</v>
      </c>
      <c r="AE635" s="56">
        <v>4</v>
      </c>
      <c r="AF635" s="56">
        <v>11</v>
      </c>
      <c r="AG635" s="56">
        <v>6</v>
      </c>
      <c r="AH635" s="56">
        <v>3</v>
      </c>
      <c r="AI635" s="56">
        <v>17</v>
      </c>
      <c r="AJ635" s="56">
        <v>-4</v>
      </c>
      <c r="AK635" s="56">
        <v>11</v>
      </c>
      <c r="AL635" s="56">
        <v>6</v>
      </c>
      <c r="AM635" s="56">
        <v>1</v>
      </c>
      <c r="AN635" s="56">
        <v>-7</v>
      </c>
      <c r="AO635" s="56">
        <v>2</v>
      </c>
      <c r="AP635" s="56">
        <v>6</v>
      </c>
      <c r="AQ635" s="56">
        <v>1</v>
      </c>
      <c r="AR635" s="56">
        <v>38</v>
      </c>
      <c r="AS635" s="56">
        <v>3</v>
      </c>
      <c r="AT635" s="56">
        <v>1</v>
      </c>
      <c r="AU635" s="56">
        <v>26</v>
      </c>
    </row>
    <row r="636" spans="1:47" x14ac:dyDescent="0.25">
      <c r="A636" s="56" t="s">
        <v>71</v>
      </c>
      <c r="B636" s="56">
        <v>1313</v>
      </c>
      <c r="C636" s="56" t="s">
        <v>695</v>
      </c>
      <c r="D636" s="56" t="s">
        <v>73</v>
      </c>
      <c r="E636" s="56" t="s">
        <v>689</v>
      </c>
      <c r="F636" s="56">
        <v>44</v>
      </c>
      <c r="G636" s="56" t="s">
        <v>75</v>
      </c>
      <c r="H636" s="56" t="s">
        <v>337</v>
      </c>
      <c r="I636" s="56" t="s">
        <v>80</v>
      </c>
      <c r="J636" s="56">
        <v>-40</v>
      </c>
      <c r="K636" s="56" t="s">
        <v>696</v>
      </c>
      <c r="L636" s="56" t="s">
        <v>83</v>
      </c>
      <c r="M636" s="56">
        <v>6.54</v>
      </c>
      <c r="N636" s="56">
        <v>888.91</v>
      </c>
      <c r="O636" s="56">
        <v>7.24</v>
      </c>
      <c r="P636" s="56">
        <v>16</v>
      </c>
      <c r="Q636" s="56">
        <v>10.36</v>
      </c>
      <c r="R636" s="56">
        <v>0</v>
      </c>
      <c r="S636" s="56">
        <v>-21</v>
      </c>
      <c r="T636" s="56">
        <v>-15</v>
      </c>
      <c r="U636" s="56">
        <v>15</v>
      </c>
      <c r="V636" s="56">
        <v>14</v>
      </c>
      <c r="W636" s="56">
        <v>29</v>
      </c>
      <c r="X636" s="56">
        <v>18</v>
      </c>
      <c r="Y636" s="56">
        <v>15</v>
      </c>
      <c r="Z636" s="56">
        <v>9</v>
      </c>
      <c r="AA636" s="56">
        <v>8</v>
      </c>
      <c r="AB636" s="56">
        <v>8</v>
      </c>
      <c r="AC636" s="56">
        <v>9</v>
      </c>
      <c r="AD636" s="56">
        <v>8</v>
      </c>
      <c r="AE636" s="56">
        <v>5</v>
      </c>
      <c r="AF636" s="56">
        <v>27</v>
      </c>
      <c r="AG636" s="56">
        <v>8</v>
      </c>
      <c r="AH636" s="56">
        <v>3</v>
      </c>
      <c r="AI636" s="56">
        <v>9</v>
      </c>
      <c r="AJ636" s="56">
        <v>-3</v>
      </c>
      <c r="AK636" s="56">
        <v>1</v>
      </c>
      <c r="AL636" s="56">
        <v>6</v>
      </c>
      <c r="AM636" s="56">
        <v>2</v>
      </c>
      <c r="AN636" s="56">
        <v>-7</v>
      </c>
      <c r="AO636" s="56">
        <v>1</v>
      </c>
      <c r="AP636" s="56">
        <v>6</v>
      </c>
      <c r="AQ636" s="56">
        <v>1</v>
      </c>
      <c r="AR636" s="56">
        <v>10</v>
      </c>
      <c r="AS636" s="56">
        <v>1</v>
      </c>
      <c r="AT636" s="56">
        <v>1</v>
      </c>
      <c r="AU636" s="56">
        <v>12</v>
      </c>
    </row>
    <row r="637" spans="1:47" x14ac:dyDescent="0.25">
      <c r="A637" s="56" t="s">
        <v>71</v>
      </c>
      <c r="B637" s="56">
        <v>1313</v>
      </c>
      <c r="C637" s="56" t="s">
        <v>695</v>
      </c>
      <c r="D637" s="56" t="s">
        <v>73</v>
      </c>
      <c r="E637" s="56" t="s">
        <v>689</v>
      </c>
      <c r="F637" s="56">
        <v>48</v>
      </c>
      <c r="G637" s="56" t="s">
        <v>75</v>
      </c>
      <c r="H637" s="56" t="s">
        <v>337</v>
      </c>
      <c r="I637" s="56" t="s">
        <v>80</v>
      </c>
      <c r="J637" s="56">
        <v>-40</v>
      </c>
      <c r="K637" s="56" t="s">
        <v>696</v>
      </c>
      <c r="L637" s="56" t="s">
        <v>83</v>
      </c>
      <c r="M637" s="56">
        <v>7.92</v>
      </c>
      <c r="N637" s="56">
        <v>895.72</v>
      </c>
      <c r="O637" s="56">
        <v>5.55</v>
      </c>
      <c r="P637" s="56">
        <v>16</v>
      </c>
      <c r="Q637" s="56">
        <v>10.050000000000001</v>
      </c>
      <c r="R637" s="56">
        <v>0</v>
      </c>
      <c r="S637" s="56">
        <v>-13</v>
      </c>
      <c r="T637" s="56">
        <v>-8</v>
      </c>
      <c r="U637" s="56">
        <v>18</v>
      </c>
      <c r="V637" s="56">
        <v>13</v>
      </c>
      <c r="W637" s="56">
        <v>31</v>
      </c>
      <c r="X637" s="56">
        <v>20</v>
      </c>
      <c r="Y637" s="56">
        <v>16</v>
      </c>
      <c r="Z637" s="56">
        <v>10</v>
      </c>
      <c r="AA637" s="56">
        <v>9</v>
      </c>
      <c r="AB637" s="56">
        <v>10</v>
      </c>
      <c r="AC637" s="56">
        <v>7</v>
      </c>
      <c r="AD637" s="56">
        <v>9</v>
      </c>
      <c r="AE637" s="56">
        <v>3</v>
      </c>
      <c r="AF637" s="56">
        <v>12</v>
      </c>
      <c r="AG637" s="56">
        <v>6</v>
      </c>
      <c r="AH637" s="56">
        <v>3</v>
      </c>
      <c r="AI637" s="56">
        <v>9</v>
      </c>
      <c r="AJ637" s="56">
        <v>7</v>
      </c>
      <c r="AK637" s="56">
        <v>11</v>
      </c>
      <c r="AL637" s="56">
        <v>8</v>
      </c>
      <c r="AM637" s="56">
        <v>4</v>
      </c>
      <c r="AN637" s="56">
        <v>2</v>
      </c>
      <c r="AO637" s="56">
        <v>1</v>
      </c>
      <c r="AP637" s="56">
        <v>4</v>
      </c>
      <c r="AQ637" s="56">
        <v>2</v>
      </c>
      <c r="AR637" s="56">
        <v>13</v>
      </c>
      <c r="AS637" s="56">
        <v>2</v>
      </c>
      <c r="AT637" s="56">
        <v>1</v>
      </c>
      <c r="AU637" s="56">
        <v>17</v>
      </c>
    </row>
    <row r="638" spans="1:47" x14ac:dyDescent="0.25">
      <c r="A638" s="56" t="s">
        <v>71</v>
      </c>
      <c r="B638" s="56">
        <v>1313</v>
      </c>
      <c r="C638" s="56" t="s">
        <v>695</v>
      </c>
      <c r="D638" s="56" t="s">
        <v>73</v>
      </c>
      <c r="E638" s="56" t="s">
        <v>689</v>
      </c>
      <c r="F638" s="56">
        <v>49</v>
      </c>
      <c r="G638" s="56" t="s">
        <v>75</v>
      </c>
      <c r="H638" s="56" t="s">
        <v>337</v>
      </c>
      <c r="I638" s="56" t="s">
        <v>80</v>
      </c>
      <c r="J638" s="56">
        <v>-40</v>
      </c>
      <c r="K638" s="56" t="s">
        <v>696</v>
      </c>
      <c r="L638" s="56" t="s">
        <v>83</v>
      </c>
      <c r="M638" s="56">
        <v>6.71</v>
      </c>
      <c r="N638" s="56">
        <v>793.15</v>
      </c>
      <c r="O638" s="56">
        <v>7.57</v>
      </c>
      <c r="P638" s="56">
        <v>16</v>
      </c>
      <c r="Q638" s="56">
        <v>10.85</v>
      </c>
      <c r="R638" s="56">
        <v>0</v>
      </c>
      <c r="S638" s="56">
        <v>-28</v>
      </c>
      <c r="T638" s="56">
        <v>-10</v>
      </c>
      <c r="U638" s="56">
        <v>18</v>
      </c>
      <c r="V638" s="56">
        <v>13</v>
      </c>
      <c r="W638" s="56">
        <v>31</v>
      </c>
      <c r="X638" s="56">
        <v>21</v>
      </c>
      <c r="Y638" s="56">
        <v>6</v>
      </c>
      <c r="Z638" s="56">
        <v>10</v>
      </c>
      <c r="AA638" s="56">
        <v>9</v>
      </c>
      <c r="AB638" s="56">
        <v>7</v>
      </c>
      <c r="AC638" s="56">
        <v>11</v>
      </c>
      <c r="AD638" s="56">
        <v>8</v>
      </c>
      <c r="AE638" s="56">
        <v>5</v>
      </c>
      <c r="AF638" s="56">
        <v>20</v>
      </c>
      <c r="AG638" s="56">
        <v>5</v>
      </c>
      <c r="AH638" s="56">
        <v>2</v>
      </c>
      <c r="AI638" s="56">
        <v>9</v>
      </c>
      <c r="AJ638" s="56">
        <v>-7</v>
      </c>
      <c r="AK638" s="56">
        <v>14</v>
      </c>
      <c r="AL638" s="56">
        <v>8</v>
      </c>
      <c r="AM638" s="56">
        <v>3</v>
      </c>
      <c r="AN638" s="56">
        <v>-3</v>
      </c>
      <c r="AO638" s="56">
        <v>2</v>
      </c>
      <c r="AP638" s="56">
        <v>5</v>
      </c>
      <c r="AQ638" s="56">
        <v>2</v>
      </c>
      <c r="AR638" s="56">
        <v>28</v>
      </c>
      <c r="AS638" s="56">
        <v>3</v>
      </c>
      <c r="AT638" s="56">
        <v>1</v>
      </c>
      <c r="AU638" s="56">
        <v>14</v>
      </c>
    </row>
    <row r="639" spans="1:47" x14ac:dyDescent="0.25">
      <c r="A639" s="56" t="s">
        <v>71</v>
      </c>
      <c r="B639" s="56">
        <v>1313</v>
      </c>
      <c r="C639" s="56" t="s">
        <v>697</v>
      </c>
      <c r="D639" s="56" t="s">
        <v>73</v>
      </c>
      <c r="E639" s="56" t="s">
        <v>689</v>
      </c>
      <c r="F639" s="56">
        <v>45</v>
      </c>
      <c r="G639" s="56" t="s">
        <v>75</v>
      </c>
      <c r="H639" s="56" t="s">
        <v>337</v>
      </c>
      <c r="I639" s="56" t="s">
        <v>80</v>
      </c>
      <c r="J639" s="56">
        <v>-40</v>
      </c>
      <c r="K639" s="56" t="s">
        <v>696</v>
      </c>
      <c r="L639" s="56" t="s">
        <v>83</v>
      </c>
      <c r="M639" s="56">
        <v>6.78</v>
      </c>
      <c r="N639" s="56">
        <v>594.85</v>
      </c>
      <c r="O639" s="56">
        <v>6.67</v>
      </c>
      <c r="P639" s="56">
        <v>16</v>
      </c>
      <c r="Q639" s="56">
        <v>10.02</v>
      </c>
      <c r="R639" s="56">
        <v>0</v>
      </c>
      <c r="S639" s="56">
        <v>-23</v>
      </c>
      <c r="T639" s="56">
        <v>-12</v>
      </c>
      <c r="U639" s="56">
        <v>19</v>
      </c>
      <c r="V639" s="56">
        <v>12</v>
      </c>
      <c r="W639" s="56">
        <v>31</v>
      </c>
      <c r="X639" s="56">
        <v>15</v>
      </c>
      <c r="Y639" s="56">
        <v>6</v>
      </c>
      <c r="Z639" s="56">
        <v>10</v>
      </c>
      <c r="AA639" s="56">
        <v>9</v>
      </c>
      <c r="AB639" s="56">
        <v>9</v>
      </c>
      <c r="AC639" s="56">
        <v>8</v>
      </c>
      <c r="AD639" s="56">
        <v>8</v>
      </c>
      <c r="AE639" s="56">
        <v>4</v>
      </c>
      <c r="AF639" s="56">
        <v>25</v>
      </c>
      <c r="AG639" s="56">
        <v>9</v>
      </c>
      <c r="AH639" s="56">
        <v>3</v>
      </c>
      <c r="AI639" s="56">
        <v>12</v>
      </c>
      <c r="AJ639" s="56">
        <v>-8</v>
      </c>
      <c r="AK639" s="56">
        <v>8</v>
      </c>
      <c r="AL639" s="56">
        <v>9</v>
      </c>
      <c r="AM639" s="56">
        <v>3</v>
      </c>
      <c r="AN639" s="56">
        <v>-3</v>
      </c>
      <c r="AO639" s="56">
        <v>3</v>
      </c>
      <c r="AP639" s="56">
        <v>4</v>
      </c>
      <c r="AQ639" s="56">
        <v>2</v>
      </c>
      <c r="AR639" s="56">
        <v>33</v>
      </c>
      <c r="AS639" s="56">
        <v>2</v>
      </c>
      <c r="AT639" s="56">
        <v>0</v>
      </c>
      <c r="AU639" s="56">
        <v>19</v>
      </c>
    </row>
    <row r="640" spans="1:47" x14ac:dyDescent="0.25">
      <c r="A640" s="56" t="s">
        <v>71</v>
      </c>
      <c r="B640" s="56">
        <v>1313</v>
      </c>
      <c r="C640" s="56" t="s">
        <v>697</v>
      </c>
      <c r="D640" s="56" t="s">
        <v>73</v>
      </c>
      <c r="E640" s="56" t="s">
        <v>689</v>
      </c>
      <c r="F640" s="56">
        <v>46</v>
      </c>
      <c r="G640" s="56" t="s">
        <v>75</v>
      </c>
      <c r="H640" s="56" t="s">
        <v>337</v>
      </c>
      <c r="I640" s="56" t="s">
        <v>80</v>
      </c>
      <c r="J640" s="56">
        <v>-40</v>
      </c>
      <c r="K640" s="56" t="s">
        <v>696</v>
      </c>
      <c r="L640" s="56" t="s">
        <v>83</v>
      </c>
      <c r="M640" s="56">
        <v>7.81</v>
      </c>
      <c r="N640" s="56">
        <v>827.27</v>
      </c>
      <c r="O640" s="56">
        <v>6.64</v>
      </c>
      <c r="P640" s="56">
        <v>16</v>
      </c>
      <c r="Q640" s="56">
        <v>11.03</v>
      </c>
      <c r="R640" s="56">
        <v>0</v>
      </c>
      <c r="S640" s="56">
        <v>-25</v>
      </c>
      <c r="T640" s="56">
        <v>-12</v>
      </c>
      <c r="U640" s="56">
        <v>20</v>
      </c>
      <c r="V640" s="56">
        <v>12</v>
      </c>
      <c r="W640" s="56">
        <v>32</v>
      </c>
      <c r="X640" s="56">
        <v>18</v>
      </c>
      <c r="Y640" s="56">
        <v>15</v>
      </c>
      <c r="Z640" s="56">
        <v>11</v>
      </c>
      <c r="AA640" s="56">
        <v>9</v>
      </c>
      <c r="AB640" s="56">
        <v>10</v>
      </c>
      <c r="AC640" s="56">
        <v>9</v>
      </c>
      <c r="AD640" s="56">
        <v>8</v>
      </c>
      <c r="AE640" s="56">
        <v>4</v>
      </c>
      <c r="AF640" s="56">
        <v>25</v>
      </c>
      <c r="AG640" s="56">
        <v>7</v>
      </c>
      <c r="AH640" s="56">
        <v>4</v>
      </c>
      <c r="AI640" s="56">
        <v>9</v>
      </c>
      <c r="AJ640" s="56">
        <v>-7</v>
      </c>
      <c r="AK640" s="56">
        <v>7</v>
      </c>
      <c r="AL640" s="56">
        <v>9</v>
      </c>
      <c r="AM640" s="56">
        <v>3</v>
      </c>
      <c r="AN640" s="56">
        <v>-2</v>
      </c>
      <c r="AO640" s="56">
        <v>2</v>
      </c>
      <c r="AP640" s="56">
        <v>4</v>
      </c>
      <c r="AQ640" s="56">
        <v>2</v>
      </c>
      <c r="AR640" s="56">
        <v>38</v>
      </c>
      <c r="AS640" s="56">
        <v>3</v>
      </c>
      <c r="AT640" s="56">
        <v>1</v>
      </c>
      <c r="AU640" s="56">
        <v>13</v>
      </c>
    </row>
    <row r="641" spans="1:47" x14ac:dyDescent="0.25">
      <c r="A641" s="56" t="s">
        <v>71</v>
      </c>
      <c r="B641" s="56">
        <v>1313</v>
      </c>
      <c r="C641" s="56" t="s">
        <v>697</v>
      </c>
      <c r="D641" s="56" t="s">
        <v>73</v>
      </c>
      <c r="E641" s="56" t="s">
        <v>689</v>
      </c>
      <c r="F641" s="56">
        <v>47</v>
      </c>
      <c r="G641" s="56" t="s">
        <v>75</v>
      </c>
      <c r="H641" s="56" t="s">
        <v>337</v>
      </c>
      <c r="I641" s="56" t="s">
        <v>80</v>
      </c>
      <c r="J641" s="56">
        <v>-40</v>
      </c>
      <c r="K641" s="56" t="s">
        <v>696</v>
      </c>
      <c r="L641" s="56" t="s">
        <v>83</v>
      </c>
      <c r="M641" s="56">
        <v>8.08</v>
      </c>
      <c r="N641" s="56">
        <v>895.65</v>
      </c>
      <c r="O641" s="56">
        <v>7.76</v>
      </c>
      <c r="P641" s="56">
        <v>16</v>
      </c>
      <c r="Q641" s="56">
        <v>12.41</v>
      </c>
      <c r="R641" s="56">
        <v>0</v>
      </c>
      <c r="S641" s="56">
        <v>-24</v>
      </c>
      <c r="T641" s="56">
        <v>-11</v>
      </c>
      <c r="U641" s="56">
        <v>19</v>
      </c>
      <c r="V641" s="56">
        <v>13</v>
      </c>
      <c r="W641" s="56">
        <v>32</v>
      </c>
      <c r="X641" s="56">
        <v>17</v>
      </c>
      <c r="Y641" s="56">
        <v>11</v>
      </c>
      <c r="Z641" s="56">
        <v>10</v>
      </c>
      <c r="AA641" s="56">
        <v>9</v>
      </c>
      <c r="AB641" s="56">
        <v>8</v>
      </c>
      <c r="AC641" s="56">
        <v>10</v>
      </c>
      <c r="AD641" s="56">
        <v>8</v>
      </c>
      <c r="AE641" s="56">
        <v>5</v>
      </c>
      <c r="AF641" s="56">
        <v>27</v>
      </c>
      <c r="AG641" s="56">
        <v>9</v>
      </c>
      <c r="AH641" s="56">
        <v>5</v>
      </c>
      <c r="AI641" s="56">
        <v>15</v>
      </c>
      <c r="AJ641" s="56">
        <v>-7</v>
      </c>
      <c r="AK641" s="56">
        <v>6</v>
      </c>
      <c r="AL641" s="56">
        <v>9</v>
      </c>
      <c r="AM641" s="56">
        <v>3</v>
      </c>
      <c r="AN641" s="56">
        <v>-3</v>
      </c>
      <c r="AO641" s="56">
        <v>2</v>
      </c>
      <c r="AP641" s="56">
        <v>5</v>
      </c>
      <c r="AQ641" s="56">
        <v>2</v>
      </c>
      <c r="AR641" s="56">
        <v>18</v>
      </c>
      <c r="AS641" s="56">
        <v>2</v>
      </c>
      <c r="AT641" s="56">
        <v>0</v>
      </c>
      <c r="AU641" s="56">
        <v>17</v>
      </c>
    </row>
    <row r="642" spans="1:47" x14ac:dyDescent="0.25">
      <c r="A642" s="56" t="s">
        <v>71</v>
      </c>
      <c r="B642" s="56">
        <v>1453</v>
      </c>
      <c r="C642" s="56" t="s">
        <v>261</v>
      </c>
      <c r="D642" s="56" t="s">
        <v>73</v>
      </c>
      <c r="E642" s="56" t="s">
        <v>218</v>
      </c>
      <c r="F642" s="56">
        <v>39546</v>
      </c>
      <c r="G642" s="56" t="s">
        <v>75</v>
      </c>
      <c r="H642" s="56" t="s">
        <v>76</v>
      </c>
      <c r="I642" s="56" t="s">
        <v>80</v>
      </c>
      <c r="J642" s="56">
        <v>-40</v>
      </c>
      <c r="K642" s="56" t="s">
        <v>262</v>
      </c>
      <c r="L642" s="56" t="s">
        <v>106</v>
      </c>
      <c r="M642" s="56">
        <v>10.42</v>
      </c>
      <c r="N642" s="56">
        <v>801.74</v>
      </c>
      <c r="O642" s="57">
        <v>16.829999999999998</v>
      </c>
      <c r="P642" s="56">
        <v>16</v>
      </c>
      <c r="Q642" s="56">
        <v>21.52</v>
      </c>
      <c r="R642" s="56">
        <v>10</v>
      </c>
      <c r="S642" s="56">
        <v>-17</v>
      </c>
      <c r="T642" s="56">
        <v>-4</v>
      </c>
      <c r="U642" s="56">
        <v>18</v>
      </c>
      <c r="V642" s="56">
        <v>14</v>
      </c>
      <c r="W642" s="56">
        <v>32</v>
      </c>
      <c r="X642" s="56">
        <v>18</v>
      </c>
      <c r="Y642" s="56">
        <v>13</v>
      </c>
      <c r="Z642" s="56">
        <v>9</v>
      </c>
      <c r="AA642" s="56">
        <v>7</v>
      </c>
      <c r="AB642" s="56">
        <v>7</v>
      </c>
      <c r="AC642" s="56">
        <v>16</v>
      </c>
      <c r="AD642" s="56">
        <v>8</v>
      </c>
      <c r="AE642" s="56">
        <v>4</v>
      </c>
      <c r="AF642" s="56">
        <v>29</v>
      </c>
      <c r="AG642" s="56">
        <v>9</v>
      </c>
      <c r="AH642" s="56">
        <v>3</v>
      </c>
      <c r="AI642" s="56">
        <v>11</v>
      </c>
      <c r="AJ642" s="56">
        <v>1</v>
      </c>
      <c r="AK642" s="56">
        <v>13</v>
      </c>
      <c r="AL642" s="56">
        <v>9</v>
      </c>
      <c r="AM642" s="56">
        <v>3</v>
      </c>
      <c r="AN642" s="56">
        <v>3</v>
      </c>
      <c r="AO642" s="56">
        <v>1</v>
      </c>
      <c r="AP642" s="56">
        <v>6</v>
      </c>
      <c r="AQ642" s="56">
        <v>3</v>
      </c>
      <c r="AR642" s="56">
        <v>25</v>
      </c>
      <c r="AS642" s="56">
        <v>2</v>
      </c>
      <c r="AT642" s="56">
        <v>1</v>
      </c>
      <c r="AU642" s="56">
        <v>10</v>
      </c>
    </row>
    <row r="643" spans="1:47" x14ac:dyDescent="0.25">
      <c r="A643" s="56" t="s">
        <v>71</v>
      </c>
      <c r="B643" s="56">
        <v>1453</v>
      </c>
      <c r="C643" s="56" t="s">
        <v>261</v>
      </c>
      <c r="D643" s="56" t="s">
        <v>73</v>
      </c>
      <c r="E643" s="56" t="s">
        <v>218</v>
      </c>
      <c r="F643" s="56">
        <v>39548</v>
      </c>
      <c r="G643" s="56" t="s">
        <v>75</v>
      </c>
      <c r="H643" s="56" t="s">
        <v>76</v>
      </c>
      <c r="I643" s="56" t="s">
        <v>80</v>
      </c>
      <c r="J643" s="56">
        <v>-40</v>
      </c>
      <c r="K643" s="56" t="s">
        <v>262</v>
      </c>
      <c r="L643" s="56" t="s">
        <v>106</v>
      </c>
      <c r="M643" s="56">
        <v>9.4499999999999993</v>
      </c>
      <c r="N643" s="56">
        <v>837.57</v>
      </c>
      <c r="O643" s="58">
        <v>14.75</v>
      </c>
      <c r="P643" s="56">
        <v>16</v>
      </c>
      <c r="Q643" s="56">
        <v>18.46</v>
      </c>
      <c r="R643" s="56">
        <v>3</v>
      </c>
      <c r="S643" s="56">
        <v>-20</v>
      </c>
      <c r="T643" s="56">
        <v>-8</v>
      </c>
      <c r="U643" s="56">
        <v>14</v>
      </c>
      <c r="V643" s="56">
        <v>13</v>
      </c>
      <c r="W643" s="56">
        <v>27</v>
      </c>
      <c r="X643" s="56">
        <v>16</v>
      </c>
      <c r="Y643" s="56">
        <v>20</v>
      </c>
      <c r="Z643" s="56">
        <v>7</v>
      </c>
      <c r="AA643" s="56">
        <v>6</v>
      </c>
      <c r="AB643" s="56">
        <v>4</v>
      </c>
      <c r="AC643" s="56">
        <v>14</v>
      </c>
      <c r="AD643" s="56">
        <v>7</v>
      </c>
      <c r="AE643" s="56">
        <v>5</v>
      </c>
      <c r="AF643" s="56">
        <v>27</v>
      </c>
      <c r="AG643" s="56">
        <v>12</v>
      </c>
      <c r="AH643" s="56">
        <v>4</v>
      </c>
      <c r="AI643" s="56">
        <v>13</v>
      </c>
      <c r="AJ643" s="56">
        <v>-4</v>
      </c>
      <c r="AK643" s="56">
        <v>5</v>
      </c>
      <c r="AL643" s="56">
        <v>7</v>
      </c>
      <c r="AM643" s="56">
        <v>4</v>
      </c>
      <c r="AN643" s="56">
        <v>-4</v>
      </c>
      <c r="AO643" s="56">
        <v>2</v>
      </c>
      <c r="AP643" s="56">
        <v>6</v>
      </c>
      <c r="AQ643" s="56">
        <v>2</v>
      </c>
      <c r="AR643" s="56">
        <v>16</v>
      </c>
      <c r="AS643" s="56">
        <v>2</v>
      </c>
      <c r="AT643" s="56">
        <v>1</v>
      </c>
      <c r="AU643" s="56">
        <v>20</v>
      </c>
    </row>
    <row r="644" spans="1:47" x14ac:dyDescent="0.25">
      <c r="A644" s="56" t="s">
        <v>71</v>
      </c>
      <c r="B644" s="56">
        <v>1453</v>
      </c>
      <c r="C644" s="56" t="s">
        <v>261</v>
      </c>
      <c r="D644" s="56" t="s">
        <v>73</v>
      </c>
      <c r="E644" s="56" t="s">
        <v>218</v>
      </c>
      <c r="F644" s="56">
        <v>39549</v>
      </c>
      <c r="G644" s="56" t="s">
        <v>75</v>
      </c>
      <c r="H644" s="56" t="s">
        <v>76</v>
      </c>
      <c r="I644" s="56" t="s">
        <v>80</v>
      </c>
      <c r="J644" s="56">
        <v>-40</v>
      </c>
      <c r="K644" s="56" t="s">
        <v>262</v>
      </c>
      <c r="L644" s="56" t="s">
        <v>106</v>
      </c>
      <c r="M644" s="56">
        <v>9.73</v>
      </c>
      <c r="N644" s="56">
        <v>795.75</v>
      </c>
      <c r="O644" s="58">
        <v>15.33</v>
      </c>
      <c r="P644" s="56">
        <v>16</v>
      </c>
      <c r="Q644" s="56">
        <v>19.32</v>
      </c>
      <c r="R644" s="56">
        <v>10</v>
      </c>
      <c r="S644" s="56">
        <v>-20</v>
      </c>
      <c r="T644" s="56">
        <v>-7</v>
      </c>
      <c r="U644" s="56">
        <v>15</v>
      </c>
      <c r="V644" s="56">
        <v>12</v>
      </c>
      <c r="W644" s="56">
        <v>27</v>
      </c>
      <c r="X644" s="56">
        <v>16</v>
      </c>
      <c r="Y644" s="56">
        <v>5</v>
      </c>
      <c r="Z644" s="56">
        <v>8</v>
      </c>
      <c r="AA644" s="56">
        <v>7</v>
      </c>
      <c r="AB644" s="56">
        <v>3</v>
      </c>
      <c r="AC644" s="56">
        <v>10</v>
      </c>
      <c r="AD644" s="56">
        <v>7</v>
      </c>
      <c r="AE644" s="56">
        <v>6</v>
      </c>
      <c r="AF644" s="56">
        <v>22</v>
      </c>
      <c r="AG644" s="56">
        <v>8</v>
      </c>
      <c r="AH644" s="56">
        <v>3</v>
      </c>
      <c r="AI644" s="56">
        <v>10</v>
      </c>
      <c r="AJ644" s="56">
        <v>-4</v>
      </c>
      <c r="AK644" s="56">
        <v>11</v>
      </c>
      <c r="AL644" s="56">
        <v>7</v>
      </c>
      <c r="AM644" s="56">
        <v>4</v>
      </c>
      <c r="AN644" s="56">
        <v>-4</v>
      </c>
      <c r="AO644" s="56">
        <v>4</v>
      </c>
      <c r="AP644" s="56">
        <v>5</v>
      </c>
      <c r="AQ644" s="56">
        <v>2</v>
      </c>
      <c r="AR644" s="57">
        <v>54</v>
      </c>
      <c r="AS644" s="56">
        <v>5</v>
      </c>
      <c r="AT644" s="56">
        <v>1</v>
      </c>
      <c r="AU644" s="56">
        <v>25</v>
      </c>
    </row>
    <row r="645" spans="1:47" x14ac:dyDescent="0.25">
      <c r="A645" s="56" t="s">
        <v>71</v>
      </c>
      <c r="B645" s="56">
        <v>1453</v>
      </c>
      <c r="C645" s="56" t="s">
        <v>261</v>
      </c>
      <c r="D645" s="56" t="s">
        <v>73</v>
      </c>
      <c r="E645" s="56" t="s">
        <v>218</v>
      </c>
      <c r="F645" s="56">
        <v>39550</v>
      </c>
      <c r="G645" s="56" t="s">
        <v>75</v>
      </c>
      <c r="H645" s="56" t="s">
        <v>76</v>
      </c>
      <c r="I645" s="56" t="s">
        <v>80</v>
      </c>
      <c r="J645" s="56">
        <v>-40</v>
      </c>
      <c r="K645" s="56" t="s">
        <v>262</v>
      </c>
      <c r="L645" s="56" t="s">
        <v>106</v>
      </c>
      <c r="M645" s="56">
        <v>8.4700000000000006</v>
      </c>
      <c r="N645" s="56">
        <v>586.27</v>
      </c>
      <c r="O645" s="57">
        <v>16.11</v>
      </c>
      <c r="P645" s="56">
        <v>16</v>
      </c>
      <c r="Q645" s="56">
        <v>18.850000000000001</v>
      </c>
      <c r="R645" s="56">
        <v>3</v>
      </c>
      <c r="S645" s="56">
        <v>-22</v>
      </c>
      <c r="T645" s="56">
        <v>-10</v>
      </c>
      <c r="U645" s="56">
        <v>15</v>
      </c>
      <c r="V645" s="56">
        <v>13</v>
      </c>
      <c r="W645" s="56">
        <v>28</v>
      </c>
      <c r="X645" s="56">
        <v>18</v>
      </c>
      <c r="Y645" s="56">
        <v>7</v>
      </c>
      <c r="Z645" s="56">
        <v>8</v>
      </c>
      <c r="AA645" s="56">
        <v>8</v>
      </c>
      <c r="AB645" s="56">
        <v>6</v>
      </c>
      <c r="AC645" s="56">
        <v>12</v>
      </c>
      <c r="AD645" s="56">
        <v>7</v>
      </c>
      <c r="AE645" s="56">
        <v>4</v>
      </c>
      <c r="AF645" s="56">
        <v>20</v>
      </c>
      <c r="AG645" s="56">
        <v>9</v>
      </c>
      <c r="AH645" s="56">
        <v>4</v>
      </c>
      <c r="AI645" s="56">
        <v>14</v>
      </c>
      <c r="AJ645" s="56">
        <v>-4</v>
      </c>
      <c r="AK645" s="56">
        <v>7</v>
      </c>
      <c r="AL645" s="56">
        <v>7</v>
      </c>
      <c r="AM645" s="56">
        <v>4</v>
      </c>
      <c r="AN645" s="56">
        <v>-4</v>
      </c>
      <c r="AO645" s="56">
        <v>2</v>
      </c>
      <c r="AP645" s="56">
        <v>6</v>
      </c>
      <c r="AQ645" s="56">
        <v>2</v>
      </c>
      <c r="AR645" s="56">
        <v>19</v>
      </c>
      <c r="AS645" s="56">
        <v>3</v>
      </c>
      <c r="AT645" s="56">
        <v>1</v>
      </c>
      <c r="AU645" s="56">
        <v>7</v>
      </c>
    </row>
    <row r="646" spans="1:47" x14ac:dyDescent="0.25">
      <c r="A646" s="56" t="s">
        <v>71</v>
      </c>
      <c r="B646" s="56">
        <v>1453</v>
      </c>
      <c r="C646" s="56" t="s">
        <v>263</v>
      </c>
      <c r="D646" s="56" t="s">
        <v>73</v>
      </c>
      <c r="E646" s="56" t="s">
        <v>218</v>
      </c>
      <c r="F646" s="56">
        <v>39547</v>
      </c>
      <c r="G646" s="56" t="s">
        <v>75</v>
      </c>
      <c r="H646" s="56" t="s">
        <v>76</v>
      </c>
      <c r="I646" s="56" t="s">
        <v>80</v>
      </c>
      <c r="J646" s="56">
        <v>-40</v>
      </c>
      <c r="K646" s="56" t="s">
        <v>262</v>
      </c>
      <c r="L646" s="56" t="s">
        <v>106</v>
      </c>
      <c r="M646" s="56">
        <v>7.71</v>
      </c>
      <c r="N646" s="56">
        <v>777.77</v>
      </c>
      <c r="O646" s="58">
        <v>13.27</v>
      </c>
      <c r="P646" s="56">
        <v>16</v>
      </c>
      <c r="Q646" s="56">
        <v>15.25</v>
      </c>
      <c r="R646" s="56">
        <v>3</v>
      </c>
      <c r="S646" s="56">
        <v>-16</v>
      </c>
      <c r="T646" s="56">
        <v>-4</v>
      </c>
      <c r="U646" s="56">
        <v>17</v>
      </c>
      <c r="V646" s="56">
        <v>12</v>
      </c>
      <c r="W646" s="56">
        <v>29</v>
      </c>
      <c r="X646" s="56">
        <v>17</v>
      </c>
      <c r="Y646" s="56">
        <v>1</v>
      </c>
      <c r="Z646" s="56">
        <v>8</v>
      </c>
      <c r="AA646" s="56">
        <v>9</v>
      </c>
      <c r="AB646" s="56">
        <v>7</v>
      </c>
      <c r="AC646" s="56">
        <v>5</v>
      </c>
      <c r="AD646" s="56">
        <v>6</v>
      </c>
      <c r="AE646" s="56">
        <v>5</v>
      </c>
      <c r="AF646" s="56">
        <v>12</v>
      </c>
      <c r="AG646" s="56">
        <v>5</v>
      </c>
      <c r="AH646" s="56">
        <v>2</v>
      </c>
      <c r="AI646" s="56">
        <v>4</v>
      </c>
      <c r="AJ646" s="56">
        <v>1</v>
      </c>
      <c r="AK646" s="56">
        <v>8</v>
      </c>
      <c r="AL646" s="56">
        <v>9</v>
      </c>
      <c r="AM646" s="56">
        <v>3</v>
      </c>
      <c r="AN646" s="56">
        <v>3</v>
      </c>
      <c r="AO646" s="56">
        <v>2</v>
      </c>
      <c r="AP646" s="56">
        <v>6</v>
      </c>
      <c r="AQ646" s="56">
        <v>3</v>
      </c>
      <c r="AR646" s="56">
        <v>33</v>
      </c>
      <c r="AS646" s="56">
        <v>3</v>
      </c>
      <c r="AT646" s="56">
        <v>1</v>
      </c>
      <c r="AU646" s="56">
        <v>27</v>
      </c>
    </row>
    <row r="647" spans="1:47" x14ac:dyDescent="0.25">
      <c r="A647" s="56" t="s">
        <v>71</v>
      </c>
      <c r="B647" s="56">
        <v>1470</v>
      </c>
      <c r="C647" s="56" t="s">
        <v>699</v>
      </c>
      <c r="D647" s="56" t="s">
        <v>73</v>
      </c>
      <c r="E647" s="56" t="s">
        <v>676</v>
      </c>
      <c r="F647" s="56">
        <v>679</v>
      </c>
      <c r="G647" s="56" t="s">
        <v>75</v>
      </c>
      <c r="H647" s="56" t="s">
        <v>404</v>
      </c>
      <c r="I647" s="56" t="s">
        <v>80</v>
      </c>
      <c r="J647" s="56">
        <v>-40</v>
      </c>
      <c r="K647" s="56" t="s">
        <v>700</v>
      </c>
      <c r="L647" s="56" t="s">
        <v>83</v>
      </c>
      <c r="M647" s="56">
        <v>10.119999999999999</v>
      </c>
      <c r="N647" s="56">
        <v>954.86</v>
      </c>
      <c r="O647" s="58">
        <v>14.73</v>
      </c>
      <c r="P647" s="56">
        <v>16</v>
      </c>
      <c r="Q647" s="56">
        <v>22.93</v>
      </c>
      <c r="R647" s="56">
        <v>10</v>
      </c>
      <c r="S647" s="56">
        <v>-18</v>
      </c>
      <c r="T647" s="56">
        <v>-7</v>
      </c>
      <c r="U647" s="56">
        <v>10</v>
      </c>
      <c r="V647" s="56">
        <v>11</v>
      </c>
      <c r="W647" s="56">
        <v>21</v>
      </c>
      <c r="X647" s="56">
        <v>20</v>
      </c>
      <c r="Y647" s="56">
        <v>21</v>
      </c>
      <c r="Z647" s="56">
        <v>4</v>
      </c>
      <c r="AA647" s="56">
        <v>10</v>
      </c>
      <c r="AB647" s="56">
        <v>5</v>
      </c>
      <c r="AC647" s="56">
        <v>18</v>
      </c>
      <c r="AD647" s="56">
        <v>5</v>
      </c>
      <c r="AE647" s="56">
        <v>6</v>
      </c>
      <c r="AF647" s="56">
        <v>28</v>
      </c>
      <c r="AG647" s="56">
        <v>8</v>
      </c>
      <c r="AH647" s="56">
        <v>4</v>
      </c>
      <c r="AI647" s="56">
        <v>8</v>
      </c>
      <c r="AJ647" s="56">
        <v>2</v>
      </c>
      <c r="AK647" s="56">
        <v>15</v>
      </c>
      <c r="AL647" s="56">
        <v>6</v>
      </c>
      <c r="AM647" s="56">
        <v>1</v>
      </c>
      <c r="AN647" s="56">
        <v>-2</v>
      </c>
      <c r="AO647" s="56">
        <v>5</v>
      </c>
      <c r="AP647" s="56">
        <v>6</v>
      </c>
      <c r="AQ647" s="56">
        <v>2</v>
      </c>
      <c r="AR647" s="56">
        <v>45</v>
      </c>
      <c r="AS647" s="56">
        <v>4</v>
      </c>
      <c r="AT647" s="56">
        <v>1</v>
      </c>
      <c r="AU647" s="56">
        <v>30</v>
      </c>
    </row>
    <row r="648" spans="1:47" x14ac:dyDescent="0.25">
      <c r="A648" s="56" t="s">
        <v>71</v>
      </c>
      <c r="B648" s="56">
        <v>1470</v>
      </c>
      <c r="C648" s="56" t="s">
        <v>699</v>
      </c>
      <c r="D648" s="56" t="s">
        <v>73</v>
      </c>
      <c r="E648" s="56" t="s">
        <v>676</v>
      </c>
      <c r="F648" s="56">
        <v>682</v>
      </c>
      <c r="G648" s="56" t="s">
        <v>75</v>
      </c>
      <c r="H648" s="56" t="s">
        <v>404</v>
      </c>
      <c r="I648" s="56" t="s">
        <v>80</v>
      </c>
      <c r="J648" s="56">
        <v>-40</v>
      </c>
      <c r="K648" s="56" t="s">
        <v>700</v>
      </c>
      <c r="L648" s="56" t="s">
        <v>83</v>
      </c>
      <c r="M648" s="56">
        <v>13.13</v>
      </c>
      <c r="N648" s="56">
        <v>932.37</v>
      </c>
      <c r="O648" s="58">
        <v>12.61</v>
      </c>
      <c r="P648" s="56">
        <v>16</v>
      </c>
      <c r="Q648" s="56">
        <v>23.82</v>
      </c>
      <c r="R648" s="56">
        <v>50</v>
      </c>
      <c r="S648" s="56">
        <v>-13</v>
      </c>
      <c r="T648" s="56">
        <v>-9</v>
      </c>
      <c r="U648" s="56">
        <v>11</v>
      </c>
      <c r="V648" s="56">
        <v>11</v>
      </c>
      <c r="W648" s="56">
        <v>22</v>
      </c>
      <c r="X648" s="56">
        <v>15</v>
      </c>
      <c r="Y648" s="56">
        <v>6</v>
      </c>
      <c r="Z648" s="56">
        <v>5</v>
      </c>
      <c r="AA648" s="56">
        <v>10</v>
      </c>
      <c r="AB648" s="56">
        <v>6</v>
      </c>
      <c r="AC648" s="56">
        <v>12</v>
      </c>
      <c r="AD648" s="56">
        <v>5</v>
      </c>
      <c r="AE648" s="56">
        <v>7</v>
      </c>
      <c r="AF648" s="56">
        <v>26</v>
      </c>
      <c r="AG648" s="56">
        <v>8</v>
      </c>
      <c r="AH648" s="56">
        <v>3</v>
      </c>
      <c r="AI648" s="56">
        <v>13</v>
      </c>
      <c r="AJ648" s="56">
        <v>2</v>
      </c>
      <c r="AK648" s="56">
        <v>7</v>
      </c>
      <c r="AL648" s="56">
        <v>6</v>
      </c>
      <c r="AM648" s="56">
        <v>2</v>
      </c>
      <c r="AN648" s="56">
        <v>-3</v>
      </c>
      <c r="AO648" s="56">
        <v>1</v>
      </c>
      <c r="AP648" s="56">
        <v>6</v>
      </c>
      <c r="AQ648" s="56">
        <v>2</v>
      </c>
      <c r="AR648" s="56">
        <v>22</v>
      </c>
      <c r="AS648" s="56">
        <v>2</v>
      </c>
      <c r="AT648" s="56">
        <v>1</v>
      </c>
      <c r="AU648" s="56">
        <v>15</v>
      </c>
    </row>
    <row r="649" spans="1:47" x14ac:dyDescent="0.25">
      <c r="A649" s="56" t="s">
        <v>71</v>
      </c>
      <c r="B649" s="56">
        <v>1470</v>
      </c>
      <c r="C649" s="56" t="s">
        <v>699</v>
      </c>
      <c r="D649" s="56" t="s">
        <v>73</v>
      </c>
      <c r="E649" s="56" t="s">
        <v>676</v>
      </c>
      <c r="F649" s="56">
        <v>683</v>
      </c>
      <c r="G649" s="56" t="s">
        <v>75</v>
      </c>
      <c r="H649" s="56" t="s">
        <v>404</v>
      </c>
      <c r="I649" s="56" t="s">
        <v>80</v>
      </c>
      <c r="J649" s="56">
        <v>-40</v>
      </c>
      <c r="K649" s="56" t="s">
        <v>700</v>
      </c>
      <c r="L649" s="56" t="s">
        <v>83</v>
      </c>
      <c r="M649" s="56">
        <v>10.14</v>
      </c>
      <c r="N649" s="56">
        <v>947.45</v>
      </c>
      <c r="O649" s="57">
        <v>17.829999999999998</v>
      </c>
      <c r="P649" s="56">
        <v>16</v>
      </c>
      <c r="Q649" s="56">
        <v>26.06</v>
      </c>
      <c r="R649" s="56">
        <v>50</v>
      </c>
      <c r="S649" s="56">
        <v>-14</v>
      </c>
      <c r="T649" s="56">
        <v>-7</v>
      </c>
      <c r="U649" s="56">
        <v>15</v>
      </c>
      <c r="V649" s="56">
        <v>15</v>
      </c>
      <c r="W649" s="56">
        <v>30</v>
      </c>
      <c r="X649" s="56">
        <v>16</v>
      </c>
      <c r="Y649" s="56">
        <v>13</v>
      </c>
      <c r="Z649" s="56">
        <v>8</v>
      </c>
      <c r="AA649" s="56">
        <v>6</v>
      </c>
      <c r="AB649" s="56">
        <v>5</v>
      </c>
      <c r="AC649" s="56">
        <v>10</v>
      </c>
      <c r="AD649" s="56">
        <v>9</v>
      </c>
      <c r="AE649" s="56">
        <v>6</v>
      </c>
      <c r="AF649" s="56">
        <v>20</v>
      </c>
      <c r="AG649" s="56">
        <v>5</v>
      </c>
      <c r="AH649" s="56">
        <v>3</v>
      </c>
      <c r="AI649" s="56">
        <v>13</v>
      </c>
      <c r="AJ649" s="56">
        <v>2</v>
      </c>
      <c r="AK649" s="56">
        <v>5</v>
      </c>
      <c r="AL649" s="56">
        <v>7</v>
      </c>
      <c r="AM649" s="56">
        <v>2</v>
      </c>
      <c r="AN649" s="56">
        <v>-2</v>
      </c>
      <c r="AO649" s="56">
        <v>4</v>
      </c>
      <c r="AP649" s="56">
        <v>6</v>
      </c>
      <c r="AQ649" s="56">
        <v>2</v>
      </c>
      <c r="AR649" s="56">
        <v>18</v>
      </c>
      <c r="AS649" s="56">
        <v>2</v>
      </c>
      <c r="AT649" s="56">
        <v>0</v>
      </c>
      <c r="AU649" s="56">
        <v>16</v>
      </c>
    </row>
    <row r="650" spans="1:47" x14ac:dyDescent="0.25">
      <c r="A650" s="56" t="s">
        <v>71</v>
      </c>
      <c r="B650" s="56">
        <v>1471</v>
      </c>
      <c r="C650" s="56" t="s">
        <v>701</v>
      </c>
      <c r="D650" s="56" t="s">
        <v>73</v>
      </c>
      <c r="E650" s="56" t="s">
        <v>676</v>
      </c>
      <c r="F650" s="56">
        <v>678</v>
      </c>
      <c r="G650" s="56" t="s">
        <v>75</v>
      </c>
      <c r="H650" s="56" t="s">
        <v>404</v>
      </c>
      <c r="I650" s="56" t="s">
        <v>80</v>
      </c>
      <c r="J650" s="56">
        <v>-40</v>
      </c>
      <c r="K650" s="56" t="s">
        <v>702</v>
      </c>
      <c r="L650" s="56" t="s">
        <v>83</v>
      </c>
      <c r="M650" s="56">
        <v>13.09</v>
      </c>
      <c r="N650" s="56">
        <v>947.43</v>
      </c>
      <c r="O650" s="58">
        <v>13.85</v>
      </c>
      <c r="P650" s="56">
        <v>16</v>
      </c>
      <c r="Q650" s="56">
        <v>25.03</v>
      </c>
      <c r="R650" s="56">
        <v>50</v>
      </c>
      <c r="S650" s="56">
        <v>-19</v>
      </c>
      <c r="T650" s="56">
        <v>-9</v>
      </c>
      <c r="U650" s="56">
        <v>9</v>
      </c>
      <c r="V650" s="56">
        <v>10</v>
      </c>
      <c r="W650" s="56">
        <v>19</v>
      </c>
      <c r="X650" s="56">
        <v>20</v>
      </c>
      <c r="Y650" s="56">
        <v>3</v>
      </c>
      <c r="Z650" s="56">
        <v>3</v>
      </c>
      <c r="AA650" s="56">
        <v>10</v>
      </c>
      <c r="AB650" s="56">
        <v>6</v>
      </c>
      <c r="AC650" s="56">
        <v>6</v>
      </c>
      <c r="AD650" s="56">
        <v>5</v>
      </c>
      <c r="AE650" s="56">
        <v>6</v>
      </c>
      <c r="AF650" s="56">
        <v>6</v>
      </c>
      <c r="AG650" s="56">
        <v>4</v>
      </c>
      <c r="AH650" s="56">
        <v>3</v>
      </c>
      <c r="AI650" s="56">
        <v>11</v>
      </c>
      <c r="AJ650" s="56">
        <v>1</v>
      </c>
      <c r="AK650" s="56">
        <v>15</v>
      </c>
      <c r="AL650" s="56">
        <v>6</v>
      </c>
      <c r="AM650" s="56">
        <v>2</v>
      </c>
      <c r="AN650" s="56">
        <v>-3</v>
      </c>
      <c r="AO650" s="56">
        <v>4</v>
      </c>
      <c r="AP650" s="56">
        <v>5</v>
      </c>
      <c r="AQ650" s="56">
        <v>2</v>
      </c>
      <c r="AR650" s="56">
        <v>36</v>
      </c>
      <c r="AS650" s="56">
        <v>4</v>
      </c>
      <c r="AT650" s="56">
        <v>1</v>
      </c>
      <c r="AU650" s="56">
        <v>19</v>
      </c>
    </row>
    <row r="651" spans="1:47" x14ac:dyDescent="0.25">
      <c r="A651" s="56" t="s">
        <v>71</v>
      </c>
      <c r="B651" s="56">
        <v>1471</v>
      </c>
      <c r="C651" s="56" t="s">
        <v>701</v>
      </c>
      <c r="D651" s="56" t="s">
        <v>73</v>
      </c>
      <c r="E651" s="56" t="s">
        <v>676</v>
      </c>
      <c r="F651" s="56">
        <v>680</v>
      </c>
      <c r="G651" s="56" t="s">
        <v>75</v>
      </c>
      <c r="H651" s="56" t="s">
        <v>404</v>
      </c>
      <c r="I651" s="56" t="s">
        <v>80</v>
      </c>
      <c r="J651" s="56">
        <v>-40</v>
      </c>
      <c r="K651" s="56" t="s">
        <v>703</v>
      </c>
      <c r="L651" s="56" t="s">
        <v>83</v>
      </c>
      <c r="M651" s="56">
        <v>11.04</v>
      </c>
      <c r="N651" s="56">
        <v>842.97</v>
      </c>
      <c r="O651" s="58">
        <v>14.65</v>
      </c>
      <c r="P651" s="56">
        <v>16</v>
      </c>
      <c r="Q651" s="56">
        <v>23.77</v>
      </c>
      <c r="R651" s="56">
        <v>50</v>
      </c>
      <c r="S651" s="56">
        <v>-12</v>
      </c>
      <c r="T651" s="56">
        <v>-10</v>
      </c>
      <c r="U651" s="56">
        <v>12</v>
      </c>
      <c r="V651" s="56">
        <v>11</v>
      </c>
      <c r="W651" s="56">
        <v>23</v>
      </c>
      <c r="X651" s="56">
        <v>14</v>
      </c>
      <c r="Y651" s="56">
        <v>6</v>
      </c>
      <c r="Z651" s="56">
        <v>6</v>
      </c>
      <c r="AA651" s="56">
        <v>10</v>
      </c>
      <c r="AB651" s="56">
        <v>7</v>
      </c>
      <c r="AC651" s="56">
        <v>9</v>
      </c>
      <c r="AD651" s="56">
        <v>5</v>
      </c>
      <c r="AE651" s="56">
        <v>7</v>
      </c>
      <c r="AF651" s="56">
        <v>22</v>
      </c>
      <c r="AG651" s="56">
        <v>7</v>
      </c>
      <c r="AH651" s="56">
        <v>3</v>
      </c>
      <c r="AI651" s="56">
        <v>11</v>
      </c>
      <c r="AJ651" s="56">
        <v>2</v>
      </c>
      <c r="AK651" s="56">
        <v>6</v>
      </c>
      <c r="AL651" s="56">
        <v>6</v>
      </c>
      <c r="AM651" s="56">
        <v>2</v>
      </c>
      <c r="AN651" s="56">
        <v>-3</v>
      </c>
      <c r="AO651" s="56">
        <v>7</v>
      </c>
      <c r="AP651" s="56">
        <v>6</v>
      </c>
      <c r="AQ651" s="56">
        <v>2</v>
      </c>
      <c r="AR651" s="56">
        <v>41</v>
      </c>
      <c r="AS651" s="56">
        <v>3</v>
      </c>
      <c r="AT651" s="56">
        <v>1</v>
      </c>
      <c r="AU651" s="56">
        <v>36</v>
      </c>
    </row>
    <row r="652" spans="1:47" x14ac:dyDescent="0.25">
      <c r="A652" s="56" t="s">
        <v>71</v>
      </c>
      <c r="B652" s="56">
        <v>1471</v>
      </c>
      <c r="C652" s="56" t="s">
        <v>701</v>
      </c>
      <c r="D652" s="56" t="s">
        <v>73</v>
      </c>
      <c r="E652" s="56" t="s">
        <v>676</v>
      </c>
      <c r="F652" s="56">
        <v>681</v>
      </c>
      <c r="G652" s="56" t="s">
        <v>75</v>
      </c>
      <c r="H652" s="56" t="s">
        <v>404</v>
      </c>
      <c r="I652" s="56" t="s">
        <v>80</v>
      </c>
      <c r="J652" s="56">
        <v>-40</v>
      </c>
      <c r="K652" s="56" t="s">
        <v>702</v>
      </c>
      <c r="L652" s="56" t="s">
        <v>83</v>
      </c>
      <c r="M652" s="56">
        <v>12.5</v>
      </c>
      <c r="N652" s="56">
        <v>932.34</v>
      </c>
      <c r="O652" s="58">
        <v>13.03</v>
      </c>
      <c r="P652" s="56">
        <v>16</v>
      </c>
      <c r="Q652" s="56">
        <v>23.6</v>
      </c>
      <c r="R652" s="56">
        <v>50</v>
      </c>
      <c r="S652" s="56">
        <v>-10</v>
      </c>
      <c r="T652" s="56">
        <v>-9</v>
      </c>
      <c r="U652" s="56">
        <v>12</v>
      </c>
      <c r="V652" s="56">
        <v>11</v>
      </c>
      <c r="W652" s="56">
        <v>23</v>
      </c>
      <c r="X652" s="56">
        <v>12</v>
      </c>
      <c r="Y652" s="56">
        <v>7</v>
      </c>
      <c r="Z652" s="56">
        <v>6</v>
      </c>
      <c r="AA652" s="56">
        <v>10</v>
      </c>
      <c r="AB652" s="56">
        <v>7</v>
      </c>
      <c r="AC652" s="56">
        <v>7</v>
      </c>
      <c r="AD652" s="56">
        <v>5</v>
      </c>
      <c r="AE652" s="56">
        <v>6</v>
      </c>
      <c r="AF652" s="56">
        <v>15</v>
      </c>
      <c r="AG652" s="56">
        <v>7</v>
      </c>
      <c r="AH652" s="56">
        <v>3</v>
      </c>
      <c r="AI652" s="56">
        <v>12</v>
      </c>
      <c r="AJ652" s="56">
        <v>2</v>
      </c>
      <c r="AK652" s="56">
        <v>13</v>
      </c>
      <c r="AL652" s="56">
        <v>6</v>
      </c>
      <c r="AM652" s="56">
        <v>1</v>
      </c>
      <c r="AN652" s="56">
        <v>-2</v>
      </c>
      <c r="AO652" s="56">
        <v>7</v>
      </c>
      <c r="AP652" s="56">
        <v>6</v>
      </c>
      <c r="AQ652" s="56">
        <v>2</v>
      </c>
      <c r="AR652" s="56">
        <v>42</v>
      </c>
      <c r="AS652" s="56">
        <v>4</v>
      </c>
      <c r="AT652" s="56">
        <v>1</v>
      </c>
      <c r="AU652" s="56">
        <v>36</v>
      </c>
    </row>
    <row r="653" spans="1:47" x14ac:dyDescent="0.25">
      <c r="A653" s="56" t="s">
        <v>71</v>
      </c>
      <c r="B653" s="56">
        <v>1471</v>
      </c>
      <c r="C653" s="56" t="s">
        <v>701</v>
      </c>
      <c r="D653" s="56" t="s">
        <v>73</v>
      </c>
      <c r="E653" s="56" t="s">
        <v>676</v>
      </c>
      <c r="F653" s="56">
        <v>684</v>
      </c>
      <c r="G653" s="56" t="s">
        <v>75</v>
      </c>
      <c r="H653" s="56" t="s">
        <v>404</v>
      </c>
      <c r="I653" s="56" t="s">
        <v>80</v>
      </c>
      <c r="J653" s="56">
        <v>-40</v>
      </c>
      <c r="K653" s="56" t="s">
        <v>702</v>
      </c>
      <c r="L653" s="56" t="s">
        <v>83</v>
      </c>
      <c r="M653" s="56">
        <v>10.32</v>
      </c>
      <c r="N653" s="56">
        <v>790.74</v>
      </c>
      <c r="O653" s="58">
        <v>15.8</v>
      </c>
      <c r="P653" s="56">
        <v>16</v>
      </c>
      <c r="Q653" s="56">
        <v>24.21</v>
      </c>
      <c r="R653" s="56">
        <v>50</v>
      </c>
      <c r="S653" s="56">
        <v>-11</v>
      </c>
      <c r="T653" s="56">
        <v>-8</v>
      </c>
      <c r="U653" s="56">
        <v>11</v>
      </c>
      <c r="V653" s="56">
        <v>11</v>
      </c>
      <c r="W653" s="56">
        <v>22</v>
      </c>
      <c r="X653" s="56">
        <v>14</v>
      </c>
      <c r="Y653" s="56">
        <v>6</v>
      </c>
      <c r="Z653" s="56">
        <v>5</v>
      </c>
      <c r="AA653" s="56">
        <v>10</v>
      </c>
      <c r="AB653" s="56">
        <v>5</v>
      </c>
      <c r="AC653" s="56">
        <v>3</v>
      </c>
      <c r="AD653" s="56">
        <v>5</v>
      </c>
      <c r="AE653" s="56">
        <v>7</v>
      </c>
      <c r="AF653" s="56">
        <v>16</v>
      </c>
      <c r="AG653" s="56">
        <v>5</v>
      </c>
      <c r="AH653" s="56">
        <v>4</v>
      </c>
      <c r="AI653" s="56">
        <v>12</v>
      </c>
      <c r="AJ653" s="56">
        <v>3</v>
      </c>
      <c r="AK653" s="56">
        <v>5</v>
      </c>
      <c r="AL653" s="56">
        <v>6</v>
      </c>
      <c r="AM653" s="56">
        <v>2</v>
      </c>
      <c r="AN653" s="56">
        <v>-3</v>
      </c>
      <c r="AO653" s="56">
        <v>5</v>
      </c>
      <c r="AP653" s="56">
        <v>6</v>
      </c>
      <c r="AQ653" s="56">
        <v>2</v>
      </c>
      <c r="AR653" s="57">
        <v>56</v>
      </c>
      <c r="AS653" s="56">
        <v>5</v>
      </c>
      <c r="AT653" s="56">
        <v>1</v>
      </c>
      <c r="AU653" s="56">
        <v>32</v>
      </c>
    </row>
    <row r="654" spans="1:47" x14ac:dyDescent="0.25">
      <c r="A654" s="56" t="s">
        <v>71</v>
      </c>
      <c r="B654" s="56">
        <v>1490</v>
      </c>
      <c r="C654" s="56" t="s">
        <v>271</v>
      </c>
      <c r="D654" s="56" t="s">
        <v>73</v>
      </c>
      <c r="E654" s="56" t="s">
        <v>689</v>
      </c>
      <c r="F654" s="56">
        <v>514</v>
      </c>
      <c r="G654" s="56" t="s">
        <v>75</v>
      </c>
      <c r="H654" s="56" t="s">
        <v>337</v>
      </c>
      <c r="I654" s="56" t="s">
        <v>80</v>
      </c>
      <c r="J654" s="56">
        <v>-40</v>
      </c>
      <c r="K654" s="56" t="s">
        <v>272</v>
      </c>
      <c r="L654" s="56" t="s">
        <v>83</v>
      </c>
      <c r="M654" s="56">
        <v>6.49</v>
      </c>
      <c r="N654" s="56">
        <v>923.08</v>
      </c>
      <c r="O654" s="56">
        <v>4.08</v>
      </c>
      <c r="P654" s="56">
        <v>16</v>
      </c>
      <c r="Q654" s="56">
        <v>7.15</v>
      </c>
      <c r="R654" s="56">
        <v>0</v>
      </c>
      <c r="S654" s="56">
        <v>-20</v>
      </c>
      <c r="T654" s="56">
        <v>-14</v>
      </c>
      <c r="U654" s="56">
        <v>15</v>
      </c>
      <c r="V654" s="56">
        <v>12</v>
      </c>
      <c r="W654" s="56">
        <v>27</v>
      </c>
      <c r="X654" s="56">
        <v>16</v>
      </c>
      <c r="Y654" s="56">
        <v>15</v>
      </c>
      <c r="Z654" s="56">
        <v>9</v>
      </c>
      <c r="AA654" s="56">
        <v>7</v>
      </c>
      <c r="AB654" s="56">
        <v>8</v>
      </c>
      <c r="AC654" s="56">
        <v>10</v>
      </c>
      <c r="AD654" s="56">
        <v>6</v>
      </c>
      <c r="AE654" s="56">
        <v>5</v>
      </c>
      <c r="AF654" s="56">
        <v>12</v>
      </c>
      <c r="AG654" s="56">
        <v>6</v>
      </c>
      <c r="AH654" s="56">
        <v>3</v>
      </c>
      <c r="AI654" s="56">
        <v>13</v>
      </c>
      <c r="AJ654" s="56">
        <v>-4</v>
      </c>
      <c r="AK654" s="56">
        <v>9</v>
      </c>
      <c r="AL654" s="56">
        <v>6</v>
      </c>
      <c r="AM654" s="56">
        <v>2</v>
      </c>
      <c r="AN654" s="56">
        <v>-6</v>
      </c>
      <c r="AO654" s="56">
        <v>4</v>
      </c>
      <c r="AP654" s="56">
        <v>6</v>
      </c>
      <c r="AQ654" s="56">
        <v>1</v>
      </c>
      <c r="AR654" s="56">
        <v>38</v>
      </c>
      <c r="AS654" s="56">
        <v>2</v>
      </c>
      <c r="AT654" s="56">
        <v>1</v>
      </c>
      <c r="AU654" s="56">
        <v>40</v>
      </c>
    </row>
    <row r="655" spans="1:47" x14ac:dyDescent="0.25">
      <c r="A655" s="56" t="s">
        <v>71</v>
      </c>
      <c r="B655" s="56">
        <v>1490</v>
      </c>
      <c r="C655" s="56" t="s">
        <v>271</v>
      </c>
      <c r="D655" s="56" t="s">
        <v>73</v>
      </c>
      <c r="E655" s="56" t="s">
        <v>689</v>
      </c>
      <c r="F655" s="56">
        <v>515</v>
      </c>
      <c r="G655" s="56" t="s">
        <v>75</v>
      </c>
      <c r="H655" s="56" t="s">
        <v>337</v>
      </c>
      <c r="I655" s="56" t="s">
        <v>80</v>
      </c>
      <c r="J655" s="56">
        <v>-40</v>
      </c>
      <c r="K655" s="56" t="s">
        <v>272</v>
      </c>
      <c r="L655" s="56" t="s">
        <v>83</v>
      </c>
      <c r="M655" s="56">
        <v>11.16</v>
      </c>
      <c r="N655" s="56">
        <v>916.26</v>
      </c>
      <c r="O655" s="58">
        <v>14.58</v>
      </c>
      <c r="P655" s="56">
        <v>16</v>
      </c>
      <c r="Q655" s="56">
        <v>22.32</v>
      </c>
      <c r="R655" s="56">
        <v>10</v>
      </c>
      <c r="S655" s="56">
        <v>-23</v>
      </c>
      <c r="T655" s="56">
        <v>-15</v>
      </c>
      <c r="U655" s="56">
        <v>16</v>
      </c>
      <c r="V655" s="56">
        <v>16</v>
      </c>
      <c r="W655" s="56">
        <v>32</v>
      </c>
      <c r="X655" s="56">
        <v>18</v>
      </c>
      <c r="Y655" s="56">
        <v>10</v>
      </c>
      <c r="Z655" s="56">
        <v>10</v>
      </c>
      <c r="AA655" s="56">
        <v>5</v>
      </c>
      <c r="AB655" s="56">
        <v>9</v>
      </c>
      <c r="AC655" s="56">
        <v>7</v>
      </c>
      <c r="AD655" s="56">
        <v>10</v>
      </c>
      <c r="AE655" s="56">
        <v>5</v>
      </c>
      <c r="AF655" s="56">
        <v>27</v>
      </c>
      <c r="AG655" s="56">
        <v>7</v>
      </c>
      <c r="AH655" s="56">
        <v>4</v>
      </c>
      <c r="AI655" s="56">
        <v>10</v>
      </c>
      <c r="AJ655" s="56">
        <v>-5</v>
      </c>
      <c r="AK655" s="56">
        <v>13</v>
      </c>
      <c r="AL655" s="56">
        <v>6</v>
      </c>
      <c r="AM655" s="56">
        <v>2</v>
      </c>
      <c r="AN655" s="56">
        <v>-6</v>
      </c>
      <c r="AO655" s="56">
        <v>2</v>
      </c>
      <c r="AP655" s="56">
        <v>6</v>
      </c>
      <c r="AQ655" s="56">
        <v>1</v>
      </c>
      <c r="AR655" s="56">
        <v>41</v>
      </c>
      <c r="AS655" s="56">
        <v>3</v>
      </c>
      <c r="AT655" s="56">
        <v>1</v>
      </c>
      <c r="AU655" s="56">
        <v>24</v>
      </c>
    </row>
    <row r="656" spans="1:47" x14ac:dyDescent="0.25">
      <c r="A656" s="56" t="s">
        <v>71</v>
      </c>
      <c r="B656" s="56">
        <v>1490</v>
      </c>
      <c r="C656" s="56" t="s">
        <v>271</v>
      </c>
      <c r="D656" s="56" t="s">
        <v>73</v>
      </c>
      <c r="E656" s="56" t="s">
        <v>689</v>
      </c>
      <c r="F656" s="56">
        <v>516</v>
      </c>
      <c r="G656" s="56" t="s">
        <v>75</v>
      </c>
      <c r="H656" s="56" t="s">
        <v>337</v>
      </c>
      <c r="I656" s="56" t="s">
        <v>80</v>
      </c>
      <c r="J656" s="56">
        <v>-40</v>
      </c>
      <c r="K656" s="56" t="s">
        <v>272</v>
      </c>
      <c r="L656" s="56" t="s">
        <v>83</v>
      </c>
      <c r="M656" s="56">
        <v>6.36</v>
      </c>
      <c r="N656" s="56">
        <v>950.37</v>
      </c>
      <c r="O656" s="56">
        <v>3.58</v>
      </c>
      <c r="P656" s="56">
        <v>16</v>
      </c>
      <c r="Q656" s="56">
        <v>6.52</v>
      </c>
      <c r="R656" s="56">
        <v>0</v>
      </c>
      <c r="S656" s="56">
        <v>-24</v>
      </c>
      <c r="T656" s="56">
        <v>-13</v>
      </c>
      <c r="U656" s="56">
        <v>14</v>
      </c>
      <c r="V656" s="56">
        <v>12</v>
      </c>
      <c r="W656" s="56">
        <v>26</v>
      </c>
      <c r="X656" s="56">
        <v>21</v>
      </c>
      <c r="Y656" s="56">
        <v>10</v>
      </c>
      <c r="Z656" s="56">
        <v>8</v>
      </c>
      <c r="AA656" s="56">
        <v>8</v>
      </c>
      <c r="AB656" s="56">
        <v>6</v>
      </c>
      <c r="AC656" s="56">
        <v>6</v>
      </c>
      <c r="AD656" s="56">
        <v>6</v>
      </c>
      <c r="AE656" s="56">
        <v>5</v>
      </c>
      <c r="AF656" s="56">
        <v>18</v>
      </c>
      <c r="AG656" s="56">
        <v>9</v>
      </c>
      <c r="AH656" s="56">
        <v>4</v>
      </c>
      <c r="AI656" s="56">
        <v>9</v>
      </c>
      <c r="AJ656" s="56">
        <v>-3</v>
      </c>
      <c r="AK656" s="56">
        <v>7</v>
      </c>
      <c r="AL656" s="56">
        <v>6</v>
      </c>
      <c r="AM656" s="56">
        <v>2</v>
      </c>
      <c r="AN656" s="56">
        <v>-7</v>
      </c>
      <c r="AO656" s="56">
        <v>4</v>
      </c>
      <c r="AP656" s="56">
        <v>6</v>
      </c>
      <c r="AQ656" s="56">
        <v>1</v>
      </c>
      <c r="AR656" s="56">
        <v>13</v>
      </c>
      <c r="AS656" s="56">
        <v>2</v>
      </c>
      <c r="AT656" s="56">
        <v>1</v>
      </c>
      <c r="AU656" s="56">
        <v>37</v>
      </c>
    </row>
    <row r="657" spans="1:47" x14ac:dyDescent="0.25">
      <c r="A657" s="56" t="s">
        <v>71</v>
      </c>
      <c r="B657" s="56">
        <v>1490</v>
      </c>
      <c r="C657" s="56" t="s">
        <v>271</v>
      </c>
      <c r="D657" s="56" t="s">
        <v>73</v>
      </c>
      <c r="E657" s="56" t="s">
        <v>689</v>
      </c>
      <c r="F657" s="56">
        <v>517</v>
      </c>
      <c r="G657" s="56" t="s">
        <v>75</v>
      </c>
      <c r="H657" s="56" t="s">
        <v>337</v>
      </c>
      <c r="I657" s="56" t="s">
        <v>80</v>
      </c>
      <c r="J657" s="56">
        <v>-40</v>
      </c>
      <c r="K657" s="56" t="s">
        <v>272</v>
      </c>
      <c r="L657" s="56" t="s">
        <v>83</v>
      </c>
      <c r="M657" s="56">
        <v>12.22</v>
      </c>
      <c r="N657" s="56">
        <v>943.63</v>
      </c>
      <c r="O657" s="58">
        <v>12.85</v>
      </c>
      <c r="P657" s="56">
        <v>16</v>
      </c>
      <c r="Q657" s="56">
        <v>21.65</v>
      </c>
      <c r="R657" s="56">
        <v>10</v>
      </c>
      <c r="S657" s="56">
        <v>-22</v>
      </c>
      <c r="T657" s="56">
        <v>-15</v>
      </c>
      <c r="U657" s="56">
        <v>17</v>
      </c>
      <c r="V657" s="56">
        <v>16</v>
      </c>
      <c r="W657" s="56">
        <v>33</v>
      </c>
      <c r="X657" s="56">
        <v>18</v>
      </c>
      <c r="Y657" s="56">
        <v>9</v>
      </c>
      <c r="Z657" s="56">
        <v>11</v>
      </c>
      <c r="AA657" s="56">
        <v>5</v>
      </c>
      <c r="AB657" s="56">
        <v>8</v>
      </c>
      <c r="AC657" s="56">
        <v>6</v>
      </c>
      <c r="AD657" s="56">
        <v>10</v>
      </c>
      <c r="AE657" s="56">
        <v>5</v>
      </c>
      <c r="AF657" s="56">
        <v>24</v>
      </c>
      <c r="AG657" s="56">
        <v>8</v>
      </c>
      <c r="AH657" s="56">
        <v>3</v>
      </c>
      <c r="AI657" s="56">
        <v>8</v>
      </c>
      <c r="AJ657" s="56">
        <v>-4</v>
      </c>
      <c r="AK657" s="56">
        <v>5</v>
      </c>
      <c r="AL657" s="56">
        <v>6</v>
      </c>
      <c r="AM657" s="56">
        <v>1</v>
      </c>
      <c r="AN657" s="56">
        <v>-7</v>
      </c>
      <c r="AO657" s="56">
        <v>2</v>
      </c>
      <c r="AP657" s="56">
        <v>6</v>
      </c>
      <c r="AQ657" s="56">
        <v>1</v>
      </c>
      <c r="AR657" s="56">
        <v>4</v>
      </c>
      <c r="AS657" s="56">
        <v>1</v>
      </c>
      <c r="AT657" s="56">
        <v>1</v>
      </c>
      <c r="AU657" s="56">
        <v>11</v>
      </c>
    </row>
    <row r="658" spans="1:47" x14ac:dyDescent="0.25">
      <c r="A658" s="56" t="s">
        <v>71</v>
      </c>
      <c r="B658" s="56">
        <v>1490</v>
      </c>
      <c r="C658" s="56" t="s">
        <v>271</v>
      </c>
      <c r="D658" s="56" t="s">
        <v>73</v>
      </c>
      <c r="E658" s="56" t="s">
        <v>689</v>
      </c>
      <c r="F658" s="56">
        <v>518</v>
      </c>
      <c r="G658" s="56" t="s">
        <v>75</v>
      </c>
      <c r="H658" s="56" t="s">
        <v>337</v>
      </c>
      <c r="I658" s="56" t="s">
        <v>80</v>
      </c>
      <c r="J658" s="56">
        <v>-40</v>
      </c>
      <c r="K658" s="56" t="s">
        <v>272</v>
      </c>
      <c r="L658" s="56" t="s">
        <v>83</v>
      </c>
      <c r="M658" s="56">
        <v>7.38</v>
      </c>
      <c r="N658" s="56">
        <v>950.38</v>
      </c>
      <c r="O658" s="56">
        <v>3.83</v>
      </c>
      <c r="P658" s="56">
        <v>16</v>
      </c>
      <c r="Q658" s="56">
        <v>7.78</v>
      </c>
      <c r="R658" s="56">
        <v>0</v>
      </c>
      <c r="S658" s="56">
        <v>-21</v>
      </c>
      <c r="T658" s="56">
        <v>-13</v>
      </c>
      <c r="U658" s="56">
        <v>15</v>
      </c>
      <c r="V658" s="56">
        <v>12</v>
      </c>
      <c r="W658" s="56">
        <v>27</v>
      </c>
      <c r="X658" s="56">
        <v>17</v>
      </c>
      <c r="Y658" s="56">
        <v>10</v>
      </c>
      <c r="Z658" s="56">
        <v>9</v>
      </c>
      <c r="AA658" s="56">
        <v>7</v>
      </c>
      <c r="AB658" s="56">
        <v>7</v>
      </c>
      <c r="AC658" s="56">
        <v>14</v>
      </c>
      <c r="AD658" s="56">
        <v>6</v>
      </c>
      <c r="AE658" s="56">
        <v>5</v>
      </c>
      <c r="AF658" s="56">
        <v>18</v>
      </c>
      <c r="AG658" s="56">
        <v>8</v>
      </c>
      <c r="AH658" s="56">
        <v>4</v>
      </c>
      <c r="AI658" s="56">
        <v>8</v>
      </c>
      <c r="AJ658" s="56">
        <v>-4</v>
      </c>
      <c r="AK658" s="56">
        <v>4</v>
      </c>
      <c r="AL658" s="56">
        <v>6</v>
      </c>
      <c r="AM658" s="56">
        <v>2</v>
      </c>
      <c r="AN658" s="56">
        <v>-6</v>
      </c>
      <c r="AO658" s="56">
        <v>3</v>
      </c>
      <c r="AP658" s="56">
        <v>6</v>
      </c>
      <c r="AQ658" s="56">
        <v>1</v>
      </c>
      <c r="AR658" s="56">
        <v>38</v>
      </c>
      <c r="AS658" s="56">
        <v>2</v>
      </c>
      <c r="AT658" s="56">
        <v>0</v>
      </c>
      <c r="AU658" s="56">
        <v>30</v>
      </c>
    </row>
    <row r="659" spans="1:47" x14ac:dyDescent="0.25">
      <c r="A659" s="56" t="s">
        <v>71</v>
      </c>
      <c r="B659" s="56">
        <v>1490</v>
      </c>
      <c r="C659" s="56" t="s">
        <v>271</v>
      </c>
      <c r="D659" s="56" t="s">
        <v>73</v>
      </c>
      <c r="E659" s="56" t="s">
        <v>689</v>
      </c>
      <c r="F659" s="56">
        <v>519</v>
      </c>
      <c r="G659" s="56" t="s">
        <v>75</v>
      </c>
      <c r="H659" s="56" t="s">
        <v>337</v>
      </c>
      <c r="I659" s="56" t="s">
        <v>80</v>
      </c>
      <c r="J659" s="56">
        <v>-40</v>
      </c>
      <c r="K659" s="56" t="s">
        <v>272</v>
      </c>
      <c r="L659" s="56" t="s">
        <v>83</v>
      </c>
      <c r="M659" s="56">
        <v>11.99</v>
      </c>
      <c r="N659" s="56">
        <v>841.02</v>
      </c>
      <c r="O659" s="58">
        <v>13.16</v>
      </c>
      <c r="P659" s="56">
        <v>16</v>
      </c>
      <c r="Q659" s="56">
        <v>21.72</v>
      </c>
      <c r="R659" s="56">
        <v>10</v>
      </c>
      <c r="S659" s="56">
        <v>-23</v>
      </c>
      <c r="T659" s="56">
        <v>-14</v>
      </c>
      <c r="U659" s="56">
        <v>17</v>
      </c>
      <c r="V659" s="56">
        <v>16</v>
      </c>
      <c r="W659" s="56">
        <v>33</v>
      </c>
      <c r="X659" s="56">
        <v>18</v>
      </c>
      <c r="Y659" s="56">
        <v>14</v>
      </c>
      <c r="Z659" s="56">
        <v>11</v>
      </c>
      <c r="AA659" s="56">
        <v>5</v>
      </c>
      <c r="AB659" s="56">
        <v>7</v>
      </c>
      <c r="AC659" s="56">
        <v>18</v>
      </c>
      <c r="AD659" s="56">
        <v>10</v>
      </c>
      <c r="AE659" s="56">
        <v>6</v>
      </c>
      <c r="AF659" s="56">
        <v>45</v>
      </c>
      <c r="AG659" s="56">
        <v>10</v>
      </c>
      <c r="AH659" s="56">
        <v>3</v>
      </c>
      <c r="AI659" s="56">
        <v>15</v>
      </c>
      <c r="AJ659" s="56">
        <v>-5</v>
      </c>
      <c r="AK659" s="56">
        <v>10</v>
      </c>
      <c r="AL659" s="56">
        <v>6</v>
      </c>
      <c r="AM659" s="56">
        <v>1</v>
      </c>
      <c r="AN659" s="56">
        <v>-7</v>
      </c>
      <c r="AO659" s="56">
        <v>2</v>
      </c>
      <c r="AP659" s="56">
        <v>6</v>
      </c>
      <c r="AQ659" s="56">
        <v>1</v>
      </c>
      <c r="AR659" s="56">
        <v>12</v>
      </c>
      <c r="AS659" s="56">
        <v>2</v>
      </c>
      <c r="AT659" s="56">
        <v>1</v>
      </c>
      <c r="AU659" s="56">
        <v>20</v>
      </c>
    </row>
    <row r="660" spans="1:47" x14ac:dyDescent="0.25">
      <c r="A660" s="56" t="s">
        <v>71</v>
      </c>
      <c r="B660" s="56">
        <v>1491</v>
      </c>
      <c r="C660" s="56" t="s">
        <v>271</v>
      </c>
      <c r="D660" s="56" t="s">
        <v>73</v>
      </c>
      <c r="E660" s="56" t="s">
        <v>252</v>
      </c>
      <c r="F660" s="56">
        <v>93</v>
      </c>
      <c r="G660" s="56" t="s">
        <v>75</v>
      </c>
      <c r="H660" s="56" t="s">
        <v>76</v>
      </c>
      <c r="I660" s="56" t="s">
        <v>80</v>
      </c>
      <c r="J660" s="56">
        <v>-40</v>
      </c>
      <c r="K660" s="56" t="s">
        <v>272</v>
      </c>
      <c r="L660" s="56" t="s">
        <v>83</v>
      </c>
      <c r="M660" s="56">
        <v>6.31</v>
      </c>
      <c r="N660" s="56">
        <v>568.44000000000005</v>
      </c>
      <c r="O660" s="56">
        <v>10.98</v>
      </c>
      <c r="P660" s="56">
        <v>16</v>
      </c>
      <c r="Q660" s="56">
        <v>11.56</v>
      </c>
      <c r="R660" s="56">
        <v>0</v>
      </c>
      <c r="S660" s="56">
        <v>-11</v>
      </c>
      <c r="T660" s="56">
        <v>-13</v>
      </c>
      <c r="U660" s="56">
        <v>16</v>
      </c>
      <c r="V660" s="56">
        <v>14</v>
      </c>
      <c r="W660" s="56">
        <v>30</v>
      </c>
      <c r="X660" s="56">
        <v>11</v>
      </c>
      <c r="Y660" s="56">
        <v>12</v>
      </c>
      <c r="Z660" s="56">
        <v>9</v>
      </c>
      <c r="AA660" s="56">
        <v>10</v>
      </c>
      <c r="AB660" s="56">
        <v>2</v>
      </c>
      <c r="AC660" s="56">
        <v>13</v>
      </c>
      <c r="AD660" s="56">
        <v>9</v>
      </c>
      <c r="AE660" s="56">
        <v>3</v>
      </c>
      <c r="AF660" s="56">
        <v>28</v>
      </c>
      <c r="AG660" s="56">
        <v>8</v>
      </c>
      <c r="AH660" s="56">
        <v>3</v>
      </c>
      <c r="AI660" s="56">
        <v>7</v>
      </c>
      <c r="AJ660" s="56">
        <v>0</v>
      </c>
      <c r="AK660" s="56">
        <v>14</v>
      </c>
      <c r="AL660" s="56">
        <v>7</v>
      </c>
      <c r="AM660" s="56">
        <v>2</v>
      </c>
      <c r="AN660" s="56">
        <v>-11</v>
      </c>
      <c r="AO660" s="56">
        <v>1</v>
      </c>
      <c r="AP660" s="56">
        <v>5</v>
      </c>
      <c r="AQ660" s="56">
        <v>2</v>
      </c>
      <c r="AR660" s="56">
        <v>33</v>
      </c>
      <c r="AS660" s="56">
        <v>4</v>
      </c>
      <c r="AT660" s="56">
        <v>1</v>
      </c>
      <c r="AU660" s="56">
        <v>10</v>
      </c>
    </row>
    <row r="661" spans="1:47" x14ac:dyDescent="0.25">
      <c r="A661" s="56" t="s">
        <v>71</v>
      </c>
      <c r="B661" s="56">
        <v>1491</v>
      </c>
      <c r="C661" s="56" t="s">
        <v>271</v>
      </c>
      <c r="D661" s="56" t="s">
        <v>73</v>
      </c>
      <c r="E661" s="56" t="s">
        <v>252</v>
      </c>
      <c r="F661" s="56">
        <v>95</v>
      </c>
      <c r="G661" s="56" t="s">
        <v>75</v>
      </c>
      <c r="H661" s="56" t="s">
        <v>76</v>
      </c>
      <c r="I661" s="56" t="s">
        <v>80</v>
      </c>
      <c r="J661" s="56">
        <v>-40</v>
      </c>
      <c r="K661" s="56" t="s">
        <v>272</v>
      </c>
      <c r="L661" s="56" t="s">
        <v>83</v>
      </c>
      <c r="M661" s="56">
        <v>7.71</v>
      </c>
      <c r="N661" s="56">
        <v>508.55</v>
      </c>
      <c r="O661" s="56">
        <v>10.51</v>
      </c>
      <c r="P661" s="56">
        <v>16</v>
      </c>
      <c r="Q661" s="56">
        <v>12.49</v>
      </c>
      <c r="R661" s="56">
        <v>0</v>
      </c>
      <c r="S661" s="56">
        <v>-12</v>
      </c>
      <c r="T661" s="56">
        <v>-17</v>
      </c>
      <c r="U661" s="56">
        <v>17</v>
      </c>
      <c r="V661" s="56">
        <v>12</v>
      </c>
      <c r="W661" s="56">
        <v>29</v>
      </c>
      <c r="X661" s="56">
        <v>10</v>
      </c>
      <c r="Y661" s="56">
        <v>6</v>
      </c>
      <c r="Z661" s="56">
        <v>9</v>
      </c>
      <c r="AA661" s="56">
        <v>8</v>
      </c>
      <c r="AB661" s="56">
        <v>7</v>
      </c>
      <c r="AC661" s="56">
        <v>8</v>
      </c>
      <c r="AD661" s="56">
        <v>8</v>
      </c>
      <c r="AE661" s="56">
        <v>4</v>
      </c>
      <c r="AF661" s="56">
        <v>9</v>
      </c>
      <c r="AG661" s="56">
        <v>4</v>
      </c>
      <c r="AH661" s="56">
        <v>3</v>
      </c>
      <c r="AI661" s="56">
        <v>11</v>
      </c>
      <c r="AJ661" s="56">
        <v>-2</v>
      </c>
      <c r="AK661" s="56">
        <v>5</v>
      </c>
      <c r="AL661" s="56">
        <v>8</v>
      </c>
      <c r="AM661" s="56">
        <v>2</v>
      </c>
      <c r="AN661" s="56">
        <v>-10</v>
      </c>
      <c r="AO661" s="56">
        <v>4</v>
      </c>
      <c r="AP661" s="56">
        <v>4</v>
      </c>
      <c r="AQ661" s="56">
        <v>2</v>
      </c>
      <c r="AR661" s="56">
        <v>32</v>
      </c>
      <c r="AS661" s="56">
        <v>3</v>
      </c>
      <c r="AT661" s="56">
        <v>1</v>
      </c>
      <c r="AU661" s="56">
        <v>21</v>
      </c>
    </row>
    <row r="662" spans="1:47" x14ac:dyDescent="0.25">
      <c r="A662" s="56" t="s">
        <v>71</v>
      </c>
      <c r="B662" s="56">
        <v>1491</v>
      </c>
      <c r="C662" s="56" t="s">
        <v>271</v>
      </c>
      <c r="D662" s="56" t="s">
        <v>73</v>
      </c>
      <c r="E662" s="56" t="s">
        <v>252</v>
      </c>
      <c r="F662" s="56">
        <v>96</v>
      </c>
      <c r="G662" s="56" t="s">
        <v>75</v>
      </c>
      <c r="H662" s="56" t="s">
        <v>76</v>
      </c>
      <c r="I662" s="56" t="s">
        <v>80</v>
      </c>
      <c r="J662" s="56">
        <v>-40</v>
      </c>
      <c r="K662" s="56" t="s">
        <v>272</v>
      </c>
      <c r="L662" s="56" t="s">
        <v>83</v>
      </c>
      <c r="M662" s="56">
        <v>6.41</v>
      </c>
      <c r="N662" s="56">
        <v>586.26</v>
      </c>
      <c r="O662" s="56">
        <v>9.34</v>
      </c>
      <c r="P662" s="56">
        <v>16</v>
      </c>
      <c r="Q662" s="56">
        <v>10.01</v>
      </c>
      <c r="R662" s="56">
        <v>0</v>
      </c>
      <c r="S662" s="56">
        <v>-11</v>
      </c>
      <c r="T662" s="56">
        <v>-18</v>
      </c>
      <c r="U662" s="56">
        <v>17</v>
      </c>
      <c r="V662" s="56">
        <v>13</v>
      </c>
      <c r="W662" s="56">
        <v>30</v>
      </c>
      <c r="X662" s="56">
        <v>8</v>
      </c>
      <c r="Y662" s="56">
        <v>4</v>
      </c>
      <c r="Z662" s="56">
        <v>9</v>
      </c>
      <c r="AA662" s="56">
        <v>10</v>
      </c>
      <c r="AB662" s="56">
        <v>8</v>
      </c>
      <c r="AC662" s="56">
        <v>5</v>
      </c>
      <c r="AD662" s="56">
        <v>9</v>
      </c>
      <c r="AE662" s="56">
        <v>3</v>
      </c>
      <c r="AF662" s="56">
        <v>14</v>
      </c>
      <c r="AG662" s="56">
        <v>7</v>
      </c>
      <c r="AH662" s="56">
        <v>3</v>
      </c>
      <c r="AI662" s="56">
        <v>8</v>
      </c>
      <c r="AJ662" s="56">
        <v>-3</v>
      </c>
      <c r="AK662" s="56">
        <v>5</v>
      </c>
      <c r="AL662" s="56">
        <v>8</v>
      </c>
      <c r="AM662" s="56">
        <v>2</v>
      </c>
      <c r="AN662" s="56">
        <v>-10</v>
      </c>
      <c r="AO662" s="56">
        <v>2</v>
      </c>
      <c r="AP662" s="56">
        <v>4</v>
      </c>
      <c r="AQ662" s="56">
        <v>2</v>
      </c>
      <c r="AR662" s="56">
        <v>23</v>
      </c>
      <c r="AS662" s="56">
        <v>3</v>
      </c>
      <c r="AT662" s="56">
        <v>1</v>
      </c>
      <c r="AU662" s="56">
        <v>24</v>
      </c>
    </row>
    <row r="663" spans="1:47" x14ac:dyDescent="0.25">
      <c r="A663" s="56" t="s">
        <v>71</v>
      </c>
      <c r="B663" s="56">
        <v>1491</v>
      </c>
      <c r="C663" s="56" t="s">
        <v>273</v>
      </c>
      <c r="D663" s="56" t="s">
        <v>73</v>
      </c>
      <c r="E663" s="56" t="s">
        <v>252</v>
      </c>
      <c r="F663" s="56">
        <v>91</v>
      </c>
      <c r="G663" s="56" t="s">
        <v>75</v>
      </c>
      <c r="H663" s="56" t="s">
        <v>76</v>
      </c>
      <c r="I663" s="56" t="s">
        <v>80</v>
      </c>
      <c r="J663" s="56">
        <v>-40</v>
      </c>
      <c r="K663" s="56" t="s">
        <v>272</v>
      </c>
      <c r="L663" s="56" t="s">
        <v>83</v>
      </c>
      <c r="M663" s="56">
        <v>8.09</v>
      </c>
      <c r="N663" s="56">
        <v>568.35</v>
      </c>
      <c r="O663" s="58">
        <v>13.48</v>
      </c>
      <c r="P663" s="56">
        <v>16</v>
      </c>
      <c r="Q663" s="56">
        <v>15.83</v>
      </c>
      <c r="R663" s="56">
        <v>3</v>
      </c>
      <c r="S663" s="56">
        <v>-11</v>
      </c>
      <c r="T663" s="56">
        <v>-13</v>
      </c>
      <c r="U663" s="56">
        <v>16</v>
      </c>
      <c r="V663" s="56">
        <v>13</v>
      </c>
      <c r="W663" s="56">
        <v>29</v>
      </c>
      <c r="X663" s="56">
        <v>10</v>
      </c>
      <c r="Y663" s="56">
        <v>12</v>
      </c>
      <c r="Z663" s="56">
        <v>9</v>
      </c>
      <c r="AA663" s="56">
        <v>9</v>
      </c>
      <c r="AB663" s="56">
        <v>2</v>
      </c>
      <c r="AC663" s="56">
        <v>15</v>
      </c>
      <c r="AD663" s="56">
        <v>8</v>
      </c>
      <c r="AE663" s="56">
        <v>4</v>
      </c>
      <c r="AF663" s="56">
        <v>25</v>
      </c>
      <c r="AG663" s="56">
        <v>8</v>
      </c>
      <c r="AH663" s="56">
        <v>5</v>
      </c>
      <c r="AI663" s="56">
        <v>6</v>
      </c>
      <c r="AJ663" s="56">
        <v>-1</v>
      </c>
      <c r="AK663" s="56">
        <v>6</v>
      </c>
      <c r="AL663" s="56">
        <v>7</v>
      </c>
      <c r="AM663" s="56">
        <v>2</v>
      </c>
      <c r="AN663" s="56">
        <v>-11</v>
      </c>
      <c r="AO663" s="56">
        <v>1</v>
      </c>
      <c r="AP663" s="56">
        <v>5</v>
      </c>
      <c r="AQ663" s="56">
        <v>2</v>
      </c>
      <c r="AR663" s="56">
        <v>21</v>
      </c>
      <c r="AS663" s="56">
        <v>3</v>
      </c>
      <c r="AT663" s="56">
        <v>1</v>
      </c>
      <c r="AU663" s="56">
        <v>16</v>
      </c>
    </row>
    <row r="664" spans="1:47" x14ac:dyDescent="0.25">
      <c r="A664" s="56" t="s">
        <v>71</v>
      </c>
      <c r="B664" s="56">
        <v>1491</v>
      </c>
      <c r="C664" s="56" t="s">
        <v>273</v>
      </c>
      <c r="D664" s="56" t="s">
        <v>73</v>
      </c>
      <c r="E664" s="56" t="s">
        <v>252</v>
      </c>
      <c r="F664" s="56">
        <v>92</v>
      </c>
      <c r="G664" s="56" t="s">
        <v>75</v>
      </c>
      <c r="H664" s="56" t="s">
        <v>76</v>
      </c>
      <c r="I664" s="56" t="s">
        <v>80</v>
      </c>
      <c r="J664" s="56">
        <v>-40</v>
      </c>
      <c r="K664" s="56" t="s">
        <v>272</v>
      </c>
      <c r="L664" s="56" t="s">
        <v>83</v>
      </c>
      <c r="M664" s="56">
        <v>7.7</v>
      </c>
      <c r="N664" s="56">
        <v>568.33000000000004</v>
      </c>
      <c r="O664" s="56">
        <v>9.69</v>
      </c>
      <c r="P664" s="56">
        <v>16</v>
      </c>
      <c r="Q664" s="56">
        <v>11.65</v>
      </c>
      <c r="R664" s="56">
        <v>0</v>
      </c>
      <c r="S664" s="56">
        <v>-14</v>
      </c>
      <c r="T664" s="56">
        <v>-19</v>
      </c>
      <c r="U664" s="56">
        <v>16</v>
      </c>
      <c r="V664" s="56">
        <v>14</v>
      </c>
      <c r="W664" s="56">
        <v>30</v>
      </c>
      <c r="X664" s="56">
        <v>13</v>
      </c>
      <c r="Y664" s="56">
        <v>15</v>
      </c>
      <c r="Z664" s="56">
        <v>9</v>
      </c>
      <c r="AA664" s="56">
        <v>11</v>
      </c>
      <c r="AB664" s="56">
        <v>8</v>
      </c>
      <c r="AC664" s="56">
        <v>11</v>
      </c>
      <c r="AD664" s="56">
        <v>9</v>
      </c>
      <c r="AE664" s="56">
        <v>4</v>
      </c>
      <c r="AF664" s="56">
        <v>23</v>
      </c>
      <c r="AG664" s="56">
        <v>8</v>
      </c>
      <c r="AH664" s="56">
        <v>3</v>
      </c>
      <c r="AI664" s="56">
        <v>9</v>
      </c>
      <c r="AJ664" s="56">
        <v>-1</v>
      </c>
      <c r="AK664" s="56">
        <v>4</v>
      </c>
      <c r="AL664" s="56">
        <v>7</v>
      </c>
      <c r="AM664" s="56">
        <v>2</v>
      </c>
      <c r="AN664" s="56">
        <v>-11</v>
      </c>
      <c r="AO664" s="56">
        <v>2</v>
      </c>
      <c r="AP664" s="56">
        <v>5</v>
      </c>
      <c r="AQ664" s="56">
        <v>2</v>
      </c>
      <c r="AR664" s="56">
        <v>19</v>
      </c>
      <c r="AS664" s="56">
        <v>3</v>
      </c>
      <c r="AT664" s="56">
        <v>1</v>
      </c>
      <c r="AU664" s="56">
        <v>14</v>
      </c>
    </row>
    <row r="665" spans="1:47" x14ac:dyDescent="0.25">
      <c r="A665" s="56" t="s">
        <v>71</v>
      </c>
      <c r="B665" s="56">
        <v>1496</v>
      </c>
      <c r="C665" s="56" t="s">
        <v>274</v>
      </c>
      <c r="D665" s="56" t="s">
        <v>73</v>
      </c>
      <c r="E665" s="56" t="s">
        <v>252</v>
      </c>
      <c r="F665" s="56">
        <v>94</v>
      </c>
      <c r="G665" s="56" t="s">
        <v>75</v>
      </c>
      <c r="H665" s="56" t="s">
        <v>76</v>
      </c>
      <c r="I665" s="56" t="s">
        <v>80</v>
      </c>
      <c r="J665" s="56">
        <v>-40</v>
      </c>
      <c r="K665" s="56" t="s">
        <v>272</v>
      </c>
      <c r="L665" s="56" t="s">
        <v>83</v>
      </c>
      <c r="M665" s="56">
        <v>9.6300000000000008</v>
      </c>
      <c r="N665" s="56">
        <v>789.77</v>
      </c>
      <c r="O665" s="58">
        <v>13.12</v>
      </c>
      <c r="P665" s="56">
        <v>16</v>
      </c>
      <c r="Q665" s="56">
        <v>17.02</v>
      </c>
      <c r="R665" s="56">
        <v>3</v>
      </c>
      <c r="S665" s="56">
        <v>-15</v>
      </c>
      <c r="T665" s="56">
        <v>-16</v>
      </c>
      <c r="U665" s="56">
        <v>15</v>
      </c>
      <c r="V665" s="56">
        <v>12</v>
      </c>
      <c r="W665" s="56">
        <v>27</v>
      </c>
      <c r="X665" s="56">
        <v>13</v>
      </c>
      <c r="Y665" s="56">
        <v>19</v>
      </c>
      <c r="Z665" s="56">
        <v>8</v>
      </c>
      <c r="AA665" s="56">
        <v>7</v>
      </c>
      <c r="AB665" s="56">
        <v>5</v>
      </c>
      <c r="AC665" s="56">
        <v>21</v>
      </c>
      <c r="AD665" s="56">
        <v>8</v>
      </c>
      <c r="AE665" s="56">
        <v>5</v>
      </c>
      <c r="AF665" s="56">
        <v>33</v>
      </c>
      <c r="AG665" s="56">
        <v>14</v>
      </c>
      <c r="AH665" s="56">
        <v>5</v>
      </c>
      <c r="AI665" s="56">
        <v>13</v>
      </c>
      <c r="AJ665" s="56">
        <v>-2</v>
      </c>
      <c r="AK665" s="56">
        <v>4</v>
      </c>
      <c r="AL665" s="56">
        <v>7</v>
      </c>
      <c r="AM665" s="56">
        <v>2</v>
      </c>
      <c r="AN665" s="56">
        <v>-11</v>
      </c>
      <c r="AO665" s="56">
        <v>2</v>
      </c>
      <c r="AP665" s="56">
        <v>4</v>
      </c>
      <c r="AQ665" s="56">
        <v>2</v>
      </c>
      <c r="AR665" s="56">
        <v>20</v>
      </c>
      <c r="AS665" s="56">
        <v>2</v>
      </c>
      <c r="AT665" s="56">
        <v>1</v>
      </c>
      <c r="AU665" s="56">
        <v>13</v>
      </c>
    </row>
    <row r="666" spans="1:47" x14ac:dyDescent="0.25">
      <c r="A666" s="56" t="s">
        <v>71</v>
      </c>
      <c r="B666" s="56">
        <v>1512</v>
      </c>
      <c r="C666" s="56" t="s">
        <v>704</v>
      </c>
      <c r="D666" s="56" t="s">
        <v>73</v>
      </c>
      <c r="E666" s="56" t="s">
        <v>689</v>
      </c>
      <c r="F666" s="56">
        <v>520</v>
      </c>
      <c r="G666" s="56" t="s">
        <v>75</v>
      </c>
      <c r="H666" s="56" t="s">
        <v>337</v>
      </c>
      <c r="I666" s="56" t="s">
        <v>80</v>
      </c>
      <c r="J666" s="56">
        <v>-40</v>
      </c>
      <c r="K666" s="56" t="s">
        <v>705</v>
      </c>
      <c r="L666" s="56" t="s">
        <v>83</v>
      </c>
      <c r="M666" s="56">
        <v>10.96</v>
      </c>
      <c r="N666" s="56">
        <v>950.45</v>
      </c>
      <c r="O666" s="56">
        <v>8.8699999999999992</v>
      </c>
      <c r="P666" s="56">
        <v>16</v>
      </c>
      <c r="Q666" s="56">
        <v>16.399999999999999</v>
      </c>
      <c r="R666" s="56">
        <v>3</v>
      </c>
      <c r="S666" s="56">
        <v>-19</v>
      </c>
      <c r="T666" s="56">
        <v>-3</v>
      </c>
      <c r="U666" s="56">
        <v>15</v>
      </c>
      <c r="V666" s="56">
        <v>12</v>
      </c>
      <c r="W666" s="56">
        <v>27</v>
      </c>
      <c r="X666" s="56">
        <v>20</v>
      </c>
      <c r="Y666" s="56">
        <v>13</v>
      </c>
      <c r="Z666" s="56">
        <v>10</v>
      </c>
      <c r="AA666" s="56">
        <v>7</v>
      </c>
      <c r="AB666" s="56">
        <v>4</v>
      </c>
      <c r="AC666" s="56">
        <v>13</v>
      </c>
      <c r="AD666" s="56">
        <v>7</v>
      </c>
      <c r="AE666" s="56">
        <v>4</v>
      </c>
      <c r="AF666" s="56">
        <v>38</v>
      </c>
      <c r="AG666" s="56">
        <v>9</v>
      </c>
      <c r="AH666" s="56">
        <v>3</v>
      </c>
      <c r="AI666" s="56">
        <v>15</v>
      </c>
      <c r="AJ666" s="56">
        <v>1</v>
      </c>
      <c r="AK666" s="56">
        <v>2</v>
      </c>
      <c r="AL666" s="56">
        <v>5</v>
      </c>
      <c r="AM666" s="56">
        <v>2</v>
      </c>
      <c r="AN666" s="56">
        <v>1</v>
      </c>
      <c r="AO666" s="56">
        <v>3</v>
      </c>
      <c r="AP666" s="56">
        <v>5</v>
      </c>
      <c r="AQ666" s="56">
        <v>2</v>
      </c>
      <c r="AR666" s="56">
        <v>20</v>
      </c>
      <c r="AS666" s="56">
        <v>1</v>
      </c>
      <c r="AT666" s="56">
        <v>0</v>
      </c>
      <c r="AU666" s="56">
        <v>16</v>
      </c>
    </row>
    <row r="667" spans="1:47" x14ac:dyDescent="0.25">
      <c r="A667" s="56" t="s">
        <v>71</v>
      </c>
      <c r="B667" s="56">
        <v>1512</v>
      </c>
      <c r="C667" s="56" t="s">
        <v>704</v>
      </c>
      <c r="D667" s="56" t="s">
        <v>73</v>
      </c>
      <c r="E667" s="56" t="s">
        <v>689</v>
      </c>
      <c r="F667" s="56">
        <v>521</v>
      </c>
      <c r="G667" s="56" t="s">
        <v>75</v>
      </c>
      <c r="H667" s="56" t="s">
        <v>337</v>
      </c>
      <c r="I667" s="56" t="s">
        <v>80</v>
      </c>
      <c r="J667" s="56">
        <v>-40</v>
      </c>
      <c r="K667" s="56" t="s">
        <v>705</v>
      </c>
      <c r="L667" s="56" t="s">
        <v>83</v>
      </c>
      <c r="M667" s="56">
        <v>13.71</v>
      </c>
      <c r="N667" s="56">
        <v>943.52</v>
      </c>
      <c r="O667" s="56">
        <v>8.26</v>
      </c>
      <c r="P667" s="56">
        <v>16</v>
      </c>
      <c r="Q667" s="56">
        <v>18.54</v>
      </c>
      <c r="R667" s="56">
        <v>3</v>
      </c>
      <c r="S667" s="56">
        <v>-16</v>
      </c>
      <c r="T667" s="56">
        <v>-13</v>
      </c>
      <c r="U667" s="56">
        <v>16</v>
      </c>
      <c r="V667" s="56">
        <v>12</v>
      </c>
      <c r="W667" s="56">
        <v>28</v>
      </c>
      <c r="X667" s="56">
        <v>19</v>
      </c>
      <c r="Y667" s="56">
        <v>6</v>
      </c>
      <c r="Z667" s="56">
        <v>11</v>
      </c>
      <c r="AA667" s="56">
        <v>6</v>
      </c>
      <c r="AB667" s="56">
        <v>13</v>
      </c>
      <c r="AC667" s="56">
        <v>11</v>
      </c>
      <c r="AD667" s="56">
        <v>7</v>
      </c>
      <c r="AE667" s="56">
        <v>4</v>
      </c>
      <c r="AF667" s="56">
        <v>35</v>
      </c>
      <c r="AG667" s="56">
        <v>9</v>
      </c>
      <c r="AH667" s="56">
        <v>3</v>
      </c>
      <c r="AI667" s="56">
        <v>18</v>
      </c>
      <c r="AJ667" s="56">
        <v>3</v>
      </c>
      <c r="AK667" s="56">
        <v>6</v>
      </c>
      <c r="AL667" s="56">
        <v>5</v>
      </c>
      <c r="AM667" s="56">
        <v>2</v>
      </c>
      <c r="AN667" s="56">
        <v>0</v>
      </c>
      <c r="AO667" s="56">
        <v>2</v>
      </c>
      <c r="AP667" s="56">
        <v>5</v>
      </c>
      <c r="AQ667" s="56">
        <v>2</v>
      </c>
      <c r="AR667" s="56">
        <v>15</v>
      </c>
      <c r="AS667" s="56">
        <v>2</v>
      </c>
      <c r="AT667" s="56">
        <v>0</v>
      </c>
      <c r="AU667" s="56">
        <v>22</v>
      </c>
    </row>
    <row r="668" spans="1:47" x14ac:dyDescent="0.25">
      <c r="A668" s="56" t="s">
        <v>71</v>
      </c>
      <c r="B668" s="56">
        <v>1512</v>
      </c>
      <c r="C668" s="56" t="s">
        <v>704</v>
      </c>
      <c r="D668" s="56" t="s">
        <v>73</v>
      </c>
      <c r="E668" s="56" t="s">
        <v>689</v>
      </c>
      <c r="F668" s="56">
        <v>522</v>
      </c>
      <c r="G668" s="56" t="s">
        <v>75</v>
      </c>
      <c r="H668" s="56" t="s">
        <v>337</v>
      </c>
      <c r="I668" s="56" t="s">
        <v>80</v>
      </c>
      <c r="J668" s="56">
        <v>-40</v>
      </c>
      <c r="K668" s="56" t="s">
        <v>705</v>
      </c>
      <c r="L668" s="56" t="s">
        <v>83</v>
      </c>
      <c r="M668" s="56">
        <v>12</v>
      </c>
      <c r="N668" s="56">
        <v>943.56</v>
      </c>
      <c r="O668" s="56">
        <v>9.4600000000000009</v>
      </c>
      <c r="P668" s="56">
        <v>16</v>
      </c>
      <c r="Q668" s="56">
        <v>18.03</v>
      </c>
      <c r="R668" s="56">
        <v>3</v>
      </c>
      <c r="S668" s="56">
        <v>-47</v>
      </c>
      <c r="T668" s="56">
        <v>-7</v>
      </c>
      <c r="U668" s="56">
        <v>14</v>
      </c>
      <c r="V668" s="56">
        <v>12</v>
      </c>
      <c r="W668" s="56">
        <v>26</v>
      </c>
      <c r="X668" s="56">
        <v>50</v>
      </c>
      <c r="Y668" s="56">
        <v>16</v>
      </c>
      <c r="Z668" s="56">
        <v>9</v>
      </c>
      <c r="AA668" s="56">
        <v>8</v>
      </c>
      <c r="AB668" s="56">
        <v>6</v>
      </c>
      <c r="AC668" s="56">
        <v>17</v>
      </c>
      <c r="AD668" s="56">
        <v>7</v>
      </c>
      <c r="AE668" s="56">
        <v>5</v>
      </c>
      <c r="AF668" s="56">
        <v>40</v>
      </c>
      <c r="AG668" s="56">
        <v>10</v>
      </c>
      <c r="AH668" s="56">
        <v>3</v>
      </c>
      <c r="AI668" s="56">
        <v>10</v>
      </c>
      <c r="AJ668" s="56">
        <v>3</v>
      </c>
      <c r="AK668" s="56">
        <v>3</v>
      </c>
      <c r="AL668" s="56">
        <v>5</v>
      </c>
      <c r="AM668" s="56">
        <v>2</v>
      </c>
      <c r="AN668" s="56">
        <v>-1</v>
      </c>
      <c r="AO668" s="56">
        <v>2</v>
      </c>
      <c r="AP668" s="56">
        <v>5</v>
      </c>
      <c r="AQ668" s="56">
        <v>2</v>
      </c>
      <c r="AR668" s="56">
        <v>17</v>
      </c>
      <c r="AS668" s="56">
        <v>1</v>
      </c>
      <c r="AT668" s="56">
        <v>0</v>
      </c>
      <c r="AU668" s="56">
        <v>17</v>
      </c>
    </row>
    <row r="669" spans="1:47" x14ac:dyDescent="0.25">
      <c r="A669" s="56" t="s">
        <v>71</v>
      </c>
      <c r="B669" s="56">
        <v>1512</v>
      </c>
      <c r="C669" s="56" t="s">
        <v>704</v>
      </c>
      <c r="D669" s="56" t="s">
        <v>73</v>
      </c>
      <c r="E669" s="56" t="s">
        <v>689</v>
      </c>
      <c r="F669" s="56">
        <v>523</v>
      </c>
      <c r="G669" s="56" t="s">
        <v>75</v>
      </c>
      <c r="H669" s="56" t="s">
        <v>337</v>
      </c>
      <c r="I669" s="56" t="s">
        <v>80</v>
      </c>
      <c r="J669" s="56">
        <v>-40</v>
      </c>
      <c r="K669" s="56" t="s">
        <v>705</v>
      </c>
      <c r="L669" s="56" t="s">
        <v>83</v>
      </c>
      <c r="M669" s="56">
        <v>12.18</v>
      </c>
      <c r="N669" s="56">
        <v>943.61</v>
      </c>
      <c r="O669" s="56">
        <v>5.46</v>
      </c>
      <c r="P669" s="56">
        <v>16</v>
      </c>
      <c r="Q669" s="56">
        <v>14.22</v>
      </c>
      <c r="R669" s="56">
        <v>0</v>
      </c>
      <c r="S669" s="56">
        <v>-14</v>
      </c>
      <c r="T669" s="56">
        <v>-4</v>
      </c>
      <c r="U669" s="56">
        <v>14</v>
      </c>
      <c r="V669" s="56">
        <v>12</v>
      </c>
      <c r="W669" s="56">
        <v>26</v>
      </c>
      <c r="X669" s="56">
        <v>17</v>
      </c>
      <c r="Y669" s="56">
        <v>10</v>
      </c>
      <c r="Z669" s="56">
        <v>9</v>
      </c>
      <c r="AA669" s="56">
        <v>7</v>
      </c>
      <c r="AB669" s="56">
        <v>4</v>
      </c>
      <c r="AC669" s="56">
        <v>5</v>
      </c>
      <c r="AD669" s="56">
        <v>7</v>
      </c>
      <c r="AE669" s="56">
        <v>5</v>
      </c>
      <c r="AF669" s="56">
        <v>9</v>
      </c>
      <c r="AG669" s="56">
        <v>5</v>
      </c>
      <c r="AH669" s="56">
        <v>3</v>
      </c>
      <c r="AI669" s="56">
        <v>9</v>
      </c>
      <c r="AJ669" s="56">
        <v>3</v>
      </c>
      <c r="AK669" s="56">
        <v>6</v>
      </c>
      <c r="AL669" s="56">
        <v>5</v>
      </c>
      <c r="AM669" s="56">
        <v>2</v>
      </c>
      <c r="AN669" s="56">
        <v>0</v>
      </c>
      <c r="AO669" s="56">
        <v>2</v>
      </c>
      <c r="AP669" s="56">
        <v>5</v>
      </c>
      <c r="AQ669" s="56">
        <v>2</v>
      </c>
      <c r="AR669" s="56">
        <v>24</v>
      </c>
      <c r="AS669" s="56">
        <v>1</v>
      </c>
      <c r="AT669" s="56">
        <v>0</v>
      </c>
      <c r="AU669" s="56">
        <v>20</v>
      </c>
    </row>
    <row r="670" spans="1:47" x14ac:dyDescent="0.25">
      <c r="A670" s="56" t="s">
        <v>71</v>
      </c>
      <c r="B670" s="56">
        <v>1522</v>
      </c>
      <c r="C670" s="56" t="s">
        <v>281</v>
      </c>
      <c r="D670" s="56" t="s">
        <v>73</v>
      </c>
      <c r="E670" s="56" t="s">
        <v>218</v>
      </c>
      <c r="F670" s="56">
        <v>4573</v>
      </c>
      <c r="G670" s="56" t="s">
        <v>75</v>
      </c>
      <c r="H670" s="56" t="s">
        <v>76</v>
      </c>
      <c r="I670" s="56" t="s">
        <v>80</v>
      </c>
      <c r="J670" s="56">
        <v>-40</v>
      </c>
      <c r="K670" s="56" t="s">
        <v>282</v>
      </c>
      <c r="L670" s="56" t="s">
        <v>83</v>
      </c>
      <c r="M670" s="56">
        <v>8.98</v>
      </c>
      <c r="N670" s="56">
        <v>556.38</v>
      </c>
      <c r="O670" s="56">
        <v>10.69</v>
      </c>
      <c r="P670" s="56">
        <v>16</v>
      </c>
      <c r="Q670" s="56">
        <v>13.93</v>
      </c>
      <c r="R670" s="56">
        <v>0</v>
      </c>
      <c r="S670" s="56">
        <v>-13</v>
      </c>
      <c r="T670" s="56">
        <v>3</v>
      </c>
      <c r="U670" s="56">
        <v>15</v>
      </c>
      <c r="V670" s="56">
        <v>11</v>
      </c>
      <c r="W670" s="56">
        <v>26</v>
      </c>
      <c r="X670" s="56">
        <v>7</v>
      </c>
      <c r="Y670" s="56">
        <v>23</v>
      </c>
      <c r="Z670" s="56">
        <v>8</v>
      </c>
      <c r="AA670" s="56">
        <v>9</v>
      </c>
      <c r="AB670" s="56">
        <v>6</v>
      </c>
      <c r="AC670" s="56">
        <v>20</v>
      </c>
      <c r="AD670" s="56">
        <v>6</v>
      </c>
      <c r="AE670" s="56">
        <v>3</v>
      </c>
      <c r="AF670" s="56">
        <v>43</v>
      </c>
      <c r="AG670" s="56">
        <v>12</v>
      </c>
      <c r="AH670" s="56">
        <v>4</v>
      </c>
      <c r="AI670" s="56">
        <v>27</v>
      </c>
      <c r="AJ670" s="56">
        <v>-6</v>
      </c>
      <c r="AK670" s="56">
        <v>4</v>
      </c>
      <c r="AL670" s="56">
        <v>7</v>
      </c>
      <c r="AM670" s="56">
        <v>2</v>
      </c>
      <c r="AN670" s="56">
        <v>9</v>
      </c>
      <c r="AO670" s="56">
        <v>4</v>
      </c>
      <c r="AP670" s="56">
        <v>5</v>
      </c>
      <c r="AQ670" s="56">
        <v>4</v>
      </c>
      <c r="AR670" s="56">
        <v>27</v>
      </c>
      <c r="AS670" s="56">
        <v>2</v>
      </c>
      <c r="AT670" s="56">
        <v>1</v>
      </c>
      <c r="AU670" s="56">
        <v>23</v>
      </c>
    </row>
    <row r="671" spans="1:47" x14ac:dyDescent="0.25">
      <c r="A671" s="56" t="s">
        <v>71</v>
      </c>
      <c r="B671" s="56">
        <v>1522</v>
      </c>
      <c r="C671" s="56" t="s">
        <v>281</v>
      </c>
      <c r="D671" s="56" t="s">
        <v>73</v>
      </c>
      <c r="E671" s="56" t="s">
        <v>218</v>
      </c>
      <c r="F671" s="56">
        <v>17297</v>
      </c>
      <c r="G671" s="56" t="s">
        <v>75</v>
      </c>
      <c r="H671" s="56" t="s">
        <v>76</v>
      </c>
      <c r="I671" s="56" t="s">
        <v>80</v>
      </c>
      <c r="J671" s="56">
        <v>-40</v>
      </c>
      <c r="K671" s="56" t="s">
        <v>283</v>
      </c>
      <c r="L671" s="56" t="s">
        <v>83</v>
      </c>
      <c r="M671" s="56">
        <v>5.91</v>
      </c>
      <c r="N671" s="56">
        <v>670.16</v>
      </c>
      <c r="O671" s="56">
        <v>8.4499999999999993</v>
      </c>
      <c r="P671" s="56">
        <v>16</v>
      </c>
      <c r="Q671" s="56">
        <v>8.6199999999999992</v>
      </c>
      <c r="R671" s="56">
        <v>0</v>
      </c>
      <c r="S671" s="56">
        <v>-7</v>
      </c>
      <c r="T671" s="56">
        <v>-8</v>
      </c>
      <c r="U671" s="56">
        <v>13</v>
      </c>
      <c r="V671" s="56">
        <v>8</v>
      </c>
      <c r="W671" s="56">
        <v>21</v>
      </c>
      <c r="X671" s="56">
        <v>9</v>
      </c>
      <c r="Y671" s="57">
        <v>25</v>
      </c>
      <c r="Z671" s="56">
        <v>5</v>
      </c>
      <c r="AA671" s="56">
        <v>9</v>
      </c>
      <c r="AB671" s="56">
        <v>11</v>
      </c>
      <c r="AC671" s="56">
        <v>15</v>
      </c>
      <c r="AD671" s="56">
        <v>6</v>
      </c>
      <c r="AE671" s="56">
        <v>3</v>
      </c>
      <c r="AF671" s="56">
        <v>31</v>
      </c>
      <c r="AG671" s="56">
        <v>10</v>
      </c>
      <c r="AH671" s="56">
        <v>3</v>
      </c>
      <c r="AI671" s="56">
        <v>23</v>
      </c>
      <c r="AJ671" s="56">
        <v>2</v>
      </c>
      <c r="AK671" s="56">
        <v>5</v>
      </c>
      <c r="AL671" s="56">
        <v>8</v>
      </c>
      <c r="AM671" s="56">
        <v>3</v>
      </c>
      <c r="AN671" s="56">
        <v>3</v>
      </c>
      <c r="AO671" s="56">
        <v>2</v>
      </c>
      <c r="AP671" s="56">
        <v>2</v>
      </c>
      <c r="AQ671" s="56">
        <v>1</v>
      </c>
      <c r="AR671" s="56">
        <v>13</v>
      </c>
      <c r="AS671" s="56">
        <v>2</v>
      </c>
      <c r="AT671" s="56">
        <v>1</v>
      </c>
      <c r="AU671" s="56">
        <v>9</v>
      </c>
    </row>
    <row r="672" spans="1:47" x14ac:dyDescent="0.25">
      <c r="A672" s="56" t="s">
        <v>71</v>
      </c>
      <c r="B672" s="56">
        <v>1527</v>
      </c>
      <c r="C672" s="56" t="s">
        <v>284</v>
      </c>
      <c r="D672" s="56" t="s">
        <v>73</v>
      </c>
      <c r="E672" s="56" t="s">
        <v>95</v>
      </c>
      <c r="F672" s="56">
        <v>134356</v>
      </c>
      <c r="G672" s="56" t="s">
        <v>75</v>
      </c>
      <c r="H672" s="56" t="s">
        <v>76</v>
      </c>
      <c r="I672" s="56" t="s">
        <v>80</v>
      </c>
      <c r="J672" s="56">
        <v>-40</v>
      </c>
      <c r="K672" s="56" t="s">
        <v>285</v>
      </c>
      <c r="L672" s="56" t="s">
        <v>83</v>
      </c>
      <c r="M672" s="56">
        <v>9.52</v>
      </c>
      <c r="N672" s="56">
        <v>765.76</v>
      </c>
      <c r="O672" s="58">
        <v>14.27</v>
      </c>
      <c r="P672" s="56">
        <v>16</v>
      </c>
      <c r="Q672" s="56">
        <v>18.05</v>
      </c>
      <c r="R672" s="56">
        <v>10</v>
      </c>
      <c r="S672" s="56">
        <v>-12</v>
      </c>
      <c r="T672" s="56">
        <v>-8</v>
      </c>
      <c r="U672" s="56">
        <v>16</v>
      </c>
      <c r="V672" s="56">
        <v>10</v>
      </c>
      <c r="W672" s="56">
        <v>26</v>
      </c>
      <c r="X672" s="56">
        <v>9</v>
      </c>
      <c r="Y672" s="56">
        <v>11</v>
      </c>
      <c r="Z672" s="56">
        <v>8</v>
      </c>
      <c r="AA672" s="56">
        <v>7</v>
      </c>
      <c r="AB672" s="56">
        <v>7</v>
      </c>
      <c r="AC672" s="56">
        <v>7</v>
      </c>
      <c r="AD672" s="56">
        <v>6</v>
      </c>
      <c r="AE672" s="56">
        <v>3</v>
      </c>
      <c r="AF672" s="56">
        <v>9</v>
      </c>
      <c r="AG672" s="56">
        <v>4</v>
      </c>
      <c r="AH672" s="56">
        <v>2</v>
      </c>
      <c r="AI672" s="56">
        <v>7</v>
      </c>
      <c r="AJ672" s="56">
        <v>-3</v>
      </c>
      <c r="AK672" s="56">
        <v>9</v>
      </c>
      <c r="AL672" s="56">
        <v>8</v>
      </c>
      <c r="AM672" s="56">
        <v>2</v>
      </c>
      <c r="AN672" s="56">
        <v>-1</v>
      </c>
      <c r="AO672" s="56">
        <v>3</v>
      </c>
      <c r="AP672" s="56">
        <v>4</v>
      </c>
      <c r="AQ672" s="56">
        <v>2</v>
      </c>
      <c r="AR672" s="56">
        <v>19</v>
      </c>
      <c r="AS672" s="56">
        <v>2</v>
      </c>
      <c r="AT672" s="56">
        <v>1</v>
      </c>
      <c r="AU672" s="56">
        <v>24</v>
      </c>
    </row>
    <row r="673" spans="1:47" x14ac:dyDescent="0.25">
      <c r="A673" s="56" t="s">
        <v>71</v>
      </c>
      <c r="B673" s="56">
        <v>1544</v>
      </c>
      <c r="C673" s="56" t="s">
        <v>290</v>
      </c>
      <c r="D673" s="56" t="s">
        <v>73</v>
      </c>
      <c r="E673" s="56" t="s">
        <v>232</v>
      </c>
      <c r="F673" s="56">
        <v>26038</v>
      </c>
      <c r="G673" s="56" t="s">
        <v>75</v>
      </c>
      <c r="H673" s="56" t="s">
        <v>76</v>
      </c>
      <c r="I673" s="56" t="s">
        <v>80</v>
      </c>
      <c r="J673" s="56">
        <v>-40</v>
      </c>
      <c r="K673" s="56" t="s">
        <v>291</v>
      </c>
      <c r="L673" s="56" t="s">
        <v>83</v>
      </c>
      <c r="M673" s="56">
        <v>10.49</v>
      </c>
      <c r="N673" s="56">
        <v>925.99</v>
      </c>
      <c r="O673" s="58">
        <v>12.94</v>
      </c>
      <c r="P673" s="56">
        <v>16</v>
      </c>
      <c r="Q673" s="56">
        <v>20.32</v>
      </c>
      <c r="R673" s="56">
        <v>10</v>
      </c>
      <c r="S673" s="56">
        <v>1</v>
      </c>
      <c r="T673" s="56">
        <v>-9</v>
      </c>
      <c r="U673" s="56">
        <v>18</v>
      </c>
      <c r="V673" s="56">
        <v>14</v>
      </c>
      <c r="W673" s="56">
        <v>32</v>
      </c>
      <c r="X673" s="56">
        <v>-3</v>
      </c>
      <c r="Y673" s="56">
        <v>2</v>
      </c>
      <c r="Z673" s="56">
        <v>9</v>
      </c>
      <c r="AA673" s="56">
        <v>10</v>
      </c>
      <c r="AB673" s="56">
        <v>3</v>
      </c>
      <c r="AC673" s="56">
        <v>14</v>
      </c>
      <c r="AD673" s="56">
        <v>9</v>
      </c>
      <c r="AE673" s="56">
        <v>4</v>
      </c>
      <c r="AF673" s="56">
        <v>29</v>
      </c>
      <c r="AG673" s="56">
        <v>8</v>
      </c>
      <c r="AH673" s="56">
        <v>4</v>
      </c>
      <c r="AI673" s="56">
        <v>21</v>
      </c>
      <c r="AJ673" s="56">
        <v>-2</v>
      </c>
      <c r="AK673" s="56">
        <v>8</v>
      </c>
      <c r="AL673" s="56">
        <v>9</v>
      </c>
      <c r="AM673" s="56">
        <v>2</v>
      </c>
      <c r="AN673" s="56">
        <v>-6</v>
      </c>
      <c r="AO673" s="56">
        <v>1</v>
      </c>
      <c r="AP673" s="56">
        <v>5</v>
      </c>
      <c r="AQ673" s="56">
        <v>2</v>
      </c>
      <c r="AR673" s="56">
        <v>26</v>
      </c>
      <c r="AS673" s="56">
        <v>2</v>
      </c>
      <c r="AT673" s="56">
        <v>1</v>
      </c>
      <c r="AU673" s="56">
        <v>16</v>
      </c>
    </row>
    <row r="674" spans="1:47" x14ac:dyDescent="0.25">
      <c r="A674" s="56" t="s">
        <v>71</v>
      </c>
      <c r="B674" s="56">
        <v>1544</v>
      </c>
      <c r="C674" s="56" t="s">
        <v>290</v>
      </c>
      <c r="D674" s="56" t="s">
        <v>73</v>
      </c>
      <c r="E674" s="56" t="s">
        <v>232</v>
      </c>
      <c r="F674" s="56">
        <v>26039</v>
      </c>
      <c r="G674" s="56" t="s">
        <v>75</v>
      </c>
      <c r="H674" s="56" t="s">
        <v>76</v>
      </c>
      <c r="I674" s="56" t="s">
        <v>80</v>
      </c>
      <c r="J674" s="56">
        <v>-40</v>
      </c>
      <c r="K674" s="56" t="s">
        <v>291</v>
      </c>
      <c r="L674" s="56" t="s">
        <v>83</v>
      </c>
      <c r="M674" s="56">
        <v>7.32</v>
      </c>
      <c r="N674" s="56">
        <v>856.28</v>
      </c>
      <c r="O674" s="58">
        <v>12.12</v>
      </c>
      <c r="P674" s="56">
        <v>16</v>
      </c>
      <c r="Q674" s="56">
        <v>16.32</v>
      </c>
      <c r="R674" s="56">
        <v>3</v>
      </c>
      <c r="S674" s="56">
        <v>-1</v>
      </c>
      <c r="T674" s="56">
        <v>-13</v>
      </c>
      <c r="U674" s="56">
        <v>15</v>
      </c>
      <c r="V674" s="56">
        <v>13</v>
      </c>
      <c r="W674" s="56">
        <v>28</v>
      </c>
      <c r="X674" s="56">
        <v>3</v>
      </c>
      <c r="Y674" s="56">
        <v>8</v>
      </c>
      <c r="Z674" s="56">
        <v>8</v>
      </c>
      <c r="AA674" s="56">
        <v>9</v>
      </c>
      <c r="AB674" s="56">
        <v>3</v>
      </c>
      <c r="AC674" s="56">
        <v>16</v>
      </c>
      <c r="AD674" s="56">
        <v>8</v>
      </c>
      <c r="AE674" s="56">
        <v>4</v>
      </c>
      <c r="AF674" s="56">
        <v>32</v>
      </c>
      <c r="AG674" s="56">
        <v>9</v>
      </c>
      <c r="AH674" s="56">
        <v>3</v>
      </c>
      <c r="AI674" s="56">
        <v>24</v>
      </c>
      <c r="AJ674" s="56">
        <v>2</v>
      </c>
      <c r="AK674" s="56">
        <v>4</v>
      </c>
      <c r="AL674" s="56">
        <v>7</v>
      </c>
      <c r="AM674" s="56">
        <v>2</v>
      </c>
      <c r="AN674" s="56">
        <v>-10</v>
      </c>
      <c r="AO674" s="56">
        <v>2</v>
      </c>
      <c r="AP674" s="56">
        <v>5</v>
      </c>
      <c r="AQ674" s="56">
        <v>2</v>
      </c>
      <c r="AR674" s="56">
        <v>23</v>
      </c>
      <c r="AS674" s="56">
        <v>4</v>
      </c>
      <c r="AT674" s="56">
        <v>1</v>
      </c>
      <c r="AU674" s="56">
        <v>21</v>
      </c>
    </row>
    <row r="675" spans="1:47" x14ac:dyDescent="0.25">
      <c r="A675" s="56" t="s">
        <v>71</v>
      </c>
      <c r="B675" s="56">
        <v>1544</v>
      </c>
      <c r="C675" s="56" t="s">
        <v>290</v>
      </c>
      <c r="D675" s="56" t="s">
        <v>73</v>
      </c>
      <c r="E675" s="56" t="s">
        <v>232</v>
      </c>
      <c r="F675" s="56">
        <v>26041</v>
      </c>
      <c r="G675" s="56" t="s">
        <v>75</v>
      </c>
      <c r="H675" s="56" t="s">
        <v>76</v>
      </c>
      <c r="I675" s="56" t="s">
        <v>80</v>
      </c>
      <c r="J675" s="56">
        <v>-40</v>
      </c>
      <c r="K675" s="56" t="s">
        <v>291</v>
      </c>
      <c r="L675" s="56" t="s">
        <v>83</v>
      </c>
      <c r="M675" s="56">
        <v>7.51</v>
      </c>
      <c r="N675" s="56">
        <v>891.19</v>
      </c>
      <c r="O675" s="56">
        <v>10.32</v>
      </c>
      <c r="P675" s="56">
        <v>16</v>
      </c>
      <c r="Q675" s="56">
        <v>14.72</v>
      </c>
      <c r="R675" s="56">
        <v>0</v>
      </c>
      <c r="S675" s="56">
        <v>0</v>
      </c>
      <c r="T675" s="56">
        <v>-13</v>
      </c>
      <c r="U675" s="56">
        <v>15</v>
      </c>
      <c r="V675" s="56">
        <v>14</v>
      </c>
      <c r="W675" s="56">
        <v>29</v>
      </c>
      <c r="X675" s="56">
        <v>2</v>
      </c>
      <c r="Y675" s="56">
        <v>18</v>
      </c>
      <c r="Z675" s="56">
        <v>8</v>
      </c>
      <c r="AA675" s="56">
        <v>11</v>
      </c>
      <c r="AB675" s="56">
        <v>2</v>
      </c>
      <c r="AC675" s="56">
        <v>10</v>
      </c>
      <c r="AD675" s="56">
        <v>9</v>
      </c>
      <c r="AE675" s="56">
        <v>4</v>
      </c>
      <c r="AF675" s="56">
        <v>23</v>
      </c>
      <c r="AG675" s="56">
        <v>7</v>
      </c>
      <c r="AH675" s="56">
        <v>4</v>
      </c>
      <c r="AI675" s="56">
        <v>10</v>
      </c>
      <c r="AJ675" s="56">
        <v>2</v>
      </c>
      <c r="AK675" s="56">
        <v>10</v>
      </c>
      <c r="AL675" s="56">
        <v>7</v>
      </c>
      <c r="AM675" s="56">
        <v>2</v>
      </c>
      <c r="AN675" s="56">
        <v>-11</v>
      </c>
      <c r="AO675" s="56">
        <v>3</v>
      </c>
      <c r="AP675" s="56">
        <v>5</v>
      </c>
      <c r="AQ675" s="56">
        <v>2</v>
      </c>
      <c r="AR675" s="56">
        <v>23</v>
      </c>
      <c r="AS675" s="56">
        <v>3</v>
      </c>
      <c r="AT675" s="56">
        <v>1</v>
      </c>
      <c r="AU675" s="56">
        <v>10</v>
      </c>
    </row>
    <row r="676" spans="1:47" x14ac:dyDescent="0.25">
      <c r="A676" s="56" t="s">
        <v>71</v>
      </c>
      <c r="B676" s="56">
        <v>1544</v>
      </c>
      <c r="C676" s="56" t="s">
        <v>290</v>
      </c>
      <c r="D676" s="56" t="s">
        <v>73</v>
      </c>
      <c r="E676" s="56" t="s">
        <v>232</v>
      </c>
      <c r="F676" s="56">
        <v>26042</v>
      </c>
      <c r="G676" s="56" t="s">
        <v>75</v>
      </c>
      <c r="H676" s="56" t="s">
        <v>76</v>
      </c>
      <c r="I676" s="56" t="s">
        <v>80</v>
      </c>
      <c r="J676" s="56">
        <v>-40</v>
      </c>
      <c r="K676" s="56" t="s">
        <v>291</v>
      </c>
      <c r="L676" s="56" t="s">
        <v>83</v>
      </c>
      <c r="M676" s="56">
        <v>6.07</v>
      </c>
      <c r="N676" s="56">
        <v>863.41</v>
      </c>
      <c r="O676" s="56">
        <v>11.32</v>
      </c>
      <c r="P676" s="56">
        <v>16</v>
      </c>
      <c r="Q676" s="56">
        <v>14.27</v>
      </c>
      <c r="R676" s="56">
        <v>0</v>
      </c>
      <c r="S676" s="56">
        <v>1</v>
      </c>
      <c r="T676" s="56">
        <v>-13</v>
      </c>
      <c r="U676" s="56">
        <v>15</v>
      </c>
      <c r="V676" s="56">
        <v>13</v>
      </c>
      <c r="W676" s="56">
        <v>28</v>
      </c>
      <c r="X676" s="56">
        <v>1</v>
      </c>
      <c r="Y676" s="56">
        <v>8</v>
      </c>
      <c r="Z676" s="56">
        <v>8</v>
      </c>
      <c r="AA676" s="56">
        <v>9</v>
      </c>
      <c r="AB676" s="56">
        <v>2</v>
      </c>
      <c r="AC676" s="56">
        <v>5</v>
      </c>
      <c r="AD676" s="56">
        <v>8</v>
      </c>
      <c r="AE676" s="56">
        <v>4</v>
      </c>
      <c r="AF676" s="56">
        <v>18</v>
      </c>
      <c r="AG676" s="56">
        <v>6</v>
      </c>
      <c r="AH676" s="56">
        <v>4</v>
      </c>
      <c r="AI676" s="56">
        <v>17</v>
      </c>
      <c r="AJ676" s="56">
        <v>2</v>
      </c>
      <c r="AK676" s="56">
        <v>10</v>
      </c>
      <c r="AL676" s="56">
        <v>7</v>
      </c>
      <c r="AM676" s="56">
        <v>2</v>
      </c>
      <c r="AN676" s="56">
        <v>-11</v>
      </c>
      <c r="AO676" s="56">
        <v>1</v>
      </c>
      <c r="AP676" s="56">
        <v>5</v>
      </c>
      <c r="AQ676" s="56">
        <v>2</v>
      </c>
      <c r="AR676" s="56">
        <v>22</v>
      </c>
      <c r="AS676" s="56">
        <v>3</v>
      </c>
      <c r="AT676" s="56">
        <v>1</v>
      </c>
      <c r="AU676" s="56">
        <v>6</v>
      </c>
    </row>
    <row r="677" spans="1:47" x14ac:dyDescent="0.25">
      <c r="A677" s="56" t="s">
        <v>71</v>
      </c>
      <c r="B677" s="56">
        <v>1544</v>
      </c>
      <c r="C677" s="56" t="s">
        <v>290</v>
      </c>
      <c r="D677" s="56" t="s">
        <v>73</v>
      </c>
      <c r="E677" s="56" t="s">
        <v>232</v>
      </c>
      <c r="F677" s="56">
        <v>26043</v>
      </c>
      <c r="G677" s="56" t="s">
        <v>75</v>
      </c>
      <c r="H677" s="56" t="s">
        <v>76</v>
      </c>
      <c r="I677" s="56" t="s">
        <v>80</v>
      </c>
      <c r="J677" s="56">
        <v>-40</v>
      </c>
      <c r="K677" s="56" t="s">
        <v>291</v>
      </c>
      <c r="L677" s="56" t="s">
        <v>83</v>
      </c>
      <c r="M677" s="56">
        <v>10.09</v>
      </c>
      <c r="N677" s="56">
        <v>877.3</v>
      </c>
      <c r="O677" s="58">
        <v>13.33</v>
      </c>
      <c r="P677" s="56">
        <v>16</v>
      </c>
      <c r="Q677" s="56">
        <v>20.309999999999999</v>
      </c>
      <c r="R677" s="56">
        <v>10</v>
      </c>
      <c r="S677" s="56">
        <v>-5</v>
      </c>
      <c r="T677" s="56">
        <v>-11</v>
      </c>
      <c r="U677" s="56">
        <v>19</v>
      </c>
      <c r="V677" s="56">
        <v>14</v>
      </c>
      <c r="W677" s="56">
        <v>33</v>
      </c>
      <c r="X677" s="56">
        <v>2</v>
      </c>
      <c r="Y677" s="56">
        <v>17</v>
      </c>
      <c r="Z677" s="56">
        <v>10</v>
      </c>
      <c r="AA677" s="56">
        <v>9</v>
      </c>
      <c r="AB677" s="56">
        <v>4</v>
      </c>
      <c r="AC677" s="56">
        <v>10</v>
      </c>
      <c r="AD677" s="56">
        <v>9</v>
      </c>
      <c r="AE677" s="56">
        <v>4</v>
      </c>
      <c r="AF677" s="56">
        <v>26</v>
      </c>
      <c r="AG677" s="56">
        <v>8</v>
      </c>
      <c r="AH677" s="56">
        <v>4</v>
      </c>
      <c r="AI677" s="56">
        <v>23</v>
      </c>
      <c r="AJ677" s="56">
        <v>-3</v>
      </c>
      <c r="AK677" s="56">
        <v>5</v>
      </c>
      <c r="AL677" s="56">
        <v>9</v>
      </c>
      <c r="AM677" s="56">
        <v>2</v>
      </c>
      <c r="AN677" s="56">
        <v>-7</v>
      </c>
      <c r="AO677" s="56">
        <v>1</v>
      </c>
      <c r="AP677" s="56">
        <v>5</v>
      </c>
      <c r="AQ677" s="56">
        <v>2</v>
      </c>
      <c r="AR677" s="56">
        <v>9</v>
      </c>
      <c r="AS677" s="56">
        <v>1</v>
      </c>
      <c r="AT677" s="56">
        <v>1</v>
      </c>
      <c r="AU677" s="56">
        <v>11</v>
      </c>
    </row>
    <row r="678" spans="1:47" x14ac:dyDescent="0.25">
      <c r="A678" s="56" t="s">
        <v>71</v>
      </c>
      <c r="B678" s="56">
        <v>1544</v>
      </c>
      <c r="C678" s="56" t="s">
        <v>292</v>
      </c>
      <c r="D678" s="56" t="s">
        <v>73</v>
      </c>
      <c r="E678" s="56" t="s">
        <v>232</v>
      </c>
      <c r="F678" s="56">
        <v>26040</v>
      </c>
      <c r="G678" s="56" t="s">
        <v>75</v>
      </c>
      <c r="H678" s="56" t="s">
        <v>76</v>
      </c>
      <c r="I678" s="56" t="s">
        <v>80</v>
      </c>
      <c r="J678" s="56">
        <v>-40</v>
      </c>
      <c r="K678" s="56" t="s">
        <v>291</v>
      </c>
      <c r="L678" s="56" t="s">
        <v>83</v>
      </c>
      <c r="M678" s="56">
        <v>7.99</v>
      </c>
      <c r="N678" s="56">
        <v>835.45</v>
      </c>
      <c r="O678" s="58">
        <v>15.46</v>
      </c>
      <c r="P678" s="56">
        <v>16</v>
      </c>
      <c r="Q678" s="56">
        <v>20.329999999999998</v>
      </c>
      <c r="R678" s="56">
        <v>10</v>
      </c>
      <c r="S678" s="56">
        <v>-2</v>
      </c>
      <c r="T678" s="56">
        <v>-9</v>
      </c>
      <c r="U678" s="56">
        <v>18</v>
      </c>
      <c r="V678" s="56">
        <v>15</v>
      </c>
      <c r="W678" s="56">
        <v>33</v>
      </c>
      <c r="X678" s="56">
        <v>0</v>
      </c>
      <c r="Y678" s="56">
        <v>24</v>
      </c>
      <c r="Z678" s="56">
        <v>9</v>
      </c>
      <c r="AA678" s="56">
        <v>8</v>
      </c>
      <c r="AB678" s="56">
        <v>3</v>
      </c>
      <c r="AC678" s="56">
        <v>10</v>
      </c>
      <c r="AD678" s="56">
        <v>10</v>
      </c>
      <c r="AE678" s="56">
        <v>4</v>
      </c>
      <c r="AF678" s="56">
        <v>31</v>
      </c>
      <c r="AG678" s="56">
        <v>8</v>
      </c>
      <c r="AH678" s="56">
        <v>3</v>
      </c>
      <c r="AI678" s="56">
        <v>8</v>
      </c>
      <c r="AJ678" s="56">
        <v>-2</v>
      </c>
      <c r="AK678" s="56">
        <v>4</v>
      </c>
      <c r="AL678" s="56">
        <v>9</v>
      </c>
      <c r="AM678" s="56">
        <v>3</v>
      </c>
      <c r="AN678" s="56">
        <v>-6</v>
      </c>
      <c r="AO678" s="56">
        <v>1</v>
      </c>
      <c r="AP678" s="56">
        <v>5</v>
      </c>
      <c r="AQ678" s="56">
        <v>2</v>
      </c>
      <c r="AR678" s="56">
        <v>16</v>
      </c>
      <c r="AS678" s="56">
        <v>2</v>
      </c>
      <c r="AT678" s="56">
        <v>1</v>
      </c>
      <c r="AU678" s="56">
        <v>11</v>
      </c>
    </row>
    <row r="679" spans="1:47" x14ac:dyDescent="0.25">
      <c r="A679" s="56" t="s">
        <v>71</v>
      </c>
      <c r="B679" s="56">
        <v>1552</v>
      </c>
      <c r="C679" s="56" t="s">
        <v>298</v>
      </c>
      <c r="D679" s="56" t="s">
        <v>73</v>
      </c>
      <c r="E679" s="56" t="s">
        <v>706</v>
      </c>
      <c r="F679" s="56">
        <v>108</v>
      </c>
      <c r="G679" s="56" t="s">
        <v>75</v>
      </c>
      <c r="H679" s="56" t="s">
        <v>404</v>
      </c>
      <c r="I679" s="56" t="s">
        <v>80</v>
      </c>
      <c r="J679" s="56">
        <v>-40</v>
      </c>
      <c r="K679" s="56" t="s">
        <v>707</v>
      </c>
      <c r="L679" s="56" t="s">
        <v>83</v>
      </c>
      <c r="M679" s="56">
        <v>8.6</v>
      </c>
      <c r="N679" s="56">
        <v>947.42</v>
      </c>
      <c r="O679" s="58">
        <v>13.21</v>
      </c>
      <c r="P679" s="56">
        <v>16</v>
      </c>
      <c r="Q679" s="56">
        <v>19.899999999999999</v>
      </c>
      <c r="R679" s="56">
        <v>10</v>
      </c>
      <c r="S679" s="56">
        <v>-14</v>
      </c>
      <c r="T679" s="56">
        <v>-7</v>
      </c>
      <c r="U679" s="56">
        <v>14</v>
      </c>
      <c r="V679" s="56">
        <v>13</v>
      </c>
      <c r="W679" s="56">
        <v>27</v>
      </c>
      <c r="X679" s="56">
        <v>11</v>
      </c>
      <c r="Y679" s="56">
        <v>16</v>
      </c>
      <c r="Z679" s="56">
        <v>6</v>
      </c>
      <c r="AA679" s="56">
        <v>6</v>
      </c>
      <c r="AB679" s="56">
        <v>13</v>
      </c>
      <c r="AC679" s="56">
        <v>11</v>
      </c>
      <c r="AD679" s="56">
        <v>8</v>
      </c>
      <c r="AE679" s="56">
        <v>6</v>
      </c>
      <c r="AF679" s="56">
        <v>21</v>
      </c>
      <c r="AG679" s="56">
        <v>6</v>
      </c>
      <c r="AH679" s="56">
        <v>3</v>
      </c>
      <c r="AI679" s="56">
        <v>12</v>
      </c>
      <c r="AJ679" s="56">
        <v>-3</v>
      </c>
      <c r="AK679" s="56">
        <v>4</v>
      </c>
      <c r="AL679" s="56">
        <v>8</v>
      </c>
      <c r="AM679" s="56">
        <v>2</v>
      </c>
      <c r="AN679" s="56">
        <v>6</v>
      </c>
      <c r="AO679" s="56">
        <v>4</v>
      </c>
      <c r="AP679" s="56">
        <v>5</v>
      </c>
      <c r="AQ679" s="56">
        <v>2</v>
      </c>
      <c r="AR679" s="56">
        <v>24</v>
      </c>
      <c r="AS679" s="56">
        <v>3</v>
      </c>
      <c r="AT679" s="56">
        <v>1</v>
      </c>
      <c r="AU679" s="56">
        <v>12</v>
      </c>
    </row>
    <row r="680" spans="1:47" x14ac:dyDescent="0.25">
      <c r="A680" s="56" t="s">
        <v>71</v>
      </c>
      <c r="B680" s="56">
        <v>1552</v>
      </c>
      <c r="C680" s="56" t="s">
        <v>298</v>
      </c>
      <c r="D680" s="56" t="s">
        <v>73</v>
      </c>
      <c r="E680" s="56" t="s">
        <v>706</v>
      </c>
      <c r="F680" s="56">
        <v>139</v>
      </c>
      <c r="G680" s="56" t="s">
        <v>75</v>
      </c>
      <c r="H680" s="56" t="s">
        <v>404</v>
      </c>
      <c r="I680" s="56" t="s">
        <v>80</v>
      </c>
      <c r="J680" s="56">
        <v>-40</v>
      </c>
      <c r="K680" s="56" t="s">
        <v>707</v>
      </c>
      <c r="L680" s="56" t="s">
        <v>83</v>
      </c>
      <c r="M680" s="56">
        <v>6.59</v>
      </c>
      <c r="N680" s="56">
        <v>790.84</v>
      </c>
      <c r="O680" s="56">
        <v>5.65</v>
      </c>
      <c r="P680" s="56">
        <v>16</v>
      </c>
      <c r="Q680" s="56">
        <v>10.33</v>
      </c>
      <c r="R680" s="56">
        <v>0</v>
      </c>
      <c r="S680" s="56">
        <v>-17</v>
      </c>
      <c r="T680" s="56">
        <v>-5</v>
      </c>
      <c r="U680" s="56">
        <v>12</v>
      </c>
      <c r="V680" s="56">
        <v>13</v>
      </c>
      <c r="W680" s="56">
        <v>25</v>
      </c>
      <c r="X680" s="56">
        <v>11</v>
      </c>
      <c r="Y680" s="56">
        <v>24</v>
      </c>
      <c r="Z680" s="56">
        <v>4</v>
      </c>
      <c r="AA680" s="56">
        <v>9</v>
      </c>
      <c r="AB680" s="56">
        <v>12</v>
      </c>
      <c r="AC680" s="57">
        <v>28</v>
      </c>
      <c r="AD680" s="56">
        <v>8</v>
      </c>
      <c r="AE680" s="56">
        <v>4</v>
      </c>
      <c r="AF680" s="56">
        <v>45</v>
      </c>
      <c r="AG680" s="56">
        <v>12</v>
      </c>
      <c r="AH680" s="56">
        <v>3</v>
      </c>
      <c r="AI680" s="56">
        <v>38</v>
      </c>
      <c r="AJ680" s="56">
        <v>-6</v>
      </c>
      <c r="AK680" s="56">
        <v>6</v>
      </c>
      <c r="AL680" s="56">
        <v>8</v>
      </c>
      <c r="AM680" s="56">
        <v>3</v>
      </c>
      <c r="AN680" s="56">
        <v>7</v>
      </c>
      <c r="AO680" s="56">
        <v>4</v>
      </c>
      <c r="AP680" s="56">
        <v>5</v>
      </c>
      <c r="AQ680" s="56">
        <v>2</v>
      </c>
      <c r="AR680" s="56">
        <v>32</v>
      </c>
      <c r="AS680" s="56">
        <v>3</v>
      </c>
      <c r="AT680" s="56">
        <v>1</v>
      </c>
      <c r="AU680" s="56">
        <v>20</v>
      </c>
    </row>
    <row r="681" spans="1:47" x14ac:dyDescent="0.25">
      <c r="A681" s="56" t="s">
        <v>71</v>
      </c>
      <c r="B681" s="56">
        <v>1552</v>
      </c>
      <c r="C681" s="56" t="s">
        <v>708</v>
      </c>
      <c r="D681" s="56" t="s">
        <v>73</v>
      </c>
      <c r="E681" s="56" t="s">
        <v>706</v>
      </c>
      <c r="F681" s="56">
        <v>110</v>
      </c>
      <c r="G681" s="56" t="s">
        <v>75</v>
      </c>
      <c r="H681" s="56" t="s">
        <v>404</v>
      </c>
      <c r="I681" s="56" t="s">
        <v>80</v>
      </c>
      <c r="J681" s="56">
        <v>-40</v>
      </c>
      <c r="K681" s="56" t="s">
        <v>707</v>
      </c>
      <c r="L681" s="56" t="s">
        <v>83</v>
      </c>
      <c r="M681" s="56">
        <v>8.83</v>
      </c>
      <c r="N681" s="56">
        <v>947.41</v>
      </c>
      <c r="O681" s="58">
        <v>14.95</v>
      </c>
      <c r="P681" s="56">
        <v>16</v>
      </c>
      <c r="Q681" s="56">
        <v>21.86</v>
      </c>
      <c r="R681" s="56">
        <v>10</v>
      </c>
      <c r="S681" s="56">
        <v>-20</v>
      </c>
      <c r="T681" s="56">
        <v>-6</v>
      </c>
      <c r="U681" s="56">
        <v>13</v>
      </c>
      <c r="V681" s="56">
        <v>13</v>
      </c>
      <c r="W681" s="56">
        <v>26</v>
      </c>
      <c r="X681" s="56">
        <v>13</v>
      </c>
      <c r="Y681" s="56">
        <v>4</v>
      </c>
      <c r="Z681" s="56">
        <v>5</v>
      </c>
      <c r="AA681" s="56">
        <v>7</v>
      </c>
      <c r="AB681" s="56">
        <v>13</v>
      </c>
      <c r="AC681" s="56">
        <v>6</v>
      </c>
      <c r="AD681" s="56">
        <v>7</v>
      </c>
      <c r="AE681" s="56">
        <v>6</v>
      </c>
      <c r="AF681" s="56">
        <v>24</v>
      </c>
      <c r="AG681" s="56">
        <v>7</v>
      </c>
      <c r="AH681" s="56">
        <v>3</v>
      </c>
      <c r="AI681" s="56">
        <v>21</v>
      </c>
      <c r="AJ681" s="56">
        <v>-7</v>
      </c>
      <c r="AK681" s="56">
        <v>7</v>
      </c>
      <c r="AL681" s="56">
        <v>8</v>
      </c>
      <c r="AM681" s="56">
        <v>3</v>
      </c>
      <c r="AN681" s="56">
        <v>7</v>
      </c>
      <c r="AO681" s="56">
        <v>7</v>
      </c>
      <c r="AP681" s="56">
        <v>6</v>
      </c>
      <c r="AQ681" s="56">
        <v>3</v>
      </c>
      <c r="AR681" s="56">
        <v>31</v>
      </c>
      <c r="AS681" s="56">
        <v>4</v>
      </c>
      <c r="AT681" s="56">
        <v>1</v>
      </c>
      <c r="AU681" s="56">
        <v>22</v>
      </c>
    </row>
    <row r="682" spans="1:47" x14ac:dyDescent="0.25">
      <c r="A682" s="56" t="s">
        <v>71</v>
      </c>
      <c r="B682" s="56">
        <v>1552</v>
      </c>
      <c r="C682" s="56" t="s">
        <v>708</v>
      </c>
      <c r="D682" s="56" t="s">
        <v>73</v>
      </c>
      <c r="E682" s="56" t="s">
        <v>706</v>
      </c>
      <c r="F682" s="56">
        <v>114</v>
      </c>
      <c r="G682" s="56" t="s">
        <v>75</v>
      </c>
      <c r="H682" s="56" t="s">
        <v>404</v>
      </c>
      <c r="I682" s="56" t="s">
        <v>80</v>
      </c>
      <c r="J682" s="56">
        <v>-40</v>
      </c>
      <c r="K682" s="56" t="s">
        <v>707</v>
      </c>
      <c r="L682" s="56" t="s">
        <v>83</v>
      </c>
      <c r="M682" s="56">
        <v>6.29</v>
      </c>
      <c r="N682" s="56">
        <v>947.42</v>
      </c>
      <c r="O682" s="56">
        <v>10.83</v>
      </c>
      <c r="P682" s="56">
        <v>16</v>
      </c>
      <c r="Q682" s="56">
        <v>15.21</v>
      </c>
      <c r="R682" s="56">
        <v>3</v>
      </c>
      <c r="S682" s="56">
        <v>-20</v>
      </c>
      <c r="T682" s="56">
        <v>-3</v>
      </c>
      <c r="U682" s="56">
        <v>13</v>
      </c>
      <c r="V682" s="56">
        <v>13</v>
      </c>
      <c r="W682" s="56">
        <v>26</v>
      </c>
      <c r="X682" s="56">
        <v>14</v>
      </c>
      <c r="Y682" s="57">
        <v>26</v>
      </c>
      <c r="Z682" s="56">
        <v>5</v>
      </c>
      <c r="AA682" s="56">
        <v>9</v>
      </c>
      <c r="AB682" s="56">
        <v>10</v>
      </c>
      <c r="AC682" s="56">
        <v>17</v>
      </c>
      <c r="AD682" s="56">
        <v>8</v>
      </c>
      <c r="AE682" s="56">
        <v>5</v>
      </c>
      <c r="AF682" s="56">
        <v>32</v>
      </c>
      <c r="AG682" s="56">
        <v>10</v>
      </c>
      <c r="AH682" s="56">
        <v>4</v>
      </c>
      <c r="AI682" s="56">
        <v>12</v>
      </c>
      <c r="AJ682" s="56">
        <v>-6</v>
      </c>
      <c r="AK682" s="56">
        <v>8</v>
      </c>
      <c r="AL682" s="56">
        <v>8</v>
      </c>
      <c r="AM682" s="56">
        <v>2</v>
      </c>
      <c r="AN682" s="56">
        <v>7</v>
      </c>
      <c r="AO682" s="56">
        <v>2</v>
      </c>
      <c r="AP682" s="56">
        <v>5</v>
      </c>
      <c r="AQ682" s="56">
        <v>2</v>
      </c>
      <c r="AR682" s="56">
        <v>29</v>
      </c>
      <c r="AS682" s="56">
        <v>3</v>
      </c>
      <c r="AT682" s="56">
        <v>1</v>
      </c>
      <c r="AU682" s="56">
        <v>18</v>
      </c>
    </row>
    <row r="683" spans="1:47" x14ac:dyDescent="0.25">
      <c r="A683" s="56" t="s">
        <v>71</v>
      </c>
      <c r="B683" s="56">
        <v>1552</v>
      </c>
      <c r="C683" s="56" t="s">
        <v>708</v>
      </c>
      <c r="D683" s="56" t="s">
        <v>73</v>
      </c>
      <c r="E683" s="56" t="s">
        <v>706</v>
      </c>
      <c r="F683" s="56">
        <v>132</v>
      </c>
      <c r="G683" s="56" t="s">
        <v>75</v>
      </c>
      <c r="H683" s="56" t="s">
        <v>404</v>
      </c>
      <c r="I683" s="56" t="s">
        <v>80</v>
      </c>
      <c r="J683" s="56">
        <v>-40</v>
      </c>
      <c r="K683" s="56" t="s">
        <v>707</v>
      </c>
      <c r="L683" s="56" t="s">
        <v>83</v>
      </c>
      <c r="M683" s="56">
        <v>7.86</v>
      </c>
      <c r="N683" s="56">
        <v>947.49</v>
      </c>
      <c r="O683" s="58">
        <v>13.73</v>
      </c>
      <c r="P683" s="56">
        <v>16</v>
      </c>
      <c r="Q683" s="56">
        <v>19.66</v>
      </c>
      <c r="R683" s="56">
        <v>10</v>
      </c>
      <c r="S683" s="56">
        <v>-14</v>
      </c>
      <c r="T683" s="56">
        <v>-5</v>
      </c>
      <c r="U683" s="56">
        <v>12</v>
      </c>
      <c r="V683" s="56">
        <v>11</v>
      </c>
      <c r="W683" s="56">
        <v>23</v>
      </c>
      <c r="X683" s="56">
        <v>10</v>
      </c>
      <c r="Y683" s="56">
        <v>19</v>
      </c>
      <c r="Z683" s="56">
        <v>5</v>
      </c>
      <c r="AA683" s="56">
        <v>7</v>
      </c>
      <c r="AB683" s="56">
        <v>11</v>
      </c>
      <c r="AC683" s="56">
        <v>6</v>
      </c>
      <c r="AD683" s="56">
        <v>6</v>
      </c>
      <c r="AE683" s="56">
        <v>7</v>
      </c>
      <c r="AF683" s="56">
        <v>18</v>
      </c>
      <c r="AG683" s="56">
        <v>5</v>
      </c>
      <c r="AH683" s="56">
        <v>2</v>
      </c>
      <c r="AI683" s="56">
        <v>24</v>
      </c>
      <c r="AJ683" s="56">
        <v>-4</v>
      </c>
      <c r="AK683" s="56">
        <v>12</v>
      </c>
      <c r="AL683" s="56">
        <v>7</v>
      </c>
      <c r="AM683" s="56">
        <v>2</v>
      </c>
      <c r="AN683" s="56">
        <v>6</v>
      </c>
      <c r="AO683" s="56">
        <v>2</v>
      </c>
      <c r="AP683" s="56">
        <v>5</v>
      </c>
      <c r="AQ683" s="56">
        <v>2</v>
      </c>
      <c r="AR683" s="56">
        <v>23</v>
      </c>
      <c r="AS683" s="56">
        <v>3</v>
      </c>
      <c r="AT683" s="56">
        <v>1</v>
      </c>
      <c r="AU683" s="56">
        <v>15</v>
      </c>
    </row>
    <row r="684" spans="1:47" x14ac:dyDescent="0.25">
      <c r="A684" s="56" t="s">
        <v>71</v>
      </c>
      <c r="B684" s="56">
        <v>1565</v>
      </c>
      <c r="C684" s="56" t="s">
        <v>709</v>
      </c>
      <c r="D684" s="56" t="s">
        <v>73</v>
      </c>
      <c r="E684" s="56" t="s">
        <v>676</v>
      </c>
      <c r="F684" s="56">
        <v>11224</v>
      </c>
      <c r="G684" s="56" t="s">
        <v>75</v>
      </c>
      <c r="H684" s="56" t="s">
        <v>404</v>
      </c>
      <c r="I684" s="56" t="s">
        <v>80</v>
      </c>
      <c r="J684" s="56">
        <v>-40</v>
      </c>
      <c r="K684" s="56" t="s">
        <v>710</v>
      </c>
      <c r="L684" s="56" t="s">
        <v>83</v>
      </c>
      <c r="M684" s="56">
        <v>7.96</v>
      </c>
      <c r="N684" s="56">
        <v>857.89</v>
      </c>
      <c r="O684" s="58">
        <v>15.77</v>
      </c>
      <c r="P684" s="56">
        <v>16</v>
      </c>
      <c r="Q684" s="56">
        <v>21.81</v>
      </c>
      <c r="R684" s="56">
        <v>10</v>
      </c>
      <c r="S684" s="56">
        <v>-10</v>
      </c>
      <c r="T684" s="56">
        <v>-6</v>
      </c>
      <c r="U684" s="56">
        <v>14</v>
      </c>
      <c r="V684" s="56">
        <v>14</v>
      </c>
      <c r="W684" s="56">
        <v>28</v>
      </c>
      <c r="X684" s="56">
        <v>13</v>
      </c>
      <c r="Y684" s="56">
        <v>8</v>
      </c>
      <c r="Z684" s="56">
        <v>8</v>
      </c>
      <c r="AA684" s="56">
        <v>10</v>
      </c>
      <c r="AB684" s="56">
        <v>4</v>
      </c>
      <c r="AC684" s="56">
        <v>4</v>
      </c>
      <c r="AD684" s="56">
        <v>8</v>
      </c>
      <c r="AE684" s="56">
        <v>5</v>
      </c>
      <c r="AF684" s="56">
        <v>6</v>
      </c>
      <c r="AG684" s="56">
        <v>5</v>
      </c>
      <c r="AH684" s="56">
        <v>4</v>
      </c>
      <c r="AI684" s="56">
        <v>10</v>
      </c>
      <c r="AJ684" s="56">
        <v>3</v>
      </c>
      <c r="AK684" s="56">
        <v>3</v>
      </c>
      <c r="AL684" s="56">
        <v>6</v>
      </c>
      <c r="AM684" s="56">
        <v>2</v>
      </c>
      <c r="AN684" s="56">
        <v>-2</v>
      </c>
      <c r="AO684" s="56">
        <v>2</v>
      </c>
      <c r="AP684" s="56">
        <v>6</v>
      </c>
      <c r="AQ684" s="56">
        <v>2</v>
      </c>
      <c r="AR684" s="56">
        <v>20</v>
      </c>
      <c r="AS684" s="56">
        <v>2</v>
      </c>
      <c r="AT684" s="56">
        <v>1</v>
      </c>
      <c r="AU684" s="56">
        <v>14</v>
      </c>
    </row>
    <row r="685" spans="1:47" x14ac:dyDescent="0.25">
      <c r="A685" s="56" t="s">
        <v>71</v>
      </c>
      <c r="B685" s="56">
        <v>1565</v>
      </c>
      <c r="C685" s="56" t="s">
        <v>709</v>
      </c>
      <c r="D685" s="56" t="s">
        <v>73</v>
      </c>
      <c r="E685" s="56" t="s">
        <v>676</v>
      </c>
      <c r="F685" s="56">
        <v>11225</v>
      </c>
      <c r="G685" s="56" t="s">
        <v>75</v>
      </c>
      <c r="H685" s="56" t="s">
        <v>404</v>
      </c>
      <c r="I685" s="56" t="s">
        <v>80</v>
      </c>
      <c r="J685" s="56">
        <v>-40</v>
      </c>
      <c r="K685" s="56" t="s">
        <v>710</v>
      </c>
      <c r="L685" s="56" t="s">
        <v>83</v>
      </c>
      <c r="M685" s="56">
        <v>7.95</v>
      </c>
      <c r="N685" s="56">
        <v>850.42</v>
      </c>
      <c r="O685" s="57">
        <v>17.12</v>
      </c>
      <c r="P685" s="56">
        <v>16</v>
      </c>
      <c r="Q685" s="56">
        <v>23.15</v>
      </c>
      <c r="R685" s="56">
        <v>50</v>
      </c>
      <c r="S685" s="56">
        <v>-12</v>
      </c>
      <c r="T685" s="56">
        <v>-8</v>
      </c>
      <c r="U685" s="56">
        <v>15</v>
      </c>
      <c r="V685" s="56">
        <v>14</v>
      </c>
      <c r="W685" s="56">
        <v>29</v>
      </c>
      <c r="X685" s="56">
        <v>14</v>
      </c>
      <c r="Y685" s="56">
        <v>5</v>
      </c>
      <c r="Z685" s="56">
        <v>9</v>
      </c>
      <c r="AA685" s="56">
        <v>8</v>
      </c>
      <c r="AB685" s="56">
        <v>6</v>
      </c>
      <c r="AC685" s="56">
        <v>8</v>
      </c>
      <c r="AD685" s="56">
        <v>8</v>
      </c>
      <c r="AE685" s="56">
        <v>5</v>
      </c>
      <c r="AF685" s="56">
        <v>23</v>
      </c>
      <c r="AG685" s="56">
        <v>6</v>
      </c>
      <c r="AH685" s="56">
        <v>3</v>
      </c>
      <c r="AI685" s="56">
        <v>7</v>
      </c>
      <c r="AJ685" s="56">
        <v>2</v>
      </c>
      <c r="AK685" s="56">
        <v>12</v>
      </c>
      <c r="AL685" s="56">
        <v>6</v>
      </c>
      <c r="AM685" s="56">
        <v>2</v>
      </c>
      <c r="AN685" s="56">
        <v>-2</v>
      </c>
      <c r="AO685" s="56">
        <v>2</v>
      </c>
      <c r="AP685" s="56">
        <v>6</v>
      </c>
      <c r="AQ685" s="56">
        <v>2</v>
      </c>
      <c r="AR685" s="56">
        <v>21</v>
      </c>
      <c r="AS685" s="56">
        <v>3</v>
      </c>
      <c r="AT685" s="56">
        <v>1</v>
      </c>
      <c r="AU685" s="56">
        <v>13</v>
      </c>
    </row>
    <row r="686" spans="1:47" x14ac:dyDescent="0.25">
      <c r="A686" s="56" t="s">
        <v>71</v>
      </c>
      <c r="B686" s="56">
        <v>1565</v>
      </c>
      <c r="C686" s="56" t="s">
        <v>709</v>
      </c>
      <c r="D686" s="56" t="s">
        <v>73</v>
      </c>
      <c r="E686" s="56" t="s">
        <v>676</v>
      </c>
      <c r="F686" s="56">
        <v>11226</v>
      </c>
      <c r="G686" s="56" t="s">
        <v>75</v>
      </c>
      <c r="H686" s="56" t="s">
        <v>404</v>
      </c>
      <c r="I686" s="56" t="s">
        <v>80</v>
      </c>
      <c r="J686" s="56">
        <v>-40</v>
      </c>
      <c r="K686" s="56" t="s">
        <v>710</v>
      </c>
      <c r="L686" s="56" t="s">
        <v>83</v>
      </c>
      <c r="M686" s="56">
        <v>7.21</v>
      </c>
      <c r="N686" s="56">
        <v>842.92</v>
      </c>
      <c r="O686" s="57">
        <v>16.670000000000002</v>
      </c>
      <c r="P686" s="56">
        <v>16</v>
      </c>
      <c r="Q686" s="56">
        <v>21.97</v>
      </c>
      <c r="R686" s="56">
        <v>10</v>
      </c>
      <c r="S686" s="56">
        <v>-10</v>
      </c>
      <c r="T686" s="56">
        <v>-7</v>
      </c>
      <c r="U686" s="56">
        <v>15</v>
      </c>
      <c r="V686" s="56">
        <v>17</v>
      </c>
      <c r="W686" s="56">
        <v>32</v>
      </c>
      <c r="X686" s="56">
        <v>11</v>
      </c>
      <c r="Y686" s="56">
        <v>8</v>
      </c>
      <c r="Z686" s="56">
        <v>8</v>
      </c>
      <c r="AA686" s="56">
        <v>8</v>
      </c>
      <c r="AB686" s="56">
        <v>5</v>
      </c>
      <c r="AC686" s="56">
        <v>6</v>
      </c>
      <c r="AD686" s="56">
        <v>11</v>
      </c>
      <c r="AE686" s="56">
        <v>5</v>
      </c>
      <c r="AF686" s="56">
        <v>13</v>
      </c>
      <c r="AG686" s="56">
        <v>5</v>
      </c>
      <c r="AH686" s="56">
        <v>4</v>
      </c>
      <c r="AI686" s="56">
        <v>5</v>
      </c>
      <c r="AJ686" s="56">
        <v>1</v>
      </c>
      <c r="AK686" s="56">
        <v>10</v>
      </c>
      <c r="AL686" s="56">
        <v>7</v>
      </c>
      <c r="AM686" s="56">
        <v>2</v>
      </c>
      <c r="AN686" s="56">
        <v>-2</v>
      </c>
      <c r="AO686" s="56">
        <v>4</v>
      </c>
      <c r="AP686" s="56">
        <v>6</v>
      </c>
      <c r="AQ686" s="56">
        <v>2</v>
      </c>
      <c r="AR686" s="56">
        <v>39</v>
      </c>
      <c r="AS686" s="56">
        <v>3</v>
      </c>
      <c r="AT686" s="56">
        <v>1</v>
      </c>
      <c r="AU686" s="56">
        <v>23</v>
      </c>
    </row>
    <row r="687" spans="1:47" x14ac:dyDescent="0.25">
      <c r="A687" s="56" t="s">
        <v>71</v>
      </c>
      <c r="B687" s="56">
        <v>1565</v>
      </c>
      <c r="C687" s="56" t="s">
        <v>300</v>
      </c>
      <c r="D687" s="56" t="s">
        <v>73</v>
      </c>
      <c r="E687" s="56" t="s">
        <v>676</v>
      </c>
      <c r="F687" s="56">
        <v>11221</v>
      </c>
      <c r="G687" s="56" t="s">
        <v>75</v>
      </c>
      <c r="H687" s="56" t="s">
        <v>404</v>
      </c>
      <c r="I687" s="56" t="s">
        <v>80</v>
      </c>
      <c r="J687" s="56">
        <v>-40</v>
      </c>
      <c r="K687" s="56" t="s">
        <v>710</v>
      </c>
      <c r="L687" s="56" t="s">
        <v>83</v>
      </c>
      <c r="M687" s="56">
        <v>7.18</v>
      </c>
      <c r="N687" s="56">
        <v>850.44</v>
      </c>
      <c r="O687" s="58">
        <v>15.17</v>
      </c>
      <c r="P687" s="56">
        <v>16</v>
      </c>
      <c r="Q687" s="56">
        <v>20.43</v>
      </c>
      <c r="R687" s="56">
        <v>10</v>
      </c>
      <c r="S687" s="56">
        <v>-8</v>
      </c>
      <c r="T687" s="56">
        <v>-12</v>
      </c>
      <c r="U687" s="56">
        <v>15</v>
      </c>
      <c r="V687" s="56">
        <v>16</v>
      </c>
      <c r="W687" s="56">
        <v>31</v>
      </c>
      <c r="X687" s="56">
        <v>11</v>
      </c>
      <c r="Y687" s="56">
        <v>11</v>
      </c>
      <c r="Z687" s="56">
        <v>9</v>
      </c>
      <c r="AA687" s="56">
        <v>9</v>
      </c>
      <c r="AB687" s="56">
        <v>9</v>
      </c>
      <c r="AC687" s="56">
        <v>12</v>
      </c>
      <c r="AD687" s="56">
        <v>10</v>
      </c>
      <c r="AE687" s="56">
        <v>5</v>
      </c>
      <c r="AF687" s="56">
        <v>36</v>
      </c>
      <c r="AG687" s="56">
        <v>9</v>
      </c>
      <c r="AH687" s="56">
        <v>5</v>
      </c>
      <c r="AI687" s="56">
        <v>12</v>
      </c>
      <c r="AJ687" s="56">
        <v>3</v>
      </c>
      <c r="AK687" s="56">
        <v>10</v>
      </c>
      <c r="AL687" s="56">
        <v>6</v>
      </c>
      <c r="AM687" s="56">
        <v>1</v>
      </c>
      <c r="AN687" s="56">
        <v>-3</v>
      </c>
      <c r="AO687" s="56">
        <v>6</v>
      </c>
      <c r="AP687" s="56">
        <v>6</v>
      </c>
      <c r="AQ687" s="56">
        <v>2</v>
      </c>
      <c r="AR687" s="57">
        <v>55</v>
      </c>
      <c r="AS687" s="56">
        <v>4</v>
      </c>
      <c r="AT687" s="56">
        <v>1</v>
      </c>
      <c r="AU687" s="56">
        <v>35</v>
      </c>
    </row>
    <row r="688" spans="1:47" x14ac:dyDescent="0.25">
      <c r="A688" s="56" t="s">
        <v>71</v>
      </c>
      <c r="B688" s="56">
        <v>1565</v>
      </c>
      <c r="C688" s="56" t="s">
        <v>300</v>
      </c>
      <c r="D688" s="56" t="s">
        <v>73</v>
      </c>
      <c r="E688" s="56" t="s">
        <v>676</v>
      </c>
      <c r="F688" s="56">
        <v>11222</v>
      </c>
      <c r="G688" s="56" t="s">
        <v>75</v>
      </c>
      <c r="H688" s="56" t="s">
        <v>404</v>
      </c>
      <c r="I688" s="56" t="s">
        <v>80</v>
      </c>
      <c r="J688" s="56">
        <v>-40</v>
      </c>
      <c r="K688" s="56" t="s">
        <v>710</v>
      </c>
      <c r="L688" s="56" t="s">
        <v>83</v>
      </c>
      <c r="M688" s="56">
        <v>10.15</v>
      </c>
      <c r="N688" s="56">
        <v>939.89</v>
      </c>
      <c r="O688" s="58">
        <v>15.76</v>
      </c>
      <c r="P688" s="56">
        <v>16</v>
      </c>
      <c r="Q688" s="56">
        <v>23.99</v>
      </c>
      <c r="R688" s="56">
        <v>50</v>
      </c>
      <c r="S688" s="56">
        <v>-10</v>
      </c>
      <c r="T688" s="56">
        <v>-11</v>
      </c>
      <c r="U688" s="56">
        <v>14</v>
      </c>
      <c r="V688" s="56">
        <v>16</v>
      </c>
      <c r="W688" s="56">
        <v>30</v>
      </c>
      <c r="X688" s="56">
        <v>11</v>
      </c>
      <c r="Y688" s="56">
        <v>1</v>
      </c>
      <c r="Z688" s="56">
        <v>8</v>
      </c>
      <c r="AA688" s="56">
        <v>8</v>
      </c>
      <c r="AB688" s="56">
        <v>8</v>
      </c>
      <c r="AC688" s="56">
        <v>3</v>
      </c>
      <c r="AD688" s="56">
        <v>10</v>
      </c>
      <c r="AE688" s="56">
        <v>5</v>
      </c>
      <c r="AF688" s="56">
        <v>12</v>
      </c>
      <c r="AG688" s="56">
        <v>5</v>
      </c>
      <c r="AH688" s="56">
        <v>2</v>
      </c>
      <c r="AI688" s="56">
        <v>10</v>
      </c>
      <c r="AJ688" s="56">
        <v>1</v>
      </c>
      <c r="AK688" s="56">
        <v>10</v>
      </c>
      <c r="AL688" s="56">
        <v>6</v>
      </c>
      <c r="AM688" s="56">
        <v>1</v>
      </c>
      <c r="AN688" s="56">
        <v>-3</v>
      </c>
      <c r="AO688" s="56">
        <v>4</v>
      </c>
      <c r="AP688" s="56">
        <v>6</v>
      </c>
      <c r="AQ688" s="56">
        <v>2</v>
      </c>
      <c r="AR688" s="56">
        <v>44</v>
      </c>
      <c r="AS688" s="56">
        <v>3</v>
      </c>
      <c r="AT688" s="56">
        <v>1</v>
      </c>
      <c r="AU688" s="56">
        <v>21</v>
      </c>
    </row>
    <row r="689" spans="1:47" x14ac:dyDescent="0.25">
      <c r="A689" s="56" t="s">
        <v>71</v>
      </c>
      <c r="B689" s="56">
        <v>1565</v>
      </c>
      <c r="C689" s="56" t="s">
        <v>300</v>
      </c>
      <c r="D689" s="56" t="s">
        <v>73</v>
      </c>
      <c r="E689" s="56" t="s">
        <v>676</v>
      </c>
      <c r="F689" s="56">
        <v>11223</v>
      </c>
      <c r="G689" s="56" t="s">
        <v>75</v>
      </c>
      <c r="H689" s="56" t="s">
        <v>404</v>
      </c>
      <c r="I689" s="56" t="s">
        <v>80</v>
      </c>
      <c r="J689" s="56">
        <v>-40</v>
      </c>
      <c r="K689" s="56" t="s">
        <v>710</v>
      </c>
      <c r="L689" s="56" t="s">
        <v>83</v>
      </c>
      <c r="M689" s="56">
        <v>8.8000000000000007</v>
      </c>
      <c r="N689" s="56">
        <v>932.41</v>
      </c>
      <c r="O689" s="58">
        <v>14.35</v>
      </c>
      <c r="P689" s="56">
        <v>16</v>
      </c>
      <c r="Q689" s="56">
        <v>21.23</v>
      </c>
      <c r="R689" s="56">
        <v>10</v>
      </c>
      <c r="S689" s="56">
        <v>-10</v>
      </c>
      <c r="T689" s="56">
        <v>-9</v>
      </c>
      <c r="U689" s="56">
        <v>15</v>
      </c>
      <c r="V689" s="56">
        <v>16</v>
      </c>
      <c r="W689" s="56">
        <v>31</v>
      </c>
      <c r="X689" s="56">
        <v>12</v>
      </c>
      <c r="Y689" s="56">
        <v>7</v>
      </c>
      <c r="Z689" s="56">
        <v>9</v>
      </c>
      <c r="AA689" s="56">
        <v>8</v>
      </c>
      <c r="AB689" s="56">
        <v>6</v>
      </c>
      <c r="AC689" s="56">
        <v>8</v>
      </c>
      <c r="AD689" s="56">
        <v>10</v>
      </c>
      <c r="AE689" s="56">
        <v>5</v>
      </c>
      <c r="AF689" s="56">
        <v>16</v>
      </c>
      <c r="AG689" s="56">
        <v>6</v>
      </c>
      <c r="AH689" s="56">
        <v>3</v>
      </c>
      <c r="AI689" s="56">
        <v>7</v>
      </c>
      <c r="AJ689" s="56">
        <v>2</v>
      </c>
      <c r="AK689" s="56">
        <v>9</v>
      </c>
      <c r="AL689" s="56">
        <v>6</v>
      </c>
      <c r="AM689" s="56">
        <v>2</v>
      </c>
      <c r="AN689" s="56">
        <v>-3</v>
      </c>
      <c r="AO689" s="56">
        <v>3</v>
      </c>
      <c r="AP689" s="56">
        <v>6</v>
      </c>
      <c r="AQ689" s="56">
        <v>2</v>
      </c>
      <c r="AR689" s="56">
        <v>8</v>
      </c>
      <c r="AS689" s="56">
        <v>2</v>
      </c>
      <c r="AT689" s="56">
        <v>1</v>
      </c>
      <c r="AU689" s="56">
        <v>21</v>
      </c>
    </row>
    <row r="690" spans="1:47" x14ac:dyDescent="0.25">
      <c r="A690" s="56" t="s">
        <v>71</v>
      </c>
      <c r="B690" s="56">
        <v>1576</v>
      </c>
      <c r="C690" s="56" t="s">
        <v>711</v>
      </c>
      <c r="D690" s="56" t="s">
        <v>73</v>
      </c>
      <c r="E690" s="56" t="s">
        <v>706</v>
      </c>
      <c r="F690" s="56">
        <v>161</v>
      </c>
      <c r="G690" s="56" t="s">
        <v>75</v>
      </c>
      <c r="H690" s="56" t="s">
        <v>404</v>
      </c>
      <c r="I690" s="56" t="s">
        <v>80</v>
      </c>
      <c r="J690" s="56">
        <v>-40</v>
      </c>
      <c r="K690" s="56" t="s">
        <v>712</v>
      </c>
      <c r="L690" s="56" t="s">
        <v>83</v>
      </c>
      <c r="M690" s="56">
        <v>11.88</v>
      </c>
      <c r="N690" s="56">
        <v>962.26</v>
      </c>
      <c r="O690" s="56">
        <v>8.51</v>
      </c>
      <c r="P690" s="56">
        <v>16</v>
      </c>
      <c r="Q690" s="56">
        <v>18.47</v>
      </c>
      <c r="R690" s="56">
        <v>3</v>
      </c>
      <c r="S690" s="56">
        <v>-19</v>
      </c>
      <c r="T690" s="56">
        <v>-9</v>
      </c>
      <c r="U690" s="56">
        <v>9</v>
      </c>
      <c r="V690" s="56">
        <v>12</v>
      </c>
      <c r="W690" s="56">
        <v>21</v>
      </c>
      <c r="X690" s="56">
        <v>14</v>
      </c>
      <c r="Y690" s="56">
        <v>10</v>
      </c>
      <c r="Z690" s="56">
        <v>4</v>
      </c>
      <c r="AA690" s="56">
        <v>9</v>
      </c>
      <c r="AB690" s="56">
        <v>10</v>
      </c>
      <c r="AC690" s="56">
        <v>14</v>
      </c>
      <c r="AD690" s="56">
        <v>9</v>
      </c>
      <c r="AE690" s="56">
        <v>6</v>
      </c>
      <c r="AF690" s="56">
        <v>34</v>
      </c>
      <c r="AG690" s="56">
        <v>9</v>
      </c>
      <c r="AH690" s="56">
        <v>3</v>
      </c>
      <c r="AI690" s="56">
        <v>10</v>
      </c>
      <c r="AJ690" s="56">
        <v>-5</v>
      </c>
      <c r="AK690" s="56">
        <v>14</v>
      </c>
      <c r="AL690" s="56">
        <v>5</v>
      </c>
      <c r="AM690" s="56">
        <v>2</v>
      </c>
      <c r="AN690" s="56">
        <v>1</v>
      </c>
      <c r="AO690" s="56">
        <v>6</v>
      </c>
      <c r="AP690" s="57">
        <v>3</v>
      </c>
      <c r="AQ690" s="56">
        <v>2</v>
      </c>
      <c r="AR690" s="56">
        <v>37</v>
      </c>
      <c r="AS690" s="56">
        <v>4</v>
      </c>
      <c r="AT690" s="56">
        <v>1</v>
      </c>
      <c r="AU690" s="56">
        <v>29</v>
      </c>
    </row>
    <row r="691" spans="1:47" x14ac:dyDescent="0.25">
      <c r="A691" s="56" t="s">
        <v>71</v>
      </c>
      <c r="B691" s="56">
        <v>1582</v>
      </c>
      <c r="C691" s="56" t="s">
        <v>713</v>
      </c>
      <c r="D691" s="56" t="s">
        <v>73</v>
      </c>
      <c r="E691" s="56" t="s">
        <v>706</v>
      </c>
      <c r="F691" s="56">
        <v>150</v>
      </c>
      <c r="G691" s="56" t="s">
        <v>75</v>
      </c>
      <c r="H691" s="56" t="s">
        <v>404</v>
      </c>
      <c r="I691" s="56" t="s">
        <v>80</v>
      </c>
      <c r="J691" s="56">
        <v>-40</v>
      </c>
      <c r="K691" s="56" t="s">
        <v>714</v>
      </c>
      <c r="L691" s="56" t="s">
        <v>83</v>
      </c>
      <c r="M691" s="56">
        <v>9.27</v>
      </c>
      <c r="N691" s="56">
        <v>865.34</v>
      </c>
      <c r="O691" s="58">
        <v>13.84</v>
      </c>
      <c r="P691" s="56">
        <v>16</v>
      </c>
      <c r="Q691" s="56">
        <v>21.19</v>
      </c>
      <c r="R691" s="56">
        <v>10</v>
      </c>
      <c r="S691" s="56">
        <v>-15</v>
      </c>
      <c r="T691" s="56">
        <v>-13</v>
      </c>
      <c r="U691" s="56">
        <v>12</v>
      </c>
      <c r="V691" s="56">
        <v>10</v>
      </c>
      <c r="W691" s="56">
        <v>22</v>
      </c>
      <c r="X691" s="56">
        <v>14</v>
      </c>
      <c r="Y691" s="56">
        <v>9</v>
      </c>
      <c r="Z691" s="56">
        <v>5</v>
      </c>
      <c r="AA691" s="56">
        <v>8</v>
      </c>
      <c r="AB691" s="56">
        <v>12</v>
      </c>
      <c r="AC691" s="56">
        <v>9</v>
      </c>
      <c r="AD691" s="56">
        <v>6</v>
      </c>
      <c r="AE691" s="56">
        <v>5</v>
      </c>
      <c r="AF691" s="56">
        <v>20</v>
      </c>
      <c r="AG691" s="56">
        <v>5</v>
      </c>
      <c r="AH691" s="56">
        <v>2</v>
      </c>
      <c r="AI691" s="56">
        <v>11</v>
      </c>
      <c r="AJ691" s="56">
        <v>-1</v>
      </c>
      <c r="AK691" s="56">
        <v>7</v>
      </c>
      <c r="AL691" s="56">
        <v>7</v>
      </c>
      <c r="AM691" s="56">
        <v>2</v>
      </c>
      <c r="AN691" s="56">
        <v>-1</v>
      </c>
      <c r="AO691" s="56">
        <v>5</v>
      </c>
      <c r="AP691" s="56">
        <v>4</v>
      </c>
      <c r="AQ691" s="56">
        <v>2</v>
      </c>
      <c r="AR691" s="56">
        <v>45</v>
      </c>
      <c r="AS691" s="56">
        <v>3</v>
      </c>
      <c r="AT691" s="56">
        <v>1</v>
      </c>
      <c r="AU691" s="56">
        <v>33</v>
      </c>
    </row>
    <row r="692" spans="1:47" x14ac:dyDescent="0.25">
      <c r="A692" s="56" t="s">
        <v>71</v>
      </c>
      <c r="B692" s="56">
        <v>1589</v>
      </c>
      <c r="C692" s="56" t="s">
        <v>715</v>
      </c>
      <c r="D692" s="56" t="s">
        <v>73</v>
      </c>
      <c r="E692" s="56" t="s">
        <v>706</v>
      </c>
      <c r="F692" s="56">
        <v>196</v>
      </c>
      <c r="G692" s="56" t="s">
        <v>75</v>
      </c>
      <c r="H692" s="56" t="s">
        <v>404</v>
      </c>
      <c r="I692" s="56" t="s">
        <v>80</v>
      </c>
      <c r="J692" s="56">
        <v>-40</v>
      </c>
      <c r="K692" s="56" t="s">
        <v>716</v>
      </c>
      <c r="L692" s="56" t="s">
        <v>79</v>
      </c>
      <c r="M692" s="56">
        <v>11.02</v>
      </c>
      <c r="N692" s="56">
        <v>939.94</v>
      </c>
      <c r="O692" s="56">
        <v>11</v>
      </c>
      <c r="P692" s="56">
        <v>16</v>
      </c>
      <c r="Q692" s="56">
        <v>20.100000000000001</v>
      </c>
      <c r="R692" s="56">
        <v>10</v>
      </c>
      <c r="S692" s="56">
        <v>-12</v>
      </c>
      <c r="T692" s="56">
        <v>-5</v>
      </c>
      <c r="U692" s="56">
        <v>15</v>
      </c>
      <c r="V692" s="56">
        <v>12</v>
      </c>
      <c r="W692" s="56">
        <v>27</v>
      </c>
      <c r="X692" s="56">
        <v>8</v>
      </c>
      <c r="Y692" s="56">
        <v>8</v>
      </c>
      <c r="Z692" s="56">
        <v>8</v>
      </c>
      <c r="AA692" s="56">
        <v>8</v>
      </c>
      <c r="AB692" s="56">
        <v>5</v>
      </c>
      <c r="AC692" s="56">
        <v>9</v>
      </c>
      <c r="AD692" s="56">
        <v>8</v>
      </c>
      <c r="AE692" s="56">
        <v>5</v>
      </c>
      <c r="AF692" s="56">
        <v>23</v>
      </c>
      <c r="AG692" s="56">
        <v>7</v>
      </c>
      <c r="AH692" s="56">
        <v>3</v>
      </c>
      <c r="AI692" s="56">
        <v>7</v>
      </c>
      <c r="AJ692" s="56">
        <v>-4</v>
      </c>
      <c r="AK692" s="56">
        <v>6</v>
      </c>
      <c r="AL692" s="56">
        <v>7</v>
      </c>
      <c r="AM692" s="56">
        <v>2</v>
      </c>
      <c r="AN692" s="56">
        <v>0</v>
      </c>
      <c r="AO692" s="56">
        <v>5</v>
      </c>
      <c r="AP692" s="56">
        <v>4</v>
      </c>
      <c r="AQ692" s="56">
        <v>3</v>
      </c>
      <c r="AR692" s="56">
        <v>31</v>
      </c>
      <c r="AS692" s="56">
        <v>3</v>
      </c>
      <c r="AT692" s="56">
        <v>1</v>
      </c>
      <c r="AU692" s="56">
        <v>26</v>
      </c>
    </row>
    <row r="693" spans="1:47" x14ac:dyDescent="0.25">
      <c r="A693" s="56" t="s">
        <v>71</v>
      </c>
      <c r="B693" s="56">
        <v>1589</v>
      </c>
      <c r="C693" s="56" t="s">
        <v>715</v>
      </c>
      <c r="D693" s="56" t="s">
        <v>73</v>
      </c>
      <c r="E693" s="56" t="s">
        <v>706</v>
      </c>
      <c r="F693" s="56">
        <v>198</v>
      </c>
      <c r="G693" s="56" t="s">
        <v>75</v>
      </c>
      <c r="H693" s="56" t="s">
        <v>404</v>
      </c>
      <c r="I693" s="56" t="s">
        <v>80</v>
      </c>
      <c r="J693" s="56">
        <v>-40</v>
      </c>
      <c r="K693" s="56" t="s">
        <v>716</v>
      </c>
      <c r="L693" s="56" t="s">
        <v>79</v>
      </c>
      <c r="M693" s="56">
        <v>6.56</v>
      </c>
      <c r="N693" s="56">
        <v>775.81</v>
      </c>
      <c r="O693" s="56">
        <v>8.1300000000000008</v>
      </c>
      <c r="P693" s="56">
        <v>16</v>
      </c>
      <c r="Q693" s="56">
        <v>12.77</v>
      </c>
      <c r="R693" s="56">
        <v>0</v>
      </c>
      <c r="S693" s="56">
        <v>-5</v>
      </c>
      <c r="T693" s="56">
        <v>-8</v>
      </c>
      <c r="U693" s="56">
        <v>16</v>
      </c>
      <c r="V693" s="56">
        <v>14</v>
      </c>
      <c r="W693" s="56">
        <v>30</v>
      </c>
      <c r="X693" s="56">
        <v>1</v>
      </c>
      <c r="Y693" s="56">
        <v>17</v>
      </c>
      <c r="Z693" s="56">
        <v>9</v>
      </c>
      <c r="AA693" s="56">
        <v>9</v>
      </c>
      <c r="AB693" s="56">
        <v>7</v>
      </c>
      <c r="AC693" s="56">
        <v>19</v>
      </c>
      <c r="AD693" s="56">
        <v>10</v>
      </c>
      <c r="AE693" s="56">
        <v>4</v>
      </c>
      <c r="AF693" s="56">
        <v>35</v>
      </c>
      <c r="AG693" s="56">
        <v>10</v>
      </c>
      <c r="AH693" s="56">
        <v>3</v>
      </c>
      <c r="AI693" s="56">
        <v>12</v>
      </c>
      <c r="AJ693" s="56">
        <v>-4</v>
      </c>
      <c r="AK693" s="56">
        <v>5</v>
      </c>
      <c r="AL693" s="56">
        <v>7</v>
      </c>
      <c r="AM693" s="56">
        <v>2</v>
      </c>
      <c r="AN693" s="56">
        <v>-1</v>
      </c>
      <c r="AO693" s="56">
        <v>1</v>
      </c>
      <c r="AP693" s="56">
        <v>4</v>
      </c>
      <c r="AQ693" s="56">
        <v>3</v>
      </c>
      <c r="AR693" s="56">
        <v>14</v>
      </c>
      <c r="AS693" s="56">
        <v>2</v>
      </c>
      <c r="AT693" s="56">
        <v>1</v>
      </c>
      <c r="AU693" s="56">
        <v>12</v>
      </c>
    </row>
    <row r="694" spans="1:47" x14ac:dyDescent="0.25">
      <c r="A694" s="56" t="s">
        <v>71</v>
      </c>
      <c r="B694" s="56">
        <v>1589</v>
      </c>
      <c r="C694" s="56" t="s">
        <v>715</v>
      </c>
      <c r="D694" s="56" t="s">
        <v>73</v>
      </c>
      <c r="E694" s="56" t="s">
        <v>706</v>
      </c>
      <c r="F694" s="56">
        <v>200</v>
      </c>
      <c r="G694" s="56" t="s">
        <v>75</v>
      </c>
      <c r="H694" s="56" t="s">
        <v>404</v>
      </c>
      <c r="I694" s="56" t="s">
        <v>80</v>
      </c>
      <c r="J694" s="56">
        <v>-40</v>
      </c>
      <c r="K694" s="56" t="s">
        <v>716</v>
      </c>
      <c r="L694" s="56" t="s">
        <v>79</v>
      </c>
      <c r="M694" s="56">
        <v>5.88</v>
      </c>
      <c r="N694" s="56">
        <v>678.81</v>
      </c>
      <c r="O694" s="56">
        <v>6.04</v>
      </c>
      <c r="P694" s="56">
        <v>16</v>
      </c>
      <c r="Q694" s="56">
        <v>10.01</v>
      </c>
      <c r="R694" s="56">
        <v>0</v>
      </c>
      <c r="S694" s="56">
        <v>-7</v>
      </c>
      <c r="T694" s="56">
        <v>-7</v>
      </c>
      <c r="U694" s="56">
        <v>14</v>
      </c>
      <c r="V694" s="56">
        <v>13</v>
      </c>
      <c r="W694" s="56">
        <v>27</v>
      </c>
      <c r="X694" s="56">
        <v>4</v>
      </c>
      <c r="Y694" s="56">
        <v>21</v>
      </c>
      <c r="Z694" s="56">
        <v>8</v>
      </c>
      <c r="AA694" s="56">
        <v>10</v>
      </c>
      <c r="AB694" s="56">
        <v>7</v>
      </c>
      <c r="AC694" s="56">
        <v>18</v>
      </c>
      <c r="AD694" s="56">
        <v>9</v>
      </c>
      <c r="AE694" s="56">
        <v>5</v>
      </c>
      <c r="AF694" s="56">
        <v>35</v>
      </c>
      <c r="AG694" s="56">
        <v>13</v>
      </c>
      <c r="AH694" s="56">
        <v>4</v>
      </c>
      <c r="AI694" s="56">
        <v>17</v>
      </c>
      <c r="AJ694" s="56">
        <v>-3</v>
      </c>
      <c r="AK694" s="56">
        <v>7</v>
      </c>
      <c r="AL694" s="56">
        <v>6</v>
      </c>
      <c r="AM694" s="56">
        <v>2</v>
      </c>
      <c r="AN694" s="56">
        <v>0</v>
      </c>
      <c r="AO694" s="56">
        <v>2</v>
      </c>
      <c r="AP694" s="56">
        <v>4</v>
      </c>
      <c r="AQ694" s="56">
        <v>3</v>
      </c>
      <c r="AR694" s="56">
        <v>16</v>
      </c>
      <c r="AS694" s="56">
        <v>2</v>
      </c>
      <c r="AT694" s="56">
        <v>1</v>
      </c>
      <c r="AU694" s="56">
        <v>14</v>
      </c>
    </row>
    <row r="695" spans="1:47" x14ac:dyDescent="0.25">
      <c r="A695" s="56" t="s">
        <v>71</v>
      </c>
      <c r="B695" s="56">
        <v>1589</v>
      </c>
      <c r="C695" s="56" t="s">
        <v>715</v>
      </c>
      <c r="D695" s="56" t="s">
        <v>73</v>
      </c>
      <c r="E695" s="56" t="s">
        <v>706</v>
      </c>
      <c r="F695" s="56">
        <v>201</v>
      </c>
      <c r="G695" s="56" t="s">
        <v>75</v>
      </c>
      <c r="H695" s="56" t="s">
        <v>404</v>
      </c>
      <c r="I695" s="56" t="s">
        <v>80</v>
      </c>
      <c r="J695" s="56">
        <v>-40</v>
      </c>
      <c r="K695" s="56" t="s">
        <v>716</v>
      </c>
      <c r="L695" s="56" t="s">
        <v>79</v>
      </c>
      <c r="M695" s="56">
        <v>6.06</v>
      </c>
      <c r="N695" s="56">
        <v>880.29</v>
      </c>
      <c r="O695" s="56">
        <v>8.16</v>
      </c>
      <c r="P695" s="56">
        <v>16</v>
      </c>
      <c r="Q695" s="56">
        <v>12.3</v>
      </c>
      <c r="R695" s="56">
        <v>0</v>
      </c>
      <c r="S695" s="56">
        <v>-6</v>
      </c>
      <c r="T695" s="56">
        <v>-8</v>
      </c>
      <c r="U695" s="56">
        <v>16</v>
      </c>
      <c r="V695" s="56">
        <v>13</v>
      </c>
      <c r="W695" s="56">
        <v>29</v>
      </c>
      <c r="X695" s="56">
        <v>1</v>
      </c>
      <c r="Y695" s="56">
        <v>9</v>
      </c>
      <c r="Z695" s="56">
        <v>9</v>
      </c>
      <c r="AA695" s="56">
        <v>8</v>
      </c>
      <c r="AB695" s="56">
        <v>8</v>
      </c>
      <c r="AC695" s="56">
        <v>10</v>
      </c>
      <c r="AD695" s="56">
        <v>9</v>
      </c>
      <c r="AE695" s="56">
        <v>4</v>
      </c>
      <c r="AF695" s="56">
        <v>27</v>
      </c>
      <c r="AG695" s="56">
        <v>7</v>
      </c>
      <c r="AH695" s="56">
        <v>3</v>
      </c>
      <c r="AI695" s="56">
        <v>19</v>
      </c>
      <c r="AJ695" s="56">
        <v>-5</v>
      </c>
      <c r="AK695" s="56">
        <v>4</v>
      </c>
      <c r="AL695" s="56">
        <v>7</v>
      </c>
      <c r="AM695" s="56">
        <v>2</v>
      </c>
      <c r="AN695" s="56">
        <v>0</v>
      </c>
      <c r="AO695" s="56">
        <v>4</v>
      </c>
      <c r="AP695" s="56">
        <v>4</v>
      </c>
      <c r="AQ695" s="56">
        <v>3</v>
      </c>
      <c r="AR695" s="56">
        <v>32</v>
      </c>
      <c r="AS695" s="56">
        <v>3</v>
      </c>
      <c r="AT695" s="56">
        <v>1</v>
      </c>
      <c r="AU695" s="56">
        <v>24</v>
      </c>
    </row>
    <row r="696" spans="1:47" x14ac:dyDescent="0.25">
      <c r="A696" s="56" t="s">
        <v>71</v>
      </c>
      <c r="B696" s="56">
        <v>1589</v>
      </c>
      <c r="C696" s="56" t="s">
        <v>717</v>
      </c>
      <c r="D696" s="56" t="s">
        <v>73</v>
      </c>
      <c r="E696" s="56" t="s">
        <v>706</v>
      </c>
      <c r="F696" s="56">
        <v>197</v>
      </c>
      <c r="G696" s="56" t="s">
        <v>75</v>
      </c>
      <c r="H696" s="56" t="s">
        <v>404</v>
      </c>
      <c r="I696" s="56" t="s">
        <v>80</v>
      </c>
      <c r="J696" s="56">
        <v>-40</v>
      </c>
      <c r="K696" s="56" t="s">
        <v>716</v>
      </c>
      <c r="L696" s="56" t="s">
        <v>79</v>
      </c>
      <c r="M696" s="56">
        <v>6.62</v>
      </c>
      <c r="N696" s="56">
        <v>805.63</v>
      </c>
      <c r="O696" s="56">
        <v>8.5500000000000007</v>
      </c>
      <c r="P696" s="56">
        <v>16</v>
      </c>
      <c r="Q696" s="56">
        <v>13.25</v>
      </c>
      <c r="R696" s="56">
        <v>0</v>
      </c>
      <c r="S696" s="56">
        <v>-5</v>
      </c>
      <c r="T696" s="56">
        <v>-6</v>
      </c>
      <c r="U696" s="56">
        <v>15</v>
      </c>
      <c r="V696" s="56">
        <v>12</v>
      </c>
      <c r="W696" s="56">
        <v>27</v>
      </c>
      <c r="X696" s="56">
        <v>1</v>
      </c>
      <c r="Y696" s="56">
        <v>16</v>
      </c>
      <c r="Z696" s="56">
        <v>8</v>
      </c>
      <c r="AA696" s="56">
        <v>10</v>
      </c>
      <c r="AB696" s="56">
        <v>6</v>
      </c>
      <c r="AC696" s="56">
        <v>20</v>
      </c>
      <c r="AD696" s="56">
        <v>8</v>
      </c>
      <c r="AE696" s="56">
        <v>3</v>
      </c>
      <c r="AF696" s="56">
        <v>40</v>
      </c>
      <c r="AG696" s="56">
        <v>10</v>
      </c>
      <c r="AH696" s="56">
        <v>3</v>
      </c>
      <c r="AI696" s="56">
        <v>21</v>
      </c>
      <c r="AJ696" s="56">
        <v>-4</v>
      </c>
      <c r="AK696" s="56">
        <v>9</v>
      </c>
      <c r="AL696" s="56">
        <v>7</v>
      </c>
      <c r="AM696" s="56">
        <v>2</v>
      </c>
      <c r="AN696" s="56">
        <v>0</v>
      </c>
      <c r="AO696" s="56">
        <v>3</v>
      </c>
      <c r="AP696" s="56">
        <v>4</v>
      </c>
      <c r="AQ696" s="56">
        <v>3</v>
      </c>
      <c r="AR696" s="56">
        <v>30</v>
      </c>
      <c r="AS696" s="56">
        <v>5</v>
      </c>
      <c r="AT696" s="56">
        <v>1</v>
      </c>
      <c r="AU696" s="56">
        <v>21</v>
      </c>
    </row>
    <row r="697" spans="1:47" x14ac:dyDescent="0.25">
      <c r="A697" s="56" t="s">
        <v>71</v>
      </c>
      <c r="B697" s="56">
        <v>1589</v>
      </c>
      <c r="C697" s="56" t="s">
        <v>717</v>
      </c>
      <c r="D697" s="56" t="s">
        <v>73</v>
      </c>
      <c r="E697" s="56" t="s">
        <v>706</v>
      </c>
      <c r="F697" s="56">
        <v>199</v>
      </c>
      <c r="G697" s="56" t="s">
        <v>75</v>
      </c>
      <c r="H697" s="56" t="s">
        <v>404</v>
      </c>
      <c r="I697" s="56" t="s">
        <v>80</v>
      </c>
      <c r="J697" s="56">
        <v>-40</v>
      </c>
      <c r="K697" s="56" t="s">
        <v>716</v>
      </c>
      <c r="L697" s="56" t="s">
        <v>79</v>
      </c>
      <c r="M697" s="56">
        <v>10.38</v>
      </c>
      <c r="N697" s="56">
        <v>962.19</v>
      </c>
      <c r="O697" s="56">
        <v>9.69</v>
      </c>
      <c r="P697" s="56">
        <v>16</v>
      </c>
      <c r="Q697" s="56">
        <v>18.149999999999999</v>
      </c>
      <c r="R697" s="56">
        <v>3</v>
      </c>
      <c r="S697" s="56">
        <v>-9</v>
      </c>
      <c r="T697" s="56">
        <v>-5</v>
      </c>
      <c r="U697" s="56">
        <v>15</v>
      </c>
      <c r="V697" s="56">
        <v>13</v>
      </c>
      <c r="W697" s="56">
        <v>28</v>
      </c>
      <c r="X697" s="56">
        <v>5</v>
      </c>
      <c r="Y697" s="56">
        <v>14</v>
      </c>
      <c r="Z697" s="56">
        <v>8</v>
      </c>
      <c r="AA697" s="56">
        <v>8</v>
      </c>
      <c r="AB697" s="56">
        <v>5</v>
      </c>
      <c r="AC697" s="56">
        <v>14</v>
      </c>
      <c r="AD697" s="56">
        <v>9</v>
      </c>
      <c r="AE697" s="56">
        <v>4</v>
      </c>
      <c r="AF697" s="56">
        <v>22</v>
      </c>
      <c r="AG697" s="56">
        <v>5</v>
      </c>
      <c r="AH697" s="56">
        <v>2</v>
      </c>
      <c r="AI697" s="56">
        <v>6</v>
      </c>
      <c r="AJ697" s="56">
        <v>-4</v>
      </c>
      <c r="AK697" s="56">
        <v>9</v>
      </c>
      <c r="AL697" s="56">
        <v>7</v>
      </c>
      <c r="AM697" s="56">
        <v>2</v>
      </c>
      <c r="AN697" s="56">
        <v>0</v>
      </c>
      <c r="AO697" s="56">
        <v>4</v>
      </c>
      <c r="AP697" s="56">
        <v>4</v>
      </c>
      <c r="AQ697" s="56">
        <v>3</v>
      </c>
      <c r="AR697" s="56">
        <v>29</v>
      </c>
      <c r="AS697" s="56">
        <v>4</v>
      </c>
      <c r="AT697" s="56">
        <v>1</v>
      </c>
      <c r="AU697" s="56">
        <v>27</v>
      </c>
    </row>
    <row r="698" spans="1:47" x14ac:dyDescent="0.25">
      <c r="A698" s="56" t="s">
        <v>71</v>
      </c>
      <c r="B698" s="56">
        <v>1590</v>
      </c>
      <c r="C698" s="56" t="s">
        <v>717</v>
      </c>
      <c r="D698" s="56" t="s">
        <v>73</v>
      </c>
      <c r="E698" s="56" t="s">
        <v>706</v>
      </c>
      <c r="F698" s="56">
        <v>193</v>
      </c>
      <c r="G698" s="56" t="s">
        <v>75</v>
      </c>
      <c r="H698" s="56" t="s">
        <v>404</v>
      </c>
      <c r="I698" s="56" t="s">
        <v>80</v>
      </c>
      <c r="J698" s="56">
        <v>-40</v>
      </c>
      <c r="K698" s="56" t="s">
        <v>716</v>
      </c>
      <c r="L698" s="56" t="s">
        <v>79</v>
      </c>
      <c r="M698" s="56">
        <v>7.33</v>
      </c>
      <c r="N698" s="56">
        <v>835.5</v>
      </c>
      <c r="O698" s="56">
        <v>11.6</v>
      </c>
      <c r="P698" s="56">
        <v>16</v>
      </c>
      <c r="Q698" s="56">
        <v>17.02</v>
      </c>
      <c r="R698" s="56">
        <v>3</v>
      </c>
      <c r="S698" s="56">
        <v>-11</v>
      </c>
      <c r="T698" s="56">
        <v>-10</v>
      </c>
      <c r="U698" s="56">
        <v>14</v>
      </c>
      <c r="V698" s="56">
        <v>14</v>
      </c>
      <c r="W698" s="56">
        <v>28</v>
      </c>
      <c r="X698" s="56">
        <v>8</v>
      </c>
      <c r="Y698" s="56">
        <v>8</v>
      </c>
      <c r="Z698" s="56">
        <v>8</v>
      </c>
      <c r="AA698" s="56">
        <v>11</v>
      </c>
      <c r="AB698" s="56">
        <v>9</v>
      </c>
      <c r="AC698" s="56">
        <v>11</v>
      </c>
      <c r="AD698" s="56">
        <v>10</v>
      </c>
      <c r="AE698" s="56">
        <v>4</v>
      </c>
      <c r="AF698" s="56">
        <v>15</v>
      </c>
      <c r="AG698" s="56">
        <v>5</v>
      </c>
      <c r="AH698" s="56">
        <v>2</v>
      </c>
      <c r="AI698" s="56">
        <v>10</v>
      </c>
      <c r="AJ698" s="56">
        <v>-3</v>
      </c>
      <c r="AK698" s="56">
        <v>13</v>
      </c>
      <c r="AL698" s="56">
        <v>6</v>
      </c>
      <c r="AM698" s="56">
        <v>2</v>
      </c>
      <c r="AN698" s="56">
        <v>-1</v>
      </c>
      <c r="AO698" s="56">
        <v>1</v>
      </c>
      <c r="AP698" s="56">
        <v>4</v>
      </c>
      <c r="AQ698" s="56">
        <v>3</v>
      </c>
      <c r="AR698" s="56">
        <v>13</v>
      </c>
      <c r="AS698" s="56">
        <v>2</v>
      </c>
      <c r="AT698" s="56">
        <v>1</v>
      </c>
      <c r="AU698" s="56">
        <v>6</v>
      </c>
    </row>
    <row r="699" spans="1:47" x14ac:dyDescent="0.25">
      <c r="A699" s="56" t="s">
        <v>71</v>
      </c>
      <c r="B699" s="56">
        <v>1590</v>
      </c>
      <c r="C699" s="56" t="s">
        <v>717</v>
      </c>
      <c r="D699" s="56" t="s">
        <v>73</v>
      </c>
      <c r="E699" s="56" t="s">
        <v>706</v>
      </c>
      <c r="F699" s="56">
        <v>194</v>
      </c>
      <c r="G699" s="56" t="s">
        <v>75</v>
      </c>
      <c r="H699" s="56" t="s">
        <v>404</v>
      </c>
      <c r="I699" s="56" t="s">
        <v>80</v>
      </c>
      <c r="J699" s="56">
        <v>-40</v>
      </c>
      <c r="K699" s="56" t="s">
        <v>716</v>
      </c>
      <c r="L699" s="56" t="s">
        <v>79</v>
      </c>
      <c r="M699" s="56">
        <v>9.0399999999999991</v>
      </c>
      <c r="N699" s="56">
        <v>947.33</v>
      </c>
      <c r="O699" s="56">
        <v>7.89</v>
      </c>
      <c r="P699" s="56">
        <v>16</v>
      </c>
      <c r="Q699" s="56">
        <v>15.01</v>
      </c>
      <c r="R699" s="56">
        <v>3</v>
      </c>
      <c r="S699" s="56">
        <v>-5</v>
      </c>
      <c r="T699" s="56">
        <v>-4</v>
      </c>
      <c r="U699" s="56">
        <v>14</v>
      </c>
      <c r="V699" s="56">
        <v>12</v>
      </c>
      <c r="W699" s="56">
        <v>26</v>
      </c>
      <c r="X699" s="56">
        <v>1</v>
      </c>
      <c r="Y699" s="56">
        <v>10</v>
      </c>
      <c r="Z699" s="56">
        <v>7</v>
      </c>
      <c r="AA699" s="56">
        <v>10</v>
      </c>
      <c r="AB699" s="56">
        <v>4</v>
      </c>
      <c r="AC699" s="56">
        <v>12</v>
      </c>
      <c r="AD699" s="56">
        <v>8</v>
      </c>
      <c r="AE699" s="56">
        <v>4</v>
      </c>
      <c r="AF699" s="56">
        <v>26</v>
      </c>
      <c r="AG699" s="56">
        <v>6</v>
      </c>
      <c r="AH699" s="56">
        <v>3</v>
      </c>
      <c r="AI699" s="56">
        <v>18</v>
      </c>
      <c r="AJ699" s="56">
        <v>-4</v>
      </c>
      <c r="AK699" s="56">
        <v>8</v>
      </c>
      <c r="AL699" s="56">
        <v>7</v>
      </c>
      <c r="AM699" s="56">
        <v>2</v>
      </c>
      <c r="AN699" s="56">
        <v>0</v>
      </c>
      <c r="AO699" s="56">
        <v>3</v>
      </c>
      <c r="AP699" s="56">
        <v>4</v>
      </c>
      <c r="AQ699" s="56">
        <v>3</v>
      </c>
      <c r="AR699" s="56">
        <v>32</v>
      </c>
      <c r="AS699" s="56">
        <v>3</v>
      </c>
      <c r="AT699" s="56">
        <v>1</v>
      </c>
      <c r="AU699" s="56">
        <v>15</v>
      </c>
    </row>
    <row r="700" spans="1:47" x14ac:dyDescent="0.25">
      <c r="A700" s="56" t="s">
        <v>71</v>
      </c>
      <c r="B700" s="56">
        <v>1591</v>
      </c>
      <c r="C700" s="56" t="s">
        <v>718</v>
      </c>
      <c r="D700" s="56" t="s">
        <v>73</v>
      </c>
      <c r="E700" s="56" t="s">
        <v>706</v>
      </c>
      <c r="F700" s="56">
        <v>190</v>
      </c>
      <c r="G700" s="56" t="s">
        <v>75</v>
      </c>
      <c r="H700" s="56" t="s">
        <v>404</v>
      </c>
      <c r="I700" s="56" t="s">
        <v>80</v>
      </c>
      <c r="J700" s="56">
        <v>-40</v>
      </c>
      <c r="K700" s="56" t="s">
        <v>716</v>
      </c>
      <c r="L700" s="56" t="s">
        <v>79</v>
      </c>
      <c r="M700" s="56">
        <v>9.06</v>
      </c>
      <c r="N700" s="56">
        <v>1014.57</v>
      </c>
      <c r="O700" s="56">
        <v>8.91</v>
      </c>
      <c r="P700" s="56">
        <v>16</v>
      </c>
      <c r="Q700" s="56">
        <v>16.059999999999999</v>
      </c>
      <c r="R700" s="56">
        <v>3</v>
      </c>
      <c r="S700" s="56">
        <v>-12</v>
      </c>
      <c r="T700" s="56">
        <v>-3</v>
      </c>
      <c r="U700" s="56">
        <v>15</v>
      </c>
      <c r="V700" s="56">
        <v>12</v>
      </c>
      <c r="W700" s="56">
        <v>27</v>
      </c>
      <c r="X700" s="56">
        <v>7</v>
      </c>
      <c r="Y700" s="56">
        <v>6</v>
      </c>
      <c r="Z700" s="56">
        <v>8</v>
      </c>
      <c r="AA700" s="56">
        <v>11</v>
      </c>
      <c r="AB700" s="56">
        <v>3</v>
      </c>
      <c r="AC700" s="56">
        <v>12</v>
      </c>
      <c r="AD700" s="56">
        <v>8</v>
      </c>
      <c r="AE700" s="56">
        <v>5</v>
      </c>
      <c r="AF700" s="56">
        <v>30</v>
      </c>
      <c r="AG700" s="56">
        <v>8</v>
      </c>
      <c r="AH700" s="56">
        <v>3</v>
      </c>
      <c r="AI700" s="56">
        <v>7</v>
      </c>
      <c r="AJ700" s="56">
        <v>-5</v>
      </c>
      <c r="AK700" s="56">
        <v>6</v>
      </c>
      <c r="AL700" s="56">
        <v>7</v>
      </c>
      <c r="AM700" s="56">
        <v>2</v>
      </c>
      <c r="AN700" s="56">
        <v>0</v>
      </c>
      <c r="AO700" s="56">
        <v>2</v>
      </c>
      <c r="AP700" s="56">
        <v>4</v>
      </c>
      <c r="AQ700" s="56">
        <v>3</v>
      </c>
      <c r="AR700" s="56">
        <v>14</v>
      </c>
      <c r="AS700" s="56">
        <v>2</v>
      </c>
      <c r="AT700" s="56">
        <v>1</v>
      </c>
      <c r="AU700" s="56">
        <v>13</v>
      </c>
    </row>
    <row r="701" spans="1:47" x14ac:dyDescent="0.25">
      <c r="A701" s="56" t="s">
        <v>71</v>
      </c>
      <c r="B701" s="56">
        <v>1591</v>
      </c>
      <c r="C701" s="56" t="s">
        <v>718</v>
      </c>
      <c r="D701" s="56" t="s">
        <v>73</v>
      </c>
      <c r="E701" s="56" t="s">
        <v>706</v>
      </c>
      <c r="F701" s="56">
        <v>191</v>
      </c>
      <c r="G701" s="56" t="s">
        <v>75</v>
      </c>
      <c r="H701" s="56" t="s">
        <v>404</v>
      </c>
      <c r="I701" s="56" t="s">
        <v>80</v>
      </c>
      <c r="J701" s="56">
        <v>-40</v>
      </c>
      <c r="K701" s="56" t="s">
        <v>716</v>
      </c>
      <c r="L701" s="56" t="s">
        <v>79</v>
      </c>
      <c r="M701" s="56">
        <v>6.56</v>
      </c>
      <c r="N701" s="56">
        <v>939.9</v>
      </c>
      <c r="O701" s="58">
        <v>13.48</v>
      </c>
      <c r="P701" s="56">
        <v>16</v>
      </c>
      <c r="Q701" s="56">
        <v>18.12</v>
      </c>
      <c r="R701" s="56">
        <v>3</v>
      </c>
      <c r="S701" s="56">
        <v>-8</v>
      </c>
      <c r="T701" s="56">
        <v>-8</v>
      </c>
      <c r="U701" s="56">
        <v>14</v>
      </c>
      <c r="V701" s="56">
        <v>14</v>
      </c>
      <c r="W701" s="56">
        <v>28</v>
      </c>
      <c r="X701" s="56">
        <v>6</v>
      </c>
      <c r="Y701" s="56">
        <v>4</v>
      </c>
      <c r="Z701" s="56">
        <v>7</v>
      </c>
      <c r="AA701" s="56">
        <v>8</v>
      </c>
      <c r="AB701" s="56">
        <v>7</v>
      </c>
      <c r="AC701" s="56">
        <v>8</v>
      </c>
      <c r="AD701" s="56">
        <v>10</v>
      </c>
      <c r="AE701" s="56">
        <v>5</v>
      </c>
      <c r="AF701" s="56">
        <v>11</v>
      </c>
      <c r="AG701" s="56">
        <v>6</v>
      </c>
      <c r="AH701" s="56">
        <v>4</v>
      </c>
      <c r="AI701" s="56">
        <v>9</v>
      </c>
      <c r="AJ701" s="56">
        <v>-2</v>
      </c>
      <c r="AK701" s="56">
        <v>1</v>
      </c>
      <c r="AL701" s="56">
        <v>7</v>
      </c>
      <c r="AM701" s="56">
        <v>3</v>
      </c>
      <c r="AN701" s="56">
        <v>-1</v>
      </c>
      <c r="AO701" s="56">
        <v>3</v>
      </c>
      <c r="AP701" s="56">
        <v>4</v>
      </c>
      <c r="AQ701" s="56">
        <v>3</v>
      </c>
      <c r="AR701" s="56">
        <v>12</v>
      </c>
      <c r="AS701" s="56">
        <v>2</v>
      </c>
      <c r="AT701" s="56">
        <v>1</v>
      </c>
      <c r="AU701" s="56">
        <v>12</v>
      </c>
    </row>
    <row r="702" spans="1:47" x14ac:dyDescent="0.25">
      <c r="A702" s="56" t="s">
        <v>71</v>
      </c>
      <c r="B702" s="56">
        <v>1591</v>
      </c>
      <c r="C702" s="56" t="s">
        <v>718</v>
      </c>
      <c r="D702" s="56" t="s">
        <v>73</v>
      </c>
      <c r="E702" s="56" t="s">
        <v>706</v>
      </c>
      <c r="F702" s="56">
        <v>192</v>
      </c>
      <c r="G702" s="56" t="s">
        <v>75</v>
      </c>
      <c r="H702" s="56" t="s">
        <v>404</v>
      </c>
      <c r="I702" s="56" t="s">
        <v>80</v>
      </c>
      <c r="J702" s="56">
        <v>-40</v>
      </c>
      <c r="K702" s="56" t="s">
        <v>716</v>
      </c>
      <c r="L702" s="56" t="s">
        <v>79</v>
      </c>
      <c r="M702" s="56">
        <v>8.36</v>
      </c>
      <c r="N702" s="56">
        <v>1022.1</v>
      </c>
      <c r="O702" s="56">
        <v>10.11</v>
      </c>
      <c r="P702" s="56">
        <v>16</v>
      </c>
      <c r="Q702" s="56">
        <v>16.55</v>
      </c>
      <c r="R702" s="56">
        <v>3</v>
      </c>
      <c r="S702" s="56">
        <v>-11</v>
      </c>
      <c r="T702" s="56">
        <v>-10</v>
      </c>
      <c r="U702" s="56">
        <v>14</v>
      </c>
      <c r="V702" s="56">
        <v>12</v>
      </c>
      <c r="W702" s="56">
        <v>26</v>
      </c>
      <c r="X702" s="56">
        <v>8</v>
      </c>
      <c r="Y702" s="56">
        <v>14</v>
      </c>
      <c r="Z702" s="56">
        <v>8</v>
      </c>
      <c r="AA702" s="56">
        <v>9</v>
      </c>
      <c r="AB702" s="56">
        <v>9</v>
      </c>
      <c r="AC702" s="56">
        <v>7</v>
      </c>
      <c r="AD702" s="56">
        <v>8</v>
      </c>
      <c r="AE702" s="56">
        <v>4</v>
      </c>
      <c r="AF702" s="56">
        <v>17</v>
      </c>
      <c r="AG702" s="56">
        <v>5</v>
      </c>
      <c r="AH702" s="56">
        <v>3</v>
      </c>
      <c r="AI702" s="56">
        <v>8</v>
      </c>
      <c r="AJ702" s="56">
        <v>-3</v>
      </c>
      <c r="AK702" s="56">
        <v>5</v>
      </c>
      <c r="AL702" s="56">
        <v>6</v>
      </c>
      <c r="AM702" s="56">
        <v>2</v>
      </c>
      <c r="AN702" s="56">
        <v>-1</v>
      </c>
      <c r="AO702" s="56">
        <v>1</v>
      </c>
      <c r="AP702" s="56">
        <v>4</v>
      </c>
      <c r="AQ702" s="56">
        <v>3</v>
      </c>
      <c r="AR702" s="56">
        <v>18</v>
      </c>
      <c r="AS702" s="56">
        <v>2</v>
      </c>
      <c r="AT702" s="56">
        <v>1</v>
      </c>
      <c r="AU702" s="56">
        <v>12</v>
      </c>
    </row>
    <row r="703" spans="1:47" x14ac:dyDescent="0.25">
      <c r="A703" s="56" t="s">
        <v>71</v>
      </c>
      <c r="B703" s="56">
        <v>1591</v>
      </c>
      <c r="C703" s="56" t="s">
        <v>718</v>
      </c>
      <c r="D703" s="56" t="s">
        <v>73</v>
      </c>
      <c r="E703" s="56" t="s">
        <v>706</v>
      </c>
      <c r="F703" s="56">
        <v>195</v>
      </c>
      <c r="G703" s="56" t="s">
        <v>75</v>
      </c>
      <c r="H703" s="56" t="s">
        <v>404</v>
      </c>
      <c r="I703" s="56" t="s">
        <v>80</v>
      </c>
      <c r="J703" s="56">
        <v>-40</v>
      </c>
      <c r="K703" s="56" t="s">
        <v>716</v>
      </c>
      <c r="L703" s="56" t="s">
        <v>79</v>
      </c>
      <c r="M703" s="56">
        <v>6.69</v>
      </c>
      <c r="N703" s="56">
        <v>827.99</v>
      </c>
      <c r="O703" s="56">
        <v>11.69</v>
      </c>
      <c r="P703" s="56">
        <v>16</v>
      </c>
      <c r="Q703" s="56">
        <v>16.46</v>
      </c>
      <c r="R703" s="56">
        <v>3</v>
      </c>
      <c r="S703" s="56">
        <v>-14</v>
      </c>
      <c r="T703" s="56">
        <v>-8</v>
      </c>
      <c r="U703" s="56">
        <v>14</v>
      </c>
      <c r="V703" s="56">
        <v>13</v>
      </c>
      <c r="W703" s="56">
        <v>27</v>
      </c>
      <c r="X703" s="56">
        <v>11</v>
      </c>
      <c r="Y703" s="56">
        <v>12</v>
      </c>
      <c r="Z703" s="56">
        <v>7</v>
      </c>
      <c r="AA703" s="56">
        <v>9</v>
      </c>
      <c r="AB703" s="56">
        <v>8</v>
      </c>
      <c r="AC703" s="56">
        <v>12</v>
      </c>
      <c r="AD703" s="56">
        <v>9</v>
      </c>
      <c r="AE703" s="56">
        <v>4</v>
      </c>
      <c r="AF703" s="56">
        <v>30</v>
      </c>
      <c r="AG703" s="56">
        <v>9</v>
      </c>
      <c r="AH703" s="56">
        <v>3</v>
      </c>
      <c r="AI703" s="56">
        <v>12</v>
      </c>
      <c r="AJ703" s="56">
        <v>-3</v>
      </c>
      <c r="AK703" s="56">
        <v>3</v>
      </c>
      <c r="AL703" s="56">
        <v>7</v>
      </c>
      <c r="AM703" s="56">
        <v>2</v>
      </c>
      <c r="AN703" s="56">
        <v>0</v>
      </c>
      <c r="AO703" s="56">
        <v>4</v>
      </c>
      <c r="AP703" s="56">
        <v>4</v>
      </c>
      <c r="AQ703" s="56">
        <v>3</v>
      </c>
      <c r="AR703" s="56">
        <v>31</v>
      </c>
      <c r="AS703" s="56">
        <v>3</v>
      </c>
      <c r="AT703" s="56">
        <v>1</v>
      </c>
      <c r="AU703" s="56">
        <v>21</v>
      </c>
    </row>
    <row r="704" spans="1:47" x14ac:dyDescent="0.25">
      <c r="A704" s="56" t="s">
        <v>71</v>
      </c>
      <c r="B704" s="56">
        <v>1592</v>
      </c>
      <c r="C704" s="56" t="s">
        <v>718</v>
      </c>
      <c r="D704" s="56" t="s">
        <v>73</v>
      </c>
      <c r="E704" s="56" t="s">
        <v>232</v>
      </c>
      <c r="F704" s="56">
        <v>46020</v>
      </c>
      <c r="G704" s="56" t="s">
        <v>75</v>
      </c>
      <c r="H704" s="56" t="s">
        <v>76</v>
      </c>
      <c r="I704" s="56" t="s">
        <v>80</v>
      </c>
      <c r="J704" s="56">
        <v>-40</v>
      </c>
      <c r="K704" s="56" t="s">
        <v>719</v>
      </c>
      <c r="L704" s="56" t="s">
        <v>83</v>
      </c>
      <c r="M704" s="56">
        <v>7.03</v>
      </c>
      <c r="N704" s="56">
        <v>953.83</v>
      </c>
      <c r="O704" s="56">
        <v>4.71</v>
      </c>
      <c r="P704" s="56">
        <v>16</v>
      </c>
      <c r="Q704" s="56">
        <v>8.6199999999999992</v>
      </c>
      <c r="R704" s="56">
        <v>0</v>
      </c>
      <c r="S704" s="56">
        <v>6</v>
      </c>
      <c r="T704" s="56">
        <v>-9</v>
      </c>
      <c r="U704" s="56">
        <v>15</v>
      </c>
      <c r="V704" s="56">
        <v>14</v>
      </c>
      <c r="W704" s="56">
        <v>29</v>
      </c>
      <c r="X704" s="56">
        <v>-11</v>
      </c>
      <c r="Y704" s="56">
        <v>14</v>
      </c>
      <c r="Z704" s="56">
        <v>8</v>
      </c>
      <c r="AA704" s="56">
        <v>8</v>
      </c>
      <c r="AB704" s="56">
        <v>5</v>
      </c>
      <c r="AC704" s="56">
        <v>8</v>
      </c>
      <c r="AD704" s="56">
        <v>9</v>
      </c>
      <c r="AE704" s="56">
        <v>4</v>
      </c>
      <c r="AF704" s="56">
        <v>25</v>
      </c>
      <c r="AG704" s="56">
        <v>8</v>
      </c>
      <c r="AH704" s="56">
        <v>3</v>
      </c>
      <c r="AI704" s="56">
        <v>11</v>
      </c>
      <c r="AJ704" s="56">
        <v>-5</v>
      </c>
      <c r="AK704" s="56">
        <v>4</v>
      </c>
      <c r="AL704" s="56">
        <v>7</v>
      </c>
      <c r="AM704" s="56">
        <v>4</v>
      </c>
      <c r="AN704" s="56">
        <v>-4</v>
      </c>
      <c r="AO704" s="56">
        <v>4</v>
      </c>
      <c r="AP704" s="56">
        <v>5</v>
      </c>
      <c r="AQ704" s="56">
        <v>2</v>
      </c>
      <c r="AR704" s="56">
        <v>34</v>
      </c>
      <c r="AS704" s="56">
        <v>3</v>
      </c>
      <c r="AT704" s="56">
        <v>1</v>
      </c>
      <c r="AU704" s="56">
        <v>18</v>
      </c>
    </row>
    <row r="705" spans="1:47" x14ac:dyDescent="0.25">
      <c r="A705" s="56" t="s">
        <v>71</v>
      </c>
      <c r="B705" s="56">
        <v>1592</v>
      </c>
      <c r="C705" s="56" t="s">
        <v>718</v>
      </c>
      <c r="D705" s="56" t="s">
        <v>73</v>
      </c>
      <c r="E705" s="56" t="s">
        <v>232</v>
      </c>
      <c r="F705" s="56">
        <v>46021</v>
      </c>
      <c r="G705" s="56" t="s">
        <v>75</v>
      </c>
      <c r="H705" s="56" t="s">
        <v>76</v>
      </c>
      <c r="I705" s="56" t="s">
        <v>80</v>
      </c>
      <c r="J705" s="56">
        <v>-40</v>
      </c>
      <c r="K705" s="56" t="s">
        <v>719</v>
      </c>
      <c r="L705" s="56" t="s">
        <v>83</v>
      </c>
      <c r="M705" s="56">
        <v>8.51</v>
      </c>
      <c r="N705" s="56">
        <v>835.46</v>
      </c>
      <c r="O705" s="56">
        <v>8.49</v>
      </c>
      <c r="P705" s="56">
        <v>16</v>
      </c>
      <c r="Q705" s="56">
        <v>13.89</v>
      </c>
      <c r="R705" s="56">
        <v>0</v>
      </c>
      <c r="S705" s="56">
        <v>6</v>
      </c>
      <c r="T705" s="56">
        <v>-10</v>
      </c>
      <c r="U705" s="56">
        <v>16</v>
      </c>
      <c r="V705" s="56">
        <v>15</v>
      </c>
      <c r="W705" s="56">
        <v>31</v>
      </c>
      <c r="X705" s="56">
        <v>-10</v>
      </c>
      <c r="Y705" s="56">
        <v>18</v>
      </c>
      <c r="Z705" s="56">
        <v>9</v>
      </c>
      <c r="AA705" s="56">
        <v>9</v>
      </c>
      <c r="AB705" s="56">
        <v>5</v>
      </c>
      <c r="AC705" s="56">
        <v>6</v>
      </c>
      <c r="AD705" s="56">
        <v>9</v>
      </c>
      <c r="AE705" s="56">
        <v>4</v>
      </c>
      <c r="AF705" s="56">
        <v>15</v>
      </c>
      <c r="AG705" s="56">
        <v>7</v>
      </c>
      <c r="AH705" s="56">
        <v>3</v>
      </c>
      <c r="AI705" s="56">
        <v>15</v>
      </c>
      <c r="AJ705" s="56">
        <v>-4</v>
      </c>
      <c r="AK705" s="56">
        <v>13</v>
      </c>
      <c r="AL705" s="56">
        <v>7</v>
      </c>
      <c r="AM705" s="56">
        <v>4</v>
      </c>
      <c r="AN705" s="56">
        <v>-5</v>
      </c>
      <c r="AO705" s="56">
        <v>2</v>
      </c>
      <c r="AP705" s="56">
        <v>6</v>
      </c>
      <c r="AQ705" s="56">
        <v>2</v>
      </c>
      <c r="AR705" s="56">
        <v>34</v>
      </c>
      <c r="AS705" s="56">
        <v>3</v>
      </c>
      <c r="AT705" s="56">
        <v>1</v>
      </c>
      <c r="AU705" s="56">
        <v>11</v>
      </c>
    </row>
    <row r="706" spans="1:47" x14ac:dyDescent="0.25">
      <c r="A706" s="56" t="s">
        <v>71</v>
      </c>
      <c r="B706" s="56">
        <v>1592</v>
      </c>
      <c r="C706" s="56" t="s">
        <v>720</v>
      </c>
      <c r="D706" s="56" t="s">
        <v>73</v>
      </c>
      <c r="E706" s="56" t="s">
        <v>232</v>
      </c>
      <c r="F706" s="56">
        <v>46016</v>
      </c>
      <c r="G706" s="56" t="s">
        <v>75</v>
      </c>
      <c r="H706" s="56" t="s">
        <v>76</v>
      </c>
      <c r="I706" s="56" t="s">
        <v>80</v>
      </c>
      <c r="J706" s="56">
        <v>-40</v>
      </c>
      <c r="K706" s="56" t="s">
        <v>719</v>
      </c>
      <c r="L706" s="56" t="s">
        <v>83</v>
      </c>
      <c r="M706" s="56">
        <v>5.46</v>
      </c>
      <c r="N706" s="56">
        <v>939.96</v>
      </c>
      <c r="O706" s="56">
        <v>4</v>
      </c>
      <c r="P706" s="56">
        <v>16</v>
      </c>
      <c r="Q706" s="56">
        <v>6.34</v>
      </c>
      <c r="R706" s="56">
        <v>0</v>
      </c>
      <c r="S706" s="56">
        <v>8</v>
      </c>
      <c r="T706" s="56">
        <v>-9</v>
      </c>
      <c r="U706" s="56">
        <v>17</v>
      </c>
      <c r="V706" s="56">
        <v>14</v>
      </c>
      <c r="W706" s="56">
        <v>31</v>
      </c>
      <c r="X706" s="56">
        <v>-11</v>
      </c>
      <c r="Y706" s="56">
        <v>12</v>
      </c>
      <c r="Z706" s="56">
        <v>9</v>
      </c>
      <c r="AA706" s="56">
        <v>8</v>
      </c>
      <c r="AB706" s="56">
        <v>5</v>
      </c>
      <c r="AC706" s="56">
        <v>13</v>
      </c>
      <c r="AD706" s="56">
        <v>8</v>
      </c>
      <c r="AE706" s="56">
        <v>3</v>
      </c>
      <c r="AF706" s="56">
        <v>31</v>
      </c>
      <c r="AG706" s="56">
        <v>8</v>
      </c>
      <c r="AH706" s="56">
        <v>3</v>
      </c>
      <c r="AI706" s="56">
        <v>19</v>
      </c>
      <c r="AJ706" s="56">
        <v>-3</v>
      </c>
      <c r="AK706" s="56">
        <v>8</v>
      </c>
      <c r="AL706" s="56">
        <v>8</v>
      </c>
      <c r="AM706" s="56">
        <v>4</v>
      </c>
      <c r="AN706" s="56">
        <v>-4</v>
      </c>
      <c r="AO706" s="56">
        <v>2</v>
      </c>
      <c r="AP706" s="56">
        <v>6</v>
      </c>
      <c r="AQ706" s="56">
        <v>2</v>
      </c>
      <c r="AR706" s="56">
        <v>24</v>
      </c>
      <c r="AS706" s="56">
        <v>3</v>
      </c>
      <c r="AT706" s="56">
        <v>1</v>
      </c>
      <c r="AU706" s="56">
        <v>17</v>
      </c>
    </row>
    <row r="707" spans="1:47" x14ac:dyDescent="0.25">
      <c r="A707" s="56" t="s">
        <v>71</v>
      </c>
      <c r="B707" s="56">
        <v>1592</v>
      </c>
      <c r="C707" s="56" t="s">
        <v>720</v>
      </c>
      <c r="D707" s="56" t="s">
        <v>73</v>
      </c>
      <c r="E707" s="56" t="s">
        <v>232</v>
      </c>
      <c r="F707" s="56">
        <v>46017</v>
      </c>
      <c r="G707" s="56" t="s">
        <v>75</v>
      </c>
      <c r="H707" s="56" t="s">
        <v>76</v>
      </c>
      <c r="I707" s="56" t="s">
        <v>80</v>
      </c>
      <c r="J707" s="56">
        <v>-40</v>
      </c>
      <c r="K707" s="56" t="s">
        <v>719</v>
      </c>
      <c r="L707" s="56" t="s">
        <v>83</v>
      </c>
      <c r="M707" s="56">
        <v>7.4</v>
      </c>
      <c r="N707" s="56">
        <v>779.83</v>
      </c>
      <c r="O707" s="56">
        <v>8.31</v>
      </c>
      <c r="P707" s="56">
        <v>16</v>
      </c>
      <c r="Q707" s="56">
        <v>12.59</v>
      </c>
      <c r="R707" s="56">
        <v>0</v>
      </c>
      <c r="S707" s="56">
        <v>10</v>
      </c>
      <c r="T707" s="56">
        <v>-10</v>
      </c>
      <c r="U707" s="56">
        <v>17</v>
      </c>
      <c r="V707" s="56">
        <v>14</v>
      </c>
      <c r="W707" s="56">
        <v>31</v>
      </c>
      <c r="X707" s="56">
        <v>-13</v>
      </c>
      <c r="Y707" s="56">
        <v>7</v>
      </c>
      <c r="Z707" s="56">
        <v>10</v>
      </c>
      <c r="AA707" s="56">
        <v>7</v>
      </c>
      <c r="AB707" s="56">
        <v>6</v>
      </c>
      <c r="AC707" s="56">
        <v>7</v>
      </c>
      <c r="AD707" s="56">
        <v>9</v>
      </c>
      <c r="AE707" s="56">
        <v>4</v>
      </c>
      <c r="AF707" s="56">
        <v>12</v>
      </c>
      <c r="AG707" s="56">
        <v>6</v>
      </c>
      <c r="AH707" s="56">
        <v>3</v>
      </c>
      <c r="AI707" s="56">
        <v>14</v>
      </c>
      <c r="AJ707" s="56">
        <v>-3</v>
      </c>
      <c r="AK707" s="56">
        <v>13</v>
      </c>
      <c r="AL707" s="56">
        <v>7</v>
      </c>
      <c r="AM707" s="56">
        <v>4</v>
      </c>
      <c r="AN707" s="56">
        <v>-4</v>
      </c>
      <c r="AO707" s="56">
        <v>1</v>
      </c>
      <c r="AP707" s="56">
        <v>5</v>
      </c>
      <c r="AQ707" s="56">
        <v>2</v>
      </c>
      <c r="AR707" s="56">
        <v>32</v>
      </c>
      <c r="AS707" s="56">
        <v>3</v>
      </c>
      <c r="AT707" s="56">
        <v>1</v>
      </c>
      <c r="AU707" s="56">
        <v>7</v>
      </c>
    </row>
    <row r="708" spans="1:47" x14ac:dyDescent="0.25">
      <c r="A708" s="56" t="s">
        <v>71</v>
      </c>
      <c r="B708" s="56">
        <v>1592</v>
      </c>
      <c r="C708" s="56" t="s">
        <v>720</v>
      </c>
      <c r="D708" s="56" t="s">
        <v>73</v>
      </c>
      <c r="E708" s="56" t="s">
        <v>232</v>
      </c>
      <c r="F708" s="56">
        <v>46018</v>
      </c>
      <c r="G708" s="56" t="s">
        <v>75</v>
      </c>
      <c r="H708" s="56" t="s">
        <v>76</v>
      </c>
      <c r="I708" s="56" t="s">
        <v>80</v>
      </c>
      <c r="J708" s="56">
        <v>-40</v>
      </c>
      <c r="K708" s="56" t="s">
        <v>719</v>
      </c>
      <c r="L708" s="56" t="s">
        <v>83</v>
      </c>
      <c r="M708" s="56">
        <v>10.6</v>
      </c>
      <c r="N708" s="56">
        <v>870.24</v>
      </c>
      <c r="O708" s="56">
        <v>7.84</v>
      </c>
      <c r="P708" s="56">
        <v>16</v>
      </c>
      <c r="Q708" s="56">
        <v>15.33</v>
      </c>
      <c r="R708" s="56">
        <v>3</v>
      </c>
      <c r="S708" s="56">
        <v>9</v>
      </c>
      <c r="T708" s="56">
        <v>-9</v>
      </c>
      <c r="U708" s="56">
        <v>17</v>
      </c>
      <c r="V708" s="56">
        <v>15</v>
      </c>
      <c r="W708" s="56">
        <v>32</v>
      </c>
      <c r="X708" s="56">
        <v>-12</v>
      </c>
      <c r="Y708" s="56">
        <v>13</v>
      </c>
      <c r="Z708" s="56">
        <v>10</v>
      </c>
      <c r="AA708" s="56">
        <v>9</v>
      </c>
      <c r="AB708" s="56">
        <v>4</v>
      </c>
      <c r="AC708" s="56">
        <v>9</v>
      </c>
      <c r="AD708" s="56">
        <v>9</v>
      </c>
      <c r="AE708" s="56">
        <v>4</v>
      </c>
      <c r="AF708" s="56">
        <v>20</v>
      </c>
      <c r="AG708" s="56">
        <v>8</v>
      </c>
      <c r="AH708" s="56">
        <v>4</v>
      </c>
      <c r="AI708" s="56">
        <v>11</v>
      </c>
      <c r="AJ708" s="56">
        <v>-3</v>
      </c>
      <c r="AK708" s="56">
        <v>11</v>
      </c>
      <c r="AL708" s="56">
        <v>7</v>
      </c>
      <c r="AM708" s="56">
        <v>3</v>
      </c>
      <c r="AN708" s="56">
        <v>-5</v>
      </c>
      <c r="AO708" s="56">
        <v>3</v>
      </c>
      <c r="AP708" s="56">
        <v>6</v>
      </c>
      <c r="AQ708" s="56">
        <v>2</v>
      </c>
      <c r="AR708" s="56">
        <v>35</v>
      </c>
      <c r="AS708" s="56">
        <v>3</v>
      </c>
      <c r="AT708" s="56">
        <v>1</v>
      </c>
      <c r="AU708" s="56">
        <v>19</v>
      </c>
    </row>
    <row r="709" spans="1:47" x14ac:dyDescent="0.25">
      <c r="A709" s="56" t="s">
        <v>71</v>
      </c>
      <c r="B709" s="56">
        <v>1592</v>
      </c>
      <c r="C709" s="56" t="s">
        <v>720</v>
      </c>
      <c r="D709" s="56" t="s">
        <v>73</v>
      </c>
      <c r="E709" s="56" t="s">
        <v>232</v>
      </c>
      <c r="F709" s="56">
        <v>46019</v>
      </c>
      <c r="G709" s="56" t="s">
        <v>75</v>
      </c>
      <c r="H709" s="56" t="s">
        <v>76</v>
      </c>
      <c r="I709" s="56" t="s">
        <v>80</v>
      </c>
      <c r="J709" s="56">
        <v>-40</v>
      </c>
      <c r="K709" s="56" t="s">
        <v>719</v>
      </c>
      <c r="L709" s="56" t="s">
        <v>83</v>
      </c>
      <c r="M709" s="56">
        <v>7.97</v>
      </c>
      <c r="N709" s="56">
        <v>786.71</v>
      </c>
      <c r="O709" s="58">
        <v>13.91</v>
      </c>
      <c r="P709" s="56">
        <v>16</v>
      </c>
      <c r="Q709" s="56">
        <v>18.77</v>
      </c>
      <c r="R709" s="56">
        <v>3</v>
      </c>
      <c r="S709" s="56">
        <v>7</v>
      </c>
      <c r="T709" s="56">
        <v>-10</v>
      </c>
      <c r="U709" s="56">
        <v>17</v>
      </c>
      <c r="V709" s="56">
        <v>16</v>
      </c>
      <c r="W709" s="56">
        <v>33</v>
      </c>
      <c r="X709" s="56">
        <v>-11</v>
      </c>
      <c r="Y709" s="56">
        <v>12</v>
      </c>
      <c r="Z709" s="56">
        <v>10</v>
      </c>
      <c r="AA709" s="56">
        <v>7</v>
      </c>
      <c r="AB709" s="56">
        <v>6</v>
      </c>
      <c r="AC709" s="56">
        <v>7</v>
      </c>
      <c r="AD709" s="56">
        <v>10</v>
      </c>
      <c r="AE709" s="56">
        <v>5</v>
      </c>
      <c r="AF709" s="56">
        <v>25</v>
      </c>
      <c r="AG709" s="56">
        <v>7</v>
      </c>
      <c r="AH709" s="56">
        <v>3</v>
      </c>
      <c r="AI709" s="56">
        <v>11</v>
      </c>
      <c r="AJ709" s="56">
        <v>-4</v>
      </c>
      <c r="AK709" s="56">
        <v>10</v>
      </c>
      <c r="AL709" s="56">
        <v>7</v>
      </c>
      <c r="AM709" s="56">
        <v>4</v>
      </c>
      <c r="AN709" s="56">
        <v>-4</v>
      </c>
      <c r="AO709" s="56">
        <v>2</v>
      </c>
      <c r="AP709" s="56">
        <v>6</v>
      </c>
      <c r="AQ709" s="56">
        <v>2</v>
      </c>
      <c r="AR709" s="56">
        <v>25</v>
      </c>
      <c r="AS709" s="56">
        <v>3</v>
      </c>
      <c r="AT709" s="56">
        <v>1</v>
      </c>
      <c r="AU709" s="56">
        <v>23</v>
      </c>
    </row>
    <row r="710" spans="1:47" x14ac:dyDescent="0.25">
      <c r="A710" s="56" t="s">
        <v>71</v>
      </c>
      <c r="B710" s="56">
        <v>1605</v>
      </c>
      <c r="C710" s="56" t="s">
        <v>721</v>
      </c>
      <c r="D710" s="56" t="s">
        <v>73</v>
      </c>
      <c r="E710" s="56" t="s">
        <v>218</v>
      </c>
      <c r="F710" s="56">
        <v>18737</v>
      </c>
      <c r="G710" s="56" t="s">
        <v>75</v>
      </c>
      <c r="H710" s="56" t="s">
        <v>76</v>
      </c>
      <c r="I710" s="56" t="s">
        <v>80</v>
      </c>
      <c r="J710" s="56">
        <v>-40</v>
      </c>
      <c r="K710" s="56" t="s">
        <v>722</v>
      </c>
      <c r="L710" s="56" t="s">
        <v>83</v>
      </c>
      <c r="M710" s="56">
        <v>6.65</v>
      </c>
      <c r="N710" s="56">
        <v>586.45000000000005</v>
      </c>
      <c r="O710" s="56">
        <v>7.18</v>
      </c>
      <c r="P710" s="56">
        <v>16</v>
      </c>
      <c r="Q710" s="56">
        <v>8.09</v>
      </c>
      <c r="R710" s="56">
        <v>0</v>
      </c>
      <c r="S710" s="56">
        <v>-12</v>
      </c>
      <c r="T710" s="56">
        <v>-5</v>
      </c>
      <c r="U710" s="56">
        <v>14</v>
      </c>
      <c r="V710" s="56">
        <v>7</v>
      </c>
      <c r="W710" s="56">
        <v>21</v>
      </c>
      <c r="X710" s="56">
        <v>9</v>
      </c>
      <c r="Y710" s="56">
        <v>13</v>
      </c>
      <c r="Z710" s="56">
        <v>5</v>
      </c>
      <c r="AA710" s="56">
        <v>8</v>
      </c>
      <c r="AB710" s="56">
        <v>12</v>
      </c>
      <c r="AC710" s="56">
        <v>16</v>
      </c>
      <c r="AD710" s="56">
        <v>5</v>
      </c>
      <c r="AE710" s="56">
        <v>4</v>
      </c>
      <c r="AF710" s="56">
        <v>26</v>
      </c>
      <c r="AG710" s="56">
        <v>8</v>
      </c>
      <c r="AH710" s="56">
        <v>2</v>
      </c>
      <c r="AI710" s="56">
        <v>14</v>
      </c>
      <c r="AJ710" s="56">
        <v>-3</v>
      </c>
      <c r="AK710" s="56">
        <v>4</v>
      </c>
      <c r="AL710" s="56">
        <v>9</v>
      </c>
      <c r="AM710" s="56">
        <v>4</v>
      </c>
      <c r="AN710" s="56">
        <v>7</v>
      </c>
      <c r="AO710" s="56">
        <v>2</v>
      </c>
      <c r="AP710" s="56">
        <v>2</v>
      </c>
      <c r="AQ710" s="56">
        <v>2</v>
      </c>
      <c r="AR710" s="56">
        <v>14</v>
      </c>
      <c r="AS710" s="56">
        <v>1</v>
      </c>
      <c r="AT710" s="56">
        <v>0</v>
      </c>
      <c r="AU710" s="56">
        <v>13</v>
      </c>
    </row>
    <row r="711" spans="1:47" x14ac:dyDescent="0.25">
      <c r="A711" s="56" t="s">
        <v>71</v>
      </c>
      <c r="B711" s="56">
        <v>1607</v>
      </c>
      <c r="C711" s="56" t="s">
        <v>723</v>
      </c>
      <c r="D711" s="56" t="s">
        <v>73</v>
      </c>
      <c r="E711" s="56" t="s">
        <v>698</v>
      </c>
      <c r="F711" s="56">
        <v>2393</v>
      </c>
      <c r="G711" s="56" t="s">
        <v>75</v>
      </c>
      <c r="H711" s="56" t="s">
        <v>337</v>
      </c>
      <c r="I711" s="56" t="s">
        <v>80</v>
      </c>
      <c r="J711" s="56">
        <v>-40</v>
      </c>
      <c r="K711" s="56" t="s">
        <v>724</v>
      </c>
      <c r="L711" s="56" t="s">
        <v>83</v>
      </c>
      <c r="M711" s="56">
        <v>13.05</v>
      </c>
      <c r="N711" s="56">
        <v>923.07</v>
      </c>
      <c r="O711" s="56">
        <v>10.199999999999999</v>
      </c>
      <c r="P711" s="56">
        <v>16</v>
      </c>
      <c r="Q711" s="56">
        <v>19.829999999999998</v>
      </c>
      <c r="R711" s="56">
        <v>10</v>
      </c>
      <c r="S711" s="56">
        <v>-4</v>
      </c>
      <c r="T711" s="56">
        <v>-3</v>
      </c>
      <c r="U711" s="56">
        <v>17</v>
      </c>
      <c r="V711" s="56">
        <v>9</v>
      </c>
      <c r="W711" s="56">
        <v>26</v>
      </c>
      <c r="X711" s="56">
        <v>9</v>
      </c>
      <c r="Y711" s="57">
        <v>25</v>
      </c>
      <c r="Z711" s="56">
        <v>9</v>
      </c>
      <c r="AA711" s="56">
        <v>7</v>
      </c>
      <c r="AB711" s="56">
        <v>12</v>
      </c>
      <c r="AC711" s="56">
        <v>17</v>
      </c>
      <c r="AD711" s="56">
        <v>6</v>
      </c>
      <c r="AE711" s="56">
        <v>3</v>
      </c>
      <c r="AF711" s="56">
        <v>30</v>
      </c>
      <c r="AG711" s="56">
        <v>8</v>
      </c>
      <c r="AH711" s="56">
        <v>3</v>
      </c>
      <c r="AI711" s="56">
        <v>11</v>
      </c>
      <c r="AJ711" s="56">
        <v>5</v>
      </c>
      <c r="AK711" s="56">
        <v>16</v>
      </c>
      <c r="AL711" s="56">
        <v>8</v>
      </c>
      <c r="AM711" s="56">
        <v>4</v>
      </c>
      <c r="AN711" s="56">
        <v>9</v>
      </c>
      <c r="AO711" s="56">
        <v>3</v>
      </c>
      <c r="AP711" s="56">
        <v>3</v>
      </c>
      <c r="AQ711" s="56">
        <v>3</v>
      </c>
      <c r="AR711" s="56">
        <v>42</v>
      </c>
      <c r="AS711" s="56">
        <v>4</v>
      </c>
      <c r="AT711" s="56">
        <v>1</v>
      </c>
      <c r="AU711" s="56">
        <v>22</v>
      </c>
    </row>
    <row r="712" spans="1:47" x14ac:dyDescent="0.25">
      <c r="A712" s="56" t="s">
        <v>71</v>
      </c>
      <c r="B712" s="56">
        <v>1615</v>
      </c>
      <c r="C712" s="56" t="s">
        <v>725</v>
      </c>
      <c r="D712" s="56" t="s">
        <v>73</v>
      </c>
      <c r="E712" s="56" t="s">
        <v>726</v>
      </c>
      <c r="F712" s="56">
        <v>29</v>
      </c>
      <c r="G712" s="56" t="s">
        <v>75</v>
      </c>
      <c r="H712" s="56" t="s">
        <v>404</v>
      </c>
      <c r="I712" s="56" t="s">
        <v>80</v>
      </c>
      <c r="J712" s="56">
        <v>-40</v>
      </c>
      <c r="K712" s="56" t="s">
        <v>727</v>
      </c>
      <c r="L712" s="56" t="s">
        <v>83</v>
      </c>
      <c r="M712" s="56">
        <v>9.7799999999999994</v>
      </c>
      <c r="N712" s="56">
        <v>897.33</v>
      </c>
      <c r="O712" s="56">
        <v>4.66</v>
      </c>
      <c r="P712" s="56">
        <v>16</v>
      </c>
      <c r="Q712" s="56">
        <v>9.9</v>
      </c>
      <c r="R712" s="56">
        <v>0</v>
      </c>
      <c r="S712" s="56">
        <v>-9</v>
      </c>
      <c r="T712" s="56">
        <v>-13</v>
      </c>
      <c r="U712" s="56">
        <v>10</v>
      </c>
      <c r="V712" s="56">
        <v>13</v>
      </c>
      <c r="W712" s="56">
        <v>23</v>
      </c>
      <c r="X712" s="56">
        <v>13</v>
      </c>
      <c r="Y712" s="56">
        <v>23</v>
      </c>
      <c r="Z712" s="56">
        <v>5</v>
      </c>
      <c r="AA712" s="56">
        <v>10</v>
      </c>
      <c r="AB712" s="56">
        <v>7</v>
      </c>
      <c r="AC712" s="56">
        <v>14</v>
      </c>
      <c r="AD712" s="56">
        <v>7</v>
      </c>
      <c r="AE712" s="56">
        <v>6</v>
      </c>
      <c r="AF712" s="56">
        <v>35</v>
      </c>
      <c r="AG712" s="56">
        <v>10</v>
      </c>
      <c r="AH712" s="56">
        <v>4</v>
      </c>
      <c r="AI712" s="56">
        <v>20</v>
      </c>
      <c r="AJ712" s="56">
        <v>4</v>
      </c>
      <c r="AK712" s="56">
        <v>5</v>
      </c>
      <c r="AL712" s="56">
        <v>5</v>
      </c>
      <c r="AM712" s="56">
        <v>2</v>
      </c>
      <c r="AN712" s="56">
        <v>-6</v>
      </c>
      <c r="AO712" s="56">
        <v>3</v>
      </c>
      <c r="AP712" s="56">
        <v>6</v>
      </c>
      <c r="AQ712" s="56">
        <v>2</v>
      </c>
      <c r="AR712" s="56">
        <v>32</v>
      </c>
      <c r="AS712" s="56">
        <v>3</v>
      </c>
      <c r="AT712" s="56">
        <v>1</v>
      </c>
      <c r="AU712" s="56">
        <v>21</v>
      </c>
    </row>
    <row r="713" spans="1:47" x14ac:dyDescent="0.25">
      <c r="A713" s="56" t="s">
        <v>71</v>
      </c>
      <c r="B713" s="56">
        <v>1615</v>
      </c>
      <c r="C713" s="56" t="s">
        <v>725</v>
      </c>
      <c r="D713" s="56" t="s">
        <v>73</v>
      </c>
      <c r="E713" s="56" t="s">
        <v>726</v>
      </c>
      <c r="F713" s="56">
        <v>30</v>
      </c>
      <c r="G713" s="56" t="s">
        <v>75</v>
      </c>
      <c r="H713" s="56" t="s">
        <v>404</v>
      </c>
      <c r="I713" s="56" t="s">
        <v>80</v>
      </c>
      <c r="J713" s="56">
        <v>-40</v>
      </c>
      <c r="K713" s="56" t="s">
        <v>727</v>
      </c>
      <c r="L713" s="56" t="s">
        <v>79</v>
      </c>
      <c r="M713" s="56">
        <v>11.48</v>
      </c>
      <c r="N713" s="56">
        <v>897.36</v>
      </c>
      <c r="O713" s="56">
        <v>5.73</v>
      </c>
      <c r="P713" s="56">
        <v>16</v>
      </c>
      <c r="Q713" s="56">
        <v>12.68</v>
      </c>
      <c r="R713" s="56">
        <v>3</v>
      </c>
      <c r="S713" s="56">
        <v>-11</v>
      </c>
      <c r="T713" s="56">
        <v>-13</v>
      </c>
      <c r="U713" s="56">
        <v>10</v>
      </c>
      <c r="V713" s="56">
        <v>12</v>
      </c>
      <c r="W713" s="56">
        <v>22</v>
      </c>
      <c r="X713" s="56">
        <v>16</v>
      </c>
      <c r="Y713" s="56">
        <v>11</v>
      </c>
      <c r="Z713" s="56">
        <v>5</v>
      </c>
      <c r="AA713" s="56">
        <v>9</v>
      </c>
      <c r="AB713" s="56">
        <v>7</v>
      </c>
      <c r="AC713" s="56">
        <v>8</v>
      </c>
      <c r="AD713" s="56">
        <v>6</v>
      </c>
      <c r="AE713" s="56">
        <v>6</v>
      </c>
      <c r="AF713" s="56">
        <v>26</v>
      </c>
      <c r="AG713" s="56">
        <v>7</v>
      </c>
      <c r="AH713" s="56">
        <v>3</v>
      </c>
      <c r="AI713" s="56">
        <v>12</v>
      </c>
      <c r="AJ713" s="56">
        <v>5</v>
      </c>
      <c r="AK713" s="56">
        <v>1</v>
      </c>
      <c r="AL713" s="56">
        <v>5</v>
      </c>
      <c r="AM713" s="56">
        <v>2</v>
      </c>
      <c r="AN713" s="56">
        <v>-6</v>
      </c>
      <c r="AO713" s="56">
        <v>3</v>
      </c>
      <c r="AP713" s="56">
        <v>6</v>
      </c>
      <c r="AQ713" s="56">
        <v>2</v>
      </c>
      <c r="AR713" s="56">
        <v>22</v>
      </c>
      <c r="AS713" s="56">
        <v>4</v>
      </c>
      <c r="AT713" s="56">
        <v>1</v>
      </c>
      <c r="AU713" s="56">
        <v>20</v>
      </c>
    </row>
    <row r="714" spans="1:47" x14ac:dyDescent="0.25">
      <c r="A714" s="56" t="s">
        <v>71</v>
      </c>
      <c r="B714" s="56">
        <v>1615</v>
      </c>
      <c r="C714" s="56" t="s">
        <v>725</v>
      </c>
      <c r="D714" s="56" t="s">
        <v>73</v>
      </c>
      <c r="E714" s="56" t="s">
        <v>726</v>
      </c>
      <c r="F714" s="56">
        <v>31</v>
      </c>
      <c r="G714" s="56" t="s">
        <v>75</v>
      </c>
      <c r="H714" s="56" t="s">
        <v>404</v>
      </c>
      <c r="I714" s="56" t="s">
        <v>80</v>
      </c>
      <c r="J714" s="56">
        <v>-40</v>
      </c>
      <c r="K714" s="56" t="s">
        <v>727</v>
      </c>
      <c r="L714" s="56" t="s">
        <v>83</v>
      </c>
      <c r="M714" s="56">
        <v>13.67</v>
      </c>
      <c r="N714" s="56">
        <v>608.94000000000005</v>
      </c>
      <c r="O714" s="58">
        <v>13.07</v>
      </c>
      <c r="P714" s="56">
        <v>16</v>
      </c>
      <c r="Q714" s="56">
        <v>22.2</v>
      </c>
      <c r="R714" s="56">
        <v>50</v>
      </c>
      <c r="S714" s="56">
        <v>-16</v>
      </c>
      <c r="T714" s="56">
        <v>-13</v>
      </c>
      <c r="U714" s="56">
        <v>14</v>
      </c>
      <c r="V714" s="56">
        <v>16</v>
      </c>
      <c r="W714" s="56">
        <v>30</v>
      </c>
      <c r="X714" s="56">
        <v>18</v>
      </c>
      <c r="Y714" s="56">
        <v>23</v>
      </c>
      <c r="Z714" s="56">
        <v>9</v>
      </c>
      <c r="AA714" s="56">
        <v>8</v>
      </c>
      <c r="AB714" s="56">
        <v>6</v>
      </c>
      <c r="AC714" s="56">
        <v>12</v>
      </c>
      <c r="AD714" s="56">
        <v>10</v>
      </c>
      <c r="AE714" s="56">
        <v>6</v>
      </c>
      <c r="AF714" s="56">
        <v>36</v>
      </c>
      <c r="AG714" s="56">
        <v>9</v>
      </c>
      <c r="AH714" s="56">
        <v>3</v>
      </c>
      <c r="AI714" s="56">
        <v>22</v>
      </c>
      <c r="AJ714" s="56">
        <v>2</v>
      </c>
      <c r="AK714" s="56">
        <v>4</v>
      </c>
      <c r="AL714" s="56">
        <v>5</v>
      </c>
      <c r="AM714" s="56">
        <v>2</v>
      </c>
      <c r="AN714" s="56">
        <v>-7</v>
      </c>
      <c r="AO714" s="56">
        <v>3</v>
      </c>
      <c r="AP714" s="56">
        <v>6</v>
      </c>
      <c r="AQ714" s="56">
        <v>2</v>
      </c>
      <c r="AR714" s="56">
        <v>27</v>
      </c>
      <c r="AS714" s="56">
        <v>3</v>
      </c>
      <c r="AT714" s="56">
        <v>1</v>
      </c>
      <c r="AU714" s="56">
        <v>25</v>
      </c>
    </row>
    <row r="715" spans="1:47" x14ac:dyDescent="0.25">
      <c r="A715" s="56" t="s">
        <v>71</v>
      </c>
      <c r="B715" s="56">
        <v>1615</v>
      </c>
      <c r="C715" s="56" t="s">
        <v>725</v>
      </c>
      <c r="D715" s="56" t="s">
        <v>73</v>
      </c>
      <c r="E715" s="56" t="s">
        <v>726</v>
      </c>
      <c r="F715" s="56">
        <v>33</v>
      </c>
      <c r="G715" s="56" t="s">
        <v>75</v>
      </c>
      <c r="H715" s="56" t="s">
        <v>404</v>
      </c>
      <c r="I715" s="56" t="s">
        <v>80</v>
      </c>
      <c r="J715" s="56">
        <v>-40</v>
      </c>
      <c r="K715" s="56" t="s">
        <v>727</v>
      </c>
      <c r="L715" s="56" t="s">
        <v>83</v>
      </c>
      <c r="M715" s="56">
        <v>8.1</v>
      </c>
      <c r="N715" s="56">
        <v>589.71</v>
      </c>
      <c r="O715" s="56">
        <v>4.9800000000000004</v>
      </c>
      <c r="P715" s="56">
        <v>16</v>
      </c>
      <c r="Q715" s="56">
        <v>8.5399999999999991</v>
      </c>
      <c r="R715" s="56">
        <v>0</v>
      </c>
      <c r="S715" s="56">
        <v>-7</v>
      </c>
      <c r="T715" s="56">
        <v>-15</v>
      </c>
      <c r="U715" s="56">
        <v>11</v>
      </c>
      <c r="V715" s="56">
        <v>12</v>
      </c>
      <c r="W715" s="56">
        <v>23</v>
      </c>
      <c r="X715" s="56">
        <v>10</v>
      </c>
      <c r="Y715" s="56">
        <v>13</v>
      </c>
      <c r="Z715" s="56">
        <v>6</v>
      </c>
      <c r="AA715" s="56">
        <v>10</v>
      </c>
      <c r="AB715" s="56">
        <v>8</v>
      </c>
      <c r="AC715" s="56">
        <v>13</v>
      </c>
      <c r="AD715" s="56">
        <v>6</v>
      </c>
      <c r="AE715" s="56">
        <v>5</v>
      </c>
      <c r="AF715" s="56">
        <v>35</v>
      </c>
      <c r="AG715" s="56">
        <v>10</v>
      </c>
      <c r="AH715" s="56">
        <v>3</v>
      </c>
      <c r="AI715" s="56">
        <v>21</v>
      </c>
      <c r="AJ715" s="56">
        <v>3</v>
      </c>
      <c r="AK715" s="56">
        <v>3</v>
      </c>
      <c r="AL715" s="56">
        <v>5</v>
      </c>
      <c r="AM715" s="56">
        <v>1</v>
      </c>
      <c r="AN715" s="56">
        <v>-7</v>
      </c>
      <c r="AO715" s="56">
        <v>1</v>
      </c>
      <c r="AP715" s="56">
        <v>6</v>
      </c>
      <c r="AQ715" s="56">
        <v>2</v>
      </c>
      <c r="AR715" s="56">
        <v>8</v>
      </c>
      <c r="AS715" s="56">
        <v>1</v>
      </c>
      <c r="AT715" s="56">
        <v>0</v>
      </c>
      <c r="AU715" s="56">
        <v>14</v>
      </c>
    </row>
    <row r="716" spans="1:47" x14ac:dyDescent="0.25">
      <c r="A716" s="56" t="s">
        <v>71</v>
      </c>
      <c r="B716" s="56">
        <v>1615</v>
      </c>
      <c r="C716" s="56" t="s">
        <v>725</v>
      </c>
      <c r="D716" s="56" t="s">
        <v>73</v>
      </c>
      <c r="E716" s="56" t="s">
        <v>726</v>
      </c>
      <c r="F716" s="56">
        <v>34</v>
      </c>
      <c r="G716" s="56" t="s">
        <v>75</v>
      </c>
      <c r="H716" s="56" t="s">
        <v>404</v>
      </c>
      <c r="I716" s="56" t="s">
        <v>80</v>
      </c>
      <c r="J716" s="56">
        <v>-40</v>
      </c>
      <c r="K716" s="56" t="s">
        <v>727</v>
      </c>
      <c r="L716" s="56" t="s">
        <v>83</v>
      </c>
      <c r="M716" s="56">
        <v>12.48</v>
      </c>
      <c r="N716" s="56">
        <v>609.04999999999995</v>
      </c>
      <c r="O716" s="56">
        <v>11.61</v>
      </c>
      <c r="P716" s="56">
        <v>16</v>
      </c>
      <c r="Q716" s="56">
        <v>19.55</v>
      </c>
      <c r="R716" s="56">
        <v>10</v>
      </c>
      <c r="S716" s="56">
        <v>-15</v>
      </c>
      <c r="T716" s="56">
        <v>-15</v>
      </c>
      <c r="U716" s="56">
        <v>15</v>
      </c>
      <c r="V716" s="56">
        <v>14</v>
      </c>
      <c r="W716" s="56">
        <v>29</v>
      </c>
      <c r="X716" s="56">
        <v>17</v>
      </c>
      <c r="Y716" s="56">
        <v>18</v>
      </c>
      <c r="Z716" s="56">
        <v>9</v>
      </c>
      <c r="AA716" s="56">
        <v>7</v>
      </c>
      <c r="AB716" s="56">
        <v>8</v>
      </c>
      <c r="AC716" s="56">
        <v>13</v>
      </c>
      <c r="AD716" s="56">
        <v>8</v>
      </c>
      <c r="AE716" s="56">
        <v>5</v>
      </c>
      <c r="AF716" s="56">
        <v>42</v>
      </c>
      <c r="AG716" s="56">
        <v>11</v>
      </c>
      <c r="AH716" s="56">
        <v>4</v>
      </c>
      <c r="AI716" s="56">
        <v>20</v>
      </c>
      <c r="AJ716" s="56">
        <v>2</v>
      </c>
      <c r="AK716" s="56">
        <v>6</v>
      </c>
      <c r="AL716" s="56">
        <v>6</v>
      </c>
      <c r="AM716" s="56">
        <v>2</v>
      </c>
      <c r="AN716" s="56">
        <v>-7</v>
      </c>
      <c r="AO716" s="56">
        <v>1</v>
      </c>
      <c r="AP716" s="56">
        <v>6</v>
      </c>
      <c r="AQ716" s="56">
        <v>2</v>
      </c>
      <c r="AR716" s="56">
        <v>12</v>
      </c>
      <c r="AS716" s="56">
        <v>1</v>
      </c>
      <c r="AT716" s="56">
        <v>0</v>
      </c>
      <c r="AU716" s="56">
        <v>12</v>
      </c>
    </row>
    <row r="717" spans="1:47" x14ac:dyDescent="0.25">
      <c r="A717" s="56" t="s">
        <v>71</v>
      </c>
      <c r="B717" s="56">
        <v>1618</v>
      </c>
      <c r="C717" s="56" t="s">
        <v>728</v>
      </c>
      <c r="D717" s="56" t="s">
        <v>73</v>
      </c>
      <c r="E717" s="56" t="s">
        <v>726</v>
      </c>
      <c r="F717" s="56">
        <v>32</v>
      </c>
      <c r="G717" s="56" t="s">
        <v>75</v>
      </c>
      <c r="H717" s="56" t="s">
        <v>404</v>
      </c>
      <c r="I717" s="56" t="s">
        <v>80</v>
      </c>
      <c r="J717" s="56">
        <v>-40</v>
      </c>
      <c r="K717" s="56" t="s">
        <v>727</v>
      </c>
      <c r="L717" s="56" t="s">
        <v>83</v>
      </c>
      <c r="M717" s="56">
        <v>10.96</v>
      </c>
      <c r="N717" s="56">
        <v>608.99</v>
      </c>
      <c r="O717" s="56">
        <v>8.4</v>
      </c>
      <c r="P717" s="56">
        <v>16</v>
      </c>
      <c r="Q717" s="56">
        <v>14.82</v>
      </c>
      <c r="R717" s="56">
        <v>3</v>
      </c>
      <c r="S717" s="56">
        <v>-13</v>
      </c>
      <c r="T717" s="56">
        <v>-8</v>
      </c>
      <c r="U717" s="56">
        <v>9</v>
      </c>
      <c r="V717" s="56">
        <v>13</v>
      </c>
      <c r="W717" s="56">
        <v>22</v>
      </c>
      <c r="X717" s="56">
        <v>15</v>
      </c>
      <c r="Y717" s="56">
        <v>17</v>
      </c>
      <c r="Z717" s="56">
        <v>4</v>
      </c>
      <c r="AA717" s="56">
        <v>9</v>
      </c>
      <c r="AB717" s="56">
        <v>1</v>
      </c>
      <c r="AC717" s="56">
        <v>13</v>
      </c>
      <c r="AD717" s="56">
        <v>7</v>
      </c>
      <c r="AE717" s="56">
        <v>6</v>
      </c>
      <c r="AF717" s="56">
        <v>30</v>
      </c>
      <c r="AG717" s="56">
        <v>10</v>
      </c>
      <c r="AH717" s="56">
        <v>4</v>
      </c>
      <c r="AI717" s="56">
        <v>11</v>
      </c>
      <c r="AJ717" s="56">
        <v>2</v>
      </c>
      <c r="AK717" s="56">
        <v>6</v>
      </c>
      <c r="AL717" s="56">
        <v>5</v>
      </c>
      <c r="AM717" s="56">
        <v>2</v>
      </c>
      <c r="AN717" s="56">
        <v>-7</v>
      </c>
      <c r="AO717" s="56">
        <v>3</v>
      </c>
      <c r="AP717" s="56">
        <v>6</v>
      </c>
      <c r="AQ717" s="56">
        <v>2</v>
      </c>
      <c r="AR717" s="56">
        <v>22</v>
      </c>
      <c r="AS717" s="56">
        <v>3</v>
      </c>
      <c r="AT717" s="56">
        <v>1</v>
      </c>
      <c r="AU717" s="56">
        <v>19</v>
      </c>
    </row>
    <row r="718" spans="1:47" x14ac:dyDescent="0.25">
      <c r="A718" s="56" t="s">
        <v>71</v>
      </c>
      <c r="B718" s="56">
        <v>1622</v>
      </c>
      <c r="C718" s="56" t="s">
        <v>729</v>
      </c>
      <c r="D718" s="56" t="s">
        <v>73</v>
      </c>
      <c r="E718" s="56" t="s">
        <v>540</v>
      </c>
      <c r="F718" s="56">
        <v>97676</v>
      </c>
      <c r="G718" s="56" t="s">
        <v>75</v>
      </c>
      <c r="H718" s="56" t="s">
        <v>337</v>
      </c>
      <c r="I718" s="56" t="s">
        <v>80</v>
      </c>
      <c r="J718" s="56">
        <v>-40</v>
      </c>
      <c r="K718" s="56" t="s">
        <v>730</v>
      </c>
      <c r="L718" s="56" t="s">
        <v>83</v>
      </c>
      <c r="M718" s="56">
        <v>8.7799999999999994</v>
      </c>
      <c r="N718" s="56">
        <v>568.09</v>
      </c>
      <c r="O718" s="56">
        <v>4.1900000000000004</v>
      </c>
      <c r="P718" s="56">
        <v>16</v>
      </c>
      <c r="Q718" s="56">
        <v>7.24</v>
      </c>
      <c r="R718" s="56">
        <v>0</v>
      </c>
      <c r="S718" s="56">
        <v>2</v>
      </c>
      <c r="T718" s="56">
        <v>-13</v>
      </c>
      <c r="U718" s="56">
        <v>16</v>
      </c>
      <c r="V718" s="56">
        <v>15</v>
      </c>
      <c r="W718" s="56">
        <v>31</v>
      </c>
      <c r="X718" s="56">
        <v>0</v>
      </c>
      <c r="Y718" s="56">
        <v>5</v>
      </c>
      <c r="Z718" s="56">
        <v>11</v>
      </c>
      <c r="AA718" s="56">
        <v>7</v>
      </c>
      <c r="AB718" s="56">
        <v>7</v>
      </c>
      <c r="AC718" s="56">
        <v>8</v>
      </c>
      <c r="AD718" s="56">
        <v>9</v>
      </c>
      <c r="AE718" s="56">
        <v>5</v>
      </c>
      <c r="AF718" s="56">
        <v>19</v>
      </c>
      <c r="AG718" s="56">
        <v>5</v>
      </c>
      <c r="AH718" s="56">
        <v>3</v>
      </c>
      <c r="AI718" s="56">
        <v>13</v>
      </c>
      <c r="AJ718" s="56">
        <v>2</v>
      </c>
      <c r="AK718" s="56">
        <v>13</v>
      </c>
      <c r="AL718" s="56">
        <v>5</v>
      </c>
      <c r="AM718" s="56">
        <v>1</v>
      </c>
      <c r="AN718" s="56">
        <v>-6</v>
      </c>
      <c r="AO718" s="56">
        <v>5</v>
      </c>
      <c r="AP718" s="56">
        <v>6</v>
      </c>
      <c r="AQ718" s="56">
        <v>2</v>
      </c>
      <c r="AR718" s="56">
        <v>41</v>
      </c>
      <c r="AS718" s="56">
        <v>3</v>
      </c>
      <c r="AT718" s="56">
        <v>1</v>
      </c>
      <c r="AU718" s="56">
        <v>34</v>
      </c>
    </row>
    <row r="719" spans="1:47" x14ac:dyDescent="0.25">
      <c r="A719" s="56" t="s">
        <v>71</v>
      </c>
      <c r="B719" s="56">
        <v>1622</v>
      </c>
      <c r="C719" s="56" t="s">
        <v>731</v>
      </c>
      <c r="D719" s="56" t="s">
        <v>73</v>
      </c>
      <c r="E719" s="56" t="s">
        <v>540</v>
      </c>
      <c r="F719" s="56">
        <v>97675</v>
      </c>
      <c r="G719" s="56" t="s">
        <v>75</v>
      </c>
      <c r="H719" s="56" t="s">
        <v>337</v>
      </c>
      <c r="I719" s="56" t="s">
        <v>80</v>
      </c>
      <c r="J719" s="56">
        <v>-40</v>
      </c>
      <c r="K719" s="56" t="s">
        <v>730</v>
      </c>
      <c r="L719" s="56" t="s">
        <v>83</v>
      </c>
      <c r="M719" s="56">
        <v>8.25</v>
      </c>
      <c r="N719" s="56">
        <v>550.04</v>
      </c>
      <c r="O719" s="56">
        <v>2.76</v>
      </c>
      <c r="P719" s="56">
        <v>16</v>
      </c>
      <c r="Q719" s="56">
        <v>5.27</v>
      </c>
      <c r="R719" s="56">
        <v>0</v>
      </c>
      <c r="S719" s="56">
        <v>-5</v>
      </c>
      <c r="T719" s="56">
        <v>-14</v>
      </c>
      <c r="U719" s="56">
        <v>15</v>
      </c>
      <c r="V719" s="56">
        <v>15</v>
      </c>
      <c r="W719" s="56">
        <v>30</v>
      </c>
      <c r="X719" s="56">
        <v>7</v>
      </c>
      <c r="Y719" s="56">
        <v>2</v>
      </c>
      <c r="Z719" s="56">
        <v>10</v>
      </c>
      <c r="AA719" s="56">
        <v>5</v>
      </c>
      <c r="AB719" s="56">
        <v>8</v>
      </c>
      <c r="AC719" s="56">
        <v>6</v>
      </c>
      <c r="AD719" s="56">
        <v>9</v>
      </c>
      <c r="AE719" s="56">
        <v>4</v>
      </c>
      <c r="AF719" s="56">
        <v>21</v>
      </c>
      <c r="AG719" s="56">
        <v>7</v>
      </c>
      <c r="AH719" s="56">
        <v>2</v>
      </c>
      <c r="AI719" s="56">
        <v>11</v>
      </c>
      <c r="AJ719" s="56">
        <v>2</v>
      </c>
      <c r="AK719" s="56">
        <v>3</v>
      </c>
      <c r="AL719" s="56">
        <v>5</v>
      </c>
      <c r="AM719" s="56">
        <v>2</v>
      </c>
      <c r="AN719" s="56">
        <v>-6</v>
      </c>
      <c r="AO719" s="56">
        <v>5</v>
      </c>
      <c r="AP719" s="56">
        <v>6</v>
      </c>
      <c r="AQ719" s="56">
        <v>1</v>
      </c>
      <c r="AR719" s="56">
        <v>41</v>
      </c>
      <c r="AS719" s="56">
        <v>3</v>
      </c>
      <c r="AT719" s="56">
        <v>1</v>
      </c>
      <c r="AU719" s="56">
        <v>36</v>
      </c>
    </row>
    <row r="720" spans="1:47" x14ac:dyDescent="0.25">
      <c r="A720" s="56" t="s">
        <v>71</v>
      </c>
      <c r="B720" s="56">
        <v>1622</v>
      </c>
      <c r="C720" s="56" t="s">
        <v>731</v>
      </c>
      <c r="D720" s="56" t="s">
        <v>73</v>
      </c>
      <c r="E720" s="56" t="s">
        <v>540</v>
      </c>
      <c r="F720" s="56">
        <v>97677</v>
      </c>
      <c r="G720" s="56" t="s">
        <v>75</v>
      </c>
      <c r="H720" s="56" t="s">
        <v>337</v>
      </c>
      <c r="I720" s="56" t="s">
        <v>80</v>
      </c>
      <c r="J720" s="56">
        <v>-40</v>
      </c>
      <c r="K720" s="56" t="s">
        <v>730</v>
      </c>
      <c r="L720" s="56" t="s">
        <v>83</v>
      </c>
      <c r="M720" s="56">
        <v>10.44</v>
      </c>
      <c r="N720" s="56">
        <v>604.12</v>
      </c>
      <c r="O720" s="56">
        <v>3.03</v>
      </c>
      <c r="P720" s="56">
        <v>16</v>
      </c>
      <c r="Q720" s="56">
        <v>7.74</v>
      </c>
      <c r="R720" s="56">
        <v>0</v>
      </c>
      <c r="S720" s="56">
        <v>1</v>
      </c>
      <c r="T720" s="56">
        <v>-12</v>
      </c>
      <c r="U720" s="56">
        <v>17</v>
      </c>
      <c r="V720" s="56">
        <v>14</v>
      </c>
      <c r="W720" s="56">
        <v>31</v>
      </c>
      <c r="X720" s="56">
        <v>0</v>
      </c>
      <c r="Y720" s="56">
        <v>5</v>
      </c>
      <c r="Z720" s="56">
        <v>12</v>
      </c>
      <c r="AA720" s="56">
        <v>7</v>
      </c>
      <c r="AB720" s="56">
        <v>5</v>
      </c>
      <c r="AC720" s="56">
        <v>10</v>
      </c>
      <c r="AD720" s="56">
        <v>8</v>
      </c>
      <c r="AE720" s="56">
        <v>5</v>
      </c>
      <c r="AF720" s="56">
        <v>32</v>
      </c>
      <c r="AG720" s="56">
        <v>12</v>
      </c>
      <c r="AH720" s="56">
        <v>4</v>
      </c>
      <c r="AI720" s="56">
        <v>16</v>
      </c>
      <c r="AJ720" s="56">
        <v>1</v>
      </c>
      <c r="AK720" s="56">
        <v>3</v>
      </c>
      <c r="AL720" s="56">
        <v>5</v>
      </c>
      <c r="AM720" s="56">
        <v>1</v>
      </c>
      <c r="AN720" s="56">
        <v>-7</v>
      </c>
      <c r="AO720" s="56">
        <v>4</v>
      </c>
      <c r="AP720" s="56">
        <v>6</v>
      </c>
      <c r="AQ720" s="56">
        <v>2</v>
      </c>
      <c r="AR720" s="56">
        <v>29</v>
      </c>
      <c r="AS720" s="56">
        <v>2</v>
      </c>
      <c r="AT720" s="56">
        <v>1</v>
      </c>
      <c r="AU720" s="56">
        <v>28</v>
      </c>
    </row>
    <row r="721" spans="1:47" x14ac:dyDescent="0.25">
      <c r="A721" s="56" t="s">
        <v>71</v>
      </c>
      <c r="B721" s="56">
        <v>1654</v>
      </c>
      <c r="C721" s="56" t="s">
        <v>732</v>
      </c>
      <c r="D721" s="56" t="s">
        <v>73</v>
      </c>
      <c r="E721" s="56" t="s">
        <v>733</v>
      </c>
      <c r="F721" s="56">
        <v>4177</v>
      </c>
      <c r="G721" s="56" t="s">
        <v>75</v>
      </c>
      <c r="H721" s="56" t="s">
        <v>339</v>
      </c>
      <c r="I721" s="56" t="s">
        <v>80</v>
      </c>
      <c r="J721" s="56">
        <v>-40</v>
      </c>
      <c r="K721" s="56" t="s">
        <v>734</v>
      </c>
      <c r="L721" s="56" t="s">
        <v>83</v>
      </c>
      <c r="M721" s="56">
        <v>13.28</v>
      </c>
      <c r="N721" s="56">
        <v>596.22</v>
      </c>
      <c r="O721" s="56">
        <v>10.35</v>
      </c>
      <c r="P721" s="56">
        <v>16</v>
      </c>
      <c r="Q721" s="56">
        <v>19.09</v>
      </c>
      <c r="R721" s="56">
        <v>10</v>
      </c>
      <c r="S721" s="56">
        <v>-18</v>
      </c>
      <c r="T721" s="56">
        <v>-13</v>
      </c>
      <c r="U721" s="56">
        <v>16</v>
      </c>
      <c r="V721" s="56">
        <v>17</v>
      </c>
      <c r="W721" s="56">
        <v>33</v>
      </c>
      <c r="X721" s="56">
        <v>17</v>
      </c>
      <c r="Y721" s="56">
        <v>13</v>
      </c>
      <c r="Z721" s="56">
        <v>9</v>
      </c>
      <c r="AA721" s="56">
        <v>9</v>
      </c>
      <c r="AB721" s="56">
        <v>4</v>
      </c>
      <c r="AC721" s="56">
        <v>9</v>
      </c>
      <c r="AD721" s="56">
        <v>9</v>
      </c>
      <c r="AE721" s="56">
        <v>5</v>
      </c>
      <c r="AF721" s="56">
        <v>18</v>
      </c>
      <c r="AG721" s="56">
        <v>8</v>
      </c>
      <c r="AH721" s="56">
        <v>3</v>
      </c>
      <c r="AI721" s="56">
        <v>10</v>
      </c>
      <c r="AJ721" s="56">
        <v>-1</v>
      </c>
      <c r="AK721" s="56">
        <v>6</v>
      </c>
      <c r="AL721" s="56">
        <v>7</v>
      </c>
      <c r="AM721" s="56">
        <v>3</v>
      </c>
      <c r="AN721" s="56">
        <v>-9</v>
      </c>
      <c r="AO721" s="56">
        <v>3</v>
      </c>
      <c r="AP721" s="56">
        <v>8</v>
      </c>
      <c r="AQ721" s="56">
        <v>1</v>
      </c>
      <c r="AR721" s="56">
        <v>31</v>
      </c>
      <c r="AS721" s="56">
        <v>2</v>
      </c>
      <c r="AT721" s="56">
        <v>1</v>
      </c>
      <c r="AU721" s="56">
        <v>35</v>
      </c>
    </row>
    <row r="722" spans="1:47" x14ac:dyDescent="0.25">
      <c r="A722" s="56" t="s">
        <v>71</v>
      </c>
      <c r="B722" s="56">
        <v>1654</v>
      </c>
      <c r="C722" s="56" t="s">
        <v>732</v>
      </c>
      <c r="D722" s="56" t="s">
        <v>73</v>
      </c>
      <c r="E722" s="56" t="s">
        <v>733</v>
      </c>
      <c r="F722" s="56">
        <v>4180</v>
      </c>
      <c r="G722" s="56" t="s">
        <v>75</v>
      </c>
      <c r="H722" s="56" t="s">
        <v>339</v>
      </c>
      <c r="I722" s="56" t="s">
        <v>80</v>
      </c>
      <c r="J722" s="56">
        <v>-40</v>
      </c>
      <c r="K722" s="56" t="s">
        <v>734</v>
      </c>
      <c r="L722" s="56" t="s">
        <v>83</v>
      </c>
      <c r="M722" s="56">
        <v>12.87</v>
      </c>
      <c r="N722" s="56">
        <v>602.63</v>
      </c>
      <c r="O722" s="56">
        <v>10.99</v>
      </c>
      <c r="P722" s="56">
        <v>16</v>
      </c>
      <c r="Q722" s="56">
        <v>19.32</v>
      </c>
      <c r="R722" s="56">
        <v>10</v>
      </c>
      <c r="S722" s="56">
        <v>-16</v>
      </c>
      <c r="T722" s="56">
        <v>-17</v>
      </c>
      <c r="U722" s="56">
        <v>16</v>
      </c>
      <c r="V722" s="56">
        <v>19</v>
      </c>
      <c r="W722" s="56">
        <v>35</v>
      </c>
      <c r="X722" s="56">
        <v>16</v>
      </c>
      <c r="Y722" s="56">
        <v>13</v>
      </c>
      <c r="Z722" s="56">
        <v>10</v>
      </c>
      <c r="AA722" s="56">
        <v>9</v>
      </c>
      <c r="AB722" s="56">
        <v>7</v>
      </c>
      <c r="AC722" s="56">
        <v>8</v>
      </c>
      <c r="AD722" s="56">
        <v>11</v>
      </c>
      <c r="AE722" s="56">
        <v>4</v>
      </c>
      <c r="AF722" s="56">
        <v>13</v>
      </c>
      <c r="AG722" s="56">
        <v>5</v>
      </c>
      <c r="AH722" s="56">
        <v>3</v>
      </c>
      <c r="AI722" s="56">
        <v>7</v>
      </c>
      <c r="AJ722" s="56">
        <v>0</v>
      </c>
      <c r="AK722" s="56">
        <v>4</v>
      </c>
      <c r="AL722" s="56">
        <v>6</v>
      </c>
      <c r="AM722" s="56">
        <v>3</v>
      </c>
      <c r="AN722" s="56">
        <v>-10</v>
      </c>
      <c r="AO722" s="56">
        <v>1</v>
      </c>
      <c r="AP722" s="56">
        <v>8</v>
      </c>
      <c r="AQ722" s="56">
        <v>2</v>
      </c>
      <c r="AR722" s="56">
        <v>11</v>
      </c>
      <c r="AS722" s="56">
        <v>2</v>
      </c>
      <c r="AT722" s="56">
        <v>1</v>
      </c>
      <c r="AU722" s="56">
        <v>13</v>
      </c>
    </row>
    <row r="723" spans="1:47" x14ac:dyDescent="0.25">
      <c r="A723" s="56" t="s">
        <v>71</v>
      </c>
      <c r="B723" s="56">
        <v>1654</v>
      </c>
      <c r="C723" s="56" t="s">
        <v>732</v>
      </c>
      <c r="D723" s="56" t="s">
        <v>73</v>
      </c>
      <c r="E723" s="56" t="s">
        <v>733</v>
      </c>
      <c r="F723" s="56">
        <v>4181</v>
      </c>
      <c r="G723" s="56" t="s">
        <v>75</v>
      </c>
      <c r="H723" s="56" t="s">
        <v>339</v>
      </c>
      <c r="I723" s="56" t="s">
        <v>80</v>
      </c>
      <c r="J723" s="56">
        <v>-40</v>
      </c>
      <c r="K723" s="56" t="s">
        <v>734</v>
      </c>
      <c r="L723" s="56" t="s">
        <v>83</v>
      </c>
      <c r="M723" s="56">
        <v>12.89</v>
      </c>
      <c r="N723" s="56">
        <v>596.28</v>
      </c>
      <c r="O723" s="56">
        <v>10.43</v>
      </c>
      <c r="P723" s="56">
        <v>16</v>
      </c>
      <c r="Q723" s="56">
        <v>18.78</v>
      </c>
      <c r="R723" s="56">
        <v>10</v>
      </c>
      <c r="S723" s="56">
        <v>-17</v>
      </c>
      <c r="T723" s="56">
        <v>-14</v>
      </c>
      <c r="U723" s="56">
        <v>14</v>
      </c>
      <c r="V723" s="56">
        <v>17</v>
      </c>
      <c r="W723" s="56">
        <v>31</v>
      </c>
      <c r="X723" s="56">
        <v>17</v>
      </c>
      <c r="Y723" s="56">
        <v>13</v>
      </c>
      <c r="Z723" s="56">
        <v>8</v>
      </c>
      <c r="AA723" s="56">
        <v>8</v>
      </c>
      <c r="AB723" s="56">
        <v>5</v>
      </c>
      <c r="AC723" s="56">
        <v>12</v>
      </c>
      <c r="AD723" s="56">
        <v>9</v>
      </c>
      <c r="AE723" s="56">
        <v>4</v>
      </c>
      <c r="AF723" s="56">
        <v>41</v>
      </c>
      <c r="AG723" s="56">
        <v>9</v>
      </c>
      <c r="AH723" s="56">
        <v>4</v>
      </c>
      <c r="AI723" s="56">
        <v>24</v>
      </c>
      <c r="AJ723" s="56">
        <v>0</v>
      </c>
      <c r="AK723" s="56">
        <v>0</v>
      </c>
      <c r="AL723" s="56">
        <v>6</v>
      </c>
      <c r="AM723" s="56">
        <v>3</v>
      </c>
      <c r="AN723" s="56">
        <v>-9</v>
      </c>
      <c r="AO723" s="56">
        <v>2</v>
      </c>
      <c r="AP723" s="56">
        <v>8</v>
      </c>
      <c r="AQ723" s="56">
        <v>2</v>
      </c>
      <c r="AR723" s="56">
        <v>11</v>
      </c>
      <c r="AS723" s="56">
        <v>4</v>
      </c>
      <c r="AT723" s="56">
        <v>1</v>
      </c>
      <c r="AU723" s="56">
        <v>15</v>
      </c>
    </row>
    <row r="724" spans="1:47" x14ac:dyDescent="0.25">
      <c r="A724" s="56" t="s">
        <v>71</v>
      </c>
      <c r="B724" s="56">
        <v>1654</v>
      </c>
      <c r="C724" s="56" t="s">
        <v>735</v>
      </c>
      <c r="D724" s="56" t="s">
        <v>73</v>
      </c>
      <c r="E724" s="56" t="s">
        <v>733</v>
      </c>
      <c r="F724" s="56">
        <v>4178</v>
      </c>
      <c r="G724" s="56" t="s">
        <v>75</v>
      </c>
      <c r="H724" s="56" t="s">
        <v>339</v>
      </c>
      <c r="I724" s="56" t="s">
        <v>80</v>
      </c>
      <c r="J724" s="56">
        <v>-40</v>
      </c>
      <c r="K724" s="56" t="s">
        <v>734</v>
      </c>
      <c r="L724" s="56" t="s">
        <v>83</v>
      </c>
      <c r="M724" s="56">
        <v>13.36</v>
      </c>
      <c r="N724" s="56">
        <v>602.65</v>
      </c>
      <c r="O724" s="58">
        <v>13.84</v>
      </c>
      <c r="P724" s="56">
        <v>16</v>
      </c>
      <c r="Q724" s="56">
        <v>22.66</v>
      </c>
      <c r="R724" s="56">
        <v>50</v>
      </c>
      <c r="S724" s="56">
        <v>-20</v>
      </c>
      <c r="T724" s="56">
        <v>-16</v>
      </c>
      <c r="U724" s="56">
        <v>15</v>
      </c>
      <c r="V724" s="56">
        <v>17</v>
      </c>
      <c r="W724" s="56">
        <v>32</v>
      </c>
      <c r="X724" s="56">
        <v>20</v>
      </c>
      <c r="Y724" s="56">
        <v>6</v>
      </c>
      <c r="Z724" s="56">
        <v>9</v>
      </c>
      <c r="AA724" s="56">
        <v>10</v>
      </c>
      <c r="AB724" s="56">
        <v>7</v>
      </c>
      <c r="AC724" s="56">
        <v>9</v>
      </c>
      <c r="AD724" s="56">
        <v>9</v>
      </c>
      <c r="AE724" s="56">
        <v>4</v>
      </c>
      <c r="AF724" s="56">
        <v>7</v>
      </c>
      <c r="AG724" s="56">
        <v>5</v>
      </c>
      <c r="AH724" s="56">
        <v>3</v>
      </c>
      <c r="AI724" s="56">
        <v>8</v>
      </c>
      <c r="AJ724" s="56">
        <v>0</v>
      </c>
      <c r="AK724" s="56">
        <v>7</v>
      </c>
      <c r="AL724" s="56">
        <v>6</v>
      </c>
      <c r="AM724" s="56">
        <v>3</v>
      </c>
      <c r="AN724" s="56">
        <v>-9</v>
      </c>
      <c r="AO724" s="56">
        <v>3</v>
      </c>
      <c r="AP724" s="56">
        <v>8</v>
      </c>
      <c r="AQ724" s="56">
        <v>2</v>
      </c>
      <c r="AR724" s="56">
        <v>24</v>
      </c>
      <c r="AS724" s="56">
        <v>2</v>
      </c>
      <c r="AT724" s="56">
        <v>1</v>
      </c>
      <c r="AU724" s="56">
        <v>25</v>
      </c>
    </row>
    <row r="725" spans="1:47" x14ac:dyDescent="0.25">
      <c r="A725" s="56" t="s">
        <v>71</v>
      </c>
      <c r="B725" s="56">
        <v>1654</v>
      </c>
      <c r="C725" s="56" t="s">
        <v>735</v>
      </c>
      <c r="D725" s="56" t="s">
        <v>73</v>
      </c>
      <c r="E725" s="56" t="s">
        <v>733</v>
      </c>
      <c r="F725" s="56">
        <v>4179</v>
      </c>
      <c r="G725" s="56" t="s">
        <v>75</v>
      </c>
      <c r="H725" s="56" t="s">
        <v>339</v>
      </c>
      <c r="I725" s="56" t="s">
        <v>80</v>
      </c>
      <c r="J725" s="56">
        <v>-40</v>
      </c>
      <c r="K725" s="56" t="s">
        <v>734</v>
      </c>
      <c r="L725" s="56" t="s">
        <v>83</v>
      </c>
      <c r="M725" s="56">
        <v>13.69</v>
      </c>
      <c r="N725" s="56">
        <v>596.02</v>
      </c>
      <c r="O725" s="58">
        <v>13.13</v>
      </c>
      <c r="P725" s="56">
        <v>16</v>
      </c>
      <c r="Q725" s="56">
        <v>22.28</v>
      </c>
      <c r="R725" s="56">
        <v>50</v>
      </c>
      <c r="S725" s="56">
        <v>-22</v>
      </c>
      <c r="T725" s="56">
        <v>-18</v>
      </c>
      <c r="U725" s="56">
        <v>16</v>
      </c>
      <c r="V725" s="56">
        <v>17</v>
      </c>
      <c r="W725" s="56">
        <v>33</v>
      </c>
      <c r="X725" s="56">
        <v>21</v>
      </c>
      <c r="Y725" s="56">
        <v>7</v>
      </c>
      <c r="Z725" s="56">
        <v>10</v>
      </c>
      <c r="AA725" s="56">
        <v>9</v>
      </c>
      <c r="AB725" s="56">
        <v>9</v>
      </c>
      <c r="AC725" s="56">
        <v>3</v>
      </c>
      <c r="AD725" s="56">
        <v>9</v>
      </c>
      <c r="AE725" s="56">
        <v>5</v>
      </c>
      <c r="AF725" s="56">
        <v>6</v>
      </c>
      <c r="AG725" s="56">
        <v>7</v>
      </c>
      <c r="AH725" s="56">
        <v>3</v>
      </c>
      <c r="AI725" s="56">
        <v>13</v>
      </c>
      <c r="AJ725" s="56">
        <v>-1</v>
      </c>
      <c r="AK725" s="56">
        <v>3</v>
      </c>
      <c r="AL725" s="56">
        <v>6</v>
      </c>
      <c r="AM725" s="56">
        <v>3</v>
      </c>
      <c r="AN725" s="56">
        <v>-9</v>
      </c>
      <c r="AO725" s="56">
        <v>3</v>
      </c>
      <c r="AP725" s="56">
        <v>8</v>
      </c>
      <c r="AQ725" s="56">
        <v>2</v>
      </c>
      <c r="AR725" s="56">
        <v>21</v>
      </c>
      <c r="AS725" s="56">
        <v>2</v>
      </c>
      <c r="AT725" s="56">
        <v>1</v>
      </c>
      <c r="AU725" s="56">
        <v>25</v>
      </c>
    </row>
    <row r="726" spans="1:47" x14ac:dyDescent="0.25">
      <c r="A726" s="56" t="s">
        <v>71</v>
      </c>
      <c r="B726" s="56">
        <v>1654</v>
      </c>
      <c r="C726" s="56" t="s">
        <v>735</v>
      </c>
      <c r="D726" s="56" t="s">
        <v>73</v>
      </c>
      <c r="E726" s="56" t="s">
        <v>733</v>
      </c>
      <c r="F726" s="56">
        <v>4182</v>
      </c>
      <c r="G726" s="56" t="s">
        <v>75</v>
      </c>
      <c r="H726" s="56" t="s">
        <v>339</v>
      </c>
      <c r="I726" s="56" t="s">
        <v>80</v>
      </c>
      <c r="J726" s="56">
        <v>-40</v>
      </c>
      <c r="K726" s="56" t="s">
        <v>734</v>
      </c>
      <c r="L726" s="56" t="s">
        <v>83</v>
      </c>
      <c r="M726" s="56">
        <v>12.72</v>
      </c>
      <c r="N726" s="56">
        <v>602.55999999999995</v>
      </c>
      <c r="O726" s="58">
        <v>13.05</v>
      </c>
      <c r="P726" s="56">
        <v>16</v>
      </c>
      <c r="Q726" s="56">
        <v>21.23</v>
      </c>
      <c r="R726" s="56">
        <v>50</v>
      </c>
      <c r="S726" s="56">
        <v>-17</v>
      </c>
      <c r="T726" s="56">
        <v>-15</v>
      </c>
      <c r="U726" s="56">
        <v>15</v>
      </c>
      <c r="V726" s="56">
        <v>17</v>
      </c>
      <c r="W726" s="56">
        <v>32</v>
      </c>
      <c r="X726" s="56">
        <v>18</v>
      </c>
      <c r="Y726" s="56">
        <v>12</v>
      </c>
      <c r="Z726" s="56">
        <v>9</v>
      </c>
      <c r="AA726" s="56">
        <v>10</v>
      </c>
      <c r="AB726" s="56">
        <v>7</v>
      </c>
      <c r="AC726" s="56">
        <v>8</v>
      </c>
      <c r="AD726" s="56">
        <v>9</v>
      </c>
      <c r="AE726" s="56">
        <v>4</v>
      </c>
      <c r="AF726" s="56">
        <v>18</v>
      </c>
      <c r="AG726" s="56">
        <v>5</v>
      </c>
      <c r="AH726" s="56">
        <v>2</v>
      </c>
      <c r="AI726" s="56">
        <v>9</v>
      </c>
      <c r="AJ726" s="56">
        <v>1</v>
      </c>
      <c r="AK726" s="56">
        <v>6</v>
      </c>
      <c r="AL726" s="56">
        <v>6</v>
      </c>
      <c r="AM726" s="56">
        <v>3</v>
      </c>
      <c r="AN726" s="56">
        <v>-8</v>
      </c>
      <c r="AO726" s="56">
        <v>3</v>
      </c>
      <c r="AP726" s="56">
        <v>8</v>
      </c>
      <c r="AQ726" s="56">
        <v>2</v>
      </c>
      <c r="AR726" s="56">
        <v>20</v>
      </c>
      <c r="AS726" s="56">
        <v>2</v>
      </c>
      <c r="AT726" s="56">
        <v>1</v>
      </c>
      <c r="AU726" s="56">
        <v>16</v>
      </c>
    </row>
    <row r="727" spans="1:47" x14ac:dyDescent="0.25">
      <c r="A727" s="59" t="s">
        <v>71</v>
      </c>
      <c r="B727" s="59">
        <v>67</v>
      </c>
      <c r="C727" s="59" t="s">
        <v>379</v>
      </c>
      <c r="D727" s="59" t="s">
        <v>736</v>
      </c>
      <c r="E727" s="59" t="s">
        <v>338</v>
      </c>
      <c r="F727" s="59">
        <v>11</v>
      </c>
      <c r="G727" s="59" t="s">
        <v>75</v>
      </c>
      <c r="H727" s="59" t="s">
        <v>737</v>
      </c>
      <c r="I727" s="59" t="s">
        <v>80</v>
      </c>
      <c r="J727" s="59">
        <v>-40</v>
      </c>
      <c r="K727" s="59" t="s">
        <v>738</v>
      </c>
      <c r="L727" s="59" t="s">
        <v>83</v>
      </c>
      <c r="M727" s="59">
        <v>10</v>
      </c>
      <c r="N727" s="59">
        <v>618</v>
      </c>
      <c r="O727" s="60">
        <v>13</v>
      </c>
      <c r="P727" s="59">
        <v>16</v>
      </c>
      <c r="Q727" s="59">
        <v>16</v>
      </c>
      <c r="R727" s="59"/>
      <c r="S727" s="59">
        <v>-17</v>
      </c>
      <c r="T727" s="59">
        <v>-17</v>
      </c>
      <c r="U727" s="59">
        <v>12</v>
      </c>
      <c r="V727" s="59">
        <v>15</v>
      </c>
      <c r="W727" s="59">
        <v>27</v>
      </c>
      <c r="X727" s="59">
        <v>14</v>
      </c>
      <c r="Y727" s="59">
        <v>8</v>
      </c>
      <c r="Z727" s="59">
        <v>8</v>
      </c>
      <c r="AA727" s="59">
        <v>5</v>
      </c>
      <c r="AB727" s="59">
        <v>11</v>
      </c>
      <c r="AC727" s="59">
        <v>14</v>
      </c>
      <c r="AD727" s="59">
        <v>7</v>
      </c>
      <c r="AE727" s="59">
        <v>4</v>
      </c>
      <c r="AF727" s="59">
        <v>21</v>
      </c>
      <c r="AG727" s="59">
        <v>6</v>
      </c>
      <c r="AH727" s="59">
        <v>6</v>
      </c>
      <c r="AI727" s="59">
        <v>20</v>
      </c>
      <c r="AJ727" s="59">
        <v>-3</v>
      </c>
      <c r="AK727" s="59">
        <v>2</v>
      </c>
      <c r="AL727" s="59">
        <v>4</v>
      </c>
      <c r="AM727" s="59">
        <v>2</v>
      </c>
      <c r="AN727" s="59">
        <v>-6</v>
      </c>
      <c r="AO727" s="59">
        <v>3</v>
      </c>
      <c r="AP727" s="59">
        <v>8</v>
      </c>
      <c r="AQ727" s="59">
        <v>2</v>
      </c>
      <c r="AR727" s="59">
        <v>28</v>
      </c>
      <c r="AS727" s="59">
        <v>2</v>
      </c>
      <c r="AT727" s="59">
        <v>3</v>
      </c>
      <c r="AU727" s="59">
        <v>26</v>
      </c>
    </row>
    <row r="728" spans="1:47" x14ac:dyDescent="0.25">
      <c r="A728" s="59" t="s">
        <v>71</v>
      </c>
      <c r="B728" s="59">
        <v>68</v>
      </c>
      <c r="C728" s="59" t="s">
        <v>379</v>
      </c>
      <c r="D728" s="59" t="s">
        <v>736</v>
      </c>
      <c r="E728" s="59" t="s">
        <v>338</v>
      </c>
      <c r="F728" s="59">
        <v>13</v>
      </c>
      <c r="G728" s="59" t="s">
        <v>75</v>
      </c>
      <c r="H728" s="59" t="s">
        <v>737</v>
      </c>
      <c r="I728" s="59" t="s">
        <v>80</v>
      </c>
      <c r="J728" s="59">
        <v>-40</v>
      </c>
      <c r="K728" s="59" t="s">
        <v>738</v>
      </c>
      <c r="L728" s="59" t="s">
        <v>83</v>
      </c>
      <c r="M728" s="59">
        <v>10</v>
      </c>
      <c r="N728" s="59">
        <v>618</v>
      </c>
      <c r="O728" s="60">
        <v>13</v>
      </c>
      <c r="P728" s="59">
        <v>16</v>
      </c>
      <c r="Q728" s="59">
        <v>15</v>
      </c>
      <c r="R728" s="59"/>
      <c r="S728" s="59">
        <v>-16</v>
      </c>
      <c r="T728" s="59">
        <v>-13</v>
      </c>
      <c r="U728" s="59">
        <v>12</v>
      </c>
      <c r="V728" s="59">
        <v>14</v>
      </c>
      <c r="W728" s="59">
        <v>26</v>
      </c>
      <c r="X728" s="59">
        <v>14</v>
      </c>
      <c r="Y728" s="59">
        <v>3</v>
      </c>
      <c r="Z728" s="59">
        <v>9</v>
      </c>
      <c r="AA728" s="59">
        <v>6</v>
      </c>
      <c r="AB728" s="59">
        <v>7</v>
      </c>
      <c r="AC728" s="59">
        <v>9</v>
      </c>
      <c r="AD728" s="59">
        <v>6</v>
      </c>
      <c r="AE728" s="59">
        <v>4</v>
      </c>
      <c r="AF728" s="59">
        <v>25</v>
      </c>
      <c r="AG728" s="59">
        <v>8</v>
      </c>
      <c r="AH728" s="59">
        <v>7</v>
      </c>
      <c r="AI728" s="59">
        <v>25</v>
      </c>
      <c r="AJ728" s="59">
        <v>-2</v>
      </c>
      <c r="AK728" s="59">
        <v>8</v>
      </c>
      <c r="AL728" s="59">
        <v>3</v>
      </c>
      <c r="AM728" s="59">
        <v>2</v>
      </c>
      <c r="AN728" s="59">
        <v>-6</v>
      </c>
      <c r="AO728" s="59">
        <v>3</v>
      </c>
      <c r="AP728" s="59">
        <v>8</v>
      </c>
      <c r="AQ728" s="59">
        <v>1</v>
      </c>
      <c r="AR728" s="59">
        <v>36</v>
      </c>
      <c r="AS728" s="59">
        <v>8</v>
      </c>
      <c r="AT728" s="59">
        <v>13</v>
      </c>
      <c r="AU728" s="59">
        <v>31</v>
      </c>
    </row>
    <row r="729" spans="1:47" x14ac:dyDescent="0.25">
      <c r="A729" s="59" t="s">
        <v>71</v>
      </c>
      <c r="B729" s="59">
        <v>68</v>
      </c>
      <c r="C729" s="59" t="s">
        <v>379</v>
      </c>
      <c r="D729" s="59" t="s">
        <v>736</v>
      </c>
      <c r="E729" s="59" t="s">
        <v>338</v>
      </c>
      <c r="F729" s="59">
        <v>14</v>
      </c>
      <c r="G729" s="59" t="s">
        <v>75</v>
      </c>
      <c r="H729" s="59" t="s">
        <v>737</v>
      </c>
      <c r="I729" s="59" t="s">
        <v>80</v>
      </c>
      <c r="J729" s="59">
        <v>-40</v>
      </c>
      <c r="K729" s="59" t="s">
        <v>738</v>
      </c>
      <c r="L729" s="59" t="s">
        <v>83</v>
      </c>
      <c r="M729" s="59">
        <v>11</v>
      </c>
      <c r="N729" s="59">
        <v>624</v>
      </c>
      <c r="O729" s="60">
        <v>14</v>
      </c>
      <c r="P729" s="59">
        <v>16</v>
      </c>
      <c r="Q729" s="59">
        <v>16</v>
      </c>
      <c r="R729" s="59"/>
      <c r="S729" s="59">
        <v>-5</v>
      </c>
      <c r="T729" s="59">
        <v>-13</v>
      </c>
      <c r="U729" s="59">
        <v>15</v>
      </c>
      <c r="V729" s="59">
        <v>16</v>
      </c>
      <c r="W729" s="59">
        <v>31</v>
      </c>
      <c r="X729" s="59">
        <v>10</v>
      </c>
      <c r="Y729" s="59">
        <v>5</v>
      </c>
      <c r="Z729" s="59">
        <v>9</v>
      </c>
      <c r="AA729" s="59">
        <v>6</v>
      </c>
      <c r="AB729" s="59">
        <v>10</v>
      </c>
      <c r="AC729" s="59">
        <v>11</v>
      </c>
      <c r="AD729" s="59">
        <v>7</v>
      </c>
      <c r="AE729" s="59">
        <v>4</v>
      </c>
      <c r="AF729" s="59">
        <v>17</v>
      </c>
      <c r="AG729" s="59">
        <v>5</v>
      </c>
      <c r="AH729" s="59">
        <v>5</v>
      </c>
      <c r="AI729" s="59">
        <v>14</v>
      </c>
      <c r="AJ729" s="59">
        <v>5</v>
      </c>
      <c r="AK729" s="59">
        <v>2</v>
      </c>
      <c r="AL729" s="59">
        <v>6</v>
      </c>
      <c r="AM729" s="59">
        <v>2</v>
      </c>
      <c r="AN729" s="59">
        <v>-3</v>
      </c>
      <c r="AO729" s="59">
        <v>5</v>
      </c>
      <c r="AP729" s="59">
        <v>9</v>
      </c>
      <c r="AQ729" s="59">
        <v>2</v>
      </c>
      <c r="AR729" s="59">
        <v>31</v>
      </c>
      <c r="AS729" s="59">
        <v>2</v>
      </c>
      <c r="AT729" s="59">
        <v>2</v>
      </c>
      <c r="AU729" s="59">
        <v>28</v>
      </c>
    </row>
    <row r="730" spans="1:47" x14ac:dyDescent="0.25">
      <c r="A730" s="59" t="s">
        <v>71</v>
      </c>
      <c r="B730" s="59">
        <v>69</v>
      </c>
      <c r="C730" s="59" t="s">
        <v>379</v>
      </c>
      <c r="D730" s="59" t="s">
        <v>736</v>
      </c>
      <c r="E730" s="59" t="s">
        <v>338</v>
      </c>
      <c r="F730" s="59">
        <v>15</v>
      </c>
      <c r="G730" s="59" t="s">
        <v>75</v>
      </c>
      <c r="H730" s="59" t="s">
        <v>737</v>
      </c>
      <c r="I730" s="59" t="s">
        <v>80</v>
      </c>
      <c r="J730" s="59">
        <v>-40</v>
      </c>
      <c r="K730" s="59" t="s">
        <v>738</v>
      </c>
      <c r="L730" s="59" t="s">
        <v>83</v>
      </c>
      <c r="M730" s="59">
        <v>9</v>
      </c>
      <c r="N730" s="59">
        <v>662</v>
      </c>
      <c r="O730" s="60">
        <v>15</v>
      </c>
      <c r="P730" s="59">
        <v>16</v>
      </c>
      <c r="Q730" s="59">
        <v>17</v>
      </c>
      <c r="R730" s="59"/>
      <c r="S730" s="59">
        <v>-16</v>
      </c>
      <c r="T730" s="59">
        <v>-13</v>
      </c>
      <c r="U730" s="59">
        <v>12</v>
      </c>
      <c r="V730" s="59">
        <v>15</v>
      </c>
      <c r="W730" s="59">
        <v>27</v>
      </c>
      <c r="X730" s="59">
        <v>13</v>
      </c>
      <c r="Y730" s="59">
        <v>4</v>
      </c>
      <c r="Z730" s="59">
        <v>8</v>
      </c>
      <c r="AA730" s="59">
        <v>7</v>
      </c>
      <c r="AB730" s="59">
        <v>6</v>
      </c>
      <c r="AC730" s="59">
        <v>8</v>
      </c>
      <c r="AD730" s="59">
        <v>6</v>
      </c>
      <c r="AE730" s="59">
        <v>3</v>
      </c>
      <c r="AF730" s="59">
        <v>26</v>
      </c>
      <c r="AG730" s="59">
        <v>7</v>
      </c>
      <c r="AH730" s="59">
        <v>9</v>
      </c>
      <c r="AI730" s="59">
        <v>11</v>
      </c>
      <c r="AJ730" s="59">
        <v>-3</v>
      </c>
      <c r="AK730" s="59">
        <v>5</v>
      </c>
      <c r="AL730" s="59">
        <v>4</v>
      </c>
      <c r="AM730" s="59">
        <v>2</v>
      </c>
      <c r="AN730" s="59">
        <v>-7</v>
      </c>
      <c r="AO730" s="59">
        <v>3</v>
      </c>
      <c r="AP730" s="59">
        <v>9</v>
      </c>
      <c r="AQ730" s="59">
        <v>2</v>
      </c>
      <c r="AR730" s="59">
        <v>35</v>
      </c>
      <c r="AS730" s="59">
        <v>3</v>
      </c>
      <c r="AT730" s="59">
        <v>2</v>
      </c>
      <c r="AU730" s="59">
        <v>28</v>
      </c>
    </row>
    <row r="731" spans="1:47" x14ac:dyDescent="0.25">
      <c r="A731" s="59" t="s">
        <v>71</v>
      </c>
      <c r="B731" s="59">
        <v>69</v>
      </c>
      <c r="C731" s="59" t="s">
        <v>381</v>
      </c>
      <c r="D731" s="59" t="s">
        <v>736</v>
      </c>
      <c r="E731" s="59" t="s">
        <v>739</v>
      </c>
      <c r="F731" s="59">
        <v>21</v>
      </c>
      <c r="G731" s="59" t="s">
        <v>75</v>
      </c>
      <c r="H731" s="59" t="s">
        <v>737</v>
      </c>
      <c r="I731" s="59" t="s">
        <v>80</v>
      </c>
      <c r="J731" s="59">
        <v>-40</v>
      </c>
      <c r="K731" s="59" t="s">
        <v>738</v>
      </c>
      <c r="L731" s="59" t="s">
        <v>83</v>
      </c>
      <c r="M731" s="59">
        <v>9</v>
      </c>
      <c r="N731" s="59">
        <v>621</v>
      </c>
      <c r="O731" s="59">
        <v>15</v>
      </c>
      <c r="P731" s="59">
        <v>16</v>
      </c>
      <c r="Q731" s="59">
        <v>14</v>
      </c>
      <c r="R731" s="59"/>
      <c r="S731" s="59">
        <v>-16</v>
      </c>
      <c r="T731" s="59">
        <v>-15</v>
      </c>
      <c r="U731" s="59">
        <v>13</v>
      </c>
      <c r="V731" s="59">
        <v>16</v>
      </c>
      <c r="W731" s="59">
        <v>29</v>
      </c>
      <c r="X731" s="59">
        <v>14</v>
      </c>
      <c r="Y731" s="59">
        <v>14</v>
      </c>
      <c r="Z731" s="59">
        <v>9</v>
      </c>
      <c r="AA731" s="59">
        <v>6</v>
      </c>
      <c r="AB731" s="59">
        <v>8</v>
      </c>
      <c r="AC731" s="59">
        <v>16</v>
      </c>
      <c r="AD731" s="59">
        <v>7</v>
      </c>
      <c r="AE731" s="59">
        <v>4</v>
      </c>
      <c r="AF731" s="59">
        <v>17</v>
      </c>
      <c r="AG731" s="59">
        <v>5</v>
      </c>
      <c r="AH731" s="59">
        <v>5</v>
      </c>
      <c r="AI731" s="59">
        <v>11</v>
      </c>
      <c r="AJ731" s="59">
        <v>-2</v>
      </c>
      <c r="AK731" s="59">
        <v>4</v>
      </c>
      <c r="AL731" s="59">
        <v>4</v>
      </c>
      <c r="AM731" s="59">
        <v>2</v>
      </c>
      <c r="AN731" s="59">
        <v>-7</v>
      </c>
      <c r="AO731" s="59">
        <v>2</v>
      </c>
      <c r="AP731" s="59">
        <v>9</v>
      </c>
      <c r="AQ731" s="59">
        <v>2</v>
      </c>
      <c r="AR731" s="59">
        <v>35</v>
      </c>
      <c r="AS731" s="59">
        <v>2</v>
      </c>
      <c r="AT731" s="59">
        <v>3</v>
      </c>
      <c r="AU731" s="59">
        <v>31</v>
      </c>
    </row>
    <row r="732" spans="1:47" x14ac:dyDescent="0.25">
      <c r="A732" s="59" t="s">
        <v>71</v>
      </c>
      <c r="B732" s="59">
        <v>69</v>
      </c>
      <c r="C732" s="59" t="s">
        <v>381</v>
      </c>
      <c r="D732" s="59" t="s">
        <v>736</v>
      </c>
      <c r="E732" s="59" t="s">
        <v>739</v>
      </c>
      <c r="F732" s="59">
        <v>22</v>
      </c>
      <c r="G732" s="59" t="s">
        <v>75</v>
      </c>
      <c r="H732" s="59" t="s">
        <v>737</v>
      </c>
      <c r="I732" s="59" t="s">
        <v>80</v>
      </c>
      <c r="J732" s="59">
        <v>-40</v>
      </c>
      <c r="K732" s="59" t="s">
        <v>738</v>
      </c>
      <c r="L732" s="59" t="s">
        <v>83</v>
      </c>
      <c r="M732" s="59">
        <v>9</v>
      </c>
      <c r="N732" s="59">
        <v>615</v>
      </c>
      <c r="O732" s="59">
        <v>14</v>
      </c>
      <c r="P732" s="59">
        <v>16</v>
      </c>
      <c r="Q732" s="59">
        <v>12</v>
      </c>
      <c r="R732" s="59"/>
      <c r="S732" s="59">
        <v>-16</v>
      </c>
      <c r="T732" s="59">
        <v>-13</v>
      </c>
      <c r="U732" s="59">
        <v>12</v>
      </c>
      <c r="V732" s="59">
        <v>14</v>
      </c>
      <c r="W732" s="59">
        <v>26</v>
      </c>
      <c r="X732" s="59">
        <v>14</v>
      </c>
      <c r="Y732" s="59">
        <v>11</v>
      </c>
      <c r="Z732" s="59">
        <v>8</v>
      </c>
      <c r="AA732" s="59">
        <v>7</v>
      </c>
      <c r="AB732" s="59">
        <v>7</v>
      </c>
      <c r="AC732" s="59">
        <v>10</v>
      </c>
      <c r="AD732" s="59">
        <v>6</v>
      </c>
      <c r="AE732" s="59">
        <v>4</v>
      </c>
      <c r="AF732" s="59">
        <v>17</v>
      </c>
      <c r="AG732" s="59">
        <v>8</v>
      </c>
      <c r="AH732" s="59">
        <v>9</v>
      </c>
      <c r="AI732" s="59">
        <v>14</v>
      </c>
      <c r="AJ732" s="59">
        <v>-2</v>
      </c>
      <c r="AK732" s="59">
        <v>2</v>
      </c>
      <c r="AL732" s="59">
        <v>4</v>
      </c>
      <c r="AM732" s="59">
        <v>2</v>
      </c>
      <c r="AN732" s="59">
        <v>-6</v>
      </c>
      <c r="AO732" s="59">
        <v>4</v>
      </c>
      <c r="AP732" s="59">
        <v>8</v>
      </c>
      <c r="AQ732" s="59">
        <v>1</v>
      </c>
      <c r="AR732" s="59">
        <v>32</v>
      </c>
      <c r="AS732" s="59">
        <v>2</v>
      </c>
      <c r="AT732" s="59">
        <v>2</v>
      </c>
      <c r="AU732" s="59">
        <v>27</v>
      </c>
    </row>
    <row r="733" spans="1:47" x14ac:dyDescent="0.25">
      <c r="A733" s="59" t="s">
        <v>71</v>
      </c>
      <c r="B733" s="59">
        <v>77</v>
      </c>
      <c r="C733" s="59" t="s">
        <v>740</v>
      </c>
      <c r="D733" s="59" t="s">
        <v>736</v>
      </c>
      <c r="E733" s="59" t="s">
        <v>338</v>
      </c>
      <c r="F733" s="59">
        <v>37</v>
      </c>
      <c r="G733" s="59" t="s">
        <v>75</v>
      </c>
      <c r="H733" s="59" t="s">
        <v>737</v>
      </c>
      <c r="I733" s="59" t="s">
        <v>80</v>
      </c>
      <c r="J733" s="59">
        <v>-40</v>
      </c>
      <c r="K733" s="59" t="s">
        <v>741</v>
      </c>
      <c r="L733" s="59" t="s">
        <v>83</v>
      </c>
      <c r="M733" s="59">
        <v>10</v>
      </c>
      <c r="N733" s="59">
        <v>618</v>
      </c>
      <c r="O733" s="60">
        <v>14</v>
      </c>
      <c r="P733" s="59">
        <v>16</v>
      </c>
      <c r="Q733" s="59">
        <v>16</v>
      </c>
      <c r="R733" s="59"/>
      <c r="S733" s="59">
        <v>-17</v>
      </c>
      <c r="T733" s="59">
        <v>-17</v>
      </c>
      <c r="U733" s="59">
        <v>13</v>
      </c>
      <c r="V733" s="59">
        <v>15</v>
      </c>
      <c r="W733" s="59">
        <v>28</v>
      </c>
      <c r="X733" s="59">
        <v>13</v>
      </c>
      <c r="Y733" s="59">
        <v>3</v>
      </c>
      <c r="Z733" s="59">
        <v>10</v>
      </c>
      <c r="AA733" s="59">
        <v>6</v>
      </c>
      <c r="AB733" s="59">
        <v>11</v>
      </c>
      <c r="AC733" s="59">
        <v>3</v>
      </c>
      <c r="AD733" s="59">
        <v>7</v>
      </c>
      <c r="AE733" s="59">
        <v>3</v>
      </c>
      <c r="AF733" s="59">
        <v>9</v>
      </c>
      <c r="AG733" s="59">
        <v>7</v>
      </c>
      <c r="AH733" s="59">
        <v>11</v>
      </c>
      <c r="AI733" s="59">
        <v>13</v>
      </c>
      <c r="AJ733" s="59">
        <v>-4</v>
      </c>
      <c r="AK733" s="59">
        <v>10</v>
      </c>
      <c r="AL733" s="59">
        <v>3</v>
      </c>
      <c r="AM733" s="59">
        <v>2</v>
      </c>
      <c r="AN733" s="59">
        <v>-6</v>
      </c>
      <c r="AO733" s="59">
        <v>2</v>
      </c>
      <c r="AP733" s="59">
        <v>8</v>
      </c>
      <c r="AQ733" s="59">
        <v>2</v>
      </c>
      <c r="AR733" s="59">
        <v>33</v>
      </c>
      <c r="AS733" s="59">
        <v>3</v>
      </c>
      <c r="AT733" s="59">
        <v>3</v>
      </c>
      <c r="AU733" s="59">
        <v>28</v>
      </c>
    </row>
    <row r="734" spans="1:47" x14ac:dyDescent="0.25">
      <c r="A734" s="59" t="s">
        <v>71</v>
      </c>
      <c r="B734" s="59">
        <v>77</v>
      </c>
      <c r="C734" s="59" t="s">
        <v>740</v>
      </c>
      <c r="D734" s="59" t="s">
        <v>736</v>
      </c>
      <c r="E734" s="59" t="s">
        <v>739</v>
      </c>
      <c r="F734" s="59">
        <v>25</v>
      </c>
      <c r="G734" s="59" t="s">
        <v>75</v>
      </c>
      <c r="H734" s="59" t="s">
        <v>737</v>
      </c>
      <c r="I734" s="59" t="s">
        <v>80</v>
      </c>
      <c r="J734" s="59">
        <v>-40</v>
      </c>
      <c r="K734" s="59" t="s">
        <v>741</v>
      </c>
      <c r="L734" s="59" t="s">
        <v>83</v>
      </c>
      <c r="M734" s="59">
        <v>10</v>
      </c>
      <c r="N734" s="59">
        <v>621</v>
      </c>
      <c r="O734" s="59">
        <v>13</v>
      </c>
      <c r="P734" s="59">
        <v>16</v>
      </c>
      <c r="Q734" s="59">
        <v>12</v>
      </c>
      <c r="R734" s="59"/>
      <c r="S734" s="59">
        <v>-16</v>
      </c>
      <c r="T734" s="59">
        <v>-13</v>
      </c>
      <c r="U734" s="59">
        <v>14</v>
      </c>
      <c r="V734" s="59">
        <v>15</v>
      </c>
      <c r="W734" s="59">
        <v>29</v>
      </c>
      <c r="X734" s="59">
        <v>14</v>
      </c>
      <c r="Y734" s="59">
        <v>4</v>
      </c>
      <c r="Z734" s="59">
        <v>11</v>
      </c>
      <c r="AA734" s="59">
        <v>7</v>
      </c>
      <c r="AB734" s="59">
        <v>7</v>
      </c>
      <c r="AC734" s="59">
        <v>10</v>
      </c>
      <c r="AD734" s="59">
        <v>7</v>
      </c>
      <c r="AE734" s="59">
        <v>4</v>
      </c>
      <c r="AF734" s="59">
        <v>12</v>
      </c>
      <c r="AG734" s="59">
        <v>4</v>
      </c>
      <c r="AH734" s="59">
        <v>6</v>
      </c>
      <c r="AI734" s="59">
        <v>6</v>
      </c>
      <c r="AJ734" s="59">
        <v>-2</v>
      </c>
      <c r="AK734" s="59">
        <v>11</v>
      </c>
      <c r="AL734" s="59">
        <v>3</v>
      </c>
      <c r="AM734" s="59">
        <v>2</v>
      </c>
      <c r="AN734" s="59">
        <v>-6</v>
      </c>
      <c r="AO734" s="59">
        <v>3</v>
      </c>
      <c r="AP734" s="59">
        <v>8</v>
      </c>
      <c r="AQ734" s="59">
        <v>1</v>
      </c>
      <c r="AR734" s="59">
        <v>30</v>
      </c>
      <c r="AS734" s="59">
        <v>3</v>
      </c>
      <c r="AT734" s="59">
        <v>2</v>
      </c>
      <c r="AU734" s="59">
        <v>24</v>
      </c>
    </row>
    <row r="735" spans="1:47" x14ac:dyDescent="0.25">
      <c r="A735" s="59" t="s">
        <v>71</v>
      </c>
      <c r="B735" s="59">
        <v>78</v>
      </c>
      <c r="C735" s="59" t="s">
        <v>742</v>
      </c>
      <c r="D735" s="59" t="s">
        <v>736</v>
      </c>
      <c r="E735" s="59" t="s">
        <v>338</v>
      </c>
      <c r="F735" s="59">
        <v>34</v>
      </c>
      <c r="G735" s="59" t="s">
        <v>75</v>
      </c>
      <c r="H735" s="59" t="s">
        <v>737</v>
      </c>
      <c r="I735" s="59" t="s">
        <v>80</v>
      </c>
      <c r="J735" s="59">
        <v>-40</v>
      </c>
      <c r="K735" s="59" t="s">
        <v>741</v>
      </c>
      <c r="L735" s="59" t="s">
        <v>83</v>
      </c>
      <c r="M735" s="59">
        <v>11</v>
      </c>
      <c r="N735" s="59">
        <v>625</v>
      </c>
      <c r="O735" s="60">
        <v>13</v>
      </c>
      <c r="P735" s="59">
        <v>16</v>
      </c>
      <c r="Q735" s="59">
        <v>16</v>
      </c>
      <c r="R735" s="59"/>
      <c r="S735" s="59">
        <v>-8</v>
      </c>
      <c r="T735" s="59">
        <v>-12</v>
      </c>
      <c r="U735" s="59">
        <v>16</v>
      </c>
      <c r="V735" s="59">
        <v>17</v>
      </c>
      <c r="W735" s="59">
        <v>33</v>
      </c>
      <c r="X735" s="59">
        <v>12</v>
      </c>
      <c r="Y735" s="59">
        <v>9</v>
      </c>
      <c r="Z735" s="59">
        <v>11</v>
      </c>
      <c r="AA735" s="59">
        <v>6</v>
      </c>
      <c r="AB735" s="59">
        <v>9</v>
      </c>
      <c r="AC735" s="59">
        <v>10</v>
      </c>
      <c r="AD735" s="59">
        <v>7</v>
      </c>
      <c r="AE735" s="59">
        <v>3</v>
      </c>
      <c r="AF735" s="59">
        <v>29</v>
      </c>
      <c r="AG735" s="59">
        <v>9</v>
      </c>
      <c r="AH735" s="59">
        <v>8</v>
      </c>
      <c r="AI735" s="59">
        <v>15</v>
      </c>
      <c r="AJ735" s="59">
        <v>4</v>
      </c>
      <c r="AK735" s="59">
        <v>4</v>
      </c>
      <c r="AL735" s="59">
        <v>5</v>
      </c>
      <c r="AM735" s="59">
        <v>2</v>
      </c>
      <c r="AN735" s="59">
        <v>-3</v>
      </c>
      <c r="AO735" s="59">
        <v>3</v>
      </c>
      <c r="AP735" s="59">
        <v>10</v>
      </c>
      <c r="AQ735" s="59">
        <v>2</v>
      </c>
      <c r="AR735" s="59">
        <v>35</v>
      </c>
      <c r="AS735" s="59">
        <v>6</v>
      </c>
      <c r="AT735" s="59">
        <v>11</v>
      </c>
      <c r="AU735" s="59">
        <v>29</v>
      </c>
    </row>
    <row r="736" spans="1:47" x14ac:dyDescent="0.25">
      <c r="A736" s="59" t="s">
        <v>71</v>
      </c>
      <c r="B736" s="59">
        <v>78</v>
      </c>
      <c r="C736" s="59" t="s">
        <v>742</v>
      </c>
      <c r="D736" s="59" t="s">
        <v>736</v>
      </c>
      <c r="E736" s="59" t="s">
        <v>338</v>
      </c>
      <c r="F736" s="59">
        <v>35</v>
      </c>
      <c r="G736" s="59" t="s">
        <v>75</v>
      </c>
      <c r="H736" s="59" t="s">
        <v>737</v>
      </c>
      <c r="I736" s="59" t="s">
        <v>80</v>
      </c>
      <c r="J736" s="59">
        <v>-40</v>
      </c>
      <c r="K736" s="59" t="s">
        <v>741</v>
      </c>
      <c r="L736" s="59" t="s">
        <v>83</v>
      </c>
      <c r="M736" s="59">
        <v>11</v>
      </c>
      <c r="N736" s="59">
        <v>725</v>
      </c>
      <c r="O736" s="60">
        <v>13</v>
      </c>
      <c r="P736" s="59">
        <v>16</v>
      </c>
      <c r="Q736" s="59">
        <v>16</v>
      </c>
      <c r="R736" s="59"/>
      <c r="S736" s="59">
        <v>-10</v>
      </c>
      <c r="T736" s="59">
        <v>-14</v>
      </c>
      <c r="U736" s="59">
        <v>13</v>
      </c>
      <c r="V736" s="59">
        <v>15</v>
      </c>
      <c r="W736" s="59">
        <v>28</v>
      </c>
      <c r="X736" s="59">
        <v>9</v>
      </c>
      <c r="Y736" s="59">
        <v>11</v>
      </c>
      <c r="Z736" s="59">
        <v>10</v>
      </c>
      <c r="AA736" s="59">
        <v>6</v>
      </c>
      <c r="AB736" s="59">
        <v>9</v>
      </c>
      <c r="AC736" s="59">
        <v>6</v>
      </c>
      <c r="AD736" s="59">
        <v>7</v>
      </c>
      <c r="AE736" s="59">
        <v>4</v>
      </c>
      <c r="AF736" s="59">
        <v>16</v>
      </c>
      <c r="AG736" s="59">
        <v>6</v>
      </c>
      <c r="AH736" s="59">
        <v>6</v>
      </c>
      <c r="AI736" s="59">
        <v>12</v>
      </c>
      <c r="AJ736" s="59">
        <v>-1</v>
      </c>
      <c r="AK736" s="59">
        <v>3</v>
      </c>
      <c r="AL736" s="59">
        <v>3</v>
      </c>
      <c r="AM736" s="59">
        <v>2</v>
      </c>
      <c r="AN736" s="59">
        <v>-5</v>
      </c>
      <c r="AO736" s="59">
        <v>4</v>
      </c>
      <c r="AP736" s="59">
        <v>8</v>
      </c>
      <c r="AQ736" s="59">
        <v>1</v>
      </c>
      <c r="AR736" s="59">
        <v>36</v>
      </c>
      <c r="AS736" s="59">
        <v>3</v>
      </c>
      <c r="AT736" s="59">
        <v>2</v>
      </c>
      <c r="AU736" s="59">
        <v>28</v>
      </c>
    </row>
    <row r="737" spans="1:47" x14ac:dyDescent="0.25">
      <c r="A737" s="59" t="s">
        <v>71</v>
      </c>
      <c r="B737" s="59">
        <v>78</v>
      </c>
      <c r="C737" s="59" t="s">
        <v>742</v>
      </c>
      <c r="D737" s="59" t="s">
        <v>736</v>
      </c>
      <c r="E737" s="59" t="s">
        <v>338</v>
      </c>
      <c r="F737" s="59">
        <v>36</v>
      </c>
      <c r="G737" s="59" t="s">
        <v>75</v>
      </c>
      <c r="H737" s="59" t="s">
        <v>737</v>
      </c>
      <c r="I737" s="59" t="s">
        <v>80</v>
      </c>
      <c r="J737" s="59">
        <v>-40</v>
      </c>
      <c r="K737" s="59" t="s">
        <v>741</v>
      </c>
      <c r="L737" s="59" t="s">
        <v>83</v>
      </c>
      <c r="M737" s="59">
        <v>10</v>
      </c>
      <c r="N737" s="59">
        <v>631</v>
      </c>
      <c r="O737" s="60">
        <v>14</v>
      </c>
      <c r="P737" s="59">
        <v>16</v>
      </c>
      <c r="Q737" s="59">
        <v>16</v>
      </c>
      <c r="R737" s="59"/>
      <c r="S737" s="59">
        <v>-14</v>
      </c>
      <c r="T737" s="59">
        <v>-15</v>
      </c>
      <c r="U737" s="59">
        <v>13</v>
      </c>
      <c r="V737" s="59">
        <v>14</v>
      </c>
      <c r="W737" s="59">
        <v>27</v>
      </c>
      <c r="X737" s="59">
        <v>12</v>
      </c>
      <c r="Y737" s="59">
        <v>5</v>
      </c>
      <c r="Z737" s="59">
        <v>9</v>
      </c>
      <c r="AA737" s="59">
        <v>8</v>
      </c>
      <c r="AB737" s="59">
        <v>9</v>
      </c>
      <c r="AC737" s="59">
        <v>2</v>
      </c>
      <c r="AD737" s="59">
        <v>6</v>
      </c>
      <c r="AE737" s="59">
        <v>4</v>
      </c>
      <c r="AF737" s="59">
        <v>7</v>
      </c>
      <c r="AG737" s="59">
        <v>4</v>
      </c>
      <c r="AH737" s="59">
        <v>5</v>
      </c>
      <c r="AI737" s="59">
        <v>8</v>
      </c>
      <c r="AJ737" s="59">
        <v>-2</v>
      </c>
      <c r="AK737" s="59">
        <v>4</v>
      </c>
      <c r="AL737" s="59">
        <v>4</v>
      </c>
      <c r="AM737" s="59">
        <v>2</v>
      </c>
      <c r="AN737" s="59">
        <v>-6</v>
      </c>
      <c r="AO737" s="59">
        <v>2</v>
      </c>
      <c r="AP737" s="59">
        <v>8</v>
      </c>
      <c r="AQ737" s="59">
        <v>2</v>
      </c>
      <c r="AR737" s="59">
        <v>32</v>
      </c>
      <c r="AS737" s="59">
        <v>3</v>
      </c>
      <c r="AT737" s="59">
        <v>1</v>
      </c>
      <c r="AU737" s="59">
        <v>28</v>
      </c>
    </row>
    <row r="738" spans="1:47" x14ac:dyDescent="0.25">
      <c r="A738" s="59" t="s">
        <v>71</v>
      </c>
      <c r="B738" s="59">
        <v>78</v>
      </c>
      <c r="C738" s="59" t="s">
        <v>742</v>
      </c>
      <c r="D738" s="59" t="s">
        <v>736</v>
      </c>
      <c r="E738" s="59" t="s">
        <v>338</v>
      </c>
      <c r="F738" s="59">
        <v>38</v>
      </c>
      <c r="G738" s="59" t="s">
        <v>75</v>
      </c>
      <c r="H738" s="59" t="s">
        <v>737</v>
      </c>
      <c r="I738" s="59" t="s">
        <v>80</v>
      </c>
      <c r="J738" s="59">
        <v>-40</v>
      </c>
      <c r="K738" s="59" t="s">
        <v>741</v>
      </c>
      <c r="L738" s="59" t="s">
        <v>83</v>
      </c>
      <c r="M738" s="59">
        <v>12</v>
      </c>
      <c r="N738" s="59">
        <v>643</v>
      </c>
      <c r="O738" s="60">
        <v>12</v>
      </c>
      <c r="P738" s="59">
        <v>16</v>
      </c>
      <c r="Q738" s="59">
        <v>15</v>
      </c>
      <c r="R738" s="59"/>
      <c r="S738" s="59">
        <v>-15</v>
      </c>
      <c r="T738" s="59">
        <v>-14</v>
      </c>
      <c r="U738" s="59">
        <v>13</v>
      </c>
      <c r="V738" s="59">
        <v>14</v>
      </c>
      <c r="W738" s="59">
        <v>27</v>
      </c>
      <c r="X738" s="59">
        <v>13</v>
      </c>
      <c r="Y738" s="59">
        <v>13</v>
      </c>
      <c r="Z738" s="59">
        <v>10</v>
      </c>
      <c r="AA738" s="59">
        <v>6</v>
      </c>
      <c r="AB738" s="59">
        <v>8</v>
      </c>
      <c r="AC738" s="59">
        <v>8</v>
      </c>
      <c r="AD738" s="59">
        <v>6</v>
      </c>
      <c r="AE738" s="59">
        <v>6</v>
      </c>
      <c r="AF738" s="59">
        <v>12</v>
      </c>
      <c r="AG738" s="59">
        <v>4</v>
      </c>
      <c r="AH738" s="59">
        <v>6</v>
      </c>
      <c r="AI738" s="59">
        <v>11</v>
      </c>
      <c r="AJ738" s="59">
        <v>-2</v>
      </c>
      <c r="AK738" s="59">
        <v>5</v>
      </c>
      <c r="AL738" s="59">
        <v>3</v>
      </c>
      <c r="AM738" s="59">
        <v>2</v>
      </c>
      <c r="AN738" s="59">
        <v>-6</v>
      </c>
      <c r="AO738" s="59">
        <v>2</v>
      </c>
      <c r="AP738" s="59">
        <v>8</v>
      </c>
      <c r="AQ738" s="59">
        <v>1</v>
      </c>
      <c r="AR738" s="59">
        <v>34</v>
      </c>
      <c r="AS738" s="59">
        <v>3</v>
      </c>
      <c r="AT738" s="59">
        <v>2</v>
      </c>
      <c r="AU738" s="59">
        <v>29</v>
      </c>
    </row>
    <row r="739" spans="1:47" x14ac:dyDescent="0.25">
      <c r="A739" s="59" t="s">
        <v>71</v>
      </c>
      <c r="B739" s="59">
        <v>78</v>
      </c>
      <c r="C739" s="59" t="s">
        <v>742</v>
      </c>
      <c r="D739" s="59" t="s">
        <v>736</v>
      </c>
      <c r="E739" s="59" t="s">
        <v>739</v>
      </c>
      <c r="F739" s="59">
        <v>23</v>
      </c>
      <c r="G739" s="59" t="s">
        <v>75</v>
      </c>
      <c r="H739" s="59" t="s">
        <v>737</v>
      </c>
      <c r="I739" s="59" t="s">
        <v>80</v>
      </c>
      <c r="J739" s="59">
        <v>-40</v>
      </c>
      <c r="K739" s="59" t="s">
        <v>741</v>
      </c>
      <c r="L739" s="59" t="s">
        <v>83</v>
      </c>
      <c r="M739" s="59">
        <v>10</v>
      </c>
      <c r="N739" s="59">
        <v>621</v>
      </c>
      <c r="O739" s="59">
        <v>14</v>
      </c>
      <c r="P739" s="59">
        <v>16</v>
      </c>
      <c r="Q739" s="59">
        <v>13</v>
      </c>
      <c r="R739" s="59"/>
      <c r="S739" s="59">
        <v>-17</v>
      </c>
      <c r="T739" s="59">
        <v>-16</v>
      </c>
      <c r="U739" s="59">
        <v>14</v>
      </c>
      <c r="V739" s="59">
        <v>14</v>
      </c>
      <c r="W739" s="59">
        <v>28</v>
      </c>
      <c r="X739" s="59">
        <v>13</v>
      </c>
      <c r="Y739" s="59">
        <v>8</v>
      </c>
      <c r="Z739" s="59">
        <v>10</v>
      </c>
      <c r="AA739" s="59">
        <v>6</v>
      </c>
      <c r="AB739" s="59">
        <v>10</v>
      </c>
      <c r="AC739" s="59">
        <v>8</v>
      </c>
      <c r="AD739" s="59">
        <v>6</v>
      </c>
      <c r="AE739" s="59">
        <v>4</v>
      </c>
      <c r="AF739" s="59">
        <v>16</v>
      </c>
      <c r="AG739" s="59">
        <v>6</v>
      </c>
      <c r="AH739" s="59">
        <v>8</v>
      </c>
      <c r="AI739" s="59">
        <v>17</v>
      </c>
      <c r="AJ739" s="59">
        <v>-4</v>
      </c>
      <c r="AK739" s="59">
        <v>7</v>
      </c>
      <c r="AL739" s="59">
        <v>4</v>
      </c>
      <c r="AM739" s="59">
        <v>2</v>
      </c>
      <c r="AN739" s="59">
        <v>-6</v>
      </c>
      <c r="AO739" s="59">
        <v>4</v>
      </c>
      <c r="AP739" s="59">
        <v>8</v>
      </c>
      <c r="AQ739" s="59">
        <v>1</v>
      </c>
      <c r="AR739" s="59">
        <v>32</v>
      </c>
      <c r="AS739" s="59">
        <v>2</v>
      </c>
      <c r="AT739" s="59">
        <v>2</v>
      </c>
      <c r="AU739" s="59">
        <v>26</v>
      </c>
    </row>
    <row r="740" spans="1:47" x14ac:dyDescent="0.25">
      <c r="A740" s="59" t="s">
        <v>71</v>
      </c>
      <c r="B740" s="59">
        <v>78</v>
      </c>
      <c r="C740" s="59" t="s">
        <v>742</v>
      </c>
      <c r="D740" s="59" t="s">
        <v>736</v>
      </c>
      <c r="E740" s="59" t="s">
        <v>739</v>
      </c>
      <c r="F740" s="59">
        <v>24</v>
      </c>
      <c r="G740" s="59" t="s">
        <v>75</v>
      </c>
      <c r="H740" s="59" t="s">
        <v>737</v>
      </c>
      <c r="I740" s="59" t="s">
        <v>80</v>
      </c>
      <c r="J740" s="59">
        <v>-40</v>
      </c>
      <c r="K740" s="59" t="s">
        <v>741</v>
      </c>
      <c r="L740" s="59" t="s">
        <v>83</v>
      </c>
      <c r="M740" s="59">
        <v>10</v>
      </c>
      <c r="N740" s="59">
        <v>626</v>
      </c>
      <c r="O740" s="59">
        <v>14</v>
      </c>
      <c r="P740" s="59">
        <v>16</v>
      </c>
      <c r="Q740" s="59">
        <v>14</v>
      </c>
      <c r="R740" s="59"/>
      <c r="S740" s="59">
        <v>-9</v>
      </c>
      <c r="T740" s="59">
        <v>-14</v>
      </c>
      <c r="U740" s="59">
        <v>14</v>
      </c>
      <c r="V740" s="59">
        <v>14</v>
      </c>
      <c r="W740" s="59">
        <v>28</v>
      </c>
      <c r="X740" s="59">
        <v>8</v>
      </c>
      <c r="Y740" s="59">
        <v>15</v>
      </c>
      <c r="Z740" s="59">
        <v>10</v>
      </c>
      <c r="AA740" s="59">
        <v>5</v>
      </c>
      <c r="AB740" s="59">
        <v>9</v>
      </c>
      <c r="AC740" s="59">
        <v>4</v>
      </c>
      <c r="AD740" s="59">
        <v>6</v>
      </c>
      <c r="AE740" s="59">
        <v>5</v>
      </c>
      <c r="AF740" s="59">
        <v>12</v>
      </c>
      <c r="AG740" s="59">
        <v>4</v>
      </c>
      <c r="AH740" s="59">
        <v>4</v>
      </c>
      <c r="AI740" s="59">
        <v>16</v>
      </c>
      <c r="AJ740" s="59">
        <v>-1</v>
      </c>
      <c r="AK740" s="59">
        <v>8</v>
      </c>
      <c r="AL740" s="59">
        <v>4</v>
      </c>
      <c r="AM740" s="59">
        <v>3</v>
      </c>
      <c r="AN740" s="59">
        <v>-5</v>
      </c>
      <c r="AO740" s="59">
        <v>5</v>
      </c>
      <c r="AP740" s="59">
        <v>8</v>
      </c>
      <c r="AQ740" s="59">
        <v>2</v>
      </c>
      <c r="AR740" s="59">
        <v>38</v>
      </c>
      <c r="AS740" s="59">
        <v>3</v>
      </c>
      <c r="AT740" s="59">
        <v>2</v>
      </c>
      <c r="AU740" s="59">
        <v>28</v>
      </c>
    </row>
    <row r="741" spans="1:47" x14ac:dyDescent="0.25">
      <c r="A741" s="59" t="s">
        <v>71</v>
      </c>
      <c r="B741" s="59">
        <v>79</v>
      </c>
      <c r="C741" s="59" t="s">
        <v>742</v>
      </c>
      <c r="D741" s="59" t="s">
        <v>736</v>
      </c>
      <c r="E741" s="59" t="s">
        <v>338</v>
      </c>
      <c r="F741" s="59">
        <v>32</v>
      </c>
      <c r="G741" s="59" t="s">
        <v>75</v>
      </c>
      <c r="H741" s="59" t="s">
        <v>737</v>
      </c>
      <c r="I741" s="59" t="s">
        <v>80</v>
      </c>
      <c r="J741" s="59">
        <v>-40</v>
      </c>
      <c r="K741" s="59" t="s">
        <v>741</v>
      </c>
      <c r="L741" s="59" t="s">
        <v>83</v>
      </c>
      <c r="M741" s="59">
        <v>12</v>
      </c>
      <c r="N741" s="59">
        <v>599</v>
      </c>
      <c r="O741" s="60">
        <v>12</v>
      </c>
      <c r="P741" s="59">
        <v>16</v>
      </c>
      <c r="Q741" s="59">
        <v>16</v>
      </c>
      <c r="R741" s="59"/>
      <c r="S741" s="59">
        <v>-15</v>
      </c>
      <c r="T741" s="59">
        <v>-17</v>
      </c>
      <c r="U741" s="59">
        <v>13</v>
      </c>
      <c r="V741" s="59">
        <v>14</v>
      </c>
      <c r="W741" s="59">
        <v>27</v>
      </c>
      <c r="X741" s="59">
        <v>13</v>
      </c>
      <c r="Y741" s="59">
        <v>10</v>
      </c>
      <c r="Z741" s="59">
        <v>10</v>
      </c>
      <c r="AA741" s="59">
        <v>6</v>
      </c>
      <c r="AB741" s="59">
        <v>11</v>
      </c>
      <c r="AC741" s="59">
        <v>11</v>
      </c>
      <c r="AD741" s="59">
        <v>6</v>
      </c>
      <c r="AE741" s="59">
        <v>4</v>
      </c>
      <c r="AF741" s="59">
        <v>21</v>
      </c>
      <c r="AG741" s="59">
        <v>5</v>
      </c>
      <c r="AH741" s="59">
        <v>6</v>
      </c>
      <c r="AI741" s="59">
        <v>15</v>
      </c>
      <c r="AJ741" s="59">
        <v>-2</v>
      </c>
      <c r="AK741" s="59">
        <v>10</v>
      </c>
      <c r="AL741" s="59">
        <v>3</v>
      </c>
      <c r="AM741" s="59">
        <v>2</v>
      </c>
      <c r="AN741" s="59">
        <v>-6</v>
      </c>
      <c r="AO741" s="59">
        <v>3</v>
      </c>
      <c r="AP741" s="59">
        <v>8</v>
      </c>
      <c r="AQ741" s="59">
        <v>1</v>
      </c>
      <c r="AR741" s="59">
        <v>37</v>
      </c>
      <c r="AS741" s="59">
        <v>3</v>
      </c>
      <c r="AT741" s="59">
        <v>3</v>
      </c>
      <c r="AU741" s="59">
        <v>27</v>
      </c>
    </row>
    <row r="742" spans="1:47" x14ac:dyDescent="0.25">
      <c r="A742" s="59" t="s">
        <v>71</v>
      </c>
      <c r="B742" s="59">
        <v>79</v>
      </c>
      <c r="C742" s="59" t="s">
        <v>743</v>
      </c>
      <c r="D742" s="59" t="s">
        <v>736</v>
      </c>
      <c r="E742" s="59" t="s">
        <v>338</v>
      </c>
      <c r="F742" s="59">
        <v>28</v>
      </c>
      <c r="G742" s="59" t="s">
        <v>75</v>
      </c>
      <c r="H742" s="59" t="s">
        <v>737</v>
      </c>
      <c r="I742" s="59" t="s">
        <v>80</v>
      </c>
      <c r="J742" s="59">
        <v>-40</v>
      </c>
      <c r="K742" s="59" t="s">
        <v>741</v>
      </c>
      <c r="L742" s="59" t="s">
        <v>83</v>
      </c>
      <c r="M742" s="59">
        <v>12</v>
      </c>
      <c r="N742" s="59">
        <v>624</v>
      </c>
      <c r="O742" s="60">
        <v>14</v>
      </c>
      <c r="P742" s="59">
        <v>16</v>
      </c>
      <c r="Q742" s="59">
        <v>18</v>
      </c>
      <c r="R742" s="59"/>
      <c r="S742" s="59">
        <v>-16</v>
      </c>
      <c r="T742" s="59">
        <v>-13</v>
      </c>
      <c r="U742" s="59">
        <v>14</v>
      </c>
      <c r="V742" s="59">
        <v>15</v>
      </c>
      <c r="W742" s="59">
        <v>29</v>
      </c>
      <c r="X742" s="59">
        <v>13</v>
      </c>
      <c r="Y742" s="59">
        <v>5</v>
      </c>
      <c r="Z742" s="59">
        <v>10</v>
      </c>
      <c r="AA742" s="59">
        <v>6</v>
      </c>
      <c r="AB742" s="59">
        <v>7</v>
      </c>
      <c r="AC742" s="59">
        <v>4</v>
      </c>
      <c r="AD742" s="59">
        <v>7</v>
      </c>
      <c r="AE742" s="59">
        <v>3</v>
      </c>
      <c r="AF742" s="59">
        <v>12</v>
      </c>
      <c r="AG742" s="59">
        <v>5</v>
      </c>
      <c r="AH742" s="59">
        <v>5</v>
      </c>
      <c r="AI742" s="59">
        <v>14</v>
      </c>
      <c r="AJ742" s="59">
        <v>-3</v>
      </c>
      <c r="AK742" s="59">
        <v>10</v>
      </c>
      <c r="AL742" s="59">
        <v>4</v>
      </c>
      <c r="AM742" s="59">
        <v>2</v>
      </c>
      <c r="AN742" s="59">
        <v>-6</v>
      </c>
      <c r="AO742" s="59">
        <v>3</v>
      </c>
      <c r="AP742" s="59">
        <v>8</v>
      </c>
      <c r="AQ742" s="59">
        <v>1</v>
      </c>
      <c r="AR742" s="59">
        <v>39</v>
      </c>
      <c r="AS742" s="59">
        <v>4</v>
      </c>
      <c r="AT742" s="59">
        <v>3</v>
      </c>
      <c r="AU742" s="59">
        <v>29</v>
      </c>
    </row>
    <row r="743" spans="1:47" x14ac:dyDescent="0.25">
      <c r="A743" s="59" t="s">
        <v>71</v>
      </c>
      <c r="B743" s="59">
        <v>79</v>
      </c>
      <c r="C743" s="59" t="s">
        <v>743</v>
      </c>
      <c r="D743" s="59" t="s">
        <v>736</v>
      </c>
      <c r="E743" s="59" t="s">
        <v>338</v>
      </c>
      <c r="F743" s="59">
        <v>33</v>
      </c>
      <c r="G743" s="59" t="s">
        <v>75</v>
      </c>
      <c r="H743" s="59" t="s">
        <v>737</v>
      </c>
      <c r="I743" s="59" t="s">
        <v>80</v>
      </c>
      <c r="J743" s="59">
        <v>-40</v>
      </c>
      <c r="K743" s="59" t="s">
        <v>741</v>
      </c>
      <c r="L743" s="59" t="s">
        <v>83</v>
      </c>
      <c r="M743" s="59">
        <v>10</v>
      </c>
      <c r="N743" s="59">
        <v>625</v>
      </c>
      <c r="O743" s="60">
        <v>14</v>
      </c>
      <c r="P743" s="59">
        <v>16</v>
      </c>
      <c r="Q743" s="59">
        <v>16</v>
      </c>
      <c r="R743" s="59"/>
      <c r="S743" s="59">
        <v>-16</v>
      </c>
      <c r="T743" s="59">
        <v>-14</v>
      </c>
      <c r="U743" s="59">
        <v>13</v>
      </c>
      <c r="V743" s="59">
        <v>14</v>
      </c>
      <c r="W743" s="59">
        <v>27</v>
      </c>
      <c r="X743" s="59">
        <v>14</v>
      </c>
      <c r="Y743" s="59">
        <v>4</v>
      </c>
      <c r="Z743" s="59">
        <v>10</v>
      </c>
      <c r="AA743" s="59">
        <v>5</v>
      </c>
      <c r="AB743" s="59">
        <v>9</v>
      </c>
      <c r="AC743" s="59">
        <v>5</v>
      </c>
      <c r="AD743" s="59">
        <v>6</v>
      </c>
      <c r="AE743" s="59">
        <v>3</v>
      </c>
      <c r="AF743" s="59">
        <v>13</v>
      </c>
      <c r="AG743" s="59">
        <v>5</v>
      </c>
      <c r="AH743" s="59">
        <v>8</v>
      </c>
      <c r="AI743" s="59">
        <v>8</v>
      </c>
      <c r="AJ743" s="59">
        <v>-2</v>
      </c>
      <c r="AK743" s="59">
        <v>7</v>
      </c>
      <c r="AL743" s="59">
        <v>3</v>
      </c>
      <c r="AM743" s="59">
        <v>2</v>
      </c>
      <c r="AN743" s="59">
        <v>-5</v>
      </c>
      <c r="AO743" s="59">
        <v>4</v>
      </c>
      <c r="AP743" s="59">
        <v>8</v>
      </c>
      <c r="AQ743" s="59">
        <v>1</v>
      </c>
      <c r="AR743" s="59">
        <v>35</v>
      </c>
      <c r="AS743" s="59">
        <v>3</v>
      </c>
      <c r="AT743" s="59">
        <v>2</v>
      </c>
      <c r="AU743" s="59">
        <v>28</v>
      </c>
    </row>
    <row r="744" spans="1:47" x14ac:dyDescent="0.25">
      <c r="A744" s="59" t="s">
        <v>71</v>
      </c>
      <c r="B744" s="59">
        <v>80</v>
      </c>
      <c r="C744" s="59" t="s">
        <v>744</v>
      </c>
      <c r="D744" s="59" t="s">
        <v>736</v>
      </c>
      <c r="E744" s="59" t="s">
        <v>338</v>
      </c>
      <c r="F744" s="59">
        <v>30</v>
      </c>
      <c r="G744" s="59" t="s">
        <v>75</v>
      </c>
      <c r="H744" s="59" t="s">
        <v>737</v>
      </c>
      <c r="I744" s="59" t="s">
        <v>80</v>
      </c>
      <c r="J744" s="59">
        <v>-40</v>
      </c>
      <c r="K744" s="59" t="s">
        <v>741</v>
      </c>
      <c r="L744" s="59" t="s">
        <v>83</v>
      </c>
      <c r="M744" s="59">
        <v>11</v>
      </c>
      <c r="N744" s="59">
        <v>624</v>
      </c>
      <c r="O744" s="60">
        <v>13</v>
      </c>
      <c r="P744" s="59">
        <v>16</v>
      </c>
      <c r="Q744" s="59">
        <v>17</v>
      </c>
      <c r="R744" s="59"/>
      <c r="S744" s="59">
        <v>-18</v>
      </c>
      <c r="T744" s="59">
        <v>-12</v>
      </c>
      <c r="U744" s="59">
        <v>14</v>
      </c>
      <c r="V744" s="59">
        <v>14</v>
      </c>
      <c r="W744" s="59">
        <v>28</v>
      </c>
      <c r="X744" s="59">
        <v>15</v>
      </c>
      <c r="Y744" s="59">
        <v>8</v>
      </c>
      <c r="Z744" s="59">
        <v>10</v>
      </c>
      <c r="AA744" s="59">
        <v>7</v>
      </c>
      <c r="AB744" s="59">
        <v>7</v>
      </c>
      <c r="AC744" s="59">
        <v>12</v>
      </c>
      <c r="AD744" s="59">
        <v>6</v>
      </c>
      <c r="AE744" s="59">
        <v>3</v>
      </c>
      <c r="AF744" s="59">
        <v>21</v>
      </c>
      <c r="AG744" s="59">
        <v>7</v>
      </c>
      <c r="AH744" s="59">
        <v>8</v>
      </c>
      <c r="AI744" s="59">
        <v>15</v>
      </c>
      <c r="AJ744" s="59">
        <v>-3</v>
      </c>
      <c r="AK744" s="59">
        <v>8</v>
      </c>
      <c r="AL744" s="59">
        <v>4</v>
      </c>
      <c r="AM744" s="59">
        <v>3</v>
      </c>
      <c r="AN744" s="59">
        <v>-5</v>
      </c>
      <c r="AO744" s="59">
        <v>4</v>
      </c>
      <c r="AP744" s="59">
        <v>8</v>
      </c>
      <c r="AQ744" s="59">
        <v>1</v>
      </c>
      <c r="AR744" s="59">
        <v>37</v>
      </c>
      <c r="AS744" s="59">
        <v>3</v>
      </c>
      <c r="AT744" s="59">
        <v>2</v>
      </c>
      <c r="AU744" s="59">
        <v>30</v>
      </c>
    </row>
    <row r="745" spans="1:47" x14ac:dyDescent="0.25">
      <c r="A745" s="59" t="s">
        <v>71</v>
      </c>
      <c r="B745" s="59">
        <v>81</v>
      </c>
      <c r="C745" s="59" t="s">
        <v>399</v>
      </c>
      <c r="D745" s="59" t="s">
        <v>736</v>
      </c>
      <c r="E745" s="59" t="s">
        <v>338</v>
      </c>
      <c r="F745" s="59">
        <v>56</v>
      </c>
      <c r="G745" s="59" t="s">
        <v>75</v>
      </c>
      <c r="H745" s="59" t="s">
        <v>737</v>
      </c>
      <c r="I745" s="59" t="s">
        <v>80</v>
      </c>
      <c r="J745" s="59">
        <v>-40</v>
      </c>
      <c r="K745" s="59" t="s">
        <v>371</v>
      </c>
      <c r="L745" s="59" t="s">
        <v>83</v>
      </c>
      <c r="M745" s="59">
        <v>11</v>
      </c>
      <c r="N745" s="59">
        <v>624</v>
      </c>
      <c r="O745" s="60">
        <v>15</v>
      </c>
      <c r="P745" s="59">
        <v>16</v>
      </c>
      <c r="Q745" s="59">
        <v>18</v>
      </c>
      <c r="R745" s="59"/>
      <c r="S745" s="59">
        <v>-16</v>
      </c>
      <c r="T745" s="59">
        <v>-17</v>
      </c>
      <c r="U745" s="59">
        <v>15</v>
      </c>
      <c r="V745" s="59">
        <v>15</v>
      </c>
      <c r="W745" s="59">
        <v>30</v>
      </c>
      <c r="X745" s="59">
        <v>14</v>
      </c>
      <c r="Y745" s="59">
        <v>10</v>
      </c>
      <c r="Z745" s="59">
        <v>11</v>
      </c>
      <c r="AA745" s="59">
        <v>6</v>
      </c>
      <c r="AB745" s="59">
        <v>10</v>
      </c>
      <c r="AC745" s="59">
        <v>6</v>
      </c>
      <c r="AD745" s="59">
        <v>6</v>
      </c>
      <c r="AE745" s="59">
        <v>3</v>
      </c>
      <c r="AF745" s="59">
        <v>11</v>
      </c>
      <c r="AG745" s="59">
        <v>5</v>
      </c>
      <c r="AH745" s="59">
        <v>8</v>
      </c>
      <c r="AI745" s="59">
        <v>7</v>
      </c>
      <c r="AJ745" s="59">
        <v>-2</v>
      </c>
      <c r="AK745" s="59">
        <v>8</v>
      </c>
      <c r="AL745" s="59">
        <v>4</v>
      </c>
      <c r="AM745" s="59">
        <v>2</v>
      </c>
      <c r="AN745" s="59">
        <v>-7</v>
      </c>
      <c r="AO745" s="59">
        <v>1</v>
      </c>
      <c r="AP745" s="59">
        <v>9</v>
      </c>
      <c r="AQ745" s="59">
        <v>2</v>
      </c>
      <c r="AR745" s="59">
        <v>14</v>
      </c>
      <c r="AS745" s="59">
        <v>1</v>
      </c>
      <c r="AT745" s="59">
        <v>1</v>
      </c>
      <c r="AU745" s="59">
        <v>6</v>
      </c>
    </row>
    <row r="746" spans="1:47" x14ac:dyDescent="0.25">
      <c r="A746" s="59" t="s">
        <v>71</v>
      </c>
      <c r="B746" s="59">
        <v>81</v>
      </c>
      <c r="C746" s="59" t="s">
        <v>745</v>
      </c>
      <c r="D746" s="59" t="s">
        <v>736</v>
      </c>
      <c r="E746" s="59" t="s">
        <v>338</v>
      </c>
      <c r="F746" s="59">
        <v>43</v>
      </c>
      <c r="G746" s="59" t="s">
        <v>75</v>
      </c>
      <c r="H746" s="59" t="s">
        <v>737</v>
      </c>
      <c r="I746" s="59" t="s">
        <v>80</v>
      </c>
      <c r="J746" s="59">
        <v>-40</v>
      </c>
      <c r="K746" s="59" t="s">
        <v>371</v>
      </c>
      <c r="L746" s="59" t="s">
        <v>83</v>
      </c>
      <c r="M746" s="59">
        <v>10</v>
      </c>
      <c r="N746" s="59">
        <v>618</v>
      </c>
      <c r="O746" s="60">
        <v>13</v>
      </c>
      <c r="P746" s="59">
        <v>16</v>
      </c>
      <c r="Q746" s="59">
        <v>15</v>
      </c>
      <c r="R746" s="59"/>
      <c r="S746" s="59">
        <v>-11</v>
      </c>
      <c r="T746" s="59">
        <v>-17</v>
      </c>
      <c r="U746" s="59">
        <v>14</v>
      </c>
      <c r="V746" s="59">
        <v>15</v>
      </c>
      <c r="W746" s="59">
        <v>29</v>
      </c>
      <c r="X746" s="59">
        <v>10</v>
      </c>
      <c r="Y746" s="59">
        <v>3</v>
      </c>
      <c r="Z746" s="59">
        <v>10</v>
      </c>
      <c r="AA746" s="59">
        <v>6</v>
      </c>
      <c r="AB746" s="59">
        <v>11</v>
      </c>
      <c r="AC746" s="59">
        <v>7</v>
      </c>
      <c r="AD746" s="59">
        <v>6</v>
      </c>
      <c r="AE746" s="59">
        <v>3</v>
      </c>
      <c r="AF746" s="59">
        <v>11</v>
      </c>
      <c r="AG746" s="59">
        <v>9</v>
      </c>
      <c r="AH746" s="59">
        <v>17</v>
      </c>
      <c r="AI746" s="59">
        <v>9</v>
      </c>
      <c r="AJ746" s="59">
        <v>-1</v>
      </c>
      <c r="AK746" s="59">
        <v>6</v>
      </c>
      <c r="AL746" s="59">
        <v>4</v>
      </c>
      <c r="AM746" s="59">
        <v>2</v>
      </c>
      <c r="AN746" s="59">
        <v>-6</v>
      </c>
      <c r="AO746" s="59">
        <v>1</v>
      </c>
      <c r="AP746" s="59">
        <v>9</v>
      </c>
      <c r="AQ746" s="59">
        <v>2</v>
      </c>
      <c r="AR746" s="59">
        <v>11</v>
      </c>
      <c r="AS746" s="59">
        <v>2</v>
      </c>
      <c r="AT746" s="59">
        <v>2</v>
      </c>
      <c r="AU746" s="59">
        <v>8</v>
      </c>
    </row>
    <row r="747" spans="1:47" x14ac:dyDescent="0.25">
      <c r="A747" s="59" t="s">
        <v>71</v>
      </c>
      <c r="B747" s="59">
        <v>81</v>
      </c>
      <c r="C747" s="59" t="s">
        <v>745</v>
      </c>
      <c r="D747" s="59" t="s">
        <v>736</v>
      </c>
      <c r="E747" s="59" t="s">
        <v>338</v>
      </c>
      <c r="F747" s="59">
        <v>44</v>
      </c>
      <c r="G747" s="59" t="s">
        <v>75</v>
      </c>
      <c r="H747" s="59" t="s">
        <v>737</v>
      </c>
      <c r="I747" s="59" t="s">
        <v>80</v>
      </c>
      <c r="J747" s="59">
        <v>-40</v>
      </c>
      <c r="K747" s="59" t="s">
        <v>371</v>
      </c>
      <c r="L747" s="59" t="s">
        <v>83</v>
      </c>
      <c r="M747" s="59">
        <v>10</v>
      </c>
      <c r="N747" s="59">
        <v>612</v>
      </c>
      <c r="O747" s="60">
        <v>14</v>
      </c>
      <c r="P747" s="59">
        <v>16</v>
      </c>
      <c r="Q747" s="59">
        <v>17</v>
      </c>
      <c r="R747" s="59"/>
      <c r="S747" s="59">
        <v>-13</v>
      </c>
      <c r="T747" s="59">
        <v>-16</v>
      </c>
      <c r="U747" s="59">
        <v>14</v>
      </c>
      <c r="V747" s="59">
        <v>15</v>
      </c>
      <c r="W747" s="59">
        <v>29</v>
      </c>
      <c r="X747" s="59">
        <v>12</v>
      </c>
      <c r="Y747" s="59">
        <v>11</v>
      </c>
      <c r="Z747" s="59">
        <v>10</v>
      </c>
      <c r="AA747" s="59">
        <v>6</v>
      </c>
      <c r="AB747" s="59">
        <v>10</v>
      </c>
      <c r="AC747" s="59">
        <v>13</v>
      </c>
      <c r="AD747" s="59">
        <v>6</v>
      </c>
      <c r="AE747" s="59">
        <v>5</v>
      </c>
      <c r="AF747" s="59">
        <v>19</v>
      </c>
      <c r="AG747" s="59">
        <v>6</v>
      </c>
      <c r="AH747" s="59">
        <v>7</v>
      </c>
      <c r="AI747" s="59">
        <v>14</v>
      </c>
      <c r="AJ747" s="59">
        <v>-1</v>
      </c>
      <c r="AK747" s="59">
        <v>4</v>
      </c>
      <c r="AL747" s="59">
        <v>4</v>
      </c>
      <c r="AM747" s="59">
        <v>2</v>
      </c>
      <c r="AN747" s="59">
        <v>-6</v>
      </c>
      <c r="AO747" s="59">
        <v>2</v>
      </c>
      <c r="AP747" s="59">
        <v>9</v>
      </c>
      <c r="AQ747" s="59">
        <v>2</v>
      </c>
      <c r="AR747" s="59">
        <v>9</v>
      </c>
      <c r="AS747" s="59">
        <v>1</v>
      </c>
      <c r="AT747" s="59">
        <v>2</v>
      </c>
      <c r="AU747" s="59">
        <v>6</v>
      </c>
    </row>
    <row r="748" spans="1:47" x14ac:dyDescent="0.25">
      <c r="A748" s="59" t="s">
        <v>71</v>
      </c>
      <c r="B748" s="59">
        <v>83</v>
      </c>
      <c r="C748" s="59" t="s">
        <v>745</v>
      </c>
      <c r="D748" s="59" t="s">
        <v>736</v>
      </c>
      <c r="E748" s="59" t="s">
        <v>433</v>
      </c>
      <c r="F748" s="59">
        <v>1</v>
      </c>
      <c r="G748" s="59" t="s">
        <v>75</v>
      </c>
      <c r="H748" s="59" t="s">
        <v>737</v>
      </c>
      <c r="I748" s="59" t="s">
        <v>80</v>
      </c>
      <c r="J748" s="59">
        <v>-40</v>
      </c>
      <c r="K748" s="59"/>
      <c r="L748" s="59" t="s">
        <v>83</v>
      </c>
      <c r="M748" s="59">
        <v>10</v>
      </c>
      <c r="N748" s="59">
        <v>626</v>
      </c>
      <c r="O748" s="60">
        <v>14</v>
      </c>
      <c r="P748" s="59">
        <v>16</v>
      </c>
      <c r="Q748" s="59">
        <v>14</v>
      </c>
      <c r="R748" s="59"/>
      <c r="S748" s="59">
        <v>-18</v>
      </c>
      <c r="T748" s="59">
        <v>-16</v>
      </c>
      <c r="U748" s="59">
        <v>13</v>
      </c>
      <c r="V748" s="59">
        <v>15</v>
      </c>
      <c r="W748" s="59">
        <v>28</v>
      </c>
      <c r="X748" s="59">
        <v>13</v>
      </c>
      <c r="Y748" s="59">
        <v>4</v>
      </c>
      <c r="Z748" s="59">
        <v>9</v>
      </c>
      <c r="AA748" s="59">
        <v>6</v>
      </c>
      <c r="AB748" s="59">
        <v>10</v>
      </c>
      <c r="AC748" s="59">
        <v>6</v>
      </c>
      <c r="AD748" s="59">
        <v>7</v>
      </c>
      <c r="AE748" s="59">
        <v>3</v>
      </c>
      <c r="AF748" s="59">
        <v>22</v>
      </c>
      <c r="AG748" s="59">
        <v>7</v>
      </c>
      <c r="AH748" s="59">
        <v>12</v>
      </c>
      <c r="AI748" s="59">
        <v>12</v>
      </c>
      <c r="AJ748" s="59">
        <v>-5</v>
      </c>
      <c r="AK748" s="59">
        <v>2</v>
      </c>
      <c r="AL748" s="59">
        <v>4</v>
      </c>
      <c r="AM748" s="59">
        <v>2</v>
      </c>
      <c r="AN748" s="59">
        <v>-6</v>
      </c>
      <c r="AO748" s="59">
        <v>1</v>
      </c>
      <c r="AP748" s="59">
        <v>8</v>
      </c>
      <c r="AQ748" s="59">
        <v>2</v>
      </c>
      <c r="AR748" s="59">
        <v>12</v>
      </c>
      <c r="AS748" s="59">
        <v>2</v>
      </c>
      <c r="AT748" s="59">
        <v>2</v>
      </c>
      <c r="AU748" s="59">
        <v>11</v>
      </c>
    </row>
    <row r="749" spans="1:47" x14ac:dyDescent="0.25">
      <c r="A749" s="59" t="s">
        <v>71</v>
      </c>
      <c r="B749" s="59">
        <v>83</v>
      </c>
      <c r="C749" s="59" t="s">
        <v>745</v>
      </c>
      <c r="D749" s="59" t="s">
        <v>736</v>
      </c>
      <c r="E749" s="59" t="s">
        <v>433</v>
      </c>
      <c r="F749" s="59">
        <v>2</v>
      </c>
      <c r="G749" s="59" t="s">
        <v>75</v>
      </c>
      <c r="H749" s="59" t="s">
        <v>737</v>
      </c>
      <c r="I749" s="59" t="s">
        <v>80</v>
      </c>
      <c r="J749" s="59">
        <v>-40</v>
      </c>
      <c r="K749" s="59"/>
      <c r="L749" s="59" t="s">
        <v>83</v>
      </c>
      <c r="M749" s="59">
        <v>9</v>
      </c>
      <c r="N749" s="59">
        <v>615</v>
      </c>
      <c r="O749" s="60">
        <v>14</v>
      </c>
      <c r="P749" s="59">
        <v>16</v>
      </c>
      <c r="Q749" s="59">
        <v>12</v>
      </c>
      <c r="R749" s="59"/>
      <c r="S749" s="59">
        <v>-16</v>
      </c>
      <c r="T749" s="59">
        <v>-15</v>
      </c>
      <c r="U749" s="59">
        <v>13</v>
      </c>
      <c r="V749" s="59">
        <v>14</v>
      </c>
      <c r="W749" s="59">
        <v>27</v>
      </c>
      <c r="X749" s="59">
        <v>14</v>
      </c>
      <c r="Y749" s="59">
        <v>8</v>
      </c>
      <c r="Z749" s="59">
        <v>9</v>
      </c>
      <c r="AA749" s="59">
        <v>6</v>
      </c>
      <c r="AB749" s="59">
        <v>10</v>
      </c>
      <c r="AC749" s="59">
        <v>10</v>
      </c>
      <c r="AD749" s="59">
        <v>6</v>
      </c>
      <c r="AE749" s="59">
        <v>4</v>
      </c>
      <c r="AF749" s="59">
        <v>20</v>
      </c>
      <c r="AG749" s="59">
        <v>9</v>
      </c>
      <c r="AH749" s="59">
        <v>7</v>
      </c>
      <c r="AI749" s="59">
        <v>16</v>
      </c>
      <c r="AJ749" s="59">
        <v>-2</v>
      </c>
      <c r="AK749" s="59">
        <v>5</v>
      </c>
      <c r="AL749" s="59">
        <v>4</v>
      </c>
      <c r="AM749" s="59">
        <v>2</v>
      </c>
      <c r="AN749" s="59">
        <v>-5</v>
      </c>
      <c r="AO749" s="59">
        <v>3</v>
      </c>
      <c r="AP749" s="59">
        <v>8</v>
      </c>
      <c r="AQ749" s="59">
        <v>1</v>
      </c>
      <c r="AR749" s="59">
        <v>37</v>
      </c>
      <c r="AS749" s="59">
        <v>3</v>
      </c>
      <c r="AT749" s="59">
        <v>2</v>
      </c>
      <c r="AU749" s="59">
        <v>25</v>
      </c>
    </row>
    <row r="750" spans="1:47" x14ac:dyDescent="0.25">
      <c r="A750" s="59" t="s">
        <v>71</v>
      </c>
      <c r="B750" s="59">
        <v>83</v>
      </c>
      <c r="C750" s="59" t="s">
        <v>745</v>
      </c>
      <c r="D750" s="59" t="s">
        <v>736</v>
      </c>
      <c r="E750" s="59" t="s">
        <v>433</v>
      </c>
      <c r="F750" s="59">
        <v>3</v>
      </c>
      <c r="G750" s="59" t="s">
        <v>75</v>
      </c>
      <c r="H750" s="59" t="s">
        <v>737</v>
      </c>
      <c r="I750" s="59" t="s">
        <v>80</v>
      </c>
      <c r="J750" s="59">
        <v>-40</v>
      </c>
      <c r="K750" s="59"/>
      <c r="L750" s="59" t="s">
        <v>83</v>
      </c>
      <c r="M750" s="59">
        <v>9</v>
      </c>
      <c r="N750" s="59">
        <v>621</v>
      </c>
      <c r="O750" s="60">
        <v>15</v>
      </c>
      <c r="P750" s="59">
        <v>16</v>
      </c>
      <c r="Q750" s="59">
        <v>13</v>
      </c>
      <c r="R750" s="59"/>
      <c r="S750" s="59">
        <v>-17</v>
      </c>
      <c r="T750" s="59">
        <v>-14</v>
      </c>
      <c r="U750" s="59">
        <v>13</v>
      </c>
      <c r="V750" s="59">
        <v>15</v>
      </c>
      <c r="W750" s="59">
        <v>28</v>
      </c>
      <c r="X750" s="59">
        <v>15</v>
      </c>
      <c r="Y750" s="59">
        <v>10</v>
      </c>
      <c r="Z750" s="59">
        <v>9</v>
      </c>
      <c r="AA750" s="59">
        <v>6</v>
      </c>
      <c r="AB750" s="59">
        <v>9</v>
      </c>
      <c r="AC750" s="59">
        <v>3</v>
      </c>
      <c r="AD750" s="59">
        <v>7</v>
      </c>
      <c r="AE750" s="59">
        <v>4</v>
      </c>
      <c r="AF750" s="59">
        <v>16</v>
      </c>
      <c r="AG750" s="59">
        <v>7</v>
      </c>
      <c r="AH750" s="59">
        <v>7</v>
      </c>
      <c r="AI750" s="59">
        <v>16</v>
      </c>
      <c r="AJ750" s="59">
        <v>-2</v>
      </c>
      <c r="AK750" s="59">
        <v>3</v>
      </c>
      <c r="AL750" s="59">
        <v>4</v>
      </c>
      <c r="AM750" s="59">
        <v>3</v>
      </c>
      <c r="AN750" s="59">
        <v>-5</v>
      </c>
      <c r="AO750" s="59">
        <v>3</v>
      </c>
      <c r="AP750" s="59">
        <v>8</v>
      </c>
      <c r="AQ750" s="59">
        <v>1</v>
      </c>
      <c r="AR750" s="59">
        <v>29</v>
      </c>
      <c r="AS750" s="59">
        <v>2</v>
      </c>
      <c r="AT750" s="59">
        <v>2</v>
      </c>
      <c r="AU750" s="59">
        <v>27</v>
      </c>
    </row>
    <row r="751" spans="1:47" x14ac:dyDescent="0.25">
      <c r="A751" s="59" t="s">
        <v>71</v>
      </c>
      <c r="B751" s="59">
        <v>83</v>
      </c>
      <c r="C751" s="59" t="s">
        <v>745</v>
      </c>
      <c r="D751" s="59" t="s">
        <v>736</v>
      </c>
      <c r="E751" s="59" t="s">
        <v>433</v>
      </c>
      <c r="F751" s="59">
        <v>4</v>
      </c>
      <c r="G751" s="59" t="s">
        <v>75</v>
      </c>
      <c r="H751" s="59" t="s">
        <v>737</v>
      </c>
      <c r="I751" s="59" t="s">
        <v>80</v>
      </c>
      <c r="J751" s="59">
        <v>-40</v>
      </c>
      <c r="K751" s="59"/>
      <c r="L751" s="59" t="s">
        <v>83</v>
      </c>
      <c r="M751" s="59">
        <v>10</v>
      </c>
      <c r="N751" s="59">
        <v>594</v>
      </c>
      <c r="O751" s="60">
        <v>14</v>
      </c>
      <c r="P751" s="59">
        <v>16</v>
      </c>
      <c r="Q751" s="59">
        <v>13</v>
      </c>
      <c r="R751" s="59"/>
      <c r="S751" s="59">
        <v>-17</v>
      </c>
      <c r="T751" s="59">
        <v>-15</v>
      </c>
      <c r="U751" s="59">
        <v>13</v>
      </c>
      <c r="V751" s="59">
        <v>14</v>
      </c>
      <c r="W751" s="59">
        <v>27</v>
      </c>
      <c r="X751" s="59">
        <v>15</v>
      </c>
      <c r="Y751" s="59">
        <v>5</v>
      </c>
      <c r="Z751" s="59">
        <v>9</v>
      </c>
      <c r="AA751" s="59">
        <v>6</v>
      </c>
      <c r="AB751" s="59">
        <v>10</v>
      </c>
      <c r="AC751" s="59">
        <v>3</v>
      </c>
      <c r="AD751" s="59">
        <v>6</v>
      </c>
      <c r="AE751" s="59">
        <v>4</v>
      </c>
      <c r="AF751" s="59">
        <v>9</v>
      </c>
      <c r="AG751" s="59">
        <v>7</v>
      </c>
      <c r="AH751" s="59">
        <v>10</v>
      </c>
      <c r="AI751" s="59">
        <v>8</v>
      </c>
      <c r="AJ751" s="59">
        <v>-2</v>
      </c>
      <c r="AK751" s="59">
        <v>2</v>
      </c>
      <c r="AL751" s="59">
        <v>4</v>
      </c>
      <c r="AM751" s="59">
        <v>2</v>
      </c>
      <c r="AN751" s="59">
        <v>-5</v>
      </c>
      <c r="AO751" s="59">
        <v>4</v>
      </c>
      <c r="AP751" s="59">
        <v>8</v>
      </c>
      <c r="AQ751" s="59">
        <v>1</v>
      </c>
      <c r="AR751" s="59">
        <v>33</v>
      </c>
      <c r="AS751" s="59">
        <v>3</v>
      </c>
      <c r="AT751" s="59">
        <v>2</v>
      </c>
      <c r="AU751" s="59">
        <v>27</v>
      </c>
    </row>
    <row r="752" spans="1:47" x14ac:dyDescent="0.25">
      <c r="A752" s="59" t="s">
        <v>71</v>
      </c>
      <c r="B752" s="59">
        <v>83</v>
      </c>
      <c r="C752" s="59" t="s">
        <v>745</v>
      </c>
      <c r="D752" s="59" t="s">
        <v>736</v>
      </c>
      <c r="E752" s="59" t="s">
        <v>433</v>
      </c>
      <c r="F752" s="59">
        <v>5</v>
      </c>
      <c r="G752" s="59" t="s">
        <v>75</v>
      </c>
      <c r="H752" s="59" t="s">
        <v>737</v>
      </c>
      <c r="I752" s="59" t="s">
        <v>80</v>
      </c>
      <c r="J752" s="59">
        <v>-40</v>
      </c>
      <c r="K752" s="59"/>
      <c r="L752" s="59" t="s">
        <v>83</v>
      </c>
      <c r="M752" s="59">
        <v>10</v>
      </c>
      <c r="N752" s="59">
        <v>621</v>
      </c>
      <c r="O752" s="60">
        <v>14</v>
      </c>
      <c r="P752" s="59">
        <v>16</v>
      </c>
      <c r="Q752" s="59">
        <v>14</v>
      </c>
      <c r="R752" s="59"/>
      <c r="S752" s="59">
        <v>-15</v>
      </c>
      <c r="T752" s="59">
        <v>-16</v>
      </c>
      <c r="U752" s="59">
        <v>12</v>
      </c>
      <c r="V752" s="59">
        <v>14</v>
      </c>
      <c r="W752" s="59">
        <v>26</v>
      </c>
      <c r="X752" s="59">
        <v>14</v>
      </c>
      <c r="Y752" s="59">
        <v>8</v>
      </c>
      <c r="Z752" s="59">
        <v>8</v>
      </c>
      <c r="AA752" s="59">
        <v>7</v>
      </c>
      <c r="AB752" s="59">
        <v>10</v>
      </c>
      <c r="AC752" s="59">
        <v>7</v>
      </c>
      <c r="AD752" s="59">
        <v>6</v>
      </c>
      <c r="AE752" s="59">
        <v>3</v>
      </c>
      <c r="AF752" s="59">
        <v>17</v>
      </c>
      <c r="AG752" s="59">
        <v>6</v>
      </c>
      <c r="AH752" s="59">
        <v>8</v>
      </c>
      <c r="AI752" s="59">
        <v>9</v>
      </c>
      <c r="AJ752" s="59">
        <v>-1</v>
      </c>
      <c r="AK752" s="59">
        <v>6</v>
      </c>
      <c r="AL752" s="59">
        <v>4</v>
      </c>
      <c r="AM752" s="59">
        <v>2</v>
      </c>
      <c r="AN752" s="59">
        <v>-6</v>
      </c>
      <c r="AO752" s="59">
        <v>0</v>
      </c>
      <c r="AP752" s="59">
        <v>8</v>
      </c>
      <c r="AQ752" s="59">
        <v>2</v>
      </c>
      <c r="AR752" s="59">
        <v>11</v>
      </c>
      <c r="AS752" s="59">
        <v>2</v>
      </c>
      <c r="AT752" s="59">
        <v>2</v>
      </c>
      <c r="AU752" s="59">
        <v>7</v>
      </c>
    </row>
    <row r="753" spans="1:47" x14ac:dyDescent="0.25">
      <c r="A753" s="59" t="s">
        <v>71</v>
      </c>
      <c r="B753" s="59">
        <v>84</v>
      </c>
      <c r="C753" s="59" t="s">
        <v>745</v>
      </c>
      <c r="D753" s="59" t="s">
        <v>736</v>
      </c>
      <c r="E753" s="59" t="s">
        <v>338</v>
      </c>
      <c r="F753" s="59">
        <v>45</v>
      </c>
      <c r="G753" s="59" t="s">
        <v>75</v>
      </c>
      <c r="H753" s="59" t="s">
        <v>737</v>
      </c>
      <c r="I753" s="59" t="s">
        <v>80</v>
      </c>
      <c r="J753" s="59">
        <v>-40</v>
      </c>
      <c r="K753" s="59"/>
      <c r="L753" s="59" t="s">
        <v>83</v>
      </c>
      <c r="M753" s="59">
        <v>9</v>
      </c>
      <c r="N753" s="59">
        <v>618</v>
      </c>
      <c r="O753" s="60">
        <v>14</v>
      </c>
      <c r="P753" s="59">
        <v>16</v>
      </c>
      <c r="Q753" s="59">
        <v>15</v>
      </c>
      <c r="R753" s="59"/>
      <c r="S753" s="59">
        <v>-10</v>
      </c>
      <c r="T753" s="59">
        <v>-17</v>
      </c>
      <c r="U753" s="59">
        <v>15</v>
      </c>
      <c r="V753" s="59">
        <v>16</v>
      </c>
      <c r="W753" s="59">
        <v>31</v>
      </c>
      <c r="X753" s="59">
        <v>9</v>
      </c>
      <c r="Y753" s="59">
        <v>23</v>
      </c>
      <c r="Z753" s="59">
        <v>11</v>
      </c>
      <c r="AA753" s="59">
        <v>5</v>
      </c>
      <c r="AB753" s="59">
        <v>11</v>
      </c>
      <c r="AC753" s="59">
        <v>12</v>
      </c>
      <c r="AD753" s="59">
        <v>7</v>
      </c>
      <c r="AE753" s="59">
        <v>4</v>
      </c>
      <c r="AF753" s="59">
        <v>27</v>
      </c>
      <c r="AG753" s="59">
        <v>8</v>
      </c>
      <c r="AH753" s="59">
        <v>10</v>
      </c>
      <c r="AI753" s="59">
        <v>18</v>
      </c>
      <c r="AJ753" s="59">
        <v>-1</v>
      </c>
      <c r="AK753" s="59">
        <v>6</v>
      </c>
      <c r="AL753" s="59">
        <v>4</v>
      </c>
      <c r="AM753" s="59">
        <v>2</v>
      </c>
      <c r="AN753" s="59">
        <v>-6</v>
      </c>
      <c r="AO753" s="59">
        <v>1</v>
      </c>
      <c r="AP753" s="59">
        <v>9</v>
      </c>
      <c r="AQ753" s="59">
        <v>2</v>
      </c>
      <c r="AR753" s="59">
        <v>11</v>
      </c>
      <c r="AS753" s="59">
        <v>2</v>
      </c>
      <c r="AT753" s="59">
        <v>2</v>
      </c>
      <c r="AU753" s="59">
        <v>5</v>
      </c>
    </row>
    <row r="754" spans="1:47" x14ac:dyDescent="0.25">
      <c r="A754" s="59" t="s">
        <v>71</v>
      </c>
      <c r="B754" s="59">
        <v>84</v>
      </c>
      <c r="C754" s="59" t="s">
        <v>401</v>
      </c>
      <c r="D754" s="59" t="s">
        <v>736</v>
      </c>
      <c r="E754" s="59" t="s">
        <v>338</v>
      </c>
      <c r="F754" s="59">
        <v>40</v>
      </c>
      <c r="G754" s="59" t="s">
        <v>75</v>
      </c>
      <c r="H754" s="59" t="s">
        <v>737</v>
      </c>
      <c r="I754" s="59" t="s">
        <v>80</v>
      </c>
      <c r="J754" s="59">
        <v>-40</v>
      </c>
      <c r="K754" s="59"/>
      <c r="L754" s="59" t="s">
        <v>83</v>
      </c>
      <c r="M754" s="59">
        <v>9</v>
      </c>
      <c r="N754" s="59">
        <v>618</v>
      </c>
      <c r="O754" s="60">
        <v>15</v>
      </c>
      <c r="P754" s="59">
        <v>16</v>
      </c>
      <c r="Q754" s="59">
        <v>16</v>
      </c>
      <c r="R754" s="59"/>
      <c r="S754" s="59">
        <v>-16</v>
      </c>
      <c r="T754" s="59">
        <v>-15</v>
      </c>
      <c r="U754" s="59">
        <v>13</v>
      </c>
      <c r="V754" s="59">
        <v>15</v>
      </c>
      <c r="W754" s="59">
        <v>28</v>
      </c>
      <c r="X754" s="59">
        <v>14</v>
      </c>
      <c r="Y754" s="59">
        <v>13</v>
      </c>
      <c r="Z754" s="59">
        <v>9</v>
      </c>
      <c r="AA754" s="59">
        <v>7</v>
      </c>
      <c r="AB754" s="59">
        <v>10</v>
      </c>
      <c r="AC754" s="59">
        <v>5</v>
      </c>
      <c r="AD754" s="59">
        <v>7</v>
      </c>
      <c r="AE754" s="59">
        <v>3</v>
      </c>
      <c r="AF754" s="59">
        <v>19</v>
      </c>
      <c r="AG754" s="59">
        <v>8</v>
      </c>
      <c r="AH754" s="59">
        <v>9</v>
      </c>
      <c r="AI754" s="59">
        <v>12</v>
      </c>
      <c r="AJ754" s="59">
        <v>-2</v>
      </c>
      <c r="AK754" s="59">
        <v>8</v>
      </c>
      <c r="AL754" s="59">
        <v>4</v>
      </c>
      <c r="AM754" s="59">
        <v>2</v>
      </c>
      <c r="AN754" s="59">
        <v>-5</v>
      </c>
      <c r="AO754" s="59">
        <v>4</v>
      </c>
      <c r="AP754" s="59">
        <v>8</v>
      </c>
      <c r="AQ754" s="59">
        <v>1</v>
      </c>
      <c r="AR754" s="59">
        <v>36</v>
      </c>
      <c r="AS754" s="59">
        <v>3</v>
      </c>
      <c r="AT754" s="59">
        <v>2</v>
      </c>
      <c r="AU754" s="59">
        <v>27</v>
      </c>
    </row>
    <row r="755" spans="1:47" x14ac:dyDescent="0.25">
      <c r="A755" s="59" t="s">
        <v>71</v>
      </c>
      <c r="B755" s="59">
        <v>84</v>
      </c>
      <c r="C755" s="59" t="s">
        <v>401</v>
      </c>
      <c r="D755" s="59" t="s">
        <v>736</v>
      </c>
      <c r="E755" s="59" t="s">
        <v>338</v>
      </c>
      <c r="F755" s="59">
        <v>41</v>
      </c>
      <c r="G755" s="59" t="s">
        <v>75</v>
      </c>
      <c r="H755" s="59" t="s">
        <v>737</v>
      </c>
      <c r="I755" s="59" t="s">
        <v>80</v>
      </c>
      <c r="J755" s="59">
        <v>-40</v>
      </c>
      <c r="K755" s="59"/>
      <c r="L755" s="59" t="s">
        <v>83</v>
      </c>
      <c r="M755" s="59">
        <v>10</v>
      </c>
      <c r="N755" s="59">
        <v>612</v>
      </c>
      <c r="O755" s="60">
        <v>13</v>
      </c>
      <c r="P755" s="59">
        <v>16</v>
      </c>
      <c r="Q755" s="59">
        <v>15</v>
      </c>
      <c r="R755" s="59"/>
      <c r="S755" s="59">
        <v>-10</v>
      </c>
      <c r="T755" s="59">
        <v>-13</v>
      </c>
      <c r="U755" s="59">
        <v>15</v>
      </c>
      <c r="V755" s="59">
        <v>16</v>
      </c>
      <c r="W755" s="59">
        <v>31</v>
      </c>
      <c r="X755" s="59">
        <v>14</v>
      </c>
      <c r="Y755" s="59">
        <v>13</v>
      </c>
      <c r="Z755" s="59">
        <v>9</v>
      </c>
      <c r="AA755" s="59">
        <v>5</v>
      </c>
      <c r="AB755" s="59">
        <v>10</v>
      </c>
      <c r="AC755" s="59">
        <v>17</v>
      </c>
      <c r="AD755" s="59">
        <v>6</v>
      </c>
      <c r="AE755" s="59">
        <v>5</v>
      </c>
      <c r="AF755" s="59">
        <v>27</v>
      </c>
      <c r="AG755" s="59">
        <v>10</v>
      </c>
      <c r="AH755" s="59">
        <v>6</v>
      </c>
      <c r="AI755" s="59">
        <v>20</v>
      </c>
      <c r="AJ755" s="59">
        <v>4</v>
      </c>
      <c r="AK755" s="59">
        <v>5</v>
      </c>
      <c r="AL755" s="59">
        <v>6</v>
      </c>
      <c r="AM755" s="59">
        <v>2</v>
      </c>
      <c r="AN755" s="59">
        <v>-3</v>
      </c>
      <c r="AO755" s="59">
        <v>0</v>
      </c>
      <c r="AP755" s="59">
        <v>10</v>
      </c>
      <c r="AQ755" s="59">
        <v>2</v>
      </c>
      <c r="AR755" s="59">
        <v>13</v>
      </c>
      <c r="AS755" s="59">
        <v>2</v>
      </c>
      <c r="AT755" s="59">
        <v>2</v>
      </c>
      <c r="AU755" s="59">
        <v>6</v>
      </c>
    </row>
    <row r="756" spans="1:47" x14ac:dyDescent="0.25">
      <c r="A756" s="59" t="s">
        <v>71</v>
      </c>
      <c r="B756" s="59">
        <v>115</v>
      </c>
      <c r="C756" s="59" t="s">
        <v>746</v>
      </c>
      <c r="D756" s="59" t="s">
        <v>736</v>
      </c>
      <c r="E756" s="59" t="s">
        <v>433</v>
      </c>
      <c r="F756" s="59">
        <v>15</v>
      </c>
      <c r="G756" s="59" t="s">
        <v>75</v>
      </c>
      <c r="H756" s="59" t="s">
        <v>737</v>
      </c>
      <c r="I756" s="59" t="s">
        <v>80</v>
      </c>
      <c r="J756" s="59">
        <v>-40</v>
      </c>
      <c r="K756" s="59" t="s">
        <v>747</v>
      </c>
      <c r="L756" s="59" t="s">
        <v>83</v>
      </c>
      <c r="M756" s="59">
        <v>6</v>
      </c>
      <c r="N756" s="59">
        <v>583</v>
      </c>
      <c r="O756" s="60">
        <v>13</v>
      </c>
      <c r="P756" s="59">
        <v>16</v>
      </c>
      <c r="Q756" s="59">
        <v>8</v>
      </c>
      <c r="R756" s="59"/>
      <c r="S756" s="59">
        <v>-8</v>
      </c>
      <c r="T756" s="59">
        <v>-13</v>
      </c>
      <c r="U756" s="59">
        <v>14</v>
      </c>
      <c r="V756" s="59">
        <v>14</v>
      </c>
      <c r="W756" s="59">
        <v>28</v>
      </c>
      <c r="X756" s="59">
        <v>9</v>
      </c>
      <c r="Y756" s="59">
        <v>7</v>
      </c>
      <c r="Z756" s="59">
        <v>10</v>
      </c>
      <c r="AA756" s="59">
        <v>7</v>
      </c>
      <c r="AB756" s="59">
        <v>9</v>
      </c>
      <c r="AC756" s="59">
        <v>7</v>
      </c>
      <c r="AD756" s="59">
        <v>6</v>
      </c>
      <c r="AE756" s="59">
        <v>4</v>
      </c>
      <c r="AF756" s="59">
        <v>12</v>
      </c>
      <c r="AG756" s="59">
        <v>7</v>
      </c>
      <c r="AH756" s="59">
        <v>8</v>
      </c>
      <c r="AI756" s="59">
        <v>6</v>
      </c>
      <c r="AJ756" s="59">
        <v>1</v>
      </c>
      <c r="AK756" s="59">
        <v>3</v>
      </c>
      <c r="AL756" s="59">
        <v>4</v>
      </c>
      <c r="AM756" s="59">
        <v>2</v>
      </c>
      <c r="AN756" s="59">
        <v>-4</v>
      </c>
      <c r="AO756" s="59">
        <v>1</v>
      </c>
      <c r="AP756" s="59">
        <v>8</v>
      </c>
      <c r="AQ756" s="59">
        <v>2</v>
      </c>
      <c r="AR756" s="59">
        <v>14</v>
      </c>
      <c r="AS756" s="59">
        <v>2</v>
      </c>
      <c r="AT756" s="59">
        <v>2</v>
      </c>
      <c r="AU756" s="59">
        <v>9</v>
      </c>
    </row>
    <row r="757" spans="1:47" x14ac:dyDescent="0.25">
      <c r="A757" s="59" t="s">
        <v>71</v>
      </c>
      <c r="B757" s="59">
        <v>115</v>
      </c>
      <c r="C757" s="59" t="s">
        <v>748</v>
      </c>
      <c r="D757" s="59" t="s">
        <v>736</v>
      </c>
      <c r="E757" s="59" t="s">
        <v>433</v>
      </c>
      <c r="F757" s="59">
        <v>14</v>
      </c>
      <c r="G757" s="59" t="s">
        <v>75</v>
      </c>
      <c r="H757" s="59" t="s">
        <v>737</v>
      </c>
      <c r="I757" s="59" t="s">
        <v>80</v>
      </c>
      <c r="J757" s="59">
        <v>-40</v>
      </c>
      <c r="K757" s="59" t="s">
        <v>747</v>
      </c>
      <c r="L757" s="59" t="s">
        <v>83</v>
      </c>
      <c r="M757" s="59">
        <v>7</v>
      </c>
      <c r="N757" s="59">
        <v>626</v>
      </c>
      <c r="O757" s="60">
        <v>14</v>
      </c>
      <c r="P757" s="59">
        <v>16</v>
      </c>
      <c r="Q757" s="59">
        <v>11</v>
      </c>
      <c r="R757" s="59"/>
      <c r="S757" s="59">
        <v>-12</v>
      </c>
      <c r="T757" s="59">
        <v>-16</v>
      </c>
      <c r="U757" s="59">
        <v>13</v>
      </c>
      <c r="V757" s="59">
        <v>15</v>
      </c>
      <c r="W757" s="59">
        <v>28</v>
      </c>
      <c r="X757" s="59">
        <v>12</v>
      </c>
      <c r="Y757" s="59">
        <v>20</v>
      </c>
      <c r="Z757" s="59">
        <v>10</v>
      </c>
      <c r="AA757" s="59">
        <v>8</v>
      </c>
      <c r="AB757" s="59">
        <v>11</v>
      </c>
      <c r="AC757" s="59">
        <v>5</v>
      </c>
      <c r="AD757" s="59">
        <v>7</v>
      </c>
      <c r="AE757" s="59">
        <v>4</v>
      </c>
      <c r="AF757" s="59">
        <v>16</v>
      </c>
      <c r="AG757" s="59">
        <v>5</v>
      </c>
      <c r="AH757" s="59">
        <v>7</v>
      </c>
      <c r="AI757" s="59">
        <v>17</v>
      </c>
      <c r="AJ757" s="59">
        <v>0</v>
      </c>
      <c r="AK757" s="59">
        <v>5</v>
      </c>
      <c r="AL757" s="59">
        <v>3</v>
      </c>
      <c r="AM757" s="59">
        <v>2</v>
      </c>
      <c r="AN757" s="59">
        <v>-5</v>
      </c>
      <c r="AO757" s="59">
        <v>1</v>
      </c>
      <c r="AP757" s="59">
        <v>8</v>
      </c>
      <c r="AQ757" s="59">
        <v>2</v>
      </c>
      <c r="AR757" s="59">
        <v>11</v>
      </c>
      <c r="AS757" s="59">
        <v>1</v>
      </c>
      <c r="AT757" s="59">
        <v>2</v>
      </c>
      <c r="AU757" s="59">
        <v>3</v>
      </c>
    </row>
    <row r="758" spans="1:47" x14ac:dyDescent="0.25">
      <c r="A758" s="59" t="s">
        <v>71</v>
      </c>
      <c r="B758" s="59">
        <v>150</v>
      </c>
      <c r="C758" s="59" t="s">
        <v>749</v>
      </c>
      <c r="D758" s="59" t="s">
        <v>736</v>
      </c>
      <c r="E758" s="59" t="s">
        <v>433</v>
      </c>
      <c r="F758" s="59">
        <v>26</v>
      </c>
      <c r="G758" s="59" t="s">
        <v>75</v>
      </c>
      <c r="H758" s="59" t="s">
        <v>737</v>
      </c>
      <c r="I758" s="59" t="s">
        <v>80</v>
      </c>
      <c r="J758" s="59">
        <v>-40</v>
      </c>
      <c r="K758" s="59" t="s">
        <v>750</v>
      </c>
      <c r="L758" s="59" t="s">
        <v>266</v>
      </c>
      <c r="M758" s="59">
        <v>7</v>
      </c>
      <c r="N758" s="59">
        <v>604</v>
      </c>
      <c r="O758" s="60">
        <v>14</v>
      </c>
      <c r="P758" s="59">
        <v>16</v>
      </c>
      <c r="Q758" s="59">
        <v>10</v>
      </c>
      <c r="R758" s="59"/>
      <c r="S758" s="59">
        <v>8</v>
      </c>
      <c r="T758" s="59">
        <v>-2</v>
      </c>
      <c r="U758" s="59">
        <v>14</v>
      </c>
      <c r="V758" s="59">
        <v>17</v>
      </c>
      <c r="W758" s="59">
        <v>31</v>
      </c>
      <c r="X758" s="59">
        <v>-4</v>
      </c>
      <c r="Y758" s="59">
        <v>9</v>
      </c>
      <c r="Z758" s="59">
        <v>10</v>
      </c>
      <c r="AA758" s="59">
        <v>5</v>
      </c>
      <c r="AB758" s="59">
        <v>1</v>
      </c>
      <c r="AC758" s="59">
        <v>15</v>
      </c>
      <c r="AD758" s="59">
        <v>8</v>
      </c>
      <c r="AE758" s="59">
        <v>5</v>
      </c>
      <c r="AF758" s="59">
        <v>28</v>
      </c>
      <c r="AG758" s="59">
        <v>9</v>
      </c>
      <c r="AH758" s="59">
        <v>8</v>
      </c>
      <c r="AI758" s="59">
        <v>15</v>
      </c>
      <c r="AJ758" s="59">
        <v>4</v>
      </c>
      <c r="AK758" s="59">
        <v>12</v>
      </c>
      <c r="AL758" s="59">
        <v>4</v>
      </c>
      <c r="AM758" s="59">
        <v>2</v>
      </c>
      <c r="AN758" s="59">
        <v>-1</v>
      </c>
      <c r="AO758" s="59">
        <v>1</v>
      </c>
      <c r="AP758" s="59">
        <v>9</v>
      </c>
      <c r="AQ758" s="59">
        <v>1</v>
      </c>
      <c r="AR758" s="59">
        <v>27</v>
      </c>
      <c r="AS758" s="59">
        <v>2</v>
      </c>
      <c r="AT758" s="59">
        <v>2</v>
      </c>
      <c r="AU758" s="59">
        <v>15</v>
      </c>
    </row>
    <row r="759" spans="1:47" x14ac:dyDescent="0.25">
      <c r="A759" s="59" t="s">
        <v>71</v>
      </c>
      <c r="B759" s="59">
        <v>234</v>
      </c>
      <c r="C759" s="59" t="s">
        <v>751</v>
      </c>
      <c r="D759" s="59" t="s">
        <v>736</v>
      </c>
      <c r="E759" s="59" t="s">
        <v>752</v>
      </c>
      <c r="F759" s="59">
        <v>20</v>
      </c>
      <c r="G759" s="59" t="s">
        <v>75</v>
      </c>
      <c r="H759" s="59" t="s">
        <v>737</v>
      </c>
      <c r="I759" s="59" t="s">
        <v>80</v>
      </c>
      <c r="J759" s="59">
        <v>-40</v>
      </c>
      <c r="K759" s="59" t="s">
        <v>753</v>
      </c>
      <c r="L759" s="59" t="s">
        <v>83</v>
      </c>
      <c r="M759" s="59">
        <v>8</v>
      </c>
      <c r="N759" s="59">
        <v>618</v>
      </c>
      <c r="O759" s="60">
        <v>15</v>
      </c>
      <c r="P759" s="59">
        <v>16</v>
      </c>
      <c r="Q759" s="59">
        <v>14</v>
      </c>
      <c r="R759" s="59"/>
      <c r="S759" s="59">
        <v>-8</v>
      </c>
      <c r="T759" s="59">
        <v>-8</v>
      </c>
      <c r="U759" s="59">
        <v>15</v>
      </c>
      <c r="V759" s="59">
        <v>17</v>
      </c>
      <c r="W759" s="59">
        <v>32</v>
      </c>
      <c r="X759" s="59">
        <v>5</v>
      </c>
      <c r="Y759" s="59">
        <v>7</v>
      </c>
      <c r="Z759" s="59">
        <v>10</v>
      </c>
      <c r="AA759" s="59">
        <v>6</v>
      </c>
      <c r="AB759" s="59">
        <v>4</v>
      </c>
      <c r="AC759" s="59">
        <v>7</v>
      </c>
      <c r="AD759" s="59">
        <v>9</v>
      </c>
      <c r="AE759" s="59">
        <v>4</v>
      </c>
      <c r="AF759" s="59">
        <v>21</v>
      </c>
      <c r="AG759" s="59">
        <v>7</v>
      </c>
      <c r="AH759" s="59">
        <v>8</v>
      </c>
      <c r="AI759" s="59">
        <v>8</v>
      </c>
      <c r="AJ759" s="59">
        <v>-3</v>
      </c>
      <c r="AK759" s="59">
        <v>-3</v>
      </c>
      <c r="AL759" s="59">
        <v>5</v>
      </c>
      <c r="AM759" s="59">
        <v>2</v>
      </c>
      <c r="AN759" s="59">
        <v>-4</v>
      </c>
      <c r="AO759" s="59">
        <v>-4</v>
      </c>
      <c r="AP759" s="59">
        <v>8</v>
      </c>
      <c r="AQ759" s="59">
        <v>1</v>
      </c>
      <c r="AR759" s="59">
        <v>19</v>
      </c>
      <c r="AS759" s="59">
        <v>2</v>
      </c>
      <c r="AT759" s="59">
        <v>2</v>
      </c>
      <c r="AU759" s="59">
        <v>14</v>
      </c>
    </row>
    <row r="760" spans="1:47" x14ac:dyDescent="0.25">
      <c r="A760" s="59" t="s">
        <v>71</v>
      </c>
      <c r="B760" s="59">
        <v>234</v>
      </c>
      <c r="C760" s="59" t="s">
        <v>754</v>
      </c>
      <c r="D760" s="59" t="s">
        <v>736</v>
      </c>
      <c r="E760" s="59" t="s">
        <v>752</v>
      </c>
      <c r="F760" s="59">
        <v>21</v>
      </c>
      <c r="G760" s="59" t="s">
        <v>75</v>
      </c>
      <c r="H760" s="59" t="s">
        <v>737</v>
      </c>
      <c r="I760" s="59" t="s">
        <v>80</v>
      </c>
      <c r="J760" s="59">
        <v>-40</v>
      </c>
      <c r="K760" s="59" t="s">
        <v>753</v>
      </c>
      <c r="L760" s="59" t="s">
        <v>83</v>
      </c>
      <c r="M760" s="59">
        <v>8</v>
      </c>
      <c r="N760" s="59">
        <v>612</v>
      </c>
      <c r="O760" s="60">
        <v>14</v>
      </c>
      <c r="P760" s="59">
        <v>16</v>
      </c>
      <c r="Q760" s="59">
        <v>13</v>
      </c>
      <c r="R760" s="59"/>
      <c r="S760" s="59">
        <v>-10</v>
      </c>
      <c r="T760" s="59">
        <v>-8</v>
      </c>
      <c r="U760" s="59">
        <v>17</v>
      </c>
      <c r="V760" s="59">
        <v>17</v>
      </c>
      <c r="W760" s="59">
        <v>34</v>
      </c>
      <c r="X760" s="59">
        <v>9</v>
      </c>
      <c r="Y760" s="59">
        <v>6</v>
      </c>
      <c r="Z760" s="59">
        <v>12</v>
      </c>
      <c r="AA760" s="59">
        <v>6</v>
      </c>
      <c r="AB760" s="59">
        <v>4</v>
      </c>
      <c r="AC760" s="59">
        <v>12</v>
      </c>
      <c r="AD760" s="59">
        <v>9</v>
      </c>
      <c r="AE760" s="59">
        <v>4</v>
      </c>
      <c r="AF760" s="59">
        <v>24</v>
      </c>
      <c r="AG760" s="59">
        <v>7</v>
      </c>
      <c r="AH760" s="59">
        <v>6</v>
      </c>
      <c r="AI760" s="59">
        <v>10</v>
      </c>
      <c r="AJ760" s="59">
        <v>-1</v>
      </c>
      <c r="AK760" s="59">
        <v>-1</v>
      </c>
      <c r="AL760" s="59">
        <v>5</v>
      </c>
      <c r="AM760" s="59">
        <v>2</v>
      </c>
      <c r="AN760" s="59">
        <v>-4</v>
      </c>
      <c r="AO760" s="59">
        <v>-4</v>
      </c>
      <c r="AP760" s="59">
        <v>8</v>
      </c>
      <c r="AQ760" s="59">
        <v>1</v>
      </c>
      <c r="AR760" s="59">
        <v>24</v>
      </c>
      <c r="AS760" s="59">
        <v>3</v>
      </c>
      <c r="AT760" s="59">
        <v>1</v>
      </c>
      <c r="AU760" s="59">
        <v>8</v>
      </c>
    </row>
    <row r="761" spans="1:47" x14ac:dyDescent="0.25">
      <c r="A761" s="59" t="s">
        <v>71</v>
      </c>
      <c r="B761" s="59">
        <v>238</v>
      </c>
      <c r="C761" s="59" t="s">
        <v>755</v>
      </c>
      <c r="D761" s="59" t="s">
        <v>736</v>
      </c>
      <c r="E761" s="59" t="s">
        <v>338</v>
      </c>
      <c r="F761" s="59">
        <v>254</v>
      </c>
      <c r="G761" s="59" t="s">
        <v>75</v>
      </c>
      <c r="H761" s="59" t="s">
        <v>737</v>
      </c>
      <c r="I761" s="59" t="s">
        <v>80</v>
      </c>
      <c r="J761" s="59">
        <v>-40</v>
      </c>
      <c r="K761" s="59" t="s">
        <v>756</v>
      </c>
      <c r="L761" s="59" t="s">
        <v>266</v>
      </c>
      <c r="M761" s="59">
        <v>10</v>
      </c>
      <c r="N761" s="59">
        <v>599</v>
      </c>
      <c r="O761" s="60">
        <v>14</v>
      </c>
      <c r="P761" s="59">
        <v>16</v>
      </c>
      <c r="Q761" s="59">
        <v>16</v>
      </c>
      <c r="R761" s="59"/>
      <c r="S761" s="59">
        <v>1</v>
      </c>
      <c r="T761" s="59">
        <v>-5</v>
      </c>
      <c r="U761" s="59">
        <v>16</v>
      </c>
      <c r="V761" s="59">
        <v>16</v>
      </c>
      <c r="W761" s="59">
        <v>32</v>
      </c>
      <c r="X761" s="59">
        <v>-1</v>
      </c>
      <c r="Y761" s="59">
        <v>14</v>
      </c>
      <c r="Z761" s="59">
        <v>10</v>
      </c>
      <c r="AA761" s="59">
        <v>5</v>
      </c>
      <c r="AB761" s="59">
        <v>7</v>
      </c>
      <c r="AC761" s="59">
        <v>11</v>
      </c>
      <c r="AD761" s="59">
        <v>7</v>
      </c>
      <c r="AE761" s="59">
        <v>5</v>
      </c>
      <c r="AF761" s="59">
        <v>21</v>
      </c>
      <c r="AG761" s="59">
        <v>7</v>
      </c>
      <c r="AH761" s="59">
        <v>7</v>
      </c>
      <c r="AI761" s="59">
        <v>11</v>
      </c>
      <c r="AJ761" s="59">
        <v>0</v>
      </c>
      <c r="AK761" s="59">
        <v>7</v>
      </c>
      <c r="AL761" s="59">
        <v>6</v>
      </c>
      <c r="AM761" s="59">
        <v>2</v>
      </c>
      <c r="AN761" s="59">
        <v>2</v>
      </c>
      <c r="AO761" s="59">
        <v>1</v>
      </c>
      <c r="AP761" s="59">
        <v>9</v>
      </c>
      <c r="AQ761" s="59">
        <v>2</v>
      </c>
      <c r="AR761" s="59">
        <v>12</v>
      </c>
      <c r="AS761" s="59">
        <v>2</v>
      </c>
      <c r="AT761" s="59">
        <v>2</v>
      </c>
      <c r="AU761" s="59">
        <v>6</v>
      </c>
    </row>
    <row r="762" spans="1:47" x14ac:dyDescent="0.25">
      <c r="A762" s="59" t="s">
        <v>71</v>
      </c>
      <c r="B762" s="59">
        <v>242</v>
      </c>
      <c r="C762" s="59" t="s">
        <v>757</v>
      </c>
      <c r="D762" s="59" t="s">
        <v>736</v>
      </c>
      <c r="E762" s="59" t="s">
        <v>338</v>
      </c>
      <c r="F762" s="59">
        <v>401</v>
      </c>
      <c r="G762" s="59" t="s">
        <v>75</v>
      </c>
      <c r="H762" s="59" t="s">
        <v>737</v>
      </c>
      <c r="I762" s="59" t="s">
        <v>80</v>
      </c>
      <c r="J762" s="59">
        <v>-40</v>
      </c>
      <c r="K762" s="59" t="s">
        <v>758</v>
      </c>
      <c r="L762" s="59" t="s">
        <v>266</v>
      </c>
      <c r="M762" s="59">
        <v>6</v>
      </c>
      <c r="N762" s="59">
        <v>593</v>
      </c>
      <c r="O762" s="61">
        <v>18</v>
      </c>
      <c r="P762" s="59">
        <v>16</v>
      </c>
      <c r="Q762" s="59">
        <v>16</v>
      </c>
      <c r="R762" s="59"/>
      <c r="S762" s="59">
        <v>-10</v>
      </c>
      <c r="T762" s="59">
        <v>-6</v>
      </c>
      <c r="U762" s="59">
        <v>13</v>
      </c>
      <c r="V762" s="59">
        <v>15</v>
      </c>
      <c r="W762" s="59">
        <v>28</v>
      </c>
      <c r="X762" s="59">
        <v>8</v>
      </c>
      <c r="Y762" s="59">
        <v>24</v>
      </c>
      <c r="Z762" s="59">
        <v>8</v>
      </c>
      <c r="AA762" s="59">
        <v>5</v>
      </c>
      <c r="AB762" s="59">
        <v>3</v>
      </c>
      <c r="AC762" s="59">
        <v>12</v>
      </c>
      <c r="AD762" s="59">
        <v>7</v>
      </c>
      <c r="AE762" s="59">
        <v>6</v>
      </c>
      <c r="AF762" s="59">
        <v>25</v>
      </c>
      <c r="AG762" s="59">
        <v>9</v>
      </c>
      <c r="AH762" s="59">
        <v>13</v>
      </c>
      <c r="AI762" s="59">
        <v>15</v>
      </c>
      <c r="AJ762" s="59">
        <v>-2</v>
      </c>
      <c r="AK762" s="59">
        <v>14</v>
      </c>
      <c r="AL762" s="59">
        <v>5</v>
      </c>
      <c r="AM762" s="59">
        <v>2</v>
      </c>
      <c r="AN762" s="59">
        <v>-3</v>
      </c>
      <c r="AO762" s="59">
        <v>2</v>
      </c>
      <c r="AP762" s="59">
        <v>8</v>
      </c>
      <c r="AQ762" s="59">
        <v>1</v>
      </c>
      <c r="AR762" s="59">
        <v>22</v>
      </c>
      <c r="AS762" s="59">
        <v>2</v>
      </c>
      <c r="AT762" s="59">
        <v>1</v>
      </c>
      <c r="AU762" s="59">
        <v>16</v>
      </c>
    </row>
    <row r="763" spans="1:47" x14ac:dyDescent="0.25">
      <c r="A763" s="59" t="s">
        <v>71</v>
      </c>
      <c r="B763" s="59">
        <v>244</v>
      </c>
      <c r="C763" s="59" t="s">
        <v>509</v>
      </c>
      <c r="D763" s="59" t="s">
        <v>736</v>
      </c>
      <c r="E763" s="59" t="s">
        <v>433</v>
      </c>
      <c r="F763" s="59">
        <v>328</v>
      </c>
      <c r="G763" s="59" t="s">
        <v>75</v>
      </c>
      <c r="H763" s="59" t="s">
        <v>737</v>
      </c>
      <c r="I763" s="59" t="s">
        <v>80</v>
      </c>
      <c r="J763" s="59">
        <v>-40</v>
      </c>
      <c r="K763" s="59" t="s">
        <v>759</v>
      </c>
      <c r="L763" s="59" t="s">
        <v>83</v>
      </c>
      <c r="M763" s="59">
        <v>8</v>
      </c>
      <c r="N763" s="59">
        <v>610</v>
      </c>
      <c r="O763" s="60">
        <v>16</v>
      </c>
      <c r="P763" s="59">
        <v>16</v>
      </c>
      <c r="Q763" s="59">
        <v>13</v>
      </c>
      <c r="R763" s="59"/>
      <c r="S763" s="59">
        <v>-2</v>
      </c>
      <c r="T763" s="59">
        <v>-3</v>
      </c>
      <c r="U763" s="59">
        <v>13</v>
      </c>
      <c r="V763" s="59">
        <v>13</v>
      </c>
      <c r="W763" s="59">
        <v>26</v>
      </c>
      <c r="X763" s="59">
        <v>1</v>
      </c>
      <c r="Y763" s="59">
        <v>14</v>
      </c>
      <c r="Z763" s="59">
        <v>7</v>
      </c>
      <c r="AA763" s="59">
        <v>8</v>
      </c>
      <c r="AB763" s="59">
        <v>0</v>
      </c>
      <c r="AC763" s="59">
        <v>7</v>
      </c>
      <c r="AD763" s="59">
        <v>4</v>
      </c>
      <c r="AE763" s="59">
        <v>7</v>
      </c>
      <c r="AF763" s="59">
        <v>17</v>
      </c>
      <c r="AG763" s="59">
        <v>6</v>
      </c>
      <c r="AH763" s="59">
        <v>5</v>
      </c>
      <c r="AI763" s="59">
        <v>27</v>
      </c>
      <c r="AJ763" s="59">
        <v>-1</v>
      </c>
      <c r="AK763" s="59">
        <v>2</v>
      </c>
      <c r="AL763" s="59">
        <v>6</v>
      </c>
      <c r="AM763" s="59">
        <v>2</v>
      </c>
      <c r="AN763" s="59">
        <v>-3</v>
      </c>
      <c r="AO763" s="59">
        <v>2</v>
      </c>
      <c r="AP763" s="59">
        <v>9</v>
      </c>
      <c r="AQ763" s="59">
        <v>1</v>
      </c>
      <c r="AR763" s="59">
        <v>13</v>
      </c>
      <c r="AS763" s="59">
        <v>2</v>
      </c>
      <c r="AT763" s="59">
        <v>2</v>
      </c>
      <c r="AU763" s="59">
        <v>7</v>
      </c>
    </row>
    <row r="764" spans="1:47" x14ac:dyDescent="0.25">
      <c r="A764" s="59" t="s">
        <v>71</v>
      </c>
      <c r="B764" s="59">
        <v>250</v>
      </c>
      <c r="C764" s="59" t="s">
        <v>760</v>
      </c>
      <c r="D764" s="59" t="s">
        <v>736</v>
      </c>
      <c r="E764" s="59" t="s">
        <v>338</v>
      </c>
      <c r="F764" s="59">
        <v>415</v>
      </c>
      <c r="G764" s="59" t="s">
        <v>75</v>
      </c>
      <c r="H764" s="59" t="s">
        <v>737</v>
      </c>
      <c r="I764" s="59" t="s">
        <v>80</v>
      </c>
      <c r="J764" s="59">
        <v>-40</v>
      </c>
      <c r="K764" s="59" t="s">
        <v>761</v>
      </c>
      <c r="L764" s="59" t="s">
        <v>266</v>
      </c>
      <c r="M764" s="59">
        <v>8</v>
      </c>
      <c r="N764" s="59">
        <v>612</v>
      </c>
      <c r="O764" s="60">
        <v>15</v>
      </c>
      <c r="P764" s="59">
        <v>16</v>
      </c>
      <c r="Q764" s="59">
        <v>15</v>
      </c>
      <c r="R764" s="59"/>
      <c r="S764" s="59">
        <v>-6</v>
      </c>
      <c r="T764" s="59">
        <v>0</v>
      </c>
      <c r="U764" s="59">
        <v>12</v>
      </c>
      <c r="V764" s="59">
        <v>16</v>
      </c>
      <c r="W764" s="59">
        <v>28</v>
      </c>
      <c r="X764" s="59">
        <v>4</v>
      </c>
      <c r="Y764" s="59">
        <v>5</v>
      </c>
      <c r="Z764" s="59">
        <v>6</v>
      </c>
      <c r="AA764" s="59">
        <v>5</v>
      </c>
      <c r="AB764" s="59">
        <v>1</v>
      </c>
      <c r="AC764" s="59">
        <v>8</v>
      </c>
      <c r="AD764" s="59">
        <v>7</v>
      </c>
      <c r="AE764" s="59">
        <v>4</v>
      </c>
      <c r="AF764" s="59">
        <v>12</v>
      </c>
      <c r="AG764" s="59">
        <v>4</v>
      </c>
      <c r="AH764" s="59">
        <v>6</v>
      </c>
      <c r="AI764" s="59">
        <v>14</v>
      </c>
      <c r="AJ764" s="59">
        <v>-2</v>
      </c>
      <c r="AK764" s="59">
        <v>13</v>
      </c>
      <c r="AL764" s="59">
        <v>6</v>
      </c>
      <c r="AM764" s="59">
        <v>2</v>
      </c>
      <c r="AN764" s="59">
        <v>1</v>
      </c>
      <c r="AO764" s="59">
        <v>1</v>
      </c>
      <c r="AP764" s="59">
        <v>9</v>
      </c>
      <c r="AQ764" s="59">
        <v>2</v>
      </c>
      <c r="AR764" s="59">
        <v>18</v>
      </c>
      <c r="AS764" s="59">
        <v>2</v>
      </c>
      <c r="AT764" s="59">
        <v>1</v>
      </c>
      <c r="AU764" s="59">
        <v>8</v>
      </c>
    </row>
    <row r="765" spans="1:47" x14ac:dyDescent="0.25">
      <c r="A765" s="59" t="s">
        <v>71</v>
      </c>
      <c r="B765" s="59">
        <v>250</v>
      </c>
      <c r="C765" s="59" t="s">
        <v>760</v>
      </c>
      <c r="D765" s="59" t="s">
        <v>736</v>
      </c>
      <c r="E765" s="59" t="s">
        <v>338</v>
      </c>
      <c r="F765" s="59">
        <v>429</v>
      </c>
      <c r="G765" s="59" t="s">
        <v>75</v>
      </c>
      <c r="H765" s="59" t="s">
        <v>737</v>
      </c>
      <c r="I765" s="59" t="s">
        <v>80</v>
      </c>
      <c r="J765" s="59">
        <v>-40</v>
      </c>
      <c r="K765" s="59" t="s">
        <v>762</v>
      </c>
      <c r="L765" s="59" t="s">
        <v>266</v>
      </c>
      <c r="M765" s="59">
        <v>8</v>
      </c>
      <c r="N765" s="59">
        <v>612</v>
      </c>
      <c r="O765" s="60">
        <v>15</v>
      </c>
      <c r="P765" s="59">
        <v>16</v>
      </c>
      <c r="Q765" s="59">
        <v>15</v>
      </c>
      <c r="R765" s="59"/>
      <c r="S765" s="59">
        <v>-2</v>
      </c>
      <c r="T765" s="59">
        <v>-3</v>
      </c>
      <c r="U765" s="59">
        <v>12</v>
      </c>
      <c r="V765" s="59">
        <v>18</v>
      </c>
      <c r="W765" s="59">
        <v>30</v>
      </c>
      <c r="X765" s="59">
        <v>3</v>
      </c>
      <c r="Y765" s="59">
        <v>8</v>
      </c>
      <c r="Z765" s="59">
        <v>6</v>
      </c>
      <c r="AA765" s="59">
        <v>5</v>
      </c>
      <c r="AB765" s="59">
        <v>4</v>
      </c>
      <c r="AC765" s="59">
        <v>7</v>
      </c>
      <c r="AD765" s="59">
        <v>8</v>
      </c>
      <c r="AE765" s="59">
        <v>5</v>
      </c>
      <c r="AF765" s="59">
        <v>18</v>
      </c>
      <c r="AG765" s="59">
        <v>7</v>
      </c>
      <c r="AH765" s="59">
        <v>6</v>
      </c>
      <c r="AI765" s="59">
        <v>13</v>
      </c>
      <c r="AJ765" s="59">
        <v>1</v>
      </c>
      <c r="AK765" s="59">
        <v>2</v>
      </c>
      <c r="AL765" s="59">
        <v>6</v>
      </c>
      <c r="AM765" s="59">
        <v>2</v>
      </c>
      <c r="AN765" s="59">
        <v>1</v>
      </c>
      <c r="AO765" s="59">
        <v>2</v>
      </c>
      <c r="AP765" s="59">
        <v>10</v>
      </c>
      <c r="AQ765" s="59">
        <v>2</v>
      </c>
      <c r="AR765" s="59">
        <v>12</v>
      </c>
      <c r="AS765" s="59">
        <v>2</v>
      </c>
      <c r="AT765" s="59">
        <v>1</v>
      </c>
      <c r="AU765" s="59">
        <v>7</v>
      </c>
    </row>
    <row r="766" spans="1:47" x14ac:dyDescent="0.25">
      <c r="A766" s="59" t="s">
        <v>71</v>
      </c>
      <c r="B766" s="59">
        <v>244</v>
      </c>
      <c r="C766" s="59" t="s">
        <v>763</v>
      </c>
      <c r="D766" s="59" t="s">
        <v>736</v>
      </c>
      <c r="E766" s="59" t="s">
        <v>338</v>
      </c>
      <c r="F766" s="59">
        <v>437</v>
      </c>
      <c r="G766" s="59" t="s">
        <v>75</v>
      </c>
      <c r="H766" s="59" t="s">
        <v>737</v>
      </c>
      <c r="I766" s="59" t="s">
        <v>80</v>
      </c>
      <c r="J766" s="59">
        <v>-40</v>
      </c>
      <c r="K766" s="59" t="s">
        <v>764</v>
      </c>
      <c r="L766" s="59" t="s">
        <v>83</v>
      </c>
      <c r="M766" s="59">
        <v>9</v>
      </c>
      <c r="N766" s="59">
        <v>606</v>
      </c>
      <c r="O766" s="60">
        <v>14</v>
      </c>
      <c r="P766" s="59">
        <v>16</v>
      </c>
      <c r="Q766" s="59">
        <v>16</v>
      </c>
      <c r="R766" s="59"/>
      <c r="S766" s="59">
        <v>-5</v>
      </c>
      <c r="T766" s="59">
        <v>-4</v>
      </c>
      <c r="U766" s="59">
        <v>11</v>
      </c>
      <c r="V766" s="59">
        <v>13</v>
      </c>
      <c r="W766" s="59">
        <v>24</v>
      </c>
      <c r="X766" s="59">
        <v>2</v>
      </c>
      <c r="Y766" s="59">
        <v>12</v>
      </c>
      <c r="Z766" s="59">
        <v>6</v>
      </c>
      <c r="AA766" s="59">
        <v>7</v>
      </c>
      <c r="AB766" s="59">
        <v>1</v>
      </c>
      <c r="AC766" s="59">
        <v>17</v>
      </c>
      <c r="AD766" s="59">
        <v>5</v>
      </c>
      <c r="AE766" s="59">
        <v>7</v>
      </c>
      <c r="AF766" s="59">
        <v>39</v>
      </c>
      <c r="AG766" s="59">
        <v>9</v>
      </c>
      <c r="AH766" s="59">
        <v>9</v>
      </c>
      <c r="AI766" s="59">
        <v>17</v>
      </c>
      <c r="AJ766" s="59">
        <v>-3</v>
      </c>
      <c r="AK766" s="59">
        <v>4</v>
      </c>
      <c r="AL766" s="59">
        <v>5</v>
      </c>
      <c r="AM766" s="59">
        <v>2</v>
      </c>
      <c r="AN766" s="59">
        <v>-3</v>
      </c>
      <c r="AO766" s="59">
        <v>2</v>
      </c>
      <c r="AP766" s="59">
        <v>8</v>
      </c>
      <c r="AQ766" s="59">
        <v>1</v>
      </c>
      <c r="AR766" s="59">
        <v>17</v>
      </c>
      <c r="AS766" s="59">
        <v>2</v>
      </c>
      <c r="AT766" s="59">
        <v>2</v>
      </c>
      <c r="AU766" s="59">
        <v>6</v>
      </c>
    </row>
    <row r="767" spans="1:47" x14ac:dyDescent="0.25">
      <c r="A767" s="59" t="s">
        <v>71</v>
      </c>
      <c r="B767" s="59">
        <v>250</v>
      </c>
      <c r="C767" s="59" t="s">
        <v>763</v>
      </c>
      <c r="D767" s="59" t="s">
        <v>736</v>
      </c>
      <c r="E767" s="59" t="s">
        <v>338</v>
      </c>
      <c r="F767" s="59">
        <v>445</v>
      </c>
      <c r="G767" s="59" t="s">
        <v>75</v>
      </c>
      <c r="H767" s="59" t="s">
        <v>737</v>
      </c>
      <c r="I767" s="59" t="s">
        <v>80</v>
      </c>
      <c r="J767" s="59">
        <v>-40</v>
      </c>
      <c r="K767" s="59" t="s">
        <v>762</v>
      </c>
      <c r="L767" s="59" t="s">
        <v>266</v>
      </c>
      <c r="M767" s="59">
        <v>10</v>
      </c>
      <c r="N767" s="59">
        <v>606</v>
      </c>
      <c r="O767" s="60">
        <v>16</v>
      </c>
      <c r="P767" s="59">
        <v>16</v>
      </c>
      <c r="Q767" s="59">
        <v>18</v>
      </c>
      <c r="R767" s="59"/>
      <c r="S767" s="59">
        <v>-9</v>
      </c>
      <c r="T767" s="59">
        <v>-6</v>
      </c>
      <c r="U767" s="59">
        <v>14</v>
      </c>
      <c r="V767" s="59">
        <v>16</v>
      </c>
      <c r="W767" s="59">
        <v>30</v>
      </c>
      <c r="X767" s="59">
        <v>5</v>
      </c>
      <c r="Y767" s="59">
        <v>2</v>
      </c>
      <c r="Z767" s="59">
        <v>9</v>
      </c>
      <c r="AA767" s="59">
        <v>6</v>
      </c>
      <c r="AB767" s="59">
        <v>2</v>
      </c>
      <c r="AC767" s="59">
        <v>13</v>
      </c>
      <c r="AD767" s="59">
        <v>7</v>
      </c>
      <c r="AE767" s="59">
        <v>4</v>
      </c>
      <c r="AF767" s="59">
        <v>29</v>
      </c>
      <c r="AG767" s="59">
        <v>8</v>
      </c>
      <c r="AH767" s="59">
        <v>5</v>
      </c>
      <c r="AI767" s="59">
        <v>20</v>
      </c>
      <c r="AJ767" s="59">
        <v>-4</v>
      </c>
      <c r="AK767" s="59">
        <v>7</v>
      </c>
      <c r="AL767" s="59">
        <v>5</v>
      </c>
      <c r="AM767" s="59">
        <v>1</v>
      </c>
      <c r="AN767" s="59">
        <v>-4</v>
      </c>
      <c r="AO767" s="59">
        <v>2</v>
      </c>
      <c r="AP767" s="59">
        <v>9</v>
      </c>
      <c r="AQ767" s="59">
        <v>1</v>
      </c>
      <c r="AR767" s="59">
        <v>17</v>
      </c>
      <c r="AS767" s="59">
        <v>2</v>
      </c>
      <c r="AT767" s="59">
        <v>2</v>
      </c>
      <c r="AU767" s="59">
        <v>12</v>
      </c>
    </row>
    <row r="768" spans="1:47" x14ac:dyDescent="0.25">
      <c r="A768" s="59" t="s">
        <v>71</v>
      </c>
      <c r="B768" s="59">
        <v>254</v>
      </c>
      <c r="C768" s="59" t="s">
        <v>765</v>
      </c>
      <c r="D768" s="59" t="s">
        <v>736</v>
      </c>
      <c r="E768" s="59" t="s">
        <v>433</v>
      </c>
      <c r="F768" s="59">
        <v>337</v>
      </c>
      <c r="G768" s="59" t="s">
        <v>75</v>
      </c>
      <c r="H768" s="59" t="s">
        <v>737</v>
      </c>
      <c r="I768" s="59" t="s">
        <v>80</v>
      </c>
      <c r="J768" s="59">
        <v>-40</v>
      </c>
      <c r="K768" s="59" t="s">
        <v>766</v>
      </c>
      <c r="L768" s="59" t="s">
        <v>83</v>
      </c>
      <c r="M768" s="59">
        <v>7</v>
      </c>
      <c r="N768" s="59">
        <v>610</v>
      </c>
      <c r="O768" s="60">
        <v>15</v>
      </c>
      <c r="P768" s="59">
        <v>16</v>
      </c>
      <c r="Q768" s="59">
        <v>12</v>
      </c>
      <c r="R768" s="59"/>
      <c r="S768" s="59">
        <v>-1</v>
      </c>
      <c r="T768" s="59">
        <v>-1</v>
      </c>
      <c r="U768" s="59">
        <v>15</v>
      </c>
      <c r="V768" s="59">
        <v>15</v>
      </c>
      <c r="W768" s="59">
        <v>30</v>
      </c>
      <c r="X768" s="59">
        <v>2</v>
      </c>
      <c r="Y768" s="59">
        <v>16</v>
      </c>
      <c r="Z768" s="59">
        <v>9</v>
      </c>
      <c r="AA768" s="59">
        <v>5</v>
      </c>
      <c r="AB768" s="59">
        <v>2</v>
      </c>
      <c r="AC768" s="59">
        <v>26</v>
      </c>
      <c r="AD768" s="59">
        <v>6</v>
      </c>
      <c r="AE768" s="59">
        <v>5</v>
      </c>
      <c r="AF768" s="59">
        <v>38</v>
      </c>
      <c r="AG768" s="59">
        <v>12</v>
      </c>
      <c r="AH768" s="59">
        <v>8</v>
      </c>
      <c r="AI768" s="59">
        <v>29</v>
      </c>
      <c r="AJ768" s="59">
        <v>1</v>
      </c>
      <c r="AK768" s="59">
        <v>3</v>
      </c>
      <c r="AL768" s="59">
        <v>6</v>
      </c>
      <c r="AM768" s="59">
        <v>2</v>
      </c>
      <c r="AN768" s="59">
        <v>1</v>
      </c>
      <c r="AO768" s="59">
        <v>1</v>
      </c>
      <c r="AP768" s="59">
        <v>9</v>
      </c>
      <c r="AQ768" s="59">
        <v>2</v>
      </c>
      <c r="AR768" s="59">
        <v>25</v>
      </c>
      <c r="AS768" s="59">
        <v>3</v>
      </c>
      <c r="AT768" s="59">
        <v>2</v>
      </c>
      <c r="AU768" s="59">
        <v>14</v>
      </c>
    </row>
    <row r="769" spans="1:47" x14ac:dyDescent="0.25">
      <c r="A769" s="59" t="s">
        <v>71</v>
      </c>
      <c r="B769" s="59">
        <v>256</v>
      </c>
      <c r="C769" s="59" t="s">
        <v>767</v>
      </c>
      <c r="D769" s="59" t="s">
        <v>736</v>
      </c>
      <c r="E769" s="59" t="s">
        <v>338</v>
      </c>
      <c r="F769" s="59">
        <v>473</v>
      </c>
      <c r="G769" s="59" t="s">
        <v>75</v>
      </c>
      <c r="H769" s="59" t="s">
        <v>737</v>
      </c>
      <c r="I769" s="59" t="s">
        <v>80</v>
      </c>
      <c r="J769" s="59">
        <v>-40</v>
      </c>
      <c r="K769" s="59" t="s">
        <v>768</v>
      </c>
      <c r="L769" s="59" t="s">
        <v>83</v>
      </c>
      <c r="M769" s="59">
        <v>9</v>
      </c>
      <c r="N769" s="59">
        <v>612</v>
      </c>
      <c r="O769" s="60">
        <v>14</v>
      </c>
      <c r="P769" s="59">
        <v>16</v>
      </c>
      <c r="Q769" s="59">
        <v>15</v>
      </c>
      <c r="R769" s="59"/>
      <c r="S769" s="59">
        <v>-12</v>
      </c>
      <c r="T769" s="59">
        <v>-4</v>
      </c>
      <c r="U769" s="59">
        <v>13</v>
      </c>
      <c r="V769" s="59">
        <v>14</v>
      </c>
      <c r="W769" s="59">
        <v>27</v>
      </c>
      <c r="X769" s="59">
        <v>7</v>
      </c>
      <c r="Y769" s="59">
        <v>18</v>
      </c>
      <c r="Z769" s="59">
        <v>8</v>
      </c>
      <c r="AA769" s="59">
        <v>5</v>
      </c>
      <c r="AB769" s="59">
        <v>1</v>
      </c>
      <c r="AC769" s="59">
        <v>13</v>
      </c>
      <c r="AD769" s="59">
        <v>6</v>
      </c>
      <c r="AE769" s="59">
        <v>4</v>
      </c>
      <c r="AF769" s="59">
        <v>36</v>
      </c>
      <c r="AG769" s="59">
        <v>10</v>
      </c>
      <c r="AH769" s="59">
        <v>8</v>
      </c>
      <c r="AI769" s="59">
        <v>20</v>
      </c>
      <c r="AJ769" s="59">
        <v>-5</v>
      </c>
      <c r="AK769" s="59">
        <v>17</v>
      </c>
      <c r="AL769" s="59">
        <v>5</v>
      </c>
      <c r="AM769" s="59">
        <v>2</v>
      </c>
      <c r="AN769" s="59">
        <v>-3</v>
      </c>
      <c r="AO769" s="59">
        <v>0</v>
      </c>
      <c r="AP769" s="59">
        <v>8</v>
      </c>
      <c r="AQ769" s="59">
        <v>1</v>
      </c>
      <c r="AR769" s="59">
        <v>21</v>
      </c>
      <c r="AS769" s="59">
        <v>3</v>
      </c>
      <c r="AT769" s="59">
        <v>2</v>
      </c>
      <c r="AU769" s="59">
        <v>8</v>
      </c>
    </row>
    <row r="770" spans="1:47" x14ac:dyDescent="0.25">
      <c r="A770" s="59" t="s">
        <v>71</v>
      </c>
      <c r="B770" s="59">
        <v>264</v>
      </c>
      <c r="C770" s="59" t="s">
        <v>769</v>
      </c>
      <c r="D770" s="59" t="s">
        <v>736</v>
      </c>
      <c r="E770" s="59" t="s">
        <v>338</v>
      </c>
      <c r="F770" s="59">
        <v>516</v>
      </c>
      <c r="G770" s="59" t="s">
        <v>75</v>
      </c>
      <c r="H770" s="59" t="s">
        <v>737</v>
      </c>
      <c r="I770" s="59" t="s">
        <v>80</v>
      </c>
      <c r="J770" s="59">
        <v>-40</v>
      </c>
      <c r="K770" s="59" t="s">
        <v>770</v>
      </c>
      <c r="L770" s="59" t="s">
        <v>83</v>
      </c>
      <c r="M770" s="59">
        <v>11</v>
      </c>
      <c r="N770" s="59">
        <v>605</v>
      </c>
      <c r="O770" s="60">
        <v>13</v>
      </c>
      <c r="P770" s="59">
        <v>16</v>
      </c>
      <c r="Q770" s="59">
        <v>16</v>
      </c>
      <c r="R770" s="59"/>
      <c r="S770" s="59">
        <v>-1</v>
      </c>
      <c r="T770" s="59">
        <v>-2</v>
      </c>
      <c r="U770" s="59">
        <v>11</v>
      </c>
      <c r="V770" s="59">
        <v>16</v>
      </c>
      <c r="W770" s="59">
        <v>27</v>
      </c>
      <c r="X770" s="59">
        <v>1</v>
      </c>
      <c r="Y770" s="59">
        <v>10</v>
      </c>
      <c r="Z770" s="59">
        <v>5</v>
      </c>
      <c r="AA770" s="59">
        <v>5</v>
      </c>
      <c r="AB770" s="59">
        <v>3</v>
      </c>
      <c r="AC770" s="59">
        <v>6</v>
      </c>
      <c r="AD770" s="59">
        <v>6</v>
      </c>
      <c r="AE770" s="59">
        <v>5</v>
      </c>
      <c r="AF770" s="59">
        <v>24</v>
      </c>
      <c r="AG770" s="59">
        <v>9</v>
      </c>
      <c r="AH770" s="59">
        <v>7</v>
      </c>
      <c r="AI770" s="59">
        <v>14</v>
      </c>
      <c r="AJ770" s="59">
        <v>0</v>
      </c>
      <c r="AK770" s="59">
        <v>7</v>
      </c>
      <c r="AL770" s="59">
        <v>6</v>
      </c>
      <c r="AM770" s="59">
        <v>2</v>
      </c>
      <c r="AN770" s="59">
        <v>1</v>
      </c>
      <c r="AO770" s="59">
        <v>1</v>
      </c>
      <c r="AP770" s="59">
        <v>10</v>
      </c>
      <c r="AQ770" s="59">
        <v>2</v>
      </c>
      <c r="AR770" s="59">
        <v>14</v>
      </c>
      <c r="AS770" s="59">
        <v>3</v>
      </c>
      <c r="AT770" s="59">
        <v>3</v>
      </c>
      <c r="AU770" s="59">
        <v>8</v>
      </c>
    </row>
    <row r="771" spans="1:47" x14ac:dyDescent="0.25">
      <c r="A771" s="59" t="s">
        <v>71</v>
      </c>
      <c r="B771" s="59">
        <v>264</v>
      </c>
      <c r="C771" s="59" t="s">
        <v>771</v>
      </c>
      <c r="D771" s="59" t="s">
        <v>736</v>
      </c>
      <c r="E771" s="59" t="s">
        <v>338</v>
      </c>
      <c r="F771" s="59">
        <v>488</v>
      </c>
      <c r="G771" s="59" t="s">
        <v>75</v>
      </c>
      <c r="H771" s="59" t="s">
        <v>737</v>
      </c>
      <c r="I771" s="59" t="s">
        <v>80</v>
      </c>
      <c r="J771" s="59">
        <v>-40</v>
      </c>
      <c r="K771" s="59" t="s">
        <v>770</v>
      </c>
      <c r="L771" s="59" t="s">
        <v>83</v>
      </c>
      <c r="M771" s="59">
        <v>11</v>
      </c>
      <c r="N771" s="59">
        <v>606</v>
      </c>
      <c r="O771" s="60">
        <v>13</v>
      </c>
      <c r="P771" s="59">
        <v>16</v>
      </c>
      <c r="Q771" s="59">
        <v>16</v>
      </c>
      <c r="R771" s="59"/>
      <c r="S771" s="59">
        <v>-4</v>
      </c>
      <c r="T771" s="59">
        <v>-5</v>
      </c>
      <c r="U771" s="59">
        <v>14</v>
      </c>
      <c r="V771" s="59">
        <v>17</v>
      </c>
      <c r="W771" s="59">
        <v>31</v>
      </c>
      <c r="X771" s="59">
        <v>1</v>
      </c>
      <c r="Y771" s="59">
        <v>16</v>
      </c>
      <c r="Z771" s="59">
        <v>8</v>
      </c>
      <c r="AA771" s="59">
        <v>6</v>
      </c>
      <c r="AB771" s="59">
        <v>2</v>
      </c>
      <c r="AC771" s="59">
        <v>17</v>
      </c>
      <c r="AD771" s="59">
        <v>8</v>
      </c>
      <c r="AE771" s="59">
        <v>4</v>
      </c>
      <c r="AF771" s="59">
        <v>31</v>
      </c>
      <c r="AG771" s="59">
        <v>10</v>
      </c>
      <c r="AH771" s="59">
        <v>5</v>
      </c>
      <c r="AI771" s="59">
        <v>14</v>
      </c>
      <c r="AJ771" s="59">
        <v>-3</v>
      </c>
      <c r="AK771" s="59">
        <v>11</v>
      </c>
      <c r="AL771" s="59">
        <v>6</v>
      </c>
      <c r="AM771" s="59">
        <v>2</v>
      </c>
      <c r="AN771" s="59">
        <v>-3</v>
      </c>
      <c r="AO771" s="59">
        <v>0</v>
      </c>
      <c r="AP771" s="59">
        <v>9</v>
      </c>
      <c r="AQ771" s="59">
        <v>1</v>
      </c>
      <c r="AR771" s="59">
        <v>20</v>
      </c>
      <c r="AS771" s="59">
        <v>2</v>
      </c>
      <c r="AT771" s="59">
        <v>2</v>
      </c>
      <c r="AU771" s="59">
        <v>9</v>
      </c>
    </row>
    <row r="772" spans="1:47" x14ac:dyDescent="0.25">
      <c r="A772" s="59" t="s">
        <v>71</v>
      </c>
      <c r="B772" s="59">
        <v>266</v>
      </c>
      <c r="C772" s="59" t="s">
        <v>772</v>
      </c>
      <c r="D772" s="59" t="s">
        <v>736</v>
      </c>
      <c r="E772" s="59" t="s">
        <v>338</v>
      </c>
      <c r="F772" s="59">
        <v>652</v>
      </c>
      <c r="G772" s="59" t="s">
        <v>75</v>
      </c>
      <c r="H772" s="59" t="s">
        <v>737</v>
      </c>
      <c r="I772" s="59" t="s">
        <v>80</v>
      </c>
      <c r="J772" s="59">
        <v>-40</v>
      </c>
      <c r="K772" s="59" t="s">
        <v>770</v>
      </c>
      <c r="L772" s="59" t="s">
        <v>83</v>
      </c>
      <c r="M772" s="59">
        <v>11</v>
      </c>
      <c r="N772" s="59">
        <v>606</v>
      </c>
      <c r="O772" s="60">
        <v>14</v>
      </c>
      <c r="P772" s="59">
        <v>16</v>
      </c>
      <c r="Q772" s="59">
        <v>17</v>
      </c>
      <c r="R772" s="59"/>
      <c r="S772" s="59">
        <v>-9</v>
      </c>
      <c r="T772" s="59">
        <v>-5</v>
      </c>
      <c r="U772" s="59">
        <v>14</v>
      </c>
      <c r="V772" s="59">
        <v>18</v>
      </c>
      <c r="W772" s="59">
        <v>32</v>
      </c>
      <c r="X772" s="59">
        <v>4</v>
      </c>
      <c r="Y772" s="59">
        <v>8</v>
      </c>
      <c r="Z772" s="59">
        <v>8</v>
      </c>
      <c r="AA772" s="59">
        <v>6</v>
      </c>
      <c r="AB772" s="59">
        <v>3</v>
      </c>
      <c r="AC772" s="59">
        <v>4</v>
      </c>
      <c r="AD772" s="59">
        <v>9</v>
      </c>
      <c r="AE772" s="59">
        <v>4</v>
      </c>
      <c r="AF772" s="59">
        <v>5</v>
      </c>
      <c r="AG772" s="59">
        <v>3</v>
      </c>
      <c r="AH772" s="59">
        <v>5</v>
      </c>
      <c r="AI772" s="59">
        <v>7</v>
      </c>
      <c r="AJ772" s="59">
        <v>-5</v>
      </c>
      <c r="AK772" s="59">
        <v>2</v>
      </c>
      <c r="AL772" s="59">
        <v>6</v>
      </c>
      <c r="AM772" s="59">
        <v>2</v>
      </c>
      <c r="AN772" s="59">
        <v>-2</v>
      </c>
      <c r="AO772" s="59">
        <v>0</v>
      </c>
      <c r="AP772" s="59">
        <v>9</v>
      </c>
      <c r="AQ772" s="59">
        <v>1</v>
      </c>
      <c r="AR772" s="59">
        <v>13</v>
      </c>
      <c r="AS772" s="59">
        <v>4</v>
      </c>
      <c r="AT772" s="59">
        <v>7</v>
      </c>
      <c r="AU772" s="59">
        <v>6</v>
      </c>
    </row>
    <row r="773" spans="1:47" x14ac:dyDescent="0.25">
      <c r="A773" s="59" t="s">
        <v>71</v>
      </c>
      <c r="B773" s="59">
        <v>265</v>
      </c>
      <c r="C773" s="59" t="s">
        <v>773</v>
      </c>
      <c r="D773" s="59" t="s">
        <v>736</v>
      </c>
      <c r="E773" s="59" t="s">
        <v>433</v>
      </c>
      <c r="F773" s="59">
        <v>443</v>
      </c>
      <c r="G773" s="59" t="s">
        <v>75</v>
      </c>
      <c r="H773" s="59" t="s">
        <v>737</v>
      </c>
      <c r="I773" s="59" t="s">
        <v>80</v>
      </c>
      <c r="J773" s="59">
        <v>-40</v>
      </c>
      <c r="K773" s="59" t="s">
        <v>774</v>
      </c>
      <c r="L773" s="59" t="s">
        <v>83</v>
      </c>
      <c r="M773" s="59">
        <v>8</v>
      </c>
      <c r="N773" s="59">
        <v>615</v>
      </c>
      <c r="O773" s="60">
        <v>15</v>
      </c>
      <c r="P773" s="59">
        <v>16</v>
      </c>
      <c r="Q773" s="59">
        <v>13</v>
      </c>
      <c r="R773" s="59"/>
      <c r="S773" s="59">
        <v>-5</v>
      </c>
      <c r="T773" s="59">
        <v>-6</v>
      </c>
      <c r="U773" s="59">
        <v>11</v>
      </c>
      <c r="V773" s="59">
        <v>16</v>
      </c>
      <c r="W773" s="59">
        <v>27</v>
      </c>
      <c r="X773" s="59">
        <v>2</v>
      </c>
      <c r="Y773" s="59">
        <v>1</v>
      </c>
      <c r="Z773" s="59">
        <v>6</v>
      </c>
      <c r="AA773" s="59">
        <v>6</v>
      </c>
      <c r="AB773" s="59">
        <v>4</v>
      </c>
      <c r="AC773" s="59">
        <v>6</v>
      </c>
      <c r="AD773" s="59">
        <v>7</v>
      </c>
      <c r="AE773" s="59">
        <v>5</v>
      </c>
      <c r="AF773" s="59">
        <v>16</v>
      </c>
      <c r="AG773" s="59">
        <v>5</v>
      </c>
      <c r="AH773" s="59">
        <v>4</v>
      </c>
      <c r="AI773" s="59">
        <v>8</v>
      </c>
      <c r="AJ773" s="59">
        <v>-3</v>
      </c>
      <c r="AK773" s="59">
        <v>11</v>
      </c>
      <c r="AL773" s="59">
        <v>5</v>
      </c>
      <c r="AM773" s="59">
        <v>1</v>
      </c>
      <c r="AN773" s="59">
        <v>-2</v>
      </c>
      <c r="AO773" s="59">
        <v>1</v>
      </c>
      <c r="AP773" s="59">
        <v>9</v>
      </c>
      <c r="AQ773" s="59">
        <v>1</v>
      </c>
      <c r="AR773" s="59">
        <v>24</v>
      </c>
      <c r="AS773" s="59">
        <v>3</v>
      </c>
      <c r="AT773" s="59">
        <v>2</v>
      </c>
      <c r="AU773" s="59">
        <v>7</v>
      </c>
    </row>
    <row r="774" spans="1:47" x14ac:dyDescent="0.25">
      <c r="A774" s="59" t="s">
        <v>71</v>
      </c>
      <c r="B774" s="59">
        <v>266</v>
      </c>
      <c r="C774" s="59" t="s">
        <v>773</v>
      </c>
      <c r="D774" s="59" t="s">
        <v>736</v>
      </c>
      <c r="E774" s="59" t="s">
        <v>338</v>
      </c>
      <c r="F774" s="59">
        <v>634</v>
      </c>
      <c r="G774" s="59" t="s">
        <v>75</v>
      </c>
      <c r="H774" s="59" t="s">
        <v>737</v>
      </c>
      <c r="I774" s="59" t="s">
        <v>80</v>
      </c>
      <c r="J774" s="59">
        <v>-40</v>
      </c>
      <c r="K774" s="59" t="s">
        <v>770</v>
      </c>
      <c r="L774" s="59" t="s">
        <v>83</v>
      </c>
      <c r="M774" s="59">
        <v>11</v>
      </c>
      <c r="N774" s="59">
        <v>681</v>
      </c>
      <c r="O774" s="60">
        <v>14</v>
      </c>
      <c r="P774" s="59">
        <v>16</v>
      </c>
      <c r="Q774" s="59">
        <v>17</v>
      </c>
      <c r="R774" s="59"/>
      <c r="S774" s="59">
        <v>-3</v>
      </c>
      <c r="T774" s="59">
        <v>-2</v>
      </c>
      <c r="U774" s="59">
        <v>13</v>
      </c>
      <c r="V774" s="59">
        <v>18</v>
      </c>
      <c r="W774" s="59">
        <v>31</v>
      </c>
      <c r="X774" s="59">
        <v>2</v>
      </c>
      <c r="Y774" s="59">
        <v>9</v>
      </c>
      <c r="Z774" s="59">
        <v>7</v>
      </c>
      <c r="AA774" s="59">
        <v>5</v>
      </c>
      <c r="AB774" s="59">
        <v>4</v>
      </c>
      <c r="AC774" s="59">
        <v>1</v>
      </c>
      <c r="AD774" s="59">
        <v>9</v>
      </c>
      <c r="AE774" s="59">
        <v>5</v>
      </c>
      <c r="AF774" s="59">
        <v>11</v>
      </c>
      <c r="AG774" s="59">
        <v>6</v>
      </c>
      <c r="AH774" s="59">
        <v>6</v>
      </c>
      <c r="AI774" s="59">
        <v>6</v>
      </c>
      <c r="AJ774" s="59">
        <v>-1</v>
      </c>
      <c r="AK774" s="59">
        <v>4</v>
      </c>
      <c r="AL774" s="59">
        <v>6</v>
      </c>
      <c r="AM774" s="59">
        <v>2</v>
      </c>
      <c r="AN774" s="59">
        <v>2</v>
      </c>
      <c r="AO774" s="59">
        <v>1</v>
      </c>
      <c r="AP774" s="59">
        <v>9</v>
      </c>
      <c r="AQ774" s="59">
        <v>1</v>
      </c>
      <c r="AR774" s="59">
        <v>12</v>
      </c>
      <c r="AS774" s="59">
        <v>2</v>
      </c>
      <c r="AT774" s="59">
        <v>1</v>
      </c>
      <c r="AU774" s="59">
        <v>8</v>
      </c>
    </row>
    <row r="775" spans="1:47" x14ac:dyDescent="0.25">
      <c r="A775" s="59" t="s">
        <v>71</v>
      </c>
      <c r="B775" s="59">
        <v>265</v>
      </c>
      <c r="C775" s="59" t="s">
        <v>775</v>
      </c>
      <c r="D775" s="59" t="s">
        <v>736</v>
      </c>
      <c r="E775" s="59" t="s">
        <v>433</v>
      </c>
      <c r="F775" s="59">
        <v>433</v>
      </c>
      <c r="G775" s="59" t="s">
        <v>75</v>
      </c>
      <c r="H775" s="59" t="s">
        <v>737</v>
      </c>
      <c r="I775" s="59" t="s">
        <v>80</v>
      </c>
      <c r="J775" s="59">
        <v>-40</v>
      </c>
      <c r="K775" s="59" t="s">
        <v>776</v>
      </c>
      <c r="L775" s="59" t="s">
        <v>83</v>
      </c>
      <c r="M775" s="59">
        <v>9</v>
      </c>
      <c r="N775" s="59">
        <v>615</v>
      </c>
      <c r="O775" s="60">
        <v>14</v>
      </c>
      <c r="P775" s="59">
        <v>16</v>
      </c>
      <c r="Q775" s="59">
        <v>12</v>
      </c>
      <c r="R775" s="59"/>
      <c r="S775" s="59">
        <v>-3</v>
      </c>
      <c r="T775" s="59">
        <v>0</v>
      </c>
      <c r="U775" s="59">
        <v>13</v>
      </c>
      <c r="V775" s="59">
        <v>17</v>
      </c>
      <c r="W775" s="59">
        <v>30</v>
      </c>
      <c r="X775" s="59">
        <v>1</v>
      </c>
      <c r="Y775" s="59">
        <v>8</v>
      </c>
      <c r="Z775" s="59">
        <v>7</v>
      </c>
      <c r="AA775" s="59">
        <v>5</v>
      </c>
      <c r="AB775" s="59">
        <v>2</v>
      </c>
      <c r="AC775" s="59">
        <v>10</v>
      </c>
      <c r="AD775" s="59">
        <v>8</v>
      </c>
      <c r="AE775" s="59">
        <v>5</v>
      </c>
      <c r="AF775" s="59">
        <v>19</v>
      </c>
      <c r="AG775" s="59">
        <v>7</v>
      </c>
      <c r="AH775" s="59">
        <v>7</v>
      </c>
      <c r="AI775" s="59">
        <v>15</v>
      </c>
      <c r="AJ775" s="59">
        <v>-2</v>
      </c>
      <c r="AK775" s="59">
        <v>4</v>
      </c>
      <c r="AL775" s="59">
        <v>6</v>
      </c>
      <c r="AM775" s="59">
        <v>2</v>
      </c>
      <c r="AN775" s="59">
        <v>2</v>
      </c>
      <c r="AO775" s="59">
        <v>1</v>
      </c>
      <c r="AP775" s="59">
        <v>9</v>
      </c>
      <c r="AQ775" s="59">
        <v>2</v>
      </c>
      <c r="AR775" s="59">
        <v>12</v>
      </c>
      <c r="AS775" s="59">
        <v>2</v>
      </c>
      <c r="AT775" s="59">
        <v>2</v>
      </c>
      <c r="AU775" s="59">
        <v>8</v>
      </c>
    </row>
    <row r="776" spans="1:47" x14ac:dyDescent="0.25">
      <c r="A776" s="59" t="s">
        <v>71</v>
      </c>
      <c r="B776" s="59">
        <v>267</v>
      </c>
      <c r="C776" s="59" t="s">
        <v>775</v>
      </c>
      <c r="D776" s="59" t="s">
        <v>736</v>
      </c>
      <c r="E776" s="59" t="s">
        <v>752</v>
      </c>
      <c r="F776" s="59">
        <v>27</v>
      </c>
      <c r="G776" s="59" t="s">
        <v>75</v>
      </c>
      <c r="H776" s="59" t="s">
        <v>737</v>
      </c>
      <c r="I776" s="59" t="s">
        <v>80</v>
      </c>
      <c r="J776" s="59">
        <v>-40</v>
      </c>
      <c r="K776" s="59" t="s">
        <v>777</v>
      </c>
      <c r="L776" s="59" t="s">
        <v>83</v>
      </c>
      <c r="M776" s="59">
        <v>8</v>
      </c>
      <c r="N776" s="59">
        <v>618</v>
      </c>
      <c r="O776" s="60">
        <v>13</v>
      </c>
      <c r="P776" s="59">
        <v>16</v>
      </c>
      <c r="Q776" s="59">
        <v>12</v>
      </c>
      <c r="R776" s="59"/>
      <c r="S776" s="59">
        <v>-2</v>
      </c>
      <c r="T776" s="59">
        <v>-10</v>
      </c>
      <c r="U776" s="59">
        <v>16</v>
      </c>
      <c r="V776" s="59">
        <v>15</v>
      </c>
      <c r="W776" s="59">
        <v>31</v>
      </c>
      <c r="X776" s="59">
        <v>4</v>
      </c>
      <c r="Y776" s="59">
        <v>13</v>
      </c>
      <c r="Z776" s="59">
        <v>10</v>
      </c>
      <c r="AA776" s="59">
        <v>5</v>
      </c>
      <c r="AB776" s="59">
        <v>3</v>
      </c>
      <c r="AC776" s="59">
        <v>6</v>
      </c>
      <c r="AD776" s="59">
        <v>10</v>
      </c>
      <c r="AE776" s="59">
        <v>4</v>
      </c>
      <c r="AF776" s="59">
        <v>24</v>
      </c>
      <c r="AG776" s="59">
        <v>8</v>
      </c>
      <c r="AH776" s="59">
        <v>7</v>
      </c>
      <c r="AI776" s="59">
        <v>6</v>
      </c>
      <c r="AJ776" s="59">
        <v>2</v>
      </c>
      <c r="AK776" s="59">
        <v>5</v>
      </c>
      <c r="AL776" s="59">
        <v>6</v>
      </c>
      <c r="AM776" s="59">
        <v>1</v>
      </c>
      <c r="AN776" s="59">
        <v>-7</v>
      </c>
      <c r="AO776" s="59">
        <v>1</v>
      </c>
      <c r="AP776" s="59">
        <v>5</v>
      </c>
      <c r="AQ776" s="59">
        <v>2</v>
      </c>
      <c r="AR776" s="59">
        <v>11</v>
      </c>
      <c r="AS776" s="59">
        <v>2</v>
      </c>
      <c r="AT776" s="59">
        <v>2</v>
      </c>
      <c r="AU776" s="59">
        <v>4</v>
      </c>
    </row>
    <row r="777" spans="1:47" x14ac:dyDescent="0.25">
      <c r="A777" s="59" t="s">
        <v>71</v>
      </c>
      <c r="B777" s="59">
        <v>266</v>
      </c>
      <c r="C777" s="59" t="s">
        <v>516</v>
      </c>
      <c r="D777" s="59" t="s">
        <v>736</v>
      </c>
      <c r="E777" s="59" t="s">
        <v>338</v>
      </c>
      <c r="F777" s="59">
        <v>735</v>
      </c>
      <c r="G777" s="59" t="s">
        <v>75</v>
      </c>
      <c r="H777" s="59" t="s">
        <v>737</v>
      </c>
      <c r="I777" s="59" t="s">
        <v>80</v>
      </c>
      <c r="J777" s="59">
        <v>-40</v>
      </c>
      <c r="K777" s="59" t="s">
        <v>770</v>
      </c>
      <c r="L777" s="59" t="s">
        <v>83</v>
      </c>
      <c r="M777" s="59">
        <v>12</v>
      </c>
      <c r="N777" s="59">
        <v>618</v>
      </c>
      <c r="O777" s="60">
        <v>12</v>
      </c>
      <c r="P777" s="59">
        <v>16</v>
      </c>
      <c r="Q777" s="59">
        <v>16</v>
      </c>
      <c r="R777" s="59"/>
      <c r="S777" s="59">
        <v>-1</v>
      </c>
      <c r="T777" s="59">
        <v>-11</v>
      </c>
      <c r="U777" s="59">
        <v>14</v>
      </c>
      <c r="V777" s="59">
        <v>12</v>
      </c>
      <c r="W777" s="59">
        <v>26</v>
      </c>
      <c r="X777" s="59">
        <v>-1</v>
      </c>
      <c r="Y777" s="59">
        <v>14</v>
      </c>
      <c r="Z777" s="59">
        <v>8</v>
      </c>
      <c r="AA777" s="59">
        <v>5</v>
      </c>
      <c r="AB777" s="59">
        <v>5</v>
      </c>
      <c r="AC777" s="59">
        <v>5</v>
      </c>
      <c r="AD777" s="59">
        <v>7</v>
      </c>
      <c r="AE777" s="59">
        <v>5</v>
      </c>
      <c r="AF777" s="59">
        <v>15</v>
      </c>
      <c r="AG777" s="59">
        <v>7</v>
      </c>
      <c r="AH777" s="59">
        <v>8</v>
      </c>
      <c r="AI777" s="59">
        <v>10</v>
      </c>
      <c r="AJ777" s="59">
        <v>-2</v>
      </c>
      <c r="AK777" s="59">
        <v>4</v>
      </c>
      <c r="AL777" s="59">
        <v>6</v>
      </c>
      <c r="AM777" s="59">
        <v>3</v>
      </c>
      <c r="AN777" s="59">
        <v>-6</v>
      </c>
      <c r="AO777" s="59">
        <v>1</v>
      </c>
      <c r="AP777" s="59">
        <v>5</v>
      </c>
      <c r="AQ777" s="59">
        <v>2</v>
      </c>
      <c r="AR777" s="59">
        <v>13</v>
      </c>
      <c r="AS777" s="59">
        <v>1</v>
      </c>
      <c r="AT777" s="59">
        <v>2</v>
      </c>
      <c r="AU777" s="59">
        <v>5</v>
      </c>
    </row>
    <row r="778" spans="1:47" x14ac:dyDescent="0.25">
      <c r="A778" s="59" t="s">
        <v>71</v>
      </c>
      <c r="B778" s="59">
        <v>273</v>
      </c>
      <c r="C778" s="59" t="s">
        <v>778</v>
      </c>
      <c r="D778" s="59" t="s">
        <v>736</v>
      </c>
      <c r="E778" s="59" t="s">
        <v>338</v>
      </c>
      <c r="F778" s="59">
        <v>917</v>
      </c>
      <c r="G778" s="59" t="s">
        <v>75</v>
      </c>
      <c r="H778" s="59" t="s">
        <v>737</v>
      </c>
      <c r="I778" s="59" t="s">
        <v>80</v>
      </c>
      <c r="J778" s="59">
        <v>-40</v>
      </c>
      <c r="K778" s="59" t="s">
        <v>779</v>
      </c>
      <c r="L778" s="59" t="s">
        <v>83</v>
      </c>
      <c r="M778" s="59">
        <v>8</v>
      </c>
      <c r="N778" s="59">
        <v>580</v>
      </c>
      <c r="O778" s="59">
        <v>6</v>
      </c>
      <c r="P778" s="59">
        <v>16</v>
      </c>
      <c r="Q778" s="59">
        <v>6</v>
      </c>
      <c r="R778" s="59"/>
      <c r="S778" s="59">
        <v>3</v>
      </c>
      <c r="T778" s="59">
        <v>-5</v>
      </c>
      <c r="U778" s="59">
        <v>12</v>
      </c>
      <c r="V778" s="59">
        <v>13</v>
      </c>
      <c r="W778" s="59">
        <v>25</v>
      </c>
      <c r="X778" s="59">
        <v>2</v>
      </c>
      <c r="Y778" s="59">
        <v>14</v>
      </c>
      <c r="Z778" s="59">
        <v>8</v>
      </c>
      <c r="AA778" s="59">
        <v>7</v>
      </c>
      <c r="AB778" s="59">
        <v>3</v>
      </c>
      <c r="AC778" s="59">
        <v>14</v>
      </c>
      <c r="AD778" s="59">
        <v>4</v>
      </c>
      <c r="AE778" s="59">
        <v>3</v>
      </c>
      <c r="AF778" s="59">
        <v>26</v>
      </c>
      <c r="AG778" s="59">
        <v>7</v>
      </c>
      <c r="AH778" s="59">
        <v>6</v>
      </c>
      <c r="AI778" s="59">
        <v>10</v>
      </c>
      <c r="AJ778" s="59">
        <v>5</v>
      </c>
      <c r="AK778" s="59">
        <v>7</v>
      </c>
      <c r="AL778" s="59">
        <v>4</v>
      </c>
      <c r="AM778" s="59">
        <v>3</v>
      </c>
      <c r="AN778" s="59">
        <v>-2</v>
      </c>
      <c r="AO778" s="59">
        <v>2</v>
      </c>
      <c r="AP778" s="59">
        <v>9</v>
      </c>
      <c r="AQ778" s="59">
        <v>2</v>
      </c>
      <c r="AR778" s="59">
        <v>29</v>
      </c>
      <c r="AS778" s="59">
        <v>4</v>
      </c>
      <c r="AT778" s="59">
        <v>3</v>
      </c>
      <c r="AU778" s="59">
        <v>9</v>
      </c>
    </row>
    <row r="779" spans="1:47" x14ac:dyDescent="0.25">
      <c r="A779" s="59" t="s">
        <v>71</v>
      </c>
      <c r="B779" s="59">
        <v>278</v>
      </c>
      <c r="C779" s="59" t="s">
        <v>780</v>
      </c>
      <c r="D779" s="59" t="s">
        <v>736</v>
      </c>
      <c r="E779" s="59" t="s">
        <v>338</v>
      </c>
      <c r="F779" s="59">
        <v>918</v>
      </c>
      <c r="G779" s="59" t="s">
        <v>75</v>
      </c>
      <c r="H779" s="59" t="s">
        <v>737</v>
      </c>
      <c r="I779" s="59" t="s">
        <v>80</v>
      </c>
      <c r="J779" s="59">
        <v>-40</v>
      </c>
      <c r="K779" s="59" t="s">
        <v>781</v>
      </c>
      <c r="L779" s="59" t="s">
        <v>83</v>
      </c>
      <c r="M779" s="59">
        <v>9</v>
      </c>
      <c r="N779" s="59">
        <v>612</v>
      </c>
      <c r="O779" s="59">
        <v>9</v>
      </c>
      <c r="P779" s="59">
        <v>16</v>
      </c>
      <c r="Q779" s="59">
        <v>10</v>
      </c>
      <c r="R779" s="59"/>
      <c r="S779" s="59">
        <v>3</v>
      </c>
      <c r="T779" s="59">
        <v>-8</v>
      </c>
      <c r="U779" s="59">
        <v>13</v>
      </c>
      <c r="V779" s="59">
        <v>15</v>
      </c>
      <c r="W779" s="59">
        <v>28</v>
      </c>
      <c r="X779" s="59">
        <v>-1</v>
      </c>
      <c r="Y779" s="59">
        <v>1</v>
      </c>
      <c r="Z779" s="59">
        <v>9</v>
      </c>
      <c r="AA779" s="59">
        <v>5</v>
      </c>
      <c r="AB779" s="59">
        <v>5</v>
      </c>
      <c r="AC779" s="59">
        <v>4</v>
      </c>
      <c r="AD779" s="59">
        <v>5</v>
      </c>
      <c r="AE779" s="59">
        <v>4</v>
      </c>
      <c r="AF779" s="59">
        <v>10</v>
      </c>
      <c r="AG779" s="59">
        <v>5</v>
      </c>
      <c r="AH779" s="59">
        <v>7</v>
      </c>
      <c r="AI779" s="59">
        <v>10</v>
      </c>
      <c r="AJ779" s="59">
        <v>2</v>
      </c>
      <c r="AK779" s="59">
        <v>13</v>
      </c>
      <c r="AL779" s="59">
        <v>4</v>
      </c>
      <c r="AM779" s="59">
        <v>3</v>
      </c>
      <c r="AN779" s="59">
        <v>-3</v>
      </c>
      <c r="AO779" s="59">
        <v>2</v>
      </c>
      <c r="AP779" s="59">
        <v>10</v>
      </c>
      <c r="AQ779" s="59">
        <v>2</v>
      </c>
      <c r="AR779" s="59">
        <v>32</v>
      </c>
      <c r="AS779" s="59">
        <v>4</v>
      </c>
      <c r="AT779" s="59">
        <v>5</v>
      </c>
      <c r="AU779" s="59">
        <v>12</v>
      </c>
    </row>
    <row r="780" spans="1:47" x14ac:dyDescent="0.25">
      <c r="A780" s="59" t="s">
        <v>71</v>
      </c>
      <c r="B780" s="59">
        <v>278</v>
      </c>
      <c r="C780" s="59" t="s">
        <v>780</v>
      </c>
      <c r="D780" s="59" t="s">
        <v>736</v>
      </c>
      <c r="E780" s="59" t="s">
        <v>338</v>
      </c>
      <c r="F780" s="59">
        <v>919</v>
      </c>
      <c r="G780" s="59" t="s">
        <v>75</v>
      </c>
      <c r="H780" s="59" t="s">
        <v>737</v>
      </c>
      <c r="I780" s="59" t="s">
        <v>80</v>
      </c>
      <c r="J780" s="59">
        <v>-40</v>
      </c>
      <c r="K780" s="59" t="s">
        <v>781</v>
      </c>
      <c r="L780" s="59" t="s">
        <v>83</v>
      </c>
      <c r="M780" s="59">
        <v>9</v>
      </c>
      <c r="N780" s="59">
        <v>606</v>
      </c>
      <c r="O780" s="59">
        <v>10</v>
      </c>
      <c r="P780" s="59">
        <v>16</v>
      </c>
      <c r="Q780" s="59">
        <v>11</v>
      </c>
      <c r="R780" s="59"/>
      <c r="S780" s="59">
        <v>1</v>
      </c>
      <c r="T780" s="59">
        <v>-5</v>
      </c>
      <c r="U780" s="59">
        <v>13</v>
      </c>
      <c r="V780" s="59">
        <v>15</v>
      </c>
      <c r="W780" s="59">
        <v>28</v>
      </c>
      <c r="X780" s="59">
        <v>2</v>
      </c>
      <c r="Y780" s="59">
        <v>13</v>
      </c>
      <c r="Z780" s="59">
        <v>10</v>
      </c>
      <c r="AA780" s="59">
        <v>6</v>
      </c>
      <c r="AB780" s="59">
        <v>3</v>
      </c>
      <c r="AC780" s="59">
        <v>9</v>
      </c>
      <c r="AD780" s="59">
        <v>6</v>
      </c>
      <c r="AE780" s="59">
        <v>3</v>
      </c>
      <c r="AF780" s="59">
        <v>23</v>
      </c>
      <c r="AG780" s="59">
        <v>10</v>
      </c>
      <c r="AH780" s="59">
        <v>10</v>
      </c>
      <c r="AI780" s="59">
        <v>13</v>
      </c>
      <c r="AJ780" s="59">
        <v>3</v>
      </c>
      <c r="AK780" s="59">
        <v>6</v>
      </c>
      <c r="AL780" s="59">
        <v>3</v>
      </c>
      <c r="AM780" s="59">
        <v>2</v>
      </c>
      <c r="AN780" s="59">
        <v>-2</v>
      </c>
      <c r="AO780" s="59">
        <v>1</v>
      </c>
      <c r="AP780" s="59">
        <v>9</v>
      </c>
      <c r="AQ780" s="59">
        <v>1</v>
      </c>
      <c r="AR780" s="59">
        <v>22</v>
      </c>
      <c r="AS780" s="59">
        <v>2</v>
      </c>
      <c r="AT780" s="59">
        <v>2</v>
      </c>
      <c r="AU780" s="59">
        <v>11</v>
      </c>
    </row>
    <row r="781" spans="1:47" x14ac:dyDescent="0.25">
      <c r="A781" s="59" t="s">
        <v>71</v>
      </c>
      <c r="B781" s="59">
        <v>278</v>
      </c>
      <c r="C781" s="59" t="s">
        <v>780</v>
      </c>
      <c r="D781" s="59" t="s">
        <v>736</v>
      </c>
      <c r="E781" s="59" t="s">
        <v>338</v>
      </c>
      <c r="F781" s="59">
        <v>920</v>
      </c>
      <c r="G781" s="59" t="s">
        <v>75</v>
      </c>
      <c r="H781" s="59" t="s">
        <v>737</v>
      </c>
      <c r="I781" s="59" t="s">
        <v>80</v>
      </c>
      <c r="J781" s="59">
        <v>-40</v>
      </c>
      <c r="K781" s="59" t="s">
        <v>781</v>
      </c>
      <c r="L781" s="59" t="s">
        <v>83</v>
      </c>
      <c r="M781" s="59">
        <v>8</v>
      </c>
      <c r="N781" s="59">
        <v>625</v>
      </c>
      <c r="O781" s="59">
        <v>5</v>
      </c>
      <c r="P781" s="59">
        <v>16</v>
      </c>
      <c r="Q781" s="59">
        <v>5</v>
      </c>
      <c r="R781" s="59"/>
      <c r="S781" s="59">
        <v>6</v>
      </c>
      <c r="T781" s="59">
        <v>-9</v>
      </c>
      <c r="U781" s="59">
        <v>14</v>
      </c>
      <c r="V781" s="59">
        <v>14</v>
      </c>
      <c r="W781" s="59">
        <v>28</v>
      </c>
      <c r="X781" s="59">
        <v>-4</v>
      </c>
      <c r="Y781" s="59">
        <v>14</v>
      </c>
      <c r="Z781" s="59">
        <v>10</v>
      </c>
      <c r="AA781" s="59">
        <v>6</v>
      </c>
      <c r="AB781" s="59">
        <v>6</v>
      </c>
      <c r="AC781" s="59">
        <v>8</v>
      </c>
      <c r="AD781" s="59">
        <v>4</v>
      </c>
      <c r="AE781" s="59">
        <v>4</v>
      </c>
      <c r="AF781" s="59">
        <v>27</v>
      </c>
      <c r="AG781" s="59">
        <v>13</v>
      </c>
      <c r="AH781" s="59">
        <v>13</v>
      </c>
      <c r="AI781" s="59">
        <v>14</v>
      </c>
      <c r="AJ781" s="59">
        <v>2</v>
      </c>
      <c r="AK781" s="59">
        <v>7</v>
      </c>
      <c r="AL781" s="59">
        <v>4</v>
      </c>
      <c r="AM781" s="59">
        <v>3</v>
      </c>
      <c r="AN781" s="59">
        <v>-3</v>
      </c>
      <c r="AO781" s="59">
        <v>3</v>
      </c>
      <c r="AP781" s="59">
        <v>10</v>
      </c>
      <c r="AQ781" s="59">
        <v>2</v>
      </c>
      <c r="AR781" s="59">
        <v>40</v>
      </c>
      <c r="AS781" s="59">
        <v>5</v>
      </c>
      <c r="AT781" s="59">
        <v>5</v>
      </c>
      <c r="AU781" s="59">
        <v>10</v>
      </c>
    </row>
    <row r="782" spans="1:47" x14ac:dyDescent="0.25">
      <c r="A782" s="59" t="s">
        <v>71</v>
      </c>
      <c r="B782" s="59">
        <v>278</v>
      </c>
      <c r="C782" s="59" t="s">
        <v>782</v>
      </c>
      <c r="D782" s="59" t="s">
        <v>736</v>
      </c>
      <c r="E782" s="59" t="s">
        <v>338</v>
      </c>
      <c r="F782" s="59">
        <v>915</v>
      </c>
      <c r="G782" s="59" t="s">
        <v>75</v>
      </c>
      <c r="H782" s="59" t="s">
        <v>737</v>
      </c>
      <c r="I782" s="59" t="s">
        <v>80</v>
      </c>
      <c r="J782" s="59">
        <v>-40</v>
      </c>
      <c r="K782" s="59" t="s">
        <v>781</v>
      </c>
      <c r="L782" s="59" t="s">
        <v>83</v>
      </c>
      <c r="M782" s="59">
        <v>11</v>
      </c>
      <c r="N782" s="59">
        <v>618</v>
      </c>
      <c r="O782" s="59">
        <v>9</v>
      </c>
      <c r="P782" s="59">
        <v>16</v>
      </c>
      <c r="Q782" s="59">
        <v>12</v>
      </c>
      <c r="R782" s="59"/>
      <c r="S782" s="59">
        <v>-1</v>
      </c>
      <c r="T782" s="59">
        <v>-5</v>
      </c>
      <c r="U782" s="59">
        <v>13</v>
      </c>
      <c r="V782" s="59">
        <v>16</v>
      </c>
      <c r="W782" s="59">
        <v>29</v>
      </c>
      <c r="X782" s="59">
        <v>5</v>
      </c>
      <c r="Y782" s="59">
        <v>11</v>
      </c>
      <c r="Z782" s="59">
        <v>9</v>
      </c>
      <c r="AA782" s="59">
        <v>5</v>
      </c>
      <c r="AB782" s="59">
        <v>2</v>
      </c>
      <c r="AC782" s="59">
        <v>5</v>
      </c>
      <c r="AD782" s="59">
        <v>6</v>
      </c>
      <c r="AE782" s="59">
        <v>3</v>
      </c>
      <c r="AF782" s="59">
        <v>11</v>
      </c>
      <c r="AG782" s="59">
        <v>4</v>
      </c>
      <c r="AH782" s="59">
        <v>4</v>
      </c>
      <c r="AI782" s="59">
        <v>8</v>
      </c>
      <c r="AJ782" s="59">
        <v>4</v>
      </c>
      <c r="AK782" s="59">
        <v>11</v>
      </c>
      <c r="AL782" s="59">
        <v>4</v>
      </c>
      <c r="AM782" s="59">
        <v>3</v>
      </c>
      <c r="AN782" s="59">
        <v>-3</v>
      </c>
      <c r="AO782" s="59">
        <v>4</v>
      </c>
      <c r="AP782" s="59">
        <v>10</v>
      </c>
      <c r="AQ782" s="59">
        <v>2</v>
      </c>
      <c r="AR782" s="59">
        <v>53</v>
      </c>
      <c r="AS782" s="59">
        <v>5</v>
      </c>
      <c r="AT782" s="59">
        <v>4</v>
      </c>
      <c r="AU782" s="59">
        <v>15</v>
      </c>
    </row>
    <row r="783" spans="1:47" x14ac:dyDescent="0.25">
      <c r="A783" s="59" t="s">
        <v>71</v>
      </c>
      <c r="B783" s="59">
        <v>278</v>
      </c>
      <c r="C783" s="59" t="s">
        <v>782</v>
      </c>
      <c r="D783" s="59" t="s">
        <v>736</v>
      </c>
      <c r="E783" s="59" t="s">
        <v>338</v>
      </c>
      <c r="F783" s="59">
        <v>916</v>
      </c>
      <c r="G783" s="59" t="s">
        <v>75</v>
      </c>
      <c r="H783" s="59" t="s">
        <v>737</v>
      </c>
      <c r="I783" s="59" t="s">
        <v>80</v>
      </c>
      <c r="J783" s="59">
        <v>-40</v>
      </c>
      <c r="K783" s="59" t="s">
        <v>781</v>
      </c>
      <c r="L783" s="59" t="s">
        <v>83</v>
      </c>
      <c r="M783" s="59">
        <v>10</v>
      </c>
      <c r="N783" s="59">
        <v>612</v>
      </c>
      <c r="O783" s="59">
        <v>9</v>
      </c>
      <c r="P783" s="59">
        <v>16</v>
      </c>
      <c r="Q783" s="59">
        <v>12</v>
      </c>
      <c r="R783" s="59"/>
      <c r="S783" s="59">
        <v>-4</v>
      </c>
      <c r="T783" s="59">
        <v>-4</v>
      </c>
      <c r="U783" s="59">
        <v>11</v>
      </c>
      <c r="V783" s="59">
        <v>14</v>
      </c>
      <c r="W783" s="59">
        <v>25</v>
      </c>
      <c r="X783" s="59">
        <v>4</v>
      </c>
      <c r="Y783" s="59">
        <v>15</v>
      </c>
      <c r="Z783" s="59">
        <v>8</v>
      </c>
      <c r="AA783" s="59">
        <v>5</v>
      </c>
      <c r="AB783" s="59">
        <v>3</v>
      </c>
      <c r="AC783" s="59">
        <v>4</v>
      </c>
      <c r="AD783" s="59">
        <v>5</v>
      </c>
      <c r="AE783" s="59">
        <v>3</v>
      </c>
      <c r="AF783" s="59">
        <v>24</v>
      </c>
      <c r="AG783" s="59">
        <v>8</v>
      </c>
      <c r="AH783" s="59">
        <v>11</v>
      </c>
      <c r="AI783" s="59">
        <v>8</v>
      </c>
      <c r="AJ783" s="59">
        <v>0</v>
      </c>
      <c r="AK783" s="59">
        <v>6</v>
      </c>
      <c r="AL783" s="59">
        <v>3</v>
      </c>
      <c r="AM783" s="59">
        <v>2</v>
      </c>
      <c r="AN783" s="59">
        <v>-1</v>
      </c>
      <c r="AO783" s="59">
        <v>2</v>
      </c>
      <c r="AP783" s="59">
        <v>9</v>
      </c>
      <c r="AQ783" s="59">
        <v>1</v>
      </c>
      <c r="AR783" s="59">
        <v>38</v>
      </c>
      <c r="AS783" s="59">
        <v>5</v>
      </c>
      <c r="AT783" s="59">
        <v>10</v>
      </c>
      <c r="AU783" s="59">
        <v>17</v>
      </c>
    </row>
    <row r="784" spans="1:47" x14ac:dyDescent="0.25">
      <c r="A784" s="59" t="s">
        <v>71</v>
      </c>
      <c r="B784" s="59">
        <v>284</v>
      </c>
      <c r="C784" s="59" t="s">
        <v>783</v>
      </c>
      <c r="D784" s="59" t="s">
        <v>736</v>
      </c>
      <c r="E784" s="59" t="s">
        <v>338</v>
      </c>
      <c r="F784" s="59">
        <v>988</v>
      </c>
      <c r="G784" s="59" t="s">
        <v>75</v>
      </c>
      <c r="H784" s="59" t="s">
        <v>737</v>
      </c>
      <c r="I784" s="59" t="s">
        <v>80</v>
      </c>
      <c r="J784" s="59">
        <v>-40</v>
      </c>
      <c r="K784" s="59" t="s">
        <v>784</v>
      </c>
      <c r="L784" s="59" t="s">
        <v>83</v>
      </c>
      <c r="M784" s="59">
        <v>11</v>
      </c>
      <c r="N784" s="59">
        <v>637</v>
      </c>
      <c r="O784" s="60">
        <v>14</v>
      </c>
      <c r="P784" s="59">
        <v>16</v>
      </c>
      <c r="Q784" s="59">
        <v>17</v>
      </c>
      <c r="R784" s="59"/>
      <c r="S784" s="59">
        <v>-1</v>
      </c>
      <c r="T784" s="59">
        <v>1</v>
      </c>
      <c r="U784" s="59">
        <v>15</v>
      </c>
      <c r="V784" s="59">
        <v>14</v>
      </c>
      <c r="W784" s="59">
        <v>29</v>
      </c>
      <c r="X784" s="59">
        <v>-1</v>
      </c>
      <c r="Y784" s="59">
        <v>2</v>
      </c>
      <c r="Z784" s="59">
        <v>9</v>
      </c>
      <c r="AA784" s="59">
        <v>6</v>
      </c>
      <c r="AB784" s="59">
        <v>1</v>
      </c>
      <c r="AC784" s="59">
        <v>6</v>
      </c>
      <c r="AD784" s="59">
        <v>5</v>
      </c>
      <c r="AE784" s="59">
        <v>10</v>
      </c>
      <c r="AF784" s="59">
        <v>15</v>
      </c>
      <c r="AG784" s="59">
        <v>6</v>
      </c>
      <c r="AH784" s="59">
        <v>4</v>
      </c>
      <c r="AI784" s="59">
        <v>7</v>
      </c>
      <c r="AJ784" s="59">
        <v>-2</v>
      </c>
      <c r="AK784" s="59">
        <v>4</v>
      </c>
      <c r="AL784" s="59">
        <v>6</v>
      </c>
      <c r="AM784" s="59">
        <v>2</v>
      </c>
      <c r="AN784" s="59">
        <v>2</v>
      </c>
      <c r="AO784" s="59">
        <v>2</v>
      </c>
      <c r="AP784" s="59">
        <v>9</v>
      </c>
      <c r="AQ784" s="59">
        <v>2</v>
      </c>
      <c r="AR784" s="59">
        <v>11</v>
      </c>
      <c r="AS784" s="59">
        <v>2</v>
      </c>
      <c r="AT784" s="59">
        <v>2</v>
      </c>
      <c r="AU784" s="59">
        <v>8</v>
      </c>
    </row>
    <row r="785" spans="1:47" x14ac:dyDescent="0.25">
      <c r="A785" s="59" t="s">
        <v>71</v>
      </c>
      <c r="B785" s="59">
        <v>284</v>
      </c>
      <c r="C785" s="59" t="s">
        <v>783</v>
      </c>
      <c r="D785" s="59" t="s">
        <v>736</v>
      </c>
      <c r="E785" s="59" t="s">
        <v>433</v>
      </c>
      <c r="F785" s="59">
        <v>648</v>
      </c>
      <c r="G785" s="59" t="s">
        <v>75</v>
      </c>
      <c r="H785" s="59" t="s">
        <v>737</v>
      </c>
      <c r="I785" s="59" t="s">
        <v>80</v>
      </c>
      <c r="J785" s="59">
        <v>-40</v>
      </c>
      <c r="K785" s="59" t="s">
        <v>784</v>
      </c>
      <c r="L785" s="59" t="s">
        <v>83</v>
      </c>
      <c r="M785" s="59">
        <v>7</v>
      </c>
      <c r="N785" s="59">
        <v>599</v>
      </c>
      <c r="O785" s="60">
        <v>15</v>
      </c>
      <c r="P785" s="59">
        <v>16</v>
      </c>
      <c r="Q785" s="59">
        <v>12</v>
      </c>
      <c r="R785" s="59"/>
      <c r="S785" s="59">
        <v>-8</v>
      </c>
      <c r="T785" s="59">
        <v>-2</v>
      </c>
      <c r="U785" s="59">
        <v>12</v>
      </c>
      <c r="V785" s="59">
        <v>13</v>
      </c>
      <c r="W785" s="59">
        <v>25</v>
      </c>
      <c r="X785" s="59">
        <v>1</v>
      </c>
      <c r="Y785" s="59">
        <v>13</v>
      </c>
      <c r="Z785" s="59">
        <v>6</v>
      </c>
      <c r="AA785" s="59">
        <v>7</v>
      </c>
      <c r="AB785" s="59">
        <v>0</v>
      </c>
      <c r="AC785" s="59">
        <v>17</v>
      </c>
      <c r="AD785" s="59">
        <v>4</v>
      </c>
      <c r="AE785" s="59">
        <v>9</v>
      </c>
      <c r="AF785" s="59">
        <v>25</v>
      </c>
      <c r="AG785" s="59">
        <v>9</v>
      </c>
      <c r="AH785" s="59">
        <v>9</v>
      </c>
      <c r="AI785" s="59">
        <v>20</v>
      </c>
      <c r="AJ785" s="59">
        <v>-7</v>
      </c>
      <c r="AK785" s="59">
        <v>8</v>
      </c>
      <c r="AL785" s="59">
        <v>6</v>
      </c>
      <c r="AM785" s="59">
        <v>2</v>
      </c>
      <c r="AN785" s="59">
        <v>-2</v>
      </c>
      <c r="AO785" s="59">
        <v>1</v>
      </c>
      <c r="AP785" s="59">
        <v>9</v>
      </c>
      <c r="AQ785" s="59">
        <v>1</v>
      </c>
      <c r="AR785" s="59">
        <v>12</v>
      </c>
      <c r="AS785" s="59">
        <v>2</v>
      </c>
      <c r="AT785" s="59">
        <v>1</v>
      </c>
      <c r="AU785" s="59">
        <v>7</v>
      </c>
    </row>
    <row r="786" spans="1:47" x14ac:dyDescent="0.25">
      <c r="A786" s="59" t="s">
        <v>71</v>
      </c>
      <c r="B786" s="59">
        <v>284</v>
      </c>
      <c r="C786" s="59" t="s">
        <v>785</v>
      </c>
      <c r="D786" s="59" t="s">
        <v>736</v>
      </c>
      <c r="E786" s="59" t="s">
        <v>433</v>
      </c>
      <c r="F786" s="59">
        <v>261</v>
      </c>
      <c r="G786" s="59" t="s">
        <v>75</v>
      </c>
      <c r="H786" s="59" t="s">
        <v>737</v>
      </c>
      <c r="I786" s="59" t="s">
        <v>80</v>
      </c>
      <c r="J786" s="59">
        <v>-40</v>
      </c>
      <c r="K786" s="59" t="s">
        <v>784</v>
      </c>
      <c r="L786" s="59" t="s">
        <v>83</v>
      </c>
      <c r="M786" s="59">
        <v>9</v>
      </c>
      <c r="N786" s="59">
        <v>610</v>
      </c>
      <c r="O786" s="60">
        <v>14</v>
      </c>
      <c r="P786" s="59">
        <v>16</v>
      </c>
      <c r="Q786" s="59">
        <v>13</v>
      </c>
      <c r="R786" s="59"/>
      <c r="S786" s="59">
        <v>-6</v>
      </c>
      <c r="T786" s="59">
        <v>2</v>
      </c>
      <c r="U786" s="59">
        <v>13</v>
      </c>
      <c r="V786" s="59">
        <v>14</v>
      </c>
      <c r="W786" s="59">
        <v>27</v>
      </c>
      <c r="X786" s="59">
        <v>5</v>
      </c>
      <c r="Y786" s="59">
        <v>4</v>
      </c>
      <c r="Z786" s="59">
        <v>7</v>
      </c>
      <c r="AA786" s="59">
        <v>7</v>
      </c>
      <c r="AB786" s="59">
        <v>0</v>
      </c>
      <c r="AC786" s="59">
        <v>14</v>
      </c>
      <c r="AD786" s="59">
        <v>5</v>
      </c>
      <c r="AE786" s="59">
        <v>8</v>
      </c>
      <c r="AF786" s="59">
        <v>29</v>
      </c>
      <c r="AG786" s="59">
        <v>7</v>
      </c>
      <c r="AH786" s="59">
        <v>9</v>
      </c>
      <c r="AI786" s="59">
        <v>19</v>
      </c>
      <c r="AJ786" s="59">
        <v>-1</v>
      </c>
      <c r="AK786" s="59">
        <v>8</v>
      </c>
      <c r="AL786" s="59">
        <v>6</v>
      </c>
      <c r="AM786" s="59">
        <v>3</v>
      </c>
      <c r="AN786" s="59">
        <v>2</v>
      </c>
      <c r="AO786" s="59">
        <v>0</v>
      </c>
      <c r="AP786" s="59">
        <v>9</v>
      </c>
      <c r="AQ786" s="59">
        <v>2</v>
      </c>
      <c r="AR786" s="59">
        <v>24</v>
      </c>
      <c r="AS786" s="59">
        <v>11</v>
      </c>
      <c r="AT786" s="59">
        <v>10</v>
      </c>
      <c r="AU786" s="59">
        <v>12</v>
      </c>
    </row>
    <row r="787" spans="1:47" x14ac:dyDescent="0.25">
      <c r="A787" s="59" t="s">
        <v>71</v>
      </c>
      <c r="B787" s="59">
        <v>284</v>
      </c>
      <c r="C787" s="59" t="s">
        <v>786</v>
      </c>
      <c r="D787" s="59" t="s">
        <v>736</v>
      </c>
      <c r="E787" s="59" t="s">
        <v>338</v>
      </c>
      <c r="F787" s="59">
        <v>1376</v>
      </c>
      <c r="G787" s="59" t="s">
        <v>75</v>
      </c>
      <c r="H787" s="59" t="s">
        <v>737</v>
      </c>
      <c r="I787" s="59" t="s">
        <v>80</v>
      </c>
      <c r="J787" s="59">
        <v>-40</v>
      </c>
      <c r="K787" s="59" t="s">
        <v>787</v>
      </c>
      <c r="L787" s="59" t="s">
        <v>83</v>
      </c>
      <c r="M787" s="59">
        <v>11</v>
      </c>
      <c r="N787" s="59">
        <v>606</v>
      </c>
      <c r="O787" s="60">
        <v>13</v>
      </c>
      <c r="P787" s="59">
        <v>16</v>
      </c>
      <c r="Q787" s="59">
        <v>16</v>
      </c>
      <c r="R787" s="59"/>
      <c r="S787" s="59">
        <v>-5</v>
      </c>
      <c r="T787" s="59">
        <v>3</v>
      </c>
      <c r="U787" s="59">
        <v>15</v>
      </c>
      <c r="V787" s="59">
        <v>15</v>
      </c>
      <c r="W787" s="59">
        <v>30</v>
      </c>
      <c r="X787" s="59">
        <v>5</v>
      </c>
      <c r="Y787" s="59">
        <v>10</v>
      </c>
      <c r="Z787" s="59">
        <v>9</v>
      </c>
      <c r="AA787" s="59">
        <v>7</v>
      </c>
      <c r="AB787" s="59">
        <v>-1</v>
      </c>
      <c r="AC787" s="59">
        <v>4</v>
      </c>
      <c r="AD787" s="59">
        <v>6</v>
      </c>
      <c r="AE787" s="59">
        <v>9</v>
      </c>
      <c r="AF787" s="59">
        <v>15</v>
      </c>
      <c r="AG787" s="59">
        <v>6</v>
      </c>
      <c r="AH787" s="59">
        <v>7</v>
      </c>
      <c r="AI787" s="59">
        <v>11</v>
      </c>
      <c r="AJ787" s="59">
        <v>0</v>
      </c>
      <c r="AK787" s="59">
        <v>3</v>
      </c>
      <c r="AL787" s="59">
        <v>6</v>
      </c>
      <c r="AM787" s="59">
        <v>2</v>
      </c>
      <c r="AN787" s="59">
        <v>2</v>
      </c>
      <c r="AO787" s="59">
        <v>1</v>
      </c>
      <c r="AP787" s="59">
        <v>9</v>
      </c>
      <c r="AQ787" s="59">
        <v>2</v>
      </c>
      <c r="AR787" s="59">
        <v>14</v>
      </c>
      <c r="AS787" s="59">
        <v>2</v>
      </c>
      <c r="AT787" s="59">
        <v>3</v>
      </c>
      <c r="AU787" s="59">
        <v>4</v>
      </c>
    </row>
    <row r="788" spans="1:47" x14ac:dyDescent="0.25">
      <c r="A788" s="59" t="s">
        <v>71</v>
      </c>
      <c r="B788" s="59">
        <v>300</v>
      </c>
      <c r="C788" s="59" t="s">
        <v>788</v>
      </c>
      <c r="D788" s="59" t="s">
        <v>736</v>
      </c>
      <c r="E788" s="59" t="s">
        <v>338</v>
      </c>
      <c r="F788" s="59">
        <v>2872</v>
      </c>
      <c r="G788" s="59" t="s">
        <v>75</v>
      </c>
      <c r="H788" s="59" t="s">
        <v>737</v>
      </c>
      <c r="I788" s="59" t="s">
        <v>80</v>
      </c>
      <c r="J788" s="59">
        <v>-40</v>
      </c>
      <c r="K788" s="59" t="s">
        <v>789</v>
      </c>
      <c r="L788" s="59" t="s">
        <v>83</v>
      </c>
      <c r="M788" s="59">
        <v>9</v>
      </c>
      <c r="N788" s="59">
        <v>631</v>
      </c>
      <c r="O788" s="59">
        <v>9</v>
      </c>
      <c r="P788" s="59">
        <v>16</v>
      </c>
      <c r="Q788" s="59">
        <v>10</v>
      </c>
      <c r="R788" s="59"/>
      <c r="S788" s="59">
        <v>-2</v>
      </c>
      <c r="T788" s="59">
        <v>-5</v>
      </c>
      <c r="U788" s="59">
        <v>15</v>
      </c>
      <c r="V788" s="59">
        <v>12</v>
      </c>
      <c r="W788" s="59">
        <v>27</v>
      </c>
      <c r="X788" s="59">
        <v>-6</v>
      </c>
      <c r="Y788" s="59">
        <v>17</v>
      </c>
      <c r="Z788" s="59">
        <v>5</v>
      </c>
      <c r="AA788" s="59">
        <v>8</v>
      </c>
      <c r="AB788" s="59">
        <v>2</v>
      </c>
      <c r="AC788" s="59">
        <v>14</v>
      </c>
      <c r="AD788" s="59">
        <v>6</v>
      </c>
      <c r="AE788" s="59">
        <v>7</v>
      </c>
      <c r="AF788" s="59">
        <v>26</v>
      </c>
      <c r="AG788" s="59">
        <v>9</v>
      </c>
      <c r="AH788" s="59">
        <v>7</v>
      </c>
      <c r="AI788" s="59">
        <v>12</v>
      </c>
      <c r="AJ788" s="59">
        <v>-8</v>
      </c>
      <c r="AK788" s="59">
        <v>9</v>
      </c>
      <c r="AL788" s="59">
        <v>10</v>
      </c>
      <c r="AM788" s="59">
        <v>2</v>
      </c>
      <c r="AN788" s="59">
        <v>-3</v>
      </c>
      <c r="AO788" s="59">
        <v>3</v>
      </c>
      <c r="AP788" s="59">
        <v>6</v>
      </c>
      <c r="AQ788" s="59">
        <v>1</v>
      </c>
      <c r="AR788" s="59">
        <v>12</v>
      </c>
      <c r="AS788" s="59">
        <v>2</v>
      </c>
      <c r="AT788" s="59">
        <v>3</v>
      </c>
      <c r="AU788" s="59">
        <v>6</v>
      </c>
    </row>
    <row r="789" spans="1:47" x14ac:dyDescent="0.25">
      <c r="A789" s="59" t="s">
        <v>71</v>
      </c>
      <c r="B789" s="59">
        <v>317</v>
      </c>
      <c r="C789" s="59" t="s">
        <v>542</v>
      </c>
      <c r="D789" s="59" t="s">
        <v>736</v>
      </c>
      <c r="E789" s="59" t="s">
        <v>433</v>
      </c>
      <c r="F789" s="59">
        <v>1736</v>
      </c>
      <c r="G789" s="59" t="s">
        <v>75</v>
      </c>
      <c r="H789" s="59" t="s">
        <v>737</v>
      </c>
      <c r="I789" s="59" t="s">
        <v>80</v>
      </c>
      <c r="J789" s="59">
        <v>-40</v>
      </c>
      <c r="K789" s="59" t="s">
        <v>790</v>
      </c>
      <c r="L789" s="59" t="s">
        <v>83</v>
      </c>
      <c r="M789" s="59">
        <v>2.85</v>
      </c>
      <c r="N789" s="59">
        <v>325.51</v>
      </c>
      <c r="O789" s="59">
        <v>7.9</v>
      </c>
      <c r="P789" s="59">
        <v>16</v>
      </c>
      <c r="Q789" s="59">
        <v>0.16</v>
      </c>
      <c r="R789" s="59"/>
      <c r="S789" s="59">
        <v>-2</v>
      </c>
      <c r="T789" s="59">
        <v>-10</v>
      </c>
      <c r="U789" s="59">
        <v>14</v>
      </c>
      <c r="V789" s="59">
        <v>8</v>
      </c>
      <c r="W789" s="59">
        <v>22</v>
      </c>
      <c r="X789" s="59">
        <v>-9</v>
      </c>
      <c r="Y789" s="59">
        <v>1</v>
      </c>
      <c r="Z789" s="59">
        <v>4</v>
      </c>
      <c r="AA789" s="59">
        <v>8</v>
      </c>
      <c r="AB789" s="59">
        <v>7</v>
      </c>
      <c r="AC789" s="59">
        <v>7</v>
      </c>
      <c r="AD789" s="59">
        <v>2</v>
      </c>
      <c r="AE789" s="59">
        <v>6</v>
      </c>
      <c r="AF789" s="59">
        <v>19</v>
      </c>
      <c r="AG789" s="59">
        <v>5</v>
      </c>
      <c r="AH789" s="59">
        <v>6</v>
      </c>
      <c r="AI789" s="59">
        <v>9</v>
      </c>
      <c r="AJ789" s="59">
        <v>-11</v>
      </c>
      <c r="AK789" s="59">
        <v>5</v>
      </c>
      <c r="AL789" s="59">
        <v>10</v>
      </c>
      <c r="AM789" s="59">
        <v>2</v>
      </c>
      <c r="AN789" s="59">
        <v>-3</v>
      </c>
      <c r="AO789" s="59">
        <v>1</v>
      </c>
      <c r="AP789" s="59">
        <v>6</v>
      </c>
      <c r="AQ789" s="59">
        <v>1</v>
      </c>
      <c r="AR789" s="59">
        <v>13</v>
      </c>
      <c r="AS789" s="59">
        <v>4</v>
      </c>
      <c r="AT789" s="59">
        <v>6</v>
      </c>
      <c r="AU789" s="59">
        <v>7</v>
      </c>
    </row>
    <row r="790" spans="1:47" x14ac:dyDescent="0.25">
      <c r="A790" s="59" t="s">
        <v>71</v>
      </c>
      <c r="B790" s="59">
        <v>347</v>
      </c>
      <c r="C790" s="59" t="s">
        <v>791</v>
      </c>
      <c r="D790" s="59" t="s">
        <v>736</v>
      </c>
      <c r="E790" s="59" t="s">
        <v>338</v>
      </c>
      <c r="F790" s="59">
        <v>15274</v>
      </c>
      <c r="G790" s="59" t="s">
        <v>75</v>
      </c>
      <c r="H790" s="59" t="s">
        <v>737</v>
      </c>
      <c r="I790" s="59" t="s">
        <v>80</v>
      </c>
      <c r="J790" s="59">
        <v>-40</v>
      </c>
      <c r="K790" s="59" t="s">
        <v>792</v>
      </c>
      <c r="L790" s="59" t="s">
        <v>79</v>
      </c>
      <c r="M790" s="59">
        <v>7.48</v>
      </c>
      <c r="N790" s="59">
        <v>628.29</v>
      </c>
      <c r="O790" s="61">
        <v>17.93</v>
      </c>
      <c r="P790" s="59">
        <v>16</v>
      </c>
      <c r="Q790" s="59">
        <v>17.36</v>
      </c>
      <c r="R790" s="59"/>
      <c r="S790" s="59">
        <v>-5</v>
      </c>
      <c r="T790" s="59">
        <v>-5</v>
      </c>
      <c r="U790" s="59">
        <v>17</v>
      </c>
      <c r="V790" s="59">
        <v>18</v>
      </c>
      <c r="W790" s="59">
        <v>35</v>
      </c>
      <c r="X790" s="59">
        <v>2</v>
      </c>
      <c r="Y790" s="59">
        <v>7</v>
      </c>
      <c r="Z790" s="59">
        <v>10</v>
      </c>
      <c r="AA790" s="59">
        <v>5</v>
      </c>
      <c r="AB790" s="59">
        <v>3</v>
      </c>
      <c r="AC790" s="59">
        <v>9</v>
      </c>
      <c r="AD790" s="59">
        <v>9</v>
      </c>
      <c r="AE790" s="59">
        <v>5</v>
      </c>
      <c r="AF790" s="59">
        <v>19</v>
      </c>
      <c r="AG790" s="59">
        <v>8</v>
      </c>
      <c r="AH790" s="59">
        <v>9</v>
      </c>
      <c r="AI790" s="59">
        <v>18</v>
      </c>
      <c r="AJ790" s="59">
        <v>-3</v>
      </c>
      <c r="AK790" s="59">
        <v>6</v>
      </c>
      <c r="AL790" s="59">
        <v>7</v>
      </c>
      <c r="AM790" s="59">
        <v>2</v>
      </c>
      <c r="AN790" s="59">
        <v>-2</v>
      </c>
      <c r="AO790" s="59">
        <v>4</v>
      </c>
      <c r="AP790" s="59">
        <v>9</v>
      </c>
      <c r="AQ790" s="59">
        <v>1</v>
      </c>
      <c r="AR790" s="59">
        <v>21</v>
      </c>
      <c r="AS790" s="59">
        <v>2</v>
      </c>
      <c r="AT790" s="59">
        <v>2</v>
      </c>
      <c r="AU790" s="59">
        <v>20</v>
      </c>
    </row>
    <row r="791" spans="1:47" x14ac:dyDescent="0.25">
      <c r="A791" s="59" t="s">
        <v>71</v>
      </c>
      <c r="B791" s="59">
        <v>349</v>
      </c>
      <c r="C791" s="59" t="s">
        <v>793</v>
      </c>
      <c r="D791" s="59" t="s">
        <v>736</v>
      </c>
      <c r="E791" s="59" t="s">
        <v>338</v>
      </c>
      <c r="F791" s="59">
        <v>11810</v>
      </c>
      <c r="G791" s="59" t="s">
        <v>75</v>
      </c>
      <c r="H791" s="59" t="s">
        <v>737</v>
      </c>
      <c r="I791" s="59" t="s">
        <v>80</v>
      </c>
      <c r="J791" s="59">
        <v>-40</v>
      </c>
      <c r="K791" s="59" t="s">
        <v>794</v>
      </c>
      <c r="L791" s="59" t="s">
        <v>83</v>
      </c>
      <c r="M791" s="59">
        <v>4.07</v>
      </c>
      <c r="N791" s="59">
        <v>570.6</v>
      </c>
      <c r="O791" s="59">
        <v>4.75</v>
      </c>
      <c r="P791" s="59">
        <v>16</v>
      </c>
      <c r="Q791" s="59">
        <v>0.77</v>
      </c>
      <c r="R791" s="59"/>
      <c r="S791" s="59">
        <v>1</v>
      </c>
      <c r="T791" s="59">
        <v>-5</v>
      </c>
      <c r="U791" s="59">
        <v>13</v>
      </c>
      <c r="V791" s="59">
        <v>9</v>
      </c>
      <c r="W791" s="59">
        <v>22</v>
      </c>
      <c r="X791" s="59">
        <v>-3</v>
      </c>
      <c r="Y791" s="59">
        <v>5</v>
      </c>
      <c r="Z791" s="59">
        <v>5</v>
      </c>
      <c r="AA791" s="59">
        <v>10</v>
      </c>
      <c r="AB791" s="59">
        <v>7</v>
      </c>
      <c r="AC791" s="59">
        <v>6</v>
      </c>
      <c r="AD791" s="59">
        <v>3</v>
      </c>
      <c r="AE791" s="59">
        <v>8</v>
      </c>
      <c r="AF791" s="59">
        <v>13</v>
      </c>
      <c r="AG791" s="59">
        <v>6</v>
      </c>
      <c r="AH791" s="59">
        <v>2</v>
      </c>
      <c r="AI791" s="59">
        <v>12</v>
      </c>
      <c r="AJ791" s="59">
        <v>-2</v>
      </c>
      <c r="AK791" s="59">
        <v>5</v>
      </c>
      <c r="AL791" s="59">
        <v>8</v>
      </c>
      <c r="AM791" s="59">
        <v>2</v>
      </c>
      <c r="AN791" s="59">
        <v>2</v>
      </c>
      <c r="AO791" s="59">
        <v>2</v>
      </c>
      <c r="AP791" s="59">
        <v>6</v>
      </c>
      <c r="AQ791" s="59">
        <v>1</v>
      </c>
      <c r="AR791" s="59">
        <v>22</v>
      </c>
      <c r="AS791" s="59">
        <v>2</v>
      </c>
      <c r="AT791" s="59">
        <v>1</v>
      </c>
      <c r="AU791" s="59">
        <v>17</v>
      </c>
    </row>
    <row r="792" spans="1:47" x14ac:dyDescent="0.25">
      <c r="A792" s="59" t="s">
        <v>71</v>
      </c>
      <c r="B792" s="59">
        <v>387</v>
      </c>
      <c r="C792" s="59" t="s">
        <v>795</v>
      </c>
      <c r="D792" s="59" t="s">
        <v>736</v>
      </c>
      <c r="E792" s="59" t="s">
        <v>752</v>
      </c>
      <c r="F792" s="59">
        <v>162</v>
      </c>
      <c r="G792" s="59" t="s">
        <v>75</v>
      </c>
      <c r="H792" s="59" t="s">
        <v>737</v>
      </c>
      <c r="I792" s="59" t="s">
        <v>80</v>
      </c>
      <c r="J792" s="59">
        <v>-40</v>
      </c>
      <c r="K792" s="59" t="s">
        <v>796</v>
      </c>
      <c r="L792" s="59" t="s">
        <v>79</v>
      </c>
      <c r="M792" s="59">
        <v>6.08</v>
      </c>
      <c r="N792" s="59">
        <v>607.52</v>
      </c>
      <c r="O792" s="60">
        <v>12.35</v>
      </c>
      <c r="P792" s="59">
        <v>16</v>
      </c>
      <c r="Q792" s="59">
        <v>9.51</v>
      </c>
      <c r="R792" s="59"/>
      <c r="S792" s="59">
        <v>-6</v>
      </c>
      <c r="T792" s="59">
        <v>-11</v>
      </c>
      <c r="U792" s="59">
        <v>16</v>
      </c>
      <c r="V792" s="59">
        <v>13</v>
      </c>
      <c r="W792" s="59">
        <v>29</v>
      </c>
      <c r="X792" s="59">
        <v>2</v>
      </c>
      <c r="Y792" s="59">
        <v>18</v>
      </c>
      <c r="Z792" s="59">
        <v>8</v>
      </c>
      <c r="AA792" s="59">
        <v>6</v>
      </c>
      <c r="AB792" s="59">
        <v>9</v>
      </c>
      <c r="AC792" s="59">
        <v>11</v>
      </c>
      <c r="AD792" s="59">
        <v>8</v>
      </c>
      <c r="AE792" s="59">
        <v>6</v>
      </c>
      <c r="AF792" s="59">
        <v>32</v>
      </c>
      <c r="AG792" s="59">
        <v>11</v>
      </c>
      <c r="AH792" s="59">
        <v>8</v>
      </c>
      <c r="AI792" s="59">
        <v>22</v>
      </c>
      <c r="AJ792" s="59">
        <v>-4</v>
      </c>
      <c r="AK792" s="59">
        <v>9</v>
      </c>
      <c r="AL792" s="59">
        <v>8</v>
      </c>
      <c r="AM792" s="59">
        <v>2</v>
      </c>
      <c r="AN792" s="59">
        <v>-2</v>
      </c>
      <c r="AO792" s="59">
        <v>3</v>
      </c>
      <c r="AP792" s="59">
        <v>5</v>
      </c>
      <c r="AQ792" s="59">
        <v>1</v>
      </c>
      <c r="AR792" s="59">
        <v>16</v>
      </c>
      <c r="AS792" s="59">
        <v>2</v>
      </c>
      <c r="AT792" s="59">
        <v>2</v>
      </c>
      <c r="AU792" s="59">
        <v>28</v>
      </c>
    </row>
    <row r="793" spans="1:47" x14ac:dyDescent="0.25">
      <c r="A793" s="59" t="s">
        <v>71</v>
      </c>
      <c r="B793" s="59">
        <v>387</v>
      </c>
      <c r="C793" s="59" t="s">
        <v>795</v>
      </c>
      <c r="D793" s="59" t="s">
        <v>736</v>
      </c>
      <c r="E793" s="59" t="s">
        <v>752</v>
      </c>
      <c r="F793" s="59">
        <v>166</v>
      </c>
      <c r="G793" s="59" t="s">
        <v>75</v>
      </c>
      <c r="H793" s="59" t="s">
        <v>737</v>
      </c>
      <c r="I793" s="59" t="s">
        <v>80</v>
      </c>
      <c r="J793" s="59">
        <v>-40</v>
      </c>
      <c r="K793" s="59" t="s">
        <v>796</v>
      </c>
      <c r="L793" s="59" t="s">
        <v>79</v>
      </c>
      <c r="M793" s="59">
        <v>7.96</v>
      </c>
      <c r="N793" s="59">
        <v>318.77</v>
      </c>
      <c r="O793" s="59">
        <v>8.07</v>
      </c>
      <c r="P793" s="59">
        <v>16</v>
      </c>
      <c r="Q793" s="59">
        <v>7.12</v>
      </c>
      <c r="R793" s="59"/>
      <c r="S793" s="59">
        <v>-11</v>
      </c>
      <c r="T793" s="59">
        <v>-12</v>
      </c>
      <c r="U793" s="59">
        <v>15</v>
      </c>
      <c r="V793" s="59">
        <v>11</v>
      </c>
      <c r="W793" s="59">
        <v>26</v>
      </c>
      <c r="X793" s="59">
        <v>6</v>
      </c>
      <c r="Y793" s="59">
        <v>12</v>
      </c>
      <c r="Z793" s="59">
        <v>6</v>
      </c>
      <c r="AA793" s="59">
        <v>7</v>
      </c>
      <c r="AB793" s="59">
        <v>9</v>
      </c>
      <c r="AC793" s="59">
        <v>12</v>
      </c>
      <c r="AD793" s="59">
        <v>5</v>
      </c>
      <c r="AE793" s="59">
        <v>5</v>
      </c>
      <c r="AF793" s="59">
        <v>24</v>
      </c>
      <c r="AG793" s="59">
        <v>7</v>
      </c>
      <c r="AH793" s="59">
        <v>7</v>
      </c>
      <c r="AI793" s="59">
        <v>13</v>
      </c>
      <c r="AJ793" s="59">
        <v>-5</v>
      </c>
      <c r="AK793" s="59">
        <v>4</v>
      </c>
      <c r="AL793" s="59">
        <v>9</v>
      </c>
      <c r="AM793" s="59">
        <v>2</v>
      </c>
      <c r="AN793" s="59">
        <v>-3</v>
      </c>
      <c r="AO793" s="59">
        <v>2</v>
      </c>
      <c r="AP793" s="59">
        <v>6</v>
      </c>
      <c r="AQ793" s="59">
        <v>1</v>
      </c>
      <c r="AR793" s="59">
        <v>9</v>
      </c>
      <c r="AS793" s="59">
        <v>1</v>
      </c>
      <c r="AT793" s="59">
        <v>1</v>
      </c>
      <c r="AU793" s="59">
        <v>11</v>
      </c>
    </row>
    <row r="794" spans="1:47" x14ac:dyDescent="0.25">
      <c r="A794" s="59" t="s">
        <v>71</v>
      </c>
      <c r="B794" s="59">
        <v>390</v>
      </c>
      <c r="C794" s="59" t="s">
        <v>797</v>
      </c>
      <c r="D794" s="59" t="s">
        <v>736</v>
      </c>
      <c r="E794" s="59" t="s">
        <v>338</v>
      </c>
      <c r="F794" s="59">
        <v>37417</v>
      </c>
      <c r="G794" s="59" t="s">
        <v>75</v>
      </c>
      <c r="H794" s="59" t="s">
        <v>737</v>
      </c>
      <c r="I794" s="59" t="s">
        <v>80</v>
      </c>
      <c r="J794" s="59">
        <v>-40</v>
      </c>
      <c r="K794" s="59" t="s">
        <v>798</v>
      </c>
      <c r="L794" s="59" t="s">
        <v>79</v>
      </c>
      <c r="M794" s="59">
        <v>7.15</v>
      </c>
      <c r="N794" s="59">
        <v>596.80999999999995</v>
      </c>
      <c r="O794" s="59">
        <v>2.99</v>
      </c>
      <c r="P794" s="59">
        <v>16</v>
      </c>
      <c r="Q794" s="59">
        <v>2.09</v>
      </c>
      <c r="R794" s="59"/>
      <c r="S794" s="59">
        <v>-4</v>
      </c>
      <c r="T794" s="59">
        <v>-6</v>
      </c>
      <c r="U794" s="59">
        <v>16</v>
      </c>
      <c r="V794" s="59">
        <v>10</v>
      </c>
      <c r="W794" s="59">
        <v>26</v>
      </c>
      <c r="X794" s="59">
        <v>2</v>
      </c>
      <c r="Y794" s="59">
        <v>7</v>
      </c>
      <c r="Z794" s="59">
        <v>7</v>
      </c>
      <c r="AA794" s="59">
        <v>8</v>
      </c>
      <c r="AB794" s="59">
        <v>6</v>
      </c>
      <c r="AC794" s="59">
        <v>9</v>
      </c>
      <c r="AD794" s="59">
        <v>5</v>
      </c>
      <c r="AE794" s="59">
        <v>4</v>
      </c>
      <c r="AF794" s="59">
        <v>12</v>
      </c>
      <c r="AG794" s="59">
        <v>5</v>
      </c>
      <c r="AH794" s="59">
        <v>4</v>
      </c>
      <c r="AI794" s="59">
        <v>16</v>
      </c>
      <c r="AJ794" s="59">
        <v>-2</v>
      </c>
      <c r="AK794" s="59">
        <v>10</v>
      </c>
      <c r="AL794" s="59">
        <v>9</v>
      </c>
      <c r="AM794" s="59">
        <v>2</v>
      </c>
      <c r="AN794" s="59">
        <v>0</v>
      </c>
      <c r="AO794" s="59">
        <v>3</v>
      </c>
      <c r="AP794" s="59">
        <v>5</v>
      </c>
      <c r="AQ794" s="59">
        <v>2</v>
      </c>
      <c r="AR794" s="59">
        <v>12</v>
      </c>
      <c r="AS794" s="59">
        <v>2</v>
      </c>
      <c r="AT794" s="59">
        <v>2</v>
      </c>
      <c r="AU794" s="59">
        <v>10</v>
      </c>
    </row>
    <row r="795" spans="1:47" x14ac:dyDescent="0.25">
      <c r="A795" s="59" t="s">
        <v>71</v>
      </c>
      <c r="B795" s="59">
        <v>390</v>
      </c>
      <c r="C795" s="59" t="s">
        <v>797</v>
      </c>
      <c r="D795" s="59" t="s">
        <v>736</v>
      </c>
      <c r="E795" s="59" t="s">
        <v>338</v>
      </c>
      <c r="F795" s="59">
        <v>37418</v>
      </c>
      <c r="G795" s="59" t="s">
        <v>75</v>
      </c>
      <c r="H795" s="59" t="s">
        <v>737</v>
      </c>
      <c r="I795" s="59" t="s">
        <v>80</v>
      </c>
      <c r="J795" s="59">
        <v>-40</v>
      </c>
      <c r="K795" s="59" t="s">
        <v>798</v>
      </c>
      <c r="L795" s="59" t="s">
        <v>79</v>
      </c>
      <c r="M795" s="59">
        <v>6.59</v>
      </c>
      <c r="N795" s="59">
        <v>581.13</v>
      </c>
      <c r="O795" s="59">
        <v>4.1399999999999997</v>
      </c>
      <c r="P795" s="59">
        <v>16</v>
      </c>
      <c r="Q795" s="59">
        <v>2.68</v>
      </c>
      <c r="R795" s="59"/>
      <c r="S795" s="59">
        <v>-8</v>
      </c>
      <c r="T795" s="59">
        <v>-7</v>
      </c>
      <c r="U795" s="59">
        <v>15</v>
      </c>
      <c r="V795" s="59">
        <v>11</v>
      </c>
      <c r="W795" s="59">
        <v>26</v>
      </c>
      <c r="X795" s="59">
        <v>5</v>
      </c>
      <c r="Y795" s="59">
        <v>13</v>
      </c>
      <c r="Z795" s="59">
        <v>6</v>
      </c>
      <c r="AA795" s="59">
        <v>9</v>
      </c>
      <c r="AB795" s="59">
        <v>7</v>
      </c>
      <c r="AC795" s="59">
        <v>14</v>
      </c>
      <c r="AD795" s="59">
        <v>5</v>
      </c>
      <c r="AE795" s="59">
        <v>3</v>
      </c>
      <c r="AF795" s="59">
        <v>19</v>
      </c>
      <c r="AG795" s="59">
        <v>8</v>
      </c>
      <c r="AH795" s="59">
        <v>7</v>
      </c>
      <c r="AI795" s="59">
        <v>16</v>
      </c>
      <c r="AJ795" s="59">
        <v>-3</v>
      </c>
      <c r="AK795" s="59">
        <v>5</v>
      </c>
      <c r="AL795" s="59">
        <v>9</v>
      </c>
      <c r="AM795" s="59">
        <v>2</v>
      </c>
      <c r="AN795" s="59">
        <v>0</v>
      </c>
      <c r="AO795" s="59">
        <v>1</v>
      </c>
      <c r="AP795" s="59">
        <v>6</v>
      </c>
      <c r="AQ795" s="59">
        <v>2</v>
      </c>
      <c r="AR795" s="59">
        <v>10</v>
      </c>
      <c r="AS795" s="59">
        <v>1</v>
      </c>
      <c r="AT795" s="59">
        <v>2</v>
      </c>
      <c r="AU795" s="59">
        <v>5</v>
      </c>
    </row>
    <row r="796" spans="1:47" x14ac:dyDescent="0.25">
      <c r="A796" s="59" t="s">
        <v>71</v>
      </c>
      <c r="B796" s="59">
        <v>390</v>
      </c>
      <c r="C796" s="59" t="s">
        <v>797</v>
      </c>
      <c r="D796" s="59" t="s">
        <v>736</v>
      </c>
      <c r="E796" s="59" t="s">
        <v>338</v>
      </c>
      <c r="F796" s="59">
        <v>37420</v>
      </c>
      <c r="G796" s="59" t="s">
        <v>75</v>
      </c>
      <c r="H796" s="59" t="s">
        <v>737</v>
      </c>
      <c r="I796" s="59" t="s">
        <v>80</v>
      </c>
      <c r="J796" s="59">
        <v>-40</v>
      </c>
      <c r="K796" s="59" t="s">
        <v>798</v>
      </c>
      <c r="L796" s="59" t="s">
        <v>79</v>
      </c>
      <c r="M796" s="59">
        <v>7.03</v>
      </c>
      <c r="N796" s="59">
        <v>649.15</v>
      </c>
      <c r="O796" s="59">
        <v>3.58</v>
      </c>
      <c r="P796" s="59">
        <v>16</v>
      </c>
      <c r="Q796" s="59">
        <v>2.56</v>
      </c>
      <c r="R796" s="59"/>
      <c r="S796" s="59">
        <v>-4</v>
      </c>
      <c r="T796" s="59">
        <v>-7</v>
      </c>
      <c r="U796" s="59">
        <v>15</v>
      </c>
      <c r="V796" s="59">
        <v>11</v>
      </c>
      <c r="W796" s="59">
        <v>26</v>
      </c>
      <c r="X796" s="59">
        <v>2</v>
      </c>
      <c r="Y796" s="59">
        <v>6</v>
      </c>
      <c r="Z796" s="59">
        <v>6</v>
      </c>
      <c r="AA796" s="59">
        <v>8</v>
      </c>
      <c r="AB796" s="59">
        <v>7</v>
      </c>
      <c r="AC796" s="59">
        <v>9</v>
      </c>
      <c r="AD796" s="59">
        <v>5</v>
      </c>
      <c r="AE796" s="59">
        <v>4</v>
      </c>
      <c r="AF796" s="59">
        <v>22</v>
      </c>
      <c r="AG796" s="59">
        <v>8</v>
      </c>
      <c r="AH796" s="59">
        <v>6</v>
      </c>
      <c r="AI796" s="59">
        <v>8</v>
      </c>
      <c r="AJ796" s="59">
        <v>-2</v>
      </c>
      <c r="AK796" s="59">
        <v>4</v>
      </c>
      <c r="AL796" s="59">
        <v>9</v>
      </c>
      <c r="AM796" s="59">
        <v>2</v>
      </c>
      <c r="AN796" s="59">
        <v>0</v>
      </c>
      <c r="AO796" s="59">
        <v>2</v>
      </c>
      <c r="AP796" s="59">
        <v>6</v>
      </c>
      <c r="AQ796" s="59">
        <v>2</v>
      </c>
      <c r="AR796" s="59">
        <v>14</v>
      </c>
      <c r="AS796" s="59">
        <v>1</v>
      </c>
      <c r="AT796" s="59">
        <v>1</v>
      </c>
      <c r="AU796" s="59">
        <v>11</v>
      </c>
    </row>
    <row r="797" spans="1:47" x14ac:dyDescent="0.25">
      <c r="A797" s="59" t="s">
        <v>71</v>
      </c>
      <c r="B797" s="59">
        <v>390</v>
      </c>
      <c r="C797" s="59" t="s">
        <v>799</v>
      </c>
      <c r="D797" s="59" t="s">
        <v>736</v>
      </c>
      <c r="E797" s="59" t="s">
        <v>338</v>
      </c>
      <c r="F797" s="59">
        <v>37416</v>
      </c>
      <c r="G797" s="59" t="s">
        <v>75</v>
      </c>
      <c r="H797" s="59" t="s">
        <v>737</v>
      </c>
      <c r="I797" s="59" t="s">
        <v>80</v>
      </c>
      <c r="J797" s="59">
        <v>-40</v>
      </c>
      <c r="K797" s="59" t="s">
        <v>798</v>
      </c>
      <c r="L797" s="59" t="s">
        <v>79</v>
      </c>
      <c r="M797" s="59">
        <v>7.07</v>
      </c>
      <c r="N797" s="59">
        <v>586.29</v>
      </c>
      <c r="O797" s="59">
        <v>4.41</v>
      </c>
      <c r="P797" s="59">
        <v>16</v>
      </c>
      <c r="Q797" s="59">
        <v>3.43</v>
      </c>
      <c r="R797" s="59"/>
      <c r="S797" s="59">
        <v>-1</v>
      </c>
      <c r="T797" s="59">
        <v>-5</v>
      </c>
      <c r="U797" s="59">
        <v>16</v>
      </c>
      <c r="V797" s="59">
        <v>12</v>
      </c>
      <c r="W797" s="59">
        <v>28</v>
      </c>
      <c r="X797" s="59">
        <v>-1</v>
      </c>
      <c r="Y797" s="59">
        <v>5</v>
      </c>
      <c r="Z797" s="59">
        <v>7</v>
      </c>
      <c r="AA797" s="59">
        <v>9</v>
      </c>
      <c r="AB797" s="59">
        <v>4</v>
      </c>
      <c r="AC797" s="59">
        <v>15</v>
      </c>
      <c r="AD797" s="59">
        <v>6</v>
      </c>
      <c r="AE797" s="59">
        <v>3</v>
      </c>
      <c r="AF797" s="59">
        <v>41</v>
      </c>
      <c r="AG797" s="59">
        <v>13</v>
      </c>
      <c r="AH797" s="59">
        <v>10</v>
      </c>
      <c r="AI797" s="59">
        <v>18</v>
      </c>
      <c r="AJ797" s="59">
        <v>-2</v>
      </c>
      <c r="AK797" s="59">
        <v>3</v>
      </c>
      <c r="AL797" s="59">
        <v>9</v>
      </c>
      <c r="AM797" s="59">
        <v>2</v>
      </c>
      <c r="AN797" s="59">
        <v>-1</v>
      </c>
      <c r="AO797" s="59">
        <v>2</v>
      </c>
      <c r="AP797" s="59">
        <v>6</v>
      </c>
      <c r="AQ797" s="59">
        <v>2</v>
      </c>
      <c r="AR797" s="59">
        <v>12</v>
      </c>
      <c r="AS797" s="59">
        <v>2</v>
      </c>
      <c r="AT797" s="59">
        <v>1</v>
      </c>
      <c r="AU797" s="59">
        <v>7</v>
      </c>
    </row>
    <row r="798" spans="1:47" x14ac:dyDescent="0.25">
      <c r="A798" s="59" t="s">
        <v>71</v>
      </c>
      <c r="B798" s="59">
        <v>390</v>
      </c>
      <c r="C798" s="59" t="s">
        <v>799</v>
      </c>
      <c r="D798" s="59" t="s">
        <v>736</v>
      </c>
      <c r="E798" s="59" t="s">
        <v>338</v>
      </c>
      <c r="F798" s="59">
        <v>37419</v>
      </c>
      <c r="G798" s="59" t="s">
        <v>75</v>
      </c>
      <c r="H798" s="59" t="s">
        <v>737</v>
      </c>
      <c r="I798" s="59" t="s">
        <v>80</v>
      </c>
      <c r="J798" s="59">
        <v>-40</v>
      </c>
      <c r="K798" s="59" t="s">
        <v>798</v>
      </c>
      <c r="L798" s="59" t="s">
        <v>79</v>
      </c>
      <c r="M798" s="59">
        <v>8.35</v>
      </c>
      <c r="N798" s="59">
        <v>649.15</v>
      </c>
      <c r="O798" s="59">
        <v>4.1399999999999997</v>
      </c>
      <c r="P798" s="59">
        <v>16</v>
      </c>
      <c r="Q798" s="59">
        <v>4.4400000000000004</v>
      </c>
      <c r="R798" s="59"/>
      <c r="S798" s="59">
        <v>-7</v>
      </c>
      <c r="T798" s="59">
        <v>-6</v>
      </c>
      <c r="U798" s="59">
        <v>16</v>
      </c>
      <c r="V798" s="59">
        <v>10</v>
      </c>
      <c r="W798" s="59">
        <v>26</v>
      </c>
      <c r="X798" s="59">
        <v>5</v>
      </c>
      <c r="Y798" s="59">
        <v>5</v>
      </c>
      <c r="Z798" s="59">
        <v>7</v>
      </c>
      <c r="AA798" s="59">
        <v>9</v>
      </c>
      <c r="AB798" s="59">
        <v>6</v>
      </c>
      <c r="AC798" s="59">
        <v>2</v>
      </c>
      <c r="AD798" s="59">
        <v>4</v>
      </c>
      <c r="AE798" s="59">
        <v>4</v>
      </c>
      <c r="AF798" s="59">
        <v>10</v>
      </c>
      <c r="AG798" s="59">
        <v>5</v>
      </c>
      <c r="AH798" s="59">
        <v>9</v>
      </c>
      <c r="AI798" s="59">
        <v>8</v>
      </c>
      <c r="AJ798" s="59">
        <v>-2</v>
      </c>
      <c r="AK798" s="59">
        <v>12</v>
      </c>
      <c r="AL798" s="59">
        <v>9</v>
      </c>
      <c r="AM798" s="59">
        <v>2</v>
      </c>
      <c r="AN798" s="59">
        <v>0</v>
      </c>
      <c r="AO798" s="59">
        <v>2</v>
      </c>
      <c r="AP798" s="59">
        <v>6</v>
      </c>
      <c r="AQ798" s="59">
        <v>2</v>
      </c>
      <c r="AR798" s="59">
        <v>15</v>
      </c>
      <c r="AS798" s="59">
        <v>2</v>
      </c>
      <c r="AT798" s="59">
        <v>1</v>
      </c>
      <c r="AU798" s="59">
        <v>7</v>
      </c>
    </row>
    <row r="799" spans="1:47" x14ac:dyDescent="0.25">
      <c r="A799" s="59" t="s">
        <v>71</v>
      </c>
      <c r="B799" s="59">
        <v>390</v>
      </c>
      <c r="C799" s="59" t="s">
        <v>799</v>
      </c>
      <c r="D799" s="59" t="s">
        <v>736</v>
      </c>
      <c r="E799" s="59" t="s">
        <v>338</v>
      </c>
      <c r="F799" s="59">
        <v>37421</v>
      </c>
      <c r="G799" s="59" t="s">
        <v>75</v>
      </c>
      <c r="H799" s="59" t="s">
        <v>737</v>
      </c>
      <c r="I799" s="59" t="s">
        <v>80</v>
      </c>
      <c r="J799" s="59">
        <v>-40</v>
      </c>
      <c r="K799" s="59" t="s">
        <v>798</v>
      </c>
      <c r="L799" s="59" t="s">
        <v>79</v>
      </c>
      <c r="M799" s="59">
        <v>6.4</v>
      </c>
      <c r="N799" s="59">
        <v>607.27</v>
      </c>
      <c r="O799" s="59">
        <v>2.87</v>
      </c>
      <c r="P799" s="59">
        <v>16</v>
      </c>
      <c r="Q799" s="59">
        <v>1.22</v>
      </c>
      <c r="R799" s="59"/>
      <c r="S799" s="59">
        <v>-8</v>
      </c>
      <c r="T799" s="59">
        <v>-7</v>
      </c>
      <c r="U799" s="59">
        <v>15</v>
      </c>
      <c r="V799" s="59">
        <v>10</v>
      </c>
      <c r="W799" s="59">
        <v>25</v>
      </c>
      <c r="X799" s="59">
        <v>6</v>
      </c>
      <c r="Y799" s="59">
        <v>9</v>
      </c>
      <c r="Z799" s="59">
        <v>6</v>
      </c>
      <c r="AA799" s="59">
        <v>8</v>
      </c>
      <c r="AB799" s="59">
        <v>6</v>
      </c>
      <c r="AC799" s="59">
        <v>7</v>
      </c>
      <c r="AD799" s="59">
        <v>4</v>
      </c>
      <c r="AE799" s="59">
        <v>3</v>
      </c>
      <c r="AF799" s="59">
        <v>14</v>
      </c>
      <c r="AG799" s="59">
        <v>6</v>
      </c>
      <c r="AH799" s="59">
        <v>11</v>
      </c>
      <c r="AI799" s="59">
        <v>11</v>
      </c>
      <c r="AJ799" s="59">
        <v>-2</v>
      </c>
      <c r="AK799" s="59">
        <v>11</v>
      </c>
      <c r="AL799" s="59">
        <v>9</v>
      </c>
      <c r="AM799" s="59">
        <v>2</v>
      </c>
      <c r="AN799" s="59">
        <v>-1</v>
      </c>
      <c r="AO799" s="59">
        <v>2</v>
      </c>
      <c r="AP799" s="59">
        <v>6</v>
      </c>
      <c r="AQ799" s="59">
        <v>2</v>
      </c>
      <c r="AR799" s="59">
        <v>12</v>
      </c>
      <c r="AS799" s="59">
        <v>4</v>
      </c>
      <c r="AT799" s="59">
        <v>8</v>
      </c>
      <c r="AU799" s="59">
        <v>9</v>
      </c>
    </row>
    <row r="800" spans="1:47" x14ac:dyDescent="0.25">
      <c r="A800" s="59" t="s">
        <v>71</v>
      </c>
      <c r="B800" s="59">
        <v>509</v>
      </c>
      <c r="C800" s="59" t="s">
        <v>800</v>
      </c>
      <c r="D800" s="59" t="s">
        <v>736</v>
      </c>
      <c r="E800" s="59" t="s">
        <v>338</v>
      </c>
      <c r="F800" s="59">
        <v>91634</v>
      </c>
      <c r="G800" s="59" t="s">
        <v>75</v>
      </c>
      <c r="H800" s="59" t="s">
        <v>737</v>
      </c>
      <c r="I800" s="59" t="s">
        <v>80</v>
      </c>
      <c r="J800" s="59">
        <v>-40</v>
      </c>
      <c r="K800" s="59" t="s">
        <v>801</v>
      </c>
      <c r="L800" s="59" t="s">
        <v>79</v>
      </c>
      <c r="M800" s="59">
        <v>5.33</v>
      </c>
      <c r="N800" s="59">
        <v>643.95000000000005</v>
      </c>
      <c r="O800" s="59">
        <v>8.92</v>
      </c>
      <c r="P800" s="59">
        <v>16</v>
      </c>
      <c r="Q800" s="59">
        <v>6.2</v>
      </c>
      <c r="R800" s="59"/>
      <c r="S800" s="59">
        <v>12</v>
      </c>
      <c r="T800" s="59">
        <v>-13</v>
      </c>
      <c r="U800" s="59">
        <v>16</v>
      </c>
      <c r="V800" s="59">
        <v>11</v>
      </c>
      <c r="W800" s="59">
        <v>27</v>
      </c>
      <c r="X800" s="59">
        <v>-15</v>
      </c>
      <c r="Y800" s="59">
        <v>3</v>
      </c>
      <c r="Z800" s="59">
        <v>9</v>
      </c>
      <c r="AA800" s="59">
        <v>7</v>
      </c>
      <c r="AB800" s="59">
        <v>17</v>
      </c>
      <c r="AC800" s="59">
        <v>5</v>
      </c>
      <c r="AD800" s="59">
        <v>6</v>
      </c>
      <c r="AE800" s="59">
        <v>3</v>
      </c>
      <c r="AF800" s="59">
        <v>30</v>
      </c>
      <c r="AG800" s="59">
        <v>13</v>
      </c>
      <c r="AH800" s="59">
        <v>11</v>
      </c>
      <c r="AI800" s="59">
        <v>9</v>
      </c>
      <c r="AJ800" s="59">
        <v>-3</v>
      </c>
      <c r="AK800" s="59">
        <v>4</v>
      </c>
      <c r="AL800" s="59">
        <v>7</v>
      </c>
      <c r="AM800" s="59">
        <v>2</v>
      </c>
      <c r="AN800" s="59">
        <v>4</v>
      </c>
      <c r="AO800" s="59">
        <v>2</v>
      </c>
      <c r="AP800" s="59">
        <v>5</v>
      </c>
      <c r="AQ800" s="59">
        <v>2</v>
      </c>
      <c r="AR800" s="59">
        <v>15</v>
      </c>
      <c r="AS800" s="59">
        <v>2</v>
      </c>
      <c r="AT800" s="59">
        <v>3</v>
      </c>
      <c r="AU800" s="59">
        <v>18</v>
      </c>
    </row>
    <row r="801" spans="1:47" x14ac:dyDescent="0.25">
      <c r="A801" s="59" t="s">
        <v>71</v>
      </c>
      <c r="B801" s="59">
        <v>509</v>
      </c>
      <c r="C801" s="59" t="s">
        <v>800</v>
      </c>
      <c r="D801" s="59" t="s">
        <v>736</v>
      </c>
      <c r="E801" s="59" t="s">
        <v>338</v>
      </c>
      <c r="F801" s="59">
        <v>91635</v>
      </c>
      <c r="G801" s="59" t="s">
        <v>75</v>
      </c>
      <c r="H801" s="59" t="s">
        <v>737</v>
      </c>
      <c r="I801" s="59" t="s">
        <v>80</v>
      </c>
      <c r="J801" s="59">
        <v>-40</v>
      </c>
      <c r="K801" s="59" t="s">
        <v>801</v>
      </c>
      <c r="L801" s="59" t="s">
        <v>79</v>
      </c>
      <c r="M801" s="59">
        <v>5.13</v>
      </c>
      <c r="N801" s="59">
        <v>680.58</v>
      </c>
      <c r="O801" s="59">
        <v>7.49</v>
      </c>
      <c r="P801" s="59">
        <v>16</v>
      </c>
      <c r="Q801" s="59">
        <v>4.57</v>
      </c>
      <c r="R801" s="59"/>
      <c r="S801" s="59">
        <v>15</v>
      </c>
      <c r="T801" s="59">
        <v>-17</v>
      </c>
      <c r="U801" s="59">
        <v>15</v>
      </c>
      <c r="V801" s="59">
        <v>12</v>
      </c>
      <c r="W801" s="59">
        <v>27</v>
      </c>
      <c r="X801" s="59">
        <v>-17</v>
      </c>
      <c r="Y801" s="59">
        <v>10</v>
      </c>
      <c r="Z801" s="59">
        <v>8</v>
      </c>
      <c r="AA801" s="59">
        <v>8</v>
      </c>
      <c r="AB801" s="59">
        <v>22</v>
      </c>
      <c r="AC801" s="59">
        <v>13</v>
      </c>
      <c r="AD801" s="59">
        <v>7</v>
      </c>
      <c r="AE801" s="59">
        <v>4</v>
      </c>
      <c r="AF801" s="59">
        <v>16</v>
      </c>
      <c r="AG801" s="59">
        <v>6</v>
      </c>
      <c r="AH801" s="59">
        <v>10</v>
      </c>
      <c r="AI801" s="59">
        <v>13</v>
      </c>
      <c r="AJ801" s="59">
        <v>-2</v>
      </c>
      <c r="AK801" s="59">
        <v>8</v>
      </c>
      <c r="AL801" s="59">
        <v>7</v>
      </c>
      <c r="AM801" s="59">
        <v>3</v>
      </c>
      <c r="AN801" s="59">
        <v>5</v>
      </c>
      <c r="AO801" s="59">
        <v>1</v>
      </c>
      <c r="AP801" s="59">
        <v>5</v>
      </c>
      <c r="AQ801" s="59">
        <v>2</v>
      </c>
      <c r="AR801" s="59">
        <v>11</v>
      </c>
      <c r="AS801" s="59">
        <v>3</v>
      </c>
      <c r="AT801" s="59">
        <v>4</v>
      </c>
      <c r="AU801" s="59">
        <v>7</v>
      </c>
    </row>
    <row r="802" spans="1:47" x14ac:dyDescent="0.25">
      <c r="A802" s="59" t="s">
        <v>71</v>
      </c>
      <c r="B802" s="59">
        <v>509</v>
      </c>
      <c r="C802" s="59" t="s">
        <v>800</v>
      </c>
      <c r="D802" s="59" t="s">
        <v>736</v>
      </c>
      <c r="E802" s="59" t="s">
        <v>338</v>
      </c>
      <c r="F802" s="59">
        <v>91637</v>
      </c>
      <c r="G802" s="59" t="s">
        <v>75</v>
      </c>
      <c r="H802" s="59" t="s">
        <v>737</v>
      </c>
      <c r="I802" s="59" t="s">
        <v>80</v>
      </c>
      <c r="J802" s="59">
        <v>-40</v>
      </c>
      <c r="K802" s="59" t="s">
        <v>801</v>
      </c>
      <c r="L802" s="59" t="s">
        <v>79</v>
      </c>
      <c r="M802" s="59">
        <v>5.36</v>
      </c>
      <c r="N802" s="59">
        <v>654.35</v>
      </c>
      <c r="O802" s="59">
        <v>7.43</v>
      </c>
      <c r="P802" s="59">
        <v>16</v>
      </c>
      <c r="Q802" s="59">
        <v>4.74</v>
      </c>
      <c r="R802" s="59"/>
      <c r="S802" s="59">
        <v>13</v>
      </c>
      <c r="T802" s="59">
        <v>-14</v>
      </c>
      <c r="U802" s="59">
        <v>15</v>
      </c>
      <c r="V802" s="59">
        <v>11</v>
      </c>
      <c r="W802" s="59">
        <v>26</v>
      </c>
      <c r="X802" s="59">
        <v>-15</v>
      </c>
      <c r="Y802" s="59">
        <v>16</v>
      </c>
      <c r="Z802" s="59">
        <v>8</v>
      </c>
      <c r="AA802" s="59">
        <v>6</v>
      </c>
      <c r="AB802" s="59">
        <v>19</v>
      </c>
      <c r="AC802" s="59">
        <v>17</v>
      </c>
      <c r="AD802" s="59">
        <v>6</v>
      </c>
      <c r="AE802" s="59">
        <v>4</v>
      </c>
      <c r="AF802" s="59">
        <v>32</v>
      </c>
      <c r="AG802" s="59">
        <v>9</v>
      </c>
      <c r="AH802" s="59">
        <v>6</v>
      </c>
      <c r="AI802" s="59">
        <v>23</v>
      </c>
      <c r="AJ802" s="59">
        <v>-2</v>
      </c>
      <c r="AK802" s="59">
        <v>7</v>
      </c>
      <c r="AL802" s="59">
        <v>7</v>
      </c>
      <c r="AM802" s="59">
        <v>3</v>
      </c>
      <c r="AN802" s="59">
        <v>5</v>
      </c>
      <c r="AO802" s="59">
        <v>3</v>
      </c>
      <c r="AP802" s="59">
        <v>5</v>
      </c>
      <c r="AQ802" s="59">
        <v>2</v>
      </c>
      <c r="AR802" s="59">
        <v>7</v>
      </c>
      <c r="AS802" s="59">
        <v>3</v>
      </c>
      <c r="AT802" s="59">
        <v>4</v>
      </c>
      <c r="AU802" s="59">
        <v>13</v>
      </c>
    </row>
    <row r="803" spans="1:47" x14ac:dyDescent="0.25">
      <c r="A803" s="59" t="s">
        <v>71</v>
      </c>
      <c r="B803" s="59">
        <v>509</v>
      </c>
      <c r="C803" s="59" t="s">
        <v>800</v>
      </c>
      <c r="D803" s="59" t="s">
        <v>736</v>
      </c>
      <c r="E803" s="59" t="s">
        <v>338</v>
      </c>
      <c r="F803" s="59">
        <v>91638</v>
      </c>
      <c r="G803" s="59" t="s">
        <v>75</v>
      </c>
      <c r="H803" s="59" t="s">
        <v>737</v>
      </c>
      <c r="I803" s="59" t="s">
        <v>80</v>
      </c>
      <c r="J803" s="59">
        <v>-40</v>
      </c>
      <c r="K803" s="59" t="s">
        <v>801</v>
      </c>
      <c r="L803" s="59" t="s">
        <v>79</v>
      </c>
      <c r="M803" s="59">
        <v>6.28</v>
      </c>
      <c r="N803" s="59">
        <v>638.73</v>
      </c>
      <c r="O803" s="59">
        <v>10.050000000000001</v>
      </c>
      <c r="P803" s="59">
        <v>16</v>
      </c>
      <c r="Q803" s="59">
        <v>8.2899999999999991</v>
      </c>
      <c r="R803" s="59"/>
      <c r="S803" s="59">
        <v>15</v>
      </c>
      <c r="T803" s="59">
        <v>-15</v>
      </c>
      <c r="U803" s="59">
        <v>15</v>
      </c>
      <c r="V803" s="59">
        <v>12</v>
      </c>
      <c r="W803" s="59">
        <v>27</v>
      </c>
      <c r="X803" s="59">
        <v>-17</v>
      </c>
      <c r="Y803" s="59">
        <v>5</v>
      </c>
      <c r="Z803" s="59">
        <v>8</v>
      </c>
      <c r="AA803" s="59">
        <v>7</v>
      </c>
      <c r="AB803" s="59">
        <v>19</v>
      </c>
      <c r="AC803" s="59">
        <v>8</v>
      </c>
      <c r="AD803" s="59">
        <v>7</v>
      </c>
      <c r="AE803" s="59">
        <v>4</v>
      </c>
      <c r="AF803" s="59">
        <v>18</v>
      </c>
      <c r="AG803" s="59">
        <v>10</v>
      </c>
      <c r="AH803" s="59">
        <v>12</v>
      </c>
      <c r="AI803" s="59">
        <v>19</v>
      </c>
      <c r="AJ803" s="59">
        <v>-2</v>
      </c>
      <c r="AK803" s="59">
        <v>6</v>
      </c>
      <c r="AL803" s="59">
        <v>7</v>
      </c>
      <c r="AM803" s="59">
        <v>3</v>
      </c>
      <c r="AN803" s="59">
        <v>4</v>
      </c>
      <c r="AO803" s="59">
        <v>1</v>
      </c>
      <c r="AP803" s="59">
        <v>5</v>
      </c>
      <c r="AQ803" s="59">
        <v>2</v>
      </c>
      <c r="AR803" s="59">
        <v>4</v>
      </c>
      <c r="AS803" s="59">
        <v>2</v>
      </c>
      <c r="AT803" s="59">
        <v>3</v>
      </c>
      <c r="AU803" s="59">
        <v>10</v>
      </c>
    </row>
    <row r="804" spans="1:47" x14ac:dyDescent="0.25">
      <c r="A804" s="59" t="s">
        <v>71</v>
      </c>
      <c r="B804" s="59">
        <v>509</v>
      </c>
      <c r="C804" s="59" t="s">
        <v>800</v>
      </c>
      <c r="D804" s="59" t="s">
        <v>736</v>
      </c>
      <c r="E804" s="59" t="s">
        <v>338</v>
      </c>
      <c r="F804" s="59">
        <v>91639</v>
      </c>
      <c r="G804" s="59" t="s">
        <v>75</v>
      </c>
      <c r="H804" s="59" t="s">
        <v>737</v>
      </c>
      <c r="I804" s="59" t="s">
        <v>80</v>
      </c>
      <c r="J804" s="59">
        <v>-40</v>
      </c>
      <c r="K804" s="59" t="s">
        <v>801</v>
      </c>
      <c r="L804" s="59" t="s">
        <v>79</v>
      </c>
      <c r="M804" s="59">
        <v>5.22</v>
      </c>
      <c r="N804" s="59">
        <v>617.67999999999995</v>
      </c>
      <c r="O804" s="59">
        <v>8.5399999999999991</v>
      </c>
      <c r="P804" s="59">
        <v>16</v>
      </c>
      <c r="Q804" s="59">
        <v>5.71</v>
      </c>
      <c r="R804" s="59"/>
      <c r="S804" s="59">
        <v>12</v>
      </c>
      <c r="T804" s="59">
        <v>-15</v>
      </c>
      <c r="U804" s="59">
        <v>15</v>
      </c>
      <c r="V804" s="59">
        <v>10</v>
      </c>
      <c r="W804" s="59">
        <v>25</v>
      </c>
      <c r="X804" s="59">
        <v>-14</v>
      </c>
      <c r="Y804" s="59">
        <v>2</v>
      </c>
      <c r="Z804" s="59">
        <v>8</v>
      </c>
      <c r="AA804" s="59">
        <v>8</v>
      </c>
      <c r="AB804" s="59">
        <v>19</v>
      </c>
      <c r="AC804" s="59">
        <v>13</v>
      </c>
      <c r="AD804" s="59">
        <v>5</v>
      </c>
      <c r="AE804" s="59">
        <v>3</v>
      </c>
      <c r="AF804" s="59">
        <v>31</v>
      </c>
      <c r="AG804" s="59">
        <v>7</v>
      </c>
      <c r="AH804" s="59">
        <v>4</v>
      </c>
      <c r="AI804" s="59">
        <v>8</v>
      </c>
      <c r="AJ804" s="59">
        <v>-2</v>
      </c>
      <c r="AK804" s="59">
        <v>3</v>
      </c>
      <c r="AL804" s="59">
        <v>7</v>
      </c>
      <c r="AM804" s="59">
        <v>3</v>
      </c>
      <c r="AN804" s="59">
        <v>4</v>
      </c>
      <c r="AO804" s="59">
        <v>2</v>
      </c>
      <c r="AP804" s="59">
        <v>5</v>
      </c>
      <c r="AQ804" s="59">
        <v>2</v>
      </c>
      <c r="AR804" s="59">
        <v>14</v>
      </c>
      <c r="AS804" s="59">
        <v>3</v>
      </c>
      <c r="AT804" s="59">
        <v>4</v>
      </c>
      <c r="AU804" s="59">
        <v>11</v>
      </c>
    </row>
    <row r="805" spans="1:47" x14ac:dyDescent="0.25">
      <c r="A805" s="59" t="s">
        <v>71</v>
      </c>
      <c r="B805" s="59">
        <v>509</v>
      </c>
      <c r="C805" s="59" t="s">
        <v>802</v>
      </c>
      <c r="D805" s="59" t="s">
        <v>736</v>
      </c>
      <c r="E805" s="59" t="s">
        <v>338</v>
      </c>
      <c r="F805" s="59">
        <v>91636</v>
      </c>
      <c r="G805" s="59" t="s">
        <v>75</v>
      </c>
      <c r="H805" s="59" t="s">
        <v>737</v>
      </c>
      <c r="I805" s="59" t="s">
        <v>80</v>
      </c>
      <c r="J805" s="59">
        <v>-40</v>
      </c>
      <c r="K805" s="59" t="s">
        <v>801</v>
      </c>
      <c r="L805" s="59" t="s">
        <v>79</v>
      </c>
      <c r="M805" s="59">
        <v>6.58</v>
      </c>
      <c r="N805" s="59">
        <v>602.03</v>
      </c>
      <c r="O805" s="59">
        <v>9.4</v>
      </c>
      <c r="P805" s="59">
        <v>16</v>
      </c>
      <c r="Q805" s="59">
        <v>7.93</v>
      </c>
      <c r="R805" s="59"/>
      <c r="S805" s="59">
        <v>15</v>
      </c>
      <c r="T805" s="59">
        <v>-13</v>
      </c>
      <c r="U805" s="59">
        <v>16</v>
      </c>
      <c r="V805" s="59">
        <v>13</v>
      </c>
      <c r="W805" s="59">
        <v>29</v>
      </c>
      <c r="X805" s="59">
        <v>-17</v>
      </c>
      <c r="Y805" s="59">
        <v>10</v>
      </c>
      <c r="Z805" s="59">
        <v>9</v>
      </c>
      <c r="AA805" s="59">
        <v>8</v>
      </c>
      <c r="AB805" s="59">
        <v>18</v>
      </c>
      <c r="AC805" s="59">
        <v>12</v>
      </c>
      <c r="AD805" s="59">
        <v>8</v>
      </c>
      <c r="AE805" s="59">
        <v>3</v>
      </c>
      <c r="AF805" s="59">
        <v>26</v>
      </c>
      <c r="AG805" s="59">
        <v>9</v>
      </c>
      <c r="AH805" s="59">
        <v>11</v>
      </c>
      <c r="AI805" s="59">
        <v>13</v>
      </c>
      <c r="AJ805" s="59">
        <v>-2</v>
      </c>
      <c r="AK805" s="59">
        <v>7</v>
      </c>
      <c r="AL805" s="59">
        <v>7</v>
      </c>
      <c r="AM805" s="59">
        <v>3</v>
      </c>
      <c r="AN805" s="59">
        <v>5</v>
      </c>
      <c r="AO805" s="59">
        <v>2</v>
      </c>
      <c r="AP805" s="59">
        <v>5</v>
      </c>
      <c r="AQ805" s="59">
        <v>2</v>
      </c>
      <c r="AR805" s="59">
        <v>11</v>
      </c>
      <c r="AS805" s="59">
        <v>3</v>
      </c>
      <c r="AT805" s="59">
        <v>4</v>
      </c>
      <c r="AU805" s="59">
        <v>9</v>
      </c>
    </row>
    <row r="806" spans="1:47" x14ac:dyDescent="0.25">
      <c r="A806" s="59" t="s">
        <v>71</v>
      </c>
      <c r="B806" s="59">
        <v>566</v>
      </c>
      <c r="C806" s="59" t="s">
        <v>803</v>
      </c>
      <c r="D806" s="59" t="s">
        <v>736</v>
      </c>
      <c r="E806" s="59" t="s">
        <v>338</v>
      </c>
      <c r="F806" s="59">
        <v>115657</v>
      </c>
      <c r="G806" s="59" t="s">
        <v>75</v>
      </c>
      <c r="H806" s="59" t="s">
        <v>737</v>
      </c>
      <c r="I806" s="59" t="s">
        <v>80</v>
      </c>
      <c r="J806" s="59">
        <v>-40</v>
      </c>
      <c r="K806" s="59" t="s">
        <v>804</v>
      </c>
      <c r="L806" s="59" t="s">
        <v>83</v>
      </c>
      <c r="M806" s="59">
        <v>8.35</v>
      </c>
      <c r="N806" s="59">
        <v>617.76</v>
      </c>
      <c r="O806" s="60">
        <v>12.68</v>
      </c>
      <c r="P806" s="59">
        <v>16</v>
      </c>
      <c r="Q806" s="59">
        <v>12.98</v>
      </c>
      <c r="R806" s="59"/>
      <c r="S806" s="59">
        <v>19</v>
      </c>
      <c r="T806" s="59">
        <v>-8</v>
      </c>
      <c r="U806" s="59">
        <v>13</v>
      </c>
      <c r="V806" s="59">
        <v>11</v>
      </c>
      <c r="W806" s="59">
        <v>24</v>
      </c>
      <c r="X806" s="59">
        <v>-16</v>
      </c>
      <c r="Y806" s="59">
        <v>22</v>
      </c>
      <c r="Z806" s="59">
        <v>7</v>
      </c>
      <c r="AA806" s="59">
        <v>6</v>
      </c>
      <c r="AB806" s="59">
        <v>15</v>
      </c>
      <c r="AC806" s="59">
        <v>23</v>
      </c>
      <c r="AD806" s="59">
        <v>5</v>
      </c>
      <c r="AE806" s="59">
        <v>5</v>
      </c>
      <c r="AF806" s="59">
        <v>50</v>
      </c>
      <c r="AG806" s="59">
        <v>15</v>
      </c>
      <c r="AH806" s="59">
        <v>4</v>
      </c>
      <c r="AI806" s="59">
        <v>27</v>
      </c>
      <c r="AJ806" s="59">
        <v>3</v>
      </c>
      <c r="AK806" s="59">
        <v>2</v>
      </c>
      <c r="AL806" s="59">
        <v>6</v>
      </c>
      <c r="AM806" s="59">
        <v>3</v>
      </c>
      <c r="AN806" s="59">
        <v>7</v>
      </c>
      <c r="AO806" s="59">
        <v>2</v>
      </c>
      <c r="AP806" s="59">
        <v>6</v>
      </c>
      <c r="AQ806" s="59">
        <v>2</v>
      </c>
      <c r="AR806" s="59">
        <v>15</v>
      </c>
      <c r="AS806" s="59">
        <v>2</v>
      </c>
      <c r="AT806" s="59">
        <v>1</v>
      </c>
      <c r="AU806" s="59">
        <v>13</v>
      </c>
    </row>
    <row r="807" spans="1:47" x14ac:dyDescent="0.25">
      <c r="A807" s="59" t="s">
        <v>71</v>
      </c>
      <c r="B807" s="59">
        <v>637</v>
      </c>
      <c r="C807" s="59" t="s">
        <v>805</v>
      </c>
      <c r="D807" s="59" t="s">
        <v>736</v>
      </c>
      <c r="E807" s="59" t="s">
        <v>338</v>
      </c>
      <c r="F807" s="59">
        <v>136330</v>
      </c>
      <c r="G807" s="59" t="s">
        <v>75</v>
      </c>
      <c r="H807" s="59" t="s">
        <v>737</v>
      </c>
      <c r="I807" s="59" t="s">
        <v>80</v>
      </c>
      <c r="J807" s="59">
        <v>-40</v>
      </c>
      <c r="K807" s="59" t="s">
        <v>806</v>
      </c>
      <c r="L807" s="59" t="s">
        <v>83</v>
      </c>
      <c r="M807" s="59">
        <v>8.01</v>
      </c>
      <c r="N807" s="59">
        <v>607.29</v>
      </c>
      <c r="O807" s="59">
        <v>10.81</v>
      </c>
      <c r="P807" s="59">
        <v>16</v>
      </c>
      <c r="Q807" s="59">
        <v>10.78</v>
      </c>
      <c r="R807" s="59"/>
      <c r="S807" s="59">
        <v>15</v>
      </c>
      <c r="T807" s="59">
        <v>-8</v>
      </c>
      <c r="U807" s="59">
        <v>14</v>
      </c>
      <c r="V807" s="59">
        <v>10</v>
      </c>
      <c r="W807" s="59">
        <v>24</v>
      </c>
      <c r="X807" s="59">
        <v>-19</v>
      </c>
      <c r="Y807" s="59">
        <v>3</v>
      </c>
      <c r="Z807" s="59">
        <v>7</v>
      </c>
      <c r="AA807" s="59">
        <v>8</v>
      </c>
      <c r="AB807" s="59">
        <v>16</v>
      </c>
      <c r="AC807" s="59">
        <v>5</v>
      </c>
      <c r="AD807" s="59">
        <v>4</v>
      </c>
      <c r="AE807" s="59">
        <v>8</v>
      </c>
      <c r="AF807" s="59">
        <v>9</v>
      </c>
      <c r="AG807" s="59">
        <v>3</v>
      </c>
      <c r="AH807" s="59">
        <v>2</v>
      </c>
      <c r="AI807" s="59">
        <v>8</v>
      </c>
      <c r="AJ807" s="59">
        <v>-4</v>
      </c>
      <c r="AK807" s="59">
        <v>9</v>
      </c>
      <c r="AL807" s="59">
        <v>7</v>
      </c>
      <c r="AM807" s="59">
        <v>3</v>
      </c>
      <c r="AN807" s="59">
        <v>8</v>
      </c>
      <c r="AO807" s="59">
        <v>2</v>
      </c>
      <c r="AP807" s="59">
        <v>6</v>
      </c>
      <c r="AQ807" s="59">
        <v>3</v>
      </c>
      <c r="AR807" s="59">
        <v>20</v>
      </c>
      <c r="AS807" s="59">
        <v>2</v>
      </c>
      <c r="AT807" s="59">
        <v>0</v>
      </c>
      <c r="AU807" s="59">
        <v>14</v>
      </c>
    </row>
    <row r="808" spans="1:47" x14ac:dyDescent="0.25">
      <c r="A808" s="59" t="s">
        <v>71</v>
      </c>
      <c r="B808" s="59">
        <v>637</v>
      </c>
      <c r="C808" s="59" t="s">
        <v>807</v>
      </c>
      <c r="D808" s="59" t="s">
        <v>736</v>
      </c>
      <c r="E808" s="59" t="s">
        <v>752</v>
      </c>
      <c r="F808" s="59">
        <v>59860</v>
      </c>
      <c r="G808" s="59" t="s">
        <v>75</v>
      </c>
      <c r="H808" s="59" t="s">
        <v>737</v>
      </c>
      <c r="I808" s="59" t="s">
        <v>80</v>
      </c>
      <c r="J808" s="59">
        <v>-40</v>
      </c>
      <c r="K808" s="59" t="s">
        <v>808</v>
      </c>
      <c r="L808" s="59" t="s">
        <v>83</v>
      </c>
      <c r="M808" s="59">
        <v>8.15</v>
      </c>
      <c r="N808" s="59">
        <v>622.48</v>
      </c>
      <c r="O808" s="59">
        <v>9.23</v>
      </c>
      <c r="P808" s="59">
        <v>16</v>
      </c>
      <c r="Q808" s="59">
        <v>8.4600000000000009</v>
      </c>
      <c r="R808" s="59"/>
      <c r="S808" s="59">
        <v>14</v>
      </c>
      <c r="T808" s="59">
        <v>-9</v>
      </c>
      <c r="U808" s="59">
        <v>12</v>
      </c>
      <c r="V808" s="59">
        <v>10</v>
      </c>
      <c r="W808" s="59">
        <v>22</v>
      </c>
      <c r="X808" s="59">
        <v>-16</v>
      </c>
      <c r="Y808" s="59">
        <v>6</v>
      </c>
      <c r="Z808" s="59">
        <v>6</v>
      </c>
      <c r="AA808" s="59">
        <v>6</v>
      </c>
      <c r="AB808" s="59">
        <v>17</v>
      </c>
      <c r="AC808" s="59">
        <v>4</v>
      </c>
      <c r="AD808" s="59">
        <v>3</v>
      </c>
      <c r="AE808" s="59">
        <v>4</v>
      </c>
      <c r="AF808" s="59">
        <v>15</v>
      </c>
      <c r="AG808" s="59">
        <v>5</v>
      </c>
      <c r="AH808" s="59">
        <v>2</v>
      </c>
      <c r="AI808" s="59">
        <v>9</v>
      </c>
      <c r="AJ808" s="59">
        <v>-2</v>
      </c>
      <c r="AK808" s="59">
        <v>6</v>
      </c>
      <c r="AL808" s="59">
        <v>6</v>
      </c>
      <c r="AM808" s="59">
        <v>3</v>
      </c>
      <c r="AN808" s="59">
        <v>8</v>
      </c>
      <c r="AO808" s="59">
        <v>4</v>
      </c>
      <c r="AP808" s="59">
        <v>7</v>
      </c>
      <c r="AQ808" s="59">
        <v>3</v>
      </c>
      <c r="AR808" s="59">
        <v>29</v>
      </c>
      <c r="AS808" s="59">
        <v>2</v>
      </c>
      <c r="AT808" s="59">
        <v>1</v>
      </c>
      <c r="AU808" s="59">
        <v>19</v>
      </c>
    </row>
    <row r="809" spans="1:47" x14ac:dyDescent="0.25">
      <c r="A809" s="59" t="s">
        <v>71</v>
      </c>
      <c r="B809" s="59">
        <v>661</v>
      </c>
      <c r="C809" s="59" t="s">
        <v>809</v>
      </c>
      <c r="D809" s="59" t="s">
        <v>736</v>
      </c>
      <c r="E809" s="59" t="s">
        <v>810</v>
      </c>
      <c r="F809" s="59">
        <v>123</v>
      </c>
      <c r="G809" s="59" t="s">
        <v>75</v>
      </c>
      <c r="H809" s="59" t="s">
        <v>737</v>
      </c>
      <c r="I809" s="59" t="s">
        <v>80</v>
      </c>
      <c r="J809" s="59">
        <v>-40</v>
      </c>
      <c r="K809" s="59" t="s">
        <v>811</v>
      </c>
      <c r="L809" s="59" t="s">
        <v>83</v>
      </c>
      <c r="M809" s="59">
        <v>9.1199999999999992</v>
      </c>
      <c r="N809" s="59">
        <v>612.51</v>
      </c>
      <c r="O809" s="61">
        <v>16.95</v>
      </c>
      <c r="P809" s="59">
        <v>16</v>
      </c>
      <c r="Q809" s="59">
        <v>18.02</v>
      </c>
      <c r="R809" s="59"/>
      <c r="S809" s="59">
        <v>19</v>
      </c>
      <c r="T809" s="59">
        <v>-25</v>
      </c>
      <c r="U809" s="59">
        <v>13</v>
      </c>
      <c r="V809" s="59">
        <v>10</v>
      </c>
      <c r="W809" s="59">
        <v>23</v>
      </c>
      <c r="X809" s="59">
        <v>-17</v>
      </c>
      <c r="Y809" s="59">
        <v>15</v>
      </c>
      <c r="Z809" s="59">
        <v>6</v>
      </c>
      <c r="AA809" s="59">
        <v>6</v>
      </c>
      <c r="AB809" s="59">
        <v>26</v>
      </c>
      <c r="AC809" s="59">
        <v>3</v>
      </c>
      <c r="AD809" s="59">
        <v>4</v>
      </c>
      <c r="AE809" s="59">
        <v>4</v>
      </c>
      <c r="AF809" s="59">
        <v>7</v>
      </c>
      <c r="AG809" s="59">
        <v>5</v>
      </c>
      <c r="AH809" s="59">
        <v>3</v>
      </c>
      <c r="AI809" s="59">
        <v>7</v>
      </c>
      <c r="AJ809" s="59">
        <v>2</v>
      </c>
      <c r="AK809" s="59">
        <v>8</v>
      </c>
      <c r="AL809" s="59">
        <v>7</v>
      </c>
      <c r="AM809" s="59">
        <v>4</v>
      </c>
      <c r="AN809" s="59">
        <v>1</v>
      </c>
      <c r="AO809" s="59">
        <v>1</v>
      </c>
      <c r="AP809" s="59">
        <v>6</v>
      </c>
      <c r="AQ809" s="59">
        <v>2</v>
      </c>
      <c r="AR809" s="59">
        <v>9</v>
      </c>
      <c r="AS809" s="59">
        <v>2</v>
      </c>
      <c r="AT809" s="59">
        <v>1</v>
      </c>
      <c r="AU809" s="59">
        <v>5</v>
      </c>
    </row>
    <row r="810" spans="1:47" x14ac:dyDescent="0.25">
      <c r="A810" s="59" t="s">
        <v>71</v>
      </c>
      <c r="B810" s="59">
        <v>668</v>
      </c>
      <c r="C810" s="59" t="s">
        <v>812</v>
      </c>
      <c r="D810" s="59" t="s">
        <v>736</v>
      </c>
      <c r="E810" s="59" t="s">
        <v>810</v>
      </c>
      <c r="F810" s="59">
        <v>123</v>
      </c>
      <c r="G810" s="59" t="s">
        <v>75</v>
      </c>
      <c r="H810" s="59" t="s">
        <v>737</v>
      </c>
      <c r="I810" s="59" t="s">
        <v>80</v>
      </c>
      <c r="J810" s="59">
        <v>-40</v>
      </c>
      <c r="K810" s="59" t="s">
        <v>813</v>
      </c>
      <c r="L810" s="59" t="s">
        <v>83</v>
      </c>
      <c r="M810" s="59">
        <v>8.7100000000000009</v>
      </c>
      <c r="N810" s="59">
        <v>607.29999999999995</v>
      </c>
      <c r="O810" s="59">
        <v>11.86</v>
      </c>
      <c r="P810" s="59">
        <v>16</v>
      </c>
      <c r="Q810" s="59">
        <v>12.52</v>
      </c>
      <c r="R810" s="59"/>
      <c r="S810" s="59">
        <v>23</v>
      </c>
      <c r="T810" s="59">
        <v>-19</v>
      </c>
      <c r="U810" s="59">
        <v>19</v>
      </c>
      <c r="V810" s="59">
        <v>16</v>
      </c>
      <c r="W810" s="59">
        <v>35</v>
      </c>
      <c r="X810" s="59">
        <v>-21</v>
      </c>
      <c r="Y810" s="59">
        <v>13</v>
      </c>
      <c r="Z810" s="59">
        <v>12</v>
      </c>
      <c r="AA810" s="59">
        <v>5</v>
      </c>
      <c r="AB810" s="59">
        <v>20</v>
      </c>
      <c r="AC810" s="59">
        <v>10</v>
      </c>
      <c r="AD810" s="59">
        <v>10</v>
      </c>
      <c r="AE810" s="59">
        <v>7</v>
      </c>
      <c r="AF810" s="59">
        <v>22</v>
      </c>
      <c r="AG810" s="59">
        <v>8</v>
      </c>
      <c r="AH810" s="59">
        <v>3</v>
      </c>
      <c r="AI810" s="59">
        <v>23</v>
      </c>
      <c r="AJ810" s="59">
        <v>2</v>
      </c>
      <c r="AK810" s="59">
        <v>8</v>
      </c>
      <c r="AL810" s="59">
        <v>7</v>
      </c>
      <c r="AM810" s="59">
        <v>4</v>
      </c>
      <c r="AN810" s="59">
        <v>1</v>
      </c>
      <c r="AO810" s="59">
        <v>1</v>
      </c>
      <c r="AP810" s="59">
        <v>6</v>
      </c>
      <c r="AQ810" s="59">
        <v>2</v>
      </c>
      <c r="AR810" s="59">
        <v>9</v>
      </c>
      <c r="AS810" s="59">
        <v>2</v>
      </c>
      <c r="AT810" s="59">
        <v>1</v>
      </c>
      <c r="AU810" s="59">
        <v>5</v>
      </c>
    </row>
    <row r="811" spans="1:47" x14ac:dyDescent="0.25">
      <c r="A811" s="59" t="s">
        <v>71</v>
      </c>
      <c r="B811" s="59">
        <v>670</v>
      </c>
      <c r="C811" s="59" t="s">
        <v>814</v>
      </c>
      <c r="D811" s="59" t="s">
        <v>736</v>
      </c>
      <c r="E811" s="59" t="s">
        <v>810</v>
      </c>
      <c r="F811" s="59">
        <v>11569</v>
      </c>
      <c r="G811" s="59" t="s">
        <v>75</v>
      </c>
      <c r="H811" s="59" t="s">
        <v>737</v>
      </c>
      <c r="I811" s="59" t="s">
        <v>80</v>
      </c>
      <c r="J811" s="59">
        <v>-40</v>
      </c>
      <c r="K811" s="59" t="s">
        <v>583</v>
      </c>
      <c r="L811" s="59" t="s">
        <v>83</v>
      </c>
      <c r="M811" s="59">
        <v>9.44</v>
      </c>
      <c r="N811" s="59">
        <v>596.85</v>
      </c>
      <c r="O811" s="60">
        <v>12.52</v>
      </c>
      <c r="P811" s="59">
        <v>16</v>
      </c>
      <c r="Q811" s="59">
        <v>13.91</v>
      </c>
      <c r="R811" s="59"/>
      <c r="S811" s="59">
        <v>5</v>
      </c>
      <c r="T811" s="59">
        <v>-6</v>
      </c>
      <c r="U811" s="59">
        <v>14</v>
      </c>
      <c r="V811" s="59">
        <v>8</v>
      </c>
      <c r="W811" s="59">
        <v>22</v>
      </c>
      <c r="X811" s="59">
        <v>-9</v>
      </c>
      <c r="Y811" s="59">
        <v>8</v>
      </c>
      <c r="Z811" s="59">
        <v>6</v>
      </c>
      <c r="AA811" s="59">
        <v>8</v>
      </c>
      <c r="AB811" s="59">
        <v>11</v>
      </c>
      <c r="AC811" s="59">
        <v>8</v>
      </c>
      <c r="AD811" s="61">
        <v>2</v>
      </c>
      <c r="AE811" s="59">
        <v>6</v>
      </c>
      <c r="AF811" s="59">
        <v>20</v>
      </c>
      <c r="AG811" s="59">
        <v>6</v>
      </c>
      <c r="AH811" s="59">
        <v>3</v>
      </c>
      <c r="AI811" s="59">
        <v>10</v>
      </c>
      <c r="AJ811" s="59">
        <v>-4</v>
      </c>
      <c r="AK811" s="59">
        <v>3</v>
      </c>
      <c r="AL811" s="59">
        <v>8</v>
      </c>
      <c r="AM811" s="59">
        <v>2</v>
      </c>
      <c r="AN811" s="59">
        <v>5</v>
      </c>
      <c r="AO811" s="59">
        <v>1</v>
      </c>
      <c r="AP811" s="59">
        <v>6</v>
      </c>
      <c r="AQ811" s="59">
        <v>3</v>
      </c>
      <c r="AR811" s="59">
        <v>19</v>
      </c>
      <c r="AS811" s="59">
        <v>1</v>
      </c>
      <c r="AT811" s="59">
        <v>0</v>
      </c>
      <c r="AU811" s="59">
        <v>12</v>
      </c>
    </row>
    <row r="812" spans="1:47" x14ac:dyDescent="0.25">
      <c r="A812" s="59" t="s">
        <v>71</v>
      </c>
      <c r="B812" s="59">
        <v>703</v>
      </c>
      <c r="C812" s="59" t="s">
        <v>815</v>
      </c>
      <c r="D812" s="59" t="s">
        <v>736</v>
      </c>
      <c r="E812" s="59" t="s">
        <v>816</v>
      </c>
      <c r="F812" s="59">
        <v>21</v>
      </c>
      <c r="G812" s="59" t="s">
        <v>75</v>
      </c>
      <c r="H812" s="59" t="s">
        <v>737</v>
      </c>
      <c r="I812" s="59" t="s">
        <v>80</v>
      </c>
      <c r="J812" s="59">
        <v>-40</v>
      </c>
      <c r="K812" s="59" t="s">
        <v>817</v>
      </c>
      <c r="L812" s="59" t="s">
        <v>83</v>
      </c>
      <c r="M812" s="59">
        <v>7.56</v>
      </c>
      <c r="N812" s="59">
        <v>643.89</v>
      </c>
      <c r="O812" s="59">
        <v>5.91</v>
      </c>
      <c r="P812" s="59">
        <v>16</v>
      </c>
      <c r="Q812" s="59">
        <v>5.42</v>
      </c>
      <c r="R812" s="59"/>
      <c r="S812" s="59">
        <v>7</v>
      </c>
      <c r="T812" s="59">
        <v>-14</v>
      </c>
      <c r="U812" s="59">
        <v>16</v>
      </c>
      <c r="V812" s="59">
        <v>12</v>
      </c>
      <c r="W812" s="59">
        <v>28</v>
      </c>
      <c r="X812" s="59">
        <v>-10</v>
      </c>
      <c r="Y812" s="59">
        <v>10</v>
      </c>
      <c r="Z812" s="59">
        <v>8</v>
      </c>
      <c r="AA812" s="59">
        <v>7</v>
      </c>
      <c r="AB812" s="59">
        <v>18</v>
      </c>
      <c r="AC812" s="59">
        <v>11</v>
      </c>
      <c r="AD812" s="59">
        <v>6</v>
      </c>
      <c r="AE812" s="59">
        <v>3</v>
      </c>
      <c r="AF812" s="59">
        <v>17</v>
      </c>
      <c r="AG812" s="59">
        <v>6</v>
      </c>
      <c r="AH812" s="59">
        <v>2</v>
      </c>
      <c r="AI812" s="59">
        <v>10</v>
      </c>
      <c r="AJ812" s="59">
        <v>-3</v>
      </c>
      <c r="AK812" s="59">
        <v>5</v>
      </c>
      <c r="AL812" s="59">
        <v>8</v>
      </c>
      <c r="AM812" s="59">
        <v>2</v>
      </c>
      <c r="AN812" s="59">
        <v>4</v>
      </c>
      <c r="AO812" s="59">
        <v>2</v>
      </c>
      <c r="AP812" s="59">
        <v>6</v>
      </c>
      <c r="AQ812" s="59">
        <v>2</v>
      </c>
      <c r="AR812" s="59">
        <v>28</v>
      </c>
      <c r="AS812" s="59">
        <v>3</v>
      </c>
      <c r="AT812" s="59">
        <v>1</v>
      </c>
      <c r="AU812" s="59">
        <v>19</v>
      </c>
    </row>
    <row r="813" spans="1:47" x14ac:dyDescent="0.25">
      <c r="A813" s="59" t="s">
        <v>71</v>
      </c>
      <c r="B813" s="59">
        <v>703</v>
      </c>
      <c r="C813" s="59" t="s">
        <v>815</v>
      </c>
      <c r="D813" s="59" t="s">
        <v>736</v>
      </c>
      <c r="E813" s="59" t="s">
        <v>816</v>
      </c>
      <c r="F813" s="59">
        <v>22</v>
      </c>
      <c r="G813" s="59" t="s">
        <v>75</v>
      </c>
      <c r="H813" s="59" t="s">
        <v>737</v>
      </c>
      <c r="I813" s="59" t="s">
        <v>80</v>
      </c>
      <c r="J813" s="59">
        <v>-40</v>
      </c>
      <c r="K813" s="59" t="s">
        <v>817</v>
      </c>
      <c r="L813" s="59" t="s">
        <v>83</v>
      </c>
      <c r="M813" s="59">
        <v>7.55</v>
      </c>
      <c r="N813" s="59">
        <v>649.14</v>
      </c>
      <c r="O813" s="59">
        <v>7.97</v>
      </c>
      <c r="P813" s="59">
        <v>16</v>
      </c>
      <c r="Q813" s="59">
        <v>7.47</v>
      </c>
      <c r="R813" s="59"/>
      <c r="S813" s="59">
        <v>6</v>
      </c>
      <c r="T813" s="59">
        <v>-14</v>
      </c>
      <c r="U813" s="59">
        <v>15</v>
      </c>
      <c r="V813" s="59">
        <v>11</v>
      </c>
      <c r="W813" s="59">
        <v>26</v>
      </c>
      <c r="X813" s="59">
        <v>-7</v>
      </c>
      <c r="Y813" s="59">
        <v>14</v>
      </c>
      <c r="Z813" s="59">
        <v>7</v>
      </c>
      <c r="AA813" s="59">
        <v>8</v>
      </c>
      <c r="AB813" s="59">
        <v>18</v>
      </c>
      <c r="AC813" s="59">
        <v>8</v>
      </c>
      <c r="AD813" s="59">
        <v>5</v>
      </c>
      <c r="AE813" s="59">
        <v>3</v>
      </c>
      <c r="AF813" s="59">
        <v>10</v>
      </c>
      <c r="AG813" s="59">
        <v>4</v>
      </c>
      <c r="AH813" s="59">
        <v>2</v>
      </c>
      <c r="AI813" s="59">
        <v>6</v>
      </c>
      <c r="AJ813" s="59">
        <v>-1</v>
      </c>
      <c r="AK813" s="59">
        <v>6</v>
      </c>
      <c r="AL813" s="59">
        <v>8</v>
      </c>
      <c r="AM813" s="59">
        <v>2</v>
      </c>
      <c r="AN813" s="59">
        <v>4</v>
      </c>
      <c r="AO813" s="59">
        <v>0</v>
      </c>
      <c r="AP813" s="59">
        <v>6</v>
      </c>
      <c r="AQ813" s="59">
        <v>2</v>
      </c>
      <c r="AR813" s="59">
        <v>19</v>
      </c>
      <c r="AS813" s="59">
        <v>2</v>
      </c>
      <c r="AT813" s="59">
        <v>1</v>
      </c>
      <c r="AU813" s="59">
        <v>7</v>
      </c>
    </row>
    <row r="814" spans="1:47" x14ac:dyDescent="0.25">
      <c r="A814" s="59" t="s">
        <v>71</v>
      </c>
      <c r="B814" s="59">
        <v>703</v>
      </c>
      <c r="C814" s="59" t="s">
        <v>815</v>
      </c>
      <c r="D814" s="59" t="s">
        <v>736</v>
      </c>
      <c r="E814" s="59" t="s">
        <v>816</v>
      </c>
      <c r="F814" s="59">
        <v>23</v>
      </c>
      <c r="G814" s="59" t="s">
        <v>75</v>
      </c>
      <c r="H814" s="59" t="s">
        <v>737</v>
      </c>
      <c r="I814" s="59" t="s">
        <v>80</v>
      </c>
      <c r="J814" s="59">
        <v>-40</v>
      </c>
      <c r="K814" s="59" t="s">
        <v>817</v>
      </c>
      <c r="L814" s="59" t="s">
        <v>83</v>
      </c>
      <c r="M814" s="59">
        <v>10.65</v>
      </c>
      <c r="N814" s="59">
        <v>633.45000000000005</v>
      </c>
      <c r="O814" s="59">
        <v>8.75</v>
      </c>
      <c r="P814" s="59">
        <v>16</v>
      </c>
      <c r="Q814" s="59">
        <v>11.35</v>
      </c>
      <c r="R814" s="59"/>
      <c r="S814" s="59">
        <v>6</v>
      </c>
      <c r="T814" s="59">
        <v>-16</v>
      </c>
      <c r="U814" s="59">
        <v>16</v>
      </c>
      <c r="V814" s="59">
        <v>10</v>
      </c>
      <c r="W814" s="59">
        <v>26</v>
      </c>
      <c r="X814" s="59">
        <v>-8</v>
      </c>
      <c r="Y814" s="59">
        <v>13</v>
      </c>
      <c r="Z814" s="59">
        <v>8</v>
      </c>
      <c r="AA814" s="59">
        <v>6</v>
      </c>
      <c r="AB814" s="59">
        <v>19</v>
      </c>
      <c r="AC814" s="59">
        <v>13</v>
      </c>
      <c r="AD814" s="59">
        <v>4</v>
      </c>
      <c r="AE814" s="59">
        <v>3</v>
      </c>
      <c r="AF814" s="59">
        <v>26</v>
      </c>
      <c r="AG814" s="59">
        <v>7</v>
      </c>
      <c r="AH814" s="59">
        <v>2</v>
      </c>
      <c r="AI814" s="59">
        <v>15</v>
      </c>
      <c r="AJ814" s="59">
        <v>-2</v>
      </c>
      <c r="AK814" s="59">
        <v>8</v>
      </c>
      <c r="AL814" s="59">
        <v>8</v>
      </c>
      <c r="AM814" s="59">
        <v>2</v>
      </c>
      <c r="AN814" s="59">
        <v>3</v>
      </c>
      <c r="AO814" s="59">
        <v>2</v>
      </c>
      <c r="AP814" s="59">
        <v>6</v>
      </c>
      <c r="AQ814" s="59">
        <v>2</v>
      </c>
      <c r="AR814" s="59">
        <v>32</v>
      </c>
      <c r="AS814" s="59">
        <v>2</v>
      </c>
      <c r="AT814" s="59">
        <v>1</v>
      </c>
      <c r="AU814" s="59">
        <v>19</v>
      </c>
    </row>
    <row r="815" spans="1:47" x14ac:dyDescent="0.25">
      <c r="A815" s="59" t="s">
        <v>71</v>
      </c>
      <c r="B815" s="59">
        <v>705</v>
      </c>
      <c r="C815" s="59" t="s">
        <v>818</v>
      </c>
      <c r="D815" s="59" t="s">
        <v>736</v>
      </c>
      <c r="E815" s="59" t="s">
        <v>816</v>
      </c>
      <c r="F815" s="59">
        <v>24</v>
      </c>
      <c r="G815" s="59" t="s">
        <v>75</v>
      </c>
      <c r="H815" s="59" t="s">
        <v>737</v>
      </c>
      <c r="I815" s="59" t="s">
        <v>80</v>
      </c>
      <c r="J815" s="59">
        <v>-40</v>
      </c>
      <c r="K815" s="59" t="s">
        <v>819</v>
      </c>
      <c r="L815" s="59" t="s">
        <v>83</v>
      </c>
      <c r="M815" s="59">
        <v>7.57</v>
      </c>
      <c r="N815" s="59">
        <v>665.01</v>
      </c>
      <c r="O815" s="59">
        <v>7.74</v>
      </c>
      <c r="P815" s="59">
        <v>16</v>
      </c>
      <c r="Q815" s="59">
        <v>7.27</v>
      </c>
      <c r="R815" s="59"/>
      <c r="S815" s="59">
        <v>9</v>
      </c>
      <c r="T815" s="59">
        <v>-16</v>
      </c>
      <c r="U815" s="59">
        <v>16</v>
      </c>
      <c r="V815" s="59">
        <v>12</v>
      </c>
      <c r="W815" s="59">
        <v>28</v>
      </c>
      <c r="X815" s="59">
        <v>-11</v>
      </c>
      <c r="Y815" s="59">
        <v>16</v>
      </c>
      <c r="Z815" s="59">
        <v>8</v>
      </c>
      <c r="AA815" s="59">
        <v>7</v>
      </c>
      <c r="AB815" s="59">
        <v>19</v>
      </c>
      <c r="AC815" s="59">
        <v>4</v>
      </c>
      <c r="AD815" s="59">
        <v>6</v>
      </c>
      <c r="AE815" s="59">
        <v>2</v>
      </c>
      <c r="AF815" s="59">
        <v>15</v>
      </c>
      <c r="AG815" s="59">
        <v>7</v>
      </c>
      <c r="AH815" s="59">
        <v>4</v>
      </c>
      <c r="AI815" s="59">
        <v>10</v>
      </c>
      <c r="AJ815" s="59">
        <v>-2</v>
      </c>
      <c r="AK815" s="59">
        <v>11</v>
      </c>
      <c r="AL815" s="59">
        <v>8</v>
      </c>
      <c r="AM815" s="59">
        <v>2</v>
      </c>
      <c r="AN815" s="59">
        <v>3</v>
      </c>
      <c r="AO815" s="59">
        <v>2</v>
      </c>
      <c r="AP815" s="59">
        <v>6</v>
      </c>
      <c r="AQ815" s="59">
        <v>2</v>
      </c>
      <c r="AR815" s="59">
        <v>19</v>
      </c>
      <c r="AS815" s="59">
        <v>2</v>
      </c>
      <c r="AT815" s="59">
        <v>0</v>
      </c>
      <c r="AU815" s="59">
        <v>8</v>
      </c>
    </row>
    <row r="816" spans="1:47" x14ac:dyDescent="0.25">
      <c r="A816" s="59" t="s">
        <v>71</v>
      </c>
      <c r="B816" s="59">
        <v>705</v>
      </c>
      <c r="C816" s="59" t="s">
        <v>818</v>
      </c>
      <c r="D816" s="59" t="s">
        <v>736</v>
      </c>
      <c r="E816" s="59" t="s">
        <v>816</v>
      </c>
      <c r="F816" s="59">
        <v>25</v>
      </c>
      <c r="G816" s="59" t="s">
        <v>75</v>
      </c>
      <c r="H816" s="59" t="s">
        <v>737</v>
      </c>
      <c r="I816" s="59" t="s">
        <v>80</v>
      </c>
      <c r="J816" s="59">
        <v>-40</v>
      </c>
      <c r="K816" s="59" t="s">
        <v>819</v>
      </c>
      <c r="L816" s="59" t="s">
        <v>83</v>
      </c>
      <c r="M816" s="59">
        <v>9.15</v>
      </c>
      <c r="N816" s="59">
        <v>664.75</v>
      </c>
      <c r="O816" s="59">
        <v>11.22</v>
      </c>
      <c r="P816" s="59">
        <v>16</v>
      </c>
      <c r="Q816" s="59">
        <v>12.32</v>
      </c>
      <c r="R816" s="59"/>
      <c r="S816" s="59">
        <v>5</v>
      </c>
      <c r="T816" s="59">
        <v>-14</v>
      </c>
      <c r="U816" s="59">
        <v>15</v>
      </c>
      <c r="V816" s="59">
        <v>10</v>
      </c>
      <c r="W816" s="59">
        <v>25</v>
      </c>
      <c r="X816" s="59">
        <v>-6</v>
      </c>
      <c r="Y816" s="59">
        <v>2</v>
      </c>
      <c r="Z816" s="59">
        <v>7</v>
      </c>
      <c r="AA816" s="59">
        <v>5</v>
      </c>
      <c r="AB816" s="59">
        <v>17</v>
      </c>
      <c r="AC816" s="59">
        <v>4</v>
      </c>
      <c r="AD816" s="59">
        <v>4</v>
      </c>
      <c r="AE816" s="59">
        <v>4</v>
      </c>
      <c r="AF816" s="59">
        <v>6</v>
      </c>
      <c r="AG816" s="59">
        <v>3</v>
      </c>
      <c r="AH816" s="59">
        <v>2</v>
      </c>
      <c r="AI816" s="59">
        <v>7</v>
      </c>
      <c r="AJ816" s="59">
        <v>-1</v>
      </c>
      <c r="AK816" s="59">
        <v>7</v>
      </c>
      <c r="AL816" s="59">
        <v>8</v>
      </c>
      <c r="AM816" s="59">
        <v>3</v>
      </c>
      <c r="AN816" s="59">
        <v>3</v>
      </c>
      <c r="AO816" s="59">
        <v>2</v>
      </c>
      <c r="AP816" s="59">
        <v>6</v>
      </c>
      <c r="AQ816" s="59">
        <v>2</v>
      </c>
      <c r="AR816" s="59">
        <v>18</v>
      </c>
      <c r="AS816" s="59">
        <v>2</v>
      </c>
      <c r="AT816" s="59">
        <v>1</v>
      </c>
      <c r="AU816" s="59">
        <v>11</v>
      </c>
    </row>
    <row r="817" spans="1:47" x14ac:dyDescent="0.25">
      <c r="A817" s="59" t="s">
        <v>71</v>
      </c>
      <c r="B817" s="59">
        <v>705</v>
      </c>
      <c r="C817" s="59" t="s">
        <v>818</v>
      </c>
      <c r="D817" s="59" t="s">
        <v>736</v>
      </c>
      <c r="E817" s="59" t="s">
        <v>816</v>
      </c>
      <c r="F817" s="59">
        <v>26</v>
      </c>
      <c r="G817" s="59" t="s">
        <v>75</v>
      </c>
      <c r="H817" s="59" t="s">
        <v>737</v>
      </c>
      <c r="I817" s="59" t="s">
        <v>80</v>
      </c>
      <c r="J817" s="59">
        <v>-40</v>
      </c>
      <c r="K817" s="59" t="s">
        <v>819</v>
      </c>
      <c r="L817" s="59" t="s">
        <v>83</v>
      </c>
      <c r="M817" s="59">
        <v>9.31</v>
      </c>
      <c r="N817" s="59">
        <v>664.75</v>
      </c>
      <c r="O817" s="59">
        <v>11.56</v>
      </c>
      <c r="P817" s="59">
        <v>16</v>
      </c>
      <c r="Q817" s="59">
        <v>12.82</v>
      </c>
      <c r="R817" s="59"/>
      <c r="S817" s="59">
        <v>18</v>
      </c>
      <c r="T817" s="59">
        <v>-14</v>
      </c>
      <c r="U817" s="59">
        <v>16</v>
      </c>
      <c r="V817" s="59">
        <v>11</v>
      </c>
      <c r="W817" s="59">
        <v>27</v>
      </c>
      <c r="X817" s="59">
        <v>-20</v>
      </c>
      <c r="Y817" s="59">
        <v>17</v>
      </c>
      <c r="Z817" s="59">
        <v>8</v>
      </c>
      <c r="AA817" s="59">
        <v>7</v>
      </c>
      <c r="AB817" s="59">
        <v>17</v>
      </c>
      <c r="AC817" s="59">
        <v>8</v>
      </c>
      <c r="AD817" s="59">
        <v>5</v>
      </c>
      <c r="AE817" s="59">
        <v>3</v>
      </c>
      <c r="AF817" s="59">
        <v>9</v>
      </c>
      <c r="AG817" s="59">
        <v>5</v>
      </c>
      <c r="AH817" s="59">
        <v>3</v>
      </c>
      <c r="AI817" s="59">
        <v>7</v>
      </c>
      <c r="AJ817" s="59">
        <v>-2</v>
      </c>
      <c r="AK817" s="59">
        <v>5</v>
      </c>
      <c r="AL817" s="59">
        <v>8</v>
      </c>
      <c r="AM817" s="59">
        <v>3</v>
      </c>
      <c r="AN817" s="59">
        <v>3</v>
      </c>
      <c r="AO817" s="59">
        <v>3</v>
      </c>
      <c r="AP817" s="59">
        <v>6</v>
      </c>
      <c r="AQ817" s="59">
        <v>2</v>
      </c>
      <c r="AR817" s="59">
        <v>27</v>
      </c>
      <c r="AS817" s="59">
        <v>2</v>
      </c>
      <c r="AT817" s="59">
        <v>0</v>
      </c>
      <c r="AU817" s="59">
        <v>24</v>
      </c>
    </row>
    <row r="818" spans="1:47" x14ac:dyDescent="0.25">
      <c r="A818" s="59" t="s">
        <v>71</v>
      </c>
      <c r="B818" s="59">
        <v>709</v>
      </c>
      <c r="C818" s="59" t="s">
        <v>820</v>
      </c>
      <c r="D818" s="59" t="s">
        <v>736</v>
      </c>
      <c r="E818" s="59" t="s">
        <v>810</v>
      </c>
      <c r="F818" s="59">
        <v>53020</v>
      </c>
      <c r="G818" s="59" t="s">
        <v>75</v>
      </c>
      <c r="H818" s="59" t="s">
        <v>737</v>
      </c>
      <c r="I818" s="59" t="s">
        <v>80</v>
      </c>
      <c r="J818" s="59">
        <v>-40</v>
      </c>
      <c r="K818" s="59" t="s">
        <v>609</v>
      </c>
      <c r="L818" s="59" t="s">
        <v>83</v>
      </c>
      <c r="M818" s="59">
        <v>8.52</v>
      </c>
      <c r="N818" s="59">
        <v>675.23</v>
      </c>
      <c r="O818" s="60">
        <v>13.9</v>
      </c>
      <c r="P818" s="59">
        <v>16</v>
      </c>
      <c r="Q818" s="59">
        <v>14.37</v>
      </c>
      <c r="R818" s="59"/>
      <c r="S818" s="59">
        <v>6</v>
      </c>
      <c r="T818" s="59">
        <v>-20</v>
      </c>
      <c r="U818" s="59">
        <v>19</v>
      </c>
      <c r="V818" s="59">
        <v>15</v>
      </c>
      <c r="W818" s="59">
        <v>34</v>
      </c>
      <c r="X818" s="59">
        <v>-8</v>
      </c>
      <c r="Y818" s="59">
        <v>10</v>
      </c>
      <c r="Z818" s="59">
        <v>12</v>
      </c>
      <c r="AA818" s="59">
        <v>7</v>
      </c>
      <c r="AB818" s="59">
        <v>17</v>
      </c>
      <c r="AC818" s="59">
        <v>5</v>
      </c>
      <c r="AD818" s="59">
        <v>10</v>
      </c>
      <c r="AE818" s="59">
        <v>5</v>
      </c>
      <c r="AF818" s="59">
        <v>16</v>
      </c>
      <c r="AG818" s="59">
        <v>8</v>
      </c>
      <c r="AH818" s="59">
        <v>4</v>
      </c>
      <c r="AI818" s="59">
        <v>12</v>
      </c>
      <c r="AJ818" s="59">
        <v>-2</v>
      </c>
      <c r="AK818" s="59">
        <v>5</v>
      </c>
      <c r="AL818" s="59">
        <v>7</v>
      </c>
      <c r="AM818" s="59">
        <v>2</v>
      </c>
      <c r="AN818" s="59">
        <v>-3</v>
      </c>
      <c r="AO818" s="59">
        <v>1</v>
      </c>
      <c r="AP818" s="59">
        <v>5</v>
      </c>
      <c r="AQ818" s="59">
        <v>2</v>
      </c>
      <c r="AR818" s="59">
        <v>12</v>
      </c>
      <c r="AS818" s="59">
        <v>2</v>
      </c>
      <c r="AT818" s="59">
        <v>0</v>
      </c>
      <c r="AU818" s="59">
        <v>12</v>
      </c>
    </row>
    <row r="819" spans="1:47" x14ac:dyDescent="0.25">
      <c r="A819" s="59" t="s">
        <v>71</v>
      </c>
      <c r="B819" s="59">
        <v>709</v>
      </c>
      <c r="C819" s="59" t="s">
        <v>820</v>
      </c>
      <c r="D819" s="59" t="s">
        <v>736</v>
      </c>
      <c r="E819" s="59" t="s">
        <v>810</v>
      </c>
      <c r="F819" s="59">
        <v>53021</v>
      </c>
      <c r="G819" s="59" t="s">
        <v>75</v>
      </c>
      <c r="H819" s="59" t="s">
        <v>737</v>
      </c>
      <c r="I819" s="59" t="s">
        <v>80</v>
      </c>
      <c r="J819" s="59">
        <v>-40</v>
      </c>
      <c r="K819" s="59" t="s">
        <v>609</v>
      </c>
      <c r="L819" s="59" t="s">
        <v>83</v>
      </c>
      <c r="M819" s="59">
        <v>9.07</v>
      </c>
      <c r="N819" s="59">
        <v>675.35</v>
      </c>
      <c r="O819" s="60">
        <v>13.75</v>
      </c>
      <c r="P819" s="59">
        <v>16</v>
      </c>
      <c r="Q819" s="59">
        <v>14.77</v>
      </c>
      <c r="R819" s="59"/>
      <c r="S819" s="59">
        <v>8</v>
      </c>
      <c r="T819" s="59">
        <v>-20</v>
      </c>
      <c r="U819" s="59">
        <v>19</v>
      </c>
      <c r="V819" s="59">
        <v>15</v>
      </c>
      <c r="W819" s="59">
        <v>34</v>
      </c>
      <c r="X819" s="59">
        <v>-11</v>
      </c>
      <c r="Y819" s="59">
        <v>15</v>
      </c>
      <c r="Z819" s="59">
        <v>12</v>
      </c>
      <c r="AA819" s="59">
        <v>5</v>
      </c>
      <c r="AB819" s="59">
        <v>17</v>
      </c>
      <c r="AC819" s="59">
        <v>7</v>
      </c>
      <c r="AD819" s="59">
        <v>10</v>
      </c>
      <c r="AE819" s="59">
        <v>4</v>
      </c>
      <c r="AF819" s="59">
        <v>14</v>
      </c>
      <c r="AG819" s="59">
        <v>8</v>
      </c>
      <c r="AH819" s="59">
        <v>3</v>
      </c>
      <c r="AI819" s="59">
        <v>7</v>
      </c>
      <c r="AJ819" s="59">
        <v>-3</v>
      </c>
      <c r="AK819" s="59">
        <v>6</v>
      </c>
      <c r="AL819" s="59">
        <v>7</v>
      </c>
      <c r="AM819" s="59">
        <v>2</v>
      </c>
      <c r="AN819" s="59">
        <v>-3</v>
      </c>
      <c r="AO819" s="59">
        <v>3</v>
      </c>
      <c r="AP819" s="59">
        <v>5</v>
      </c>
      <c r="AQ819" s="59">
        <v>2</v>
      </c>
      <c r="AR819" s="59">
        <v>25</v>
      </c>
      <c r="AS819" s="59">
        <v>3</v>
      </c>
      <c r="AT819" s="59">
        <v>1</v>
      </c>
      <c r="AU819" s="59">
        <v>15</v>
      </c>
    </row>
    <row r="820" spans="1:47" x14ac:dyDescent="0.25">
      <c r="A820" s="59" t="s">
        <v>71</v>
      </c>
      <c r="B820" s="59">
        <v>709</v>
      </c>
      <c r="C820" s="59" t="s">
        <v>820</v>
      </c>
      <c r="D820" s="59" t="s">
        <v>736</v>
      </c>
      <c r="E820" s="59" t="s">
        <v>810</v>
      </c>
      <c r="F820" s="59">
        <v>53022</v>
      </c>
      <c r="G820" s="59" t="s">
        <v>75</v>
      </c>
      <c r="H820" s="59" t="s">
        <v>737</v>
      </c>
      <c r="I820" s="59" t="s">
        <v>80</v>
      </c>
      <c r="J820" s="59">
        <v>-40</v>
      </c>
      <c r="K820" s="59" t="s">
        <v>609</v>
      </c>
      <c r="L820" s="59" t="s">
        <v>83</v>
      </c>
      <c r="M820" s="59">
        <v>9.32</v>
      </c>
      <c r="N820" s="59">
        <v>675.22</v>
      </c>
      <c r="O820" s="60">
        <v>13.72</v>
      </c>
      <c r="P820" s="59">
        <v>16</v>
      </c>
      <c r="Q820" s="59">
        <v>14.99</v>
      </c>
      <c r="R820" s="59"/>
      <c r="S820" s="59">
        <v>8</v>
      </c>
      <c r="T820" s="59">
        <v>-21</v>
      </c>
      <c r="U820" s="59">
        <v>19</v>
      </c>
      <c r="V820" s="59">
        <v>15</v>
      </c>
      <c r="W820" s="59">
        <v>34</v>
      </c>
      <c r="X820" s="59">
        <v>-9</v>
      </c>
      <c r="Y820" s="59">
        <v>3</v>
      </c>
      <c r="Z820" s="59">
        <v>12</v>
      </c>
      <c r="AA820" s="59">
        <v>5</v>
      </c>
      <c r="AB820" s="59">
        <v>17</v>
      </c>
      <c r="AC820" s="59">
        <v>5</v>
      </c>
      <c r="AD820" s="59">
        <v>10</v>
      </c>
      <c r="AE820" s="59">
        <v>5</v>
      </c>
      <c r="AF820" s="59">
        <v>23</v>
      </c>
      <c r="AG820" s="59">
        <v>9</v>
      </c>
      <c r="AH820" s="59">
        <v>3</v>
      </c>
      <c r="AI820" s="59">
        <v>13</v>
      </c>
      <c r="AJ820" s="59">
        <v>-1</v>
      </c>
      <c r="AK820" s="59">
        <v>14</v>
      </c>
      <c r="AL820" s="59">
        <v>7</v>
      </c>
      <c r="AM820" s="59">
        <v>2</v>
      </c>
      <c r="AN820" s="59">
        <v>-4</v>
      </c>
      <c r="AO820" s="59">
        <v>1</v>
      </c>
      <c r="AP820" s="59">
        <v>5</v>
      </c>
      <c r="AQ820" s="59">
        <v>2</v>
      </c>
      <c r="AR820" s="59">
        <v>19</v>
      </c>
      <c r="AS820" s="59">
        <v>3</v>
      </c>
      <c r="AT820" s="59">
        <v>1</v>
      </c>
      <c r="AU820" s="59">
        <v>6</v>
      </c>
    </row>
    <row r="821" spans="1:47" x14ac:dyDescent="0.25">
      <c r="A821" s="59" t="s">
        <v>71</v>
      </c>
      <c r="B821" s="59">
        <v>709</v>
      </c>
      <c r="C821" s="59" t="s">
        <v>820</v>
      </c>
      <c r="D821" s="59" t="s">
        <v>736</v>
      </c>
      <c r="E821" s="59" t="s">
        <v>810</v>
      </c>
      <c r="F821" s="59">
        <v>53023</v>
      </c>
      <c r="G821" s="59" t="s">
        <v>75</v>
      </c>
      <c r="H821" s="59" t="s">
        <v>737</v>
      </c>
      <c r="I821" s="59" t="s">
        <v>80</v>
      </c>
      <c r="J821" s="59">
        <v>-40</v>
      </c>
      <c r="K821" s="59" t="s">
        <v>609</v>
      </c>
      <c r="L821" s="59" t="s">
        <v>83</v>
      </c>
      <c r="M821" s="59">
        <v>7.11</v>
      </c>
      <c r="N821" s="59">
        <v>680.59</v>
      </c>
      <c r="O821" s="59">
        <v>10.02</v>
      </c>
      <c r="P821" s="59">
        <v>16</v>
      </c>
      <c r="Q821" s="59">
        <v>9.08</v>
      </c>
      <c r="R821" s="59"/>
      <c r="S821" s="59">
        <v>10</v>
      </c>
      <c r="T821" s="59">
        <v>-20</v>
      </c>
      <c r="U821" s="59">
        <v>14</v>
      </c>
      <c r="V821" s="59">
        <v>11</v>
      </c>
      <c r="W821" s="59">
        <v>25</v>
      </c>
      <c r="X821" s="59">
        <v>-14</v>
      </c>
      <c r="Y821" s="59">
        <v>23</v>
      </c>
      <c r="Z821" s="59">
        <v>7</v>
      </c>
      <c r="AA821" s="59">
        <v>7</v>
      </c>
      <c r="AB821" s="59">
        <v>17</v>
      </c>
      <c r="AC821" s="59">
        <v>18</v>
      </c>
      <c r="AD821" s="59">
        <v>6</v>
      </c>
      <c r="AE821" s="59">
        <v>5</v>
      </c>
      <c r="AF821" s="59">
        <v>40</v>
      </c>
      <c r="AG821" s="59">
        <v>10</v>
      </c>
      <c r="AH821" s="59">
        <v>3</v>
      </c>
      <c r="AI821" s="59">
        <v>15</v>
      </c>
      <c r="AJ821" s="59">
        <v>-4</v>
      </c>
      <c r="AK821" s="59">
        <v>2</v>
      </c>
      <c r="AL821" s="59">
        <v>7</v>
      </c>
      <c r="AM821" s="59">
        <v>2</v>
      </c>
      <c r="AN821" s="59">
        <v>-3</v>
      </c>
      <c r="AO821" s="59">
        <v>3</v>
      </c>
      <c r="AP821" s="59">
        <v>5</v>
      </c>
      <c r="AQ821" s="59">
        <v>2</v>
      </c>
      <c r="AR821" s="59">
        <v>33</v>
      </c>
      <c r="AS821" s="59">
        <v>3</v>
      </c>
      <c r="AT821" s="59">
        <v>1</v>
      </c>
      <c r="AU821" s="59">
        <v>24</v>
      </c>
    </row>
    <row r="822" spans="1:47" x14ac:dyDescent="0.25">
      <c r="A822" s="59" t="s">
        <v>71</v>
      </c>
      <c r="B822" s="59">
        <v>709</v>
      </c>
      <c r="C822" s="59" t="s">
        <v>820</v>
      </c>
      <c r="D822" s="59" t="s">
        <v>736</v>
      </c>
      <c r="E822" s="59" t="s">
        <v>810</v>
      </c>
      <c r="F822" s="59">
        <v>53024</v>
      </c>
      <c r="G822" s="59" t="s">
        <v>75</v>
      </c>
      <c r="H822" s="59" t="s">
        <v>737</v>
      </c>
      <c r="I822" s="59" t="s">
        <v>80</v>
      </c>
      <c r="J822" s="59">
        <v>-40</v>
      </c>
      <c r="K822" s="59" t="s">
        <v>609</v>
      </c>
      <c r="L822" s="59" t="s">
        <v>83</v>
      </c>
      <c r="M822" s="59">
        <v>9.83</v>
      </c>
      <c r="N822" s="59">
        <v>680.43</v>
      </c>
      <c r="O822" s="60">
        <v>13.46</v>
      </c>
      <c r="P822" s="59">
        <v>16</v>
      </c>
      <c r="Q822" s="59">
        <v>15.24</v>
      </c>
      <c r="R822" s="59"/>
      <c r="S822" s="59">
        <v>8</v>
      </c>
      <c r="T822" s="59">
        <v>-20</v>
      </c>
      <c r="U822" s="59">
        <v>18</v>
      </c>
      <c r="V822" s="59">
        <v>15</v>
      </c>
      <c r="W822" s="59">
        <v>33</v>
      </c>
      <c r="X822" s="59">
        <v>-9</v>
      </c>
      <c r="Y822" s="59">
        <v>8</v>
      </c>
      <c r="Z822" s="59">
        <v>11</v>
      </c>
      <c r="AA822" s="59">
        <v>6</v>
      </c>
      <c r="AB822" s="59">
        <v>17</v>
      </c>
      <c r="AC822" s="59">
        <v>7</v>
      </c>
      <c r="AD822" s="59">
        <v>10</v>
      </c>
      <c r="AE822" s="59">
        <v>5</v>
      </c>
      <c r="AF822" s="59">
        <v>12</v>
      </c>
      <c r="AG822" s="59">
        <v>6</v>
      </c>
      <c r="AH822" s="59">
        <v>3</v>
      </c>
      <c r="AI822" s="59">
        <v>12</v>
      </c>
      <c r="AJ822" s="59">
        <v>-1</v>
      </c>
      <c r="AK822" s="59">
        <v>11</v>
      </c>
      <c r="AL822" s="59">
        <v>7</v>
      </c>
      <c r="AM822" s="59">
        <v>2</v>
      </c>
      <c r="AN822" s="59">
        <v>-3</v>
      </c>
      <c r="AO822" s="59">
        <v>2</v>
      </c>
      <c r="AP822" s="59">
        <v>5</v>
      </c>
      <c r="AQ822" s="59">
        <v>2</v>
      </c>
      <c r="AR822" s="59">
        <v>34</v>
      </c>
      <c r="AS822" s="59">
        <v>3</v>
      </c>
      <c r="AT822" s="59">
        <v>1</v>
      </c>
      <c r="AU822" s="59">
        <v>23</v>
      </c>
    </row>
    <row r="823" spans="1:47" x14ac:dyDescent="0.25">
      <c r="A823" s="59" t="s">
        <v>71</v>
      </c>
      <c r="B823" s="59">
        <v>709</v>
      </c>
      <c r="C823" s="59" t="s">
        <v>820</v>
      </c>
      <c r="D823" s="59" t="s">
        <v>736</v>
      </c>
      <c r="E823" s="59" t="s">
        <v>810</v>
      </c>
      <c r="F823" s="59">
        <v>53025</v>
      </c>
      <c r="G823" s="59" t="s">
        <v>75</v>
      </c>
      <c r="H823" s="59" t="s">
        <v>737</v>
      </c>
      <c r="I823" s="59" t="s">
        <v>80</v>
      </c>
      <c r="J823" s="59">
        <v>-40</v>
      </c>
      <c r="K823" s="59" t="s">
        <v>609</v>
      </c>
      <c r="L823" s="59" t="s">
        <v>83</v>
      </c>
      <c r="M823" s="59">
        <v>8.69</v>
      </c>
      <c r="N823" s="59">
        <v>675.24</v>
      </c>
      <c r="O823" s="60">
        <v>12.39</v>
      </c>
      <c r="P823" s="59">
        <v>16</v>
      </c>
      <c r="Q823" s="59">
        <v>13.03</v>
      </c>
      <c r="R823" s="59"/>
      <c r="S823" s="59">
        <v>10</v>
      </c>
      <c r="T823" s="59">
        <v>-22</v>
      </c>
      <c r="U823" s="59">
        <v>15</v>
      </c>
      <c r="V823" s="59">
        <v>11</v>
      </c>
      <c r="W823" s="59">
        <v>26</v>
      </c>
      <c r="X823" s="59">
        <v>-11</v>
      </c>
      <c r="Y823" s="59">
        <v>5</v>
      </c>
      <c r="Z823" s="59">
        <v>8</v>
      </c>
      <c r="AA823" s="59">
        <v>8</v>
      </c>
      <c r="AB823" s="59">
        <v>19</v>
      </c>
      <c r="AC823" s="59">
        <v>7</v>
      </c>
      <c r="AD823" s="59">
        <v>6</v>
      </c>
      <c r="AE823" s="59">
        <v>4</v>
      </c>
      <c r="AF823" s="59">
        <v>19</v>
      </c>
      <c r="AG823" s="59">
        <v>6</v>
      </c>
      <c r="AH823" s="59">
        <v>3</v>
      </c>
      <c r="AI823" s="59">
        <v>13</v>
      </c>
      <c r="AJ823" s="59">
        <v>-1</v>
      </c>
      <c r="AK823" s="59">
        <v>5</v>
      </c>
      <c r="AL823" s="59">
        <v>7</v>
      </c>
      <c r="AM823" s="59">
        <v>2</v>
      </c>
      <c r="AN823" s="59">
        <v>-3</v>
      </c>
      <c r="AO823" s="59">
        <v>3</v>
      </c>
      <c r="AP823" s="59">
        <v>5</v>
      </c>
      <c r="AQ823" s="59">
        <v>2</v>
      </c>
      <c r="AR823" s="59">
        <v>24</v>
      </c>
      <c r="AS823" s="59">
        <v>2</v>
      </c>
      <c r="AT823" s="59">
        <v>1</v>
      </c>
      <c r="AU823" s="59">
        <v>20</v>
      </c>
    </row>
    <row r="824" spans="1:47" x14ac:dyDescent="0.25">
      <c r="A824" s="59" t="s">
        <v>71</v>
      </c>
      <c r="B824" s="59">
        <v>723</v>
      </c>
      <c r="C824" s="59" t="s">
        <v>821</v>
      </c>
      <c r="D824" s="59" t="s">
        <v>736</v>
      </c>
      <c r="E824" s="59" t="s">
        <v>409</v>
      </c>
      <c r="F824" s="59">
        <v>27</v>
      </c>
      <c r="G824" s="59" t="s">
        <v>75</v>
      </c>
      <c r="H824" s="59" t="s">
        <v>737</v>
      </c>
      <c r="I824" s="59" t="s">
        <v>80</v>
      </c>
      <c r="J824" s="59">
        <v>-40</v>
      </c>
      <c r="K824" s="59" t="s">
        <v>822</v>
      </c>
      <c r="L824" s="59" t="s">
        <v>83</v>
      </c>
      <c r="M824" s="59">
        <v>8.9499999999999993</v>
      </c>
      <c r="N824" s="59">
        <v>309.23</v>
      </c>
      <c r="O824" s="59">
        <v>6.62</v>
      </c>
      <c r="P824" s="59">
        <v>16</v>
      </c>
      <c r="Q824" s="59">
        <v>6.16</v>
      </c>
      <c r="R824" s="59"/>
      <c r="S824" s="59">
        <v>14</v>
      </c>
      <c r="T824" s="59">
        <v>-11</v>
      </c>
      <c r="U824" s="59">
        <v>18</v>
      </c>
      <c r="V824" s="59">
        <v>18</v>
      </c>
      <c r="W824" s="59">
        <v>36</v>
      </c>
      <c r="X824" s="59">
        <v>-17</v>
      </c>
      <c r="Y824" s="59">
        <v>7</v>
      </c>
      <c r="Z824" s="59">
        <v>11</v>
      </c>
      <c r="AA824" s="59">
        <v>5</v>
      </c>
      <c r="AB824" s="59">
        <v>14</v>
      </c>
      <c r="AC824" s="59">
        <v>4</v>
      </c>
      <c r="AD824" s="59">
        <v>11</v>
      </c>
      <c r="AE824" s="59">
        <v>5</v>
      </c>
      <c r="AF824" s="59">
        <v>16</v>
      </c>
      <c r="AG824" s="59">
        <v>5</v>
      </c>
      <c r="AH824" s="59">
        <v>3</v>
      </c>
      <c r="AI824" s="59">
        <v>6</v>
      </c>
      <c r="AJ824" s="59">
        <v>-3</v>
      </c>
      <c r="AK824" s="59">
        <v>7</v>
      </c>
      <c r="AL824" s="59">
        <v>7</v>
      </c>
      <c r="AM824" s="59">
        <v>2</v>
      </c>
      <c r="AN824" s="59">
        <v>3</v>
      </c>
      <c r="AO824" s="59">
        <v>3</v>
      </c>
      <c r="AP824" s="59">
        <v>7</v>
      </c>
      <c r="AQ824" s="59">
        <v>2</v>
      </c>
      <c r="AR824" s="59">
        <v>32</v>
      </c>
      <c r="AS824" s="59">
        <v>3</v>
      </c>
      <c r="AT824" s="59">
        <v>1</v>
      </c>
      <c r="AU824" s="59">
        <v>18</v>
      </c>
    </row>
    <row r="825" spans="1:47" x14ac:dyDescent="0.25">
      <c r="A825" s="59" t="s">
        <v>71</v>
      </c>
      <c r="B825" s="59">
        <v>723</v>
      </c>
      <c r="C825" s="59" t="s">
        <v>821</v>
      </c>
      <c r="D825" s="59" t="s">
        <v>736</v>
      </c>
      <c r="E825" s="59" t="s">
        <v>409</v>
      </c>
      <c r="F825" s="59">
        <v>28</v>
      </c>
      <c r="G825" s="59" t="s">
        <v>75</v>
      </c>
      <c r="H825" s="59" t="s">
        <v>737</v>
      </c>
      <c r="I825" s="59" t="s">
        <v>80</v>
      </c>
      <c r="J825" s="59">
        <v>-40</v>
      </c>
      <c r="K825" s="59" t="s">
        <v>823</v>
      </c>
      <c r="L825" s="59" t="s">
        <v>83</v>
      </c>
      <c r="M825" s="59">
        <v>7.42</v>
      </c>
      <c r="N825" s="59">
        <v>319.64</v>
      </c>
      <c r="O825" s="59">
        <v>7.41</v>
      </c>
      <c r="P825" s="59">
        <v>16</v>
      </c>
      <c r="Q825" s="59">
        <v>5.42</v>
      </c>
      <c r="R825" s="59"/>
      <c r="S825" s="59">
        <v>16</v>
      </c>
      <c r="T825" s="59">
        <v>-14</v>
      </c>
      <c r="U825" s="59">
        <v>20</v>
      </c>
      <c r="V825" s="59">
        <v>16</v>
      </c>
      <c r="W825" s="59">
        <v>36</v>
      </c>
      <c r="X825" s="59">
        <v>-21</v>
      </c>
      <c r="Y825" s="59">
        <v>6</v>
      </c>
      <c r="Z825" s="59">
        <v>12</v>
      </c>
      <c r="AA825" s="59">
        <v>5</v>
      </c>
      <c r="AB825" s="59">
        <v>16</v>
      </c>
      <c r="AC825" s="59">
        <v>6</v>
      </c>
      <c r="AD825" s="59">
        <v>9</v>
      </c>
      <c r="AE825" s="59">
        <v>5</v>
      </c>
      <c r="AF825" s="59">
        <v>20</v>
      </c>
      <c r="AG825" s="59">
        <v>7</v>
      </c>
      <c r="AH825" s="59">
        <v>2</v>
      </c>
      <c r="AI825" s="59">
        <v>13</v>
      </c>
      <c r="AJ825" s="59">
        <v>-5</v>
      </c>
      <c r="AK825" s="59">
        <v>5</v>
      </c>
      <c r="AL825" s="59">
        <v>8</v>
      </c>
      <c r="AM825" s="59">
        <v>2</v>
      </c>
      <c r="AN825" s="59">
        <v>2</v>
      </c>
      <c r="AO825" s="59">
        <v>4</v>
      </c>
      <c r="AP825" s="59">
        <v>7</v>
      </c>
      <c r="AQ825" s="59">
        <v>2</v>
      </c>
      <c r="AR825" s="59">
        <v>32</v>
      </c>
      <c r="AS825" s="59">
        <v>2</v>
      </c>
      <c r="AT825" s="59">
        <v>1</v>
      </c>
      <c r="AU825" s="59">
        <v>26</v>
      </c>
    </row>
    <row r="826" spans="1:47" x14ac:dyDescent="0.25">
      <c r="A826" s="59" t="s">
        <v>71</v>
      </c>
      <c r="B826" s="59">
        <v>723</v>
      </c>
      <c r="C826" s="59" t="s">
        <v>824</v>
      </c>
      <c r="D826" s="59" t="s">
        <v>736</v>
      </c>
      <c r="E826" s="59" t="s">
        <v>825</v>
      </c>
      <c r="F826" s="59">
        <v>28446</v>
      </c>
      <c r="G826" s="59" t="s">
        <v>75</v>
      </c>
      <c r="H826" s="59" t="s">
        <v>737</v>
      </c>
      <c r="I826" s="59" t="s">
        <v>80</v>
      </c>
      <c r="J826" s="59">
        <v>-40</v>
      </c>
      <c r="K826" s="59" t="s">
        <v>826</v>
      </c>
      <c r="L826" s="59" t="s">
        <v>83</v>
      </c>
      <c r="M826" s="59">
        <v>7.65</v>
      </c>
      <c r="N826" s="59">
        <v>619.33000000000004</v>
      </c>
      <c r="O826" s="60">
        <v>12.19</v>
      </c>
      <c r="P826" s="59">
        <v>16</v>
      </c>
      <c r="Q826" s="59">
        <v>9.25</v>
      </c>
      <c r="R826" s="59"/>
      <c r="S826" s="59">
        <v>11</v>
      </c>
      <c r="T826" s="59">
        <v>-15</v>
      </c>
      <c r="U826" s="59">
        <v>17</v>
      </c>
      <c r="V826" s="59">
        <v>14</v>
      </c>
      <c r="W826" s="59">
        <v>31</v>
      </c>
      <c r="X826" s="59">
        <v>-16</v>
      </c>
      <c r="Y826" s="59">
        <v>14</v>
      </c>
      <c r="Z826" s="59">
        <v>10</v>
      </c>
      <c r="AA826" s="59">
        <v>6</v>
      </c>
      <c r="AB826" s="59">
        <v>18</v>
      </c>
      <c r="AC826" s="59">
        <v>11</v>
      </c>
      <c r="AD826" s="59">
        <v>8</v>
      </c>
      <c r="AE826" s="59">
        <v>3</v>
      </c>
      <c r="AF826" s="59">
        <v>28</v>
      </c>
      <c r="AG826" s="59">
        <v>8</v>
      </c>
      <c r="AH826" s="59">
        <v>3</v>
      </c>
      <c r="AI826" s="59">
        <v>7</v>
      </c>
      <c r="AJ826" s="59">
        <v>-5</v>
      </c>
      <c r="AK826" s="59">
        <v>11</v>
      </c>
      <c r="AL826" s="59">
        <v>7</v>
      </c>
      <c r="AM826" s="59">
        <v>3</v>
      </c>
      <c r="AN826" s="59">
        <v>3</v>
      </c>
      <c r="AO826" s="59">
        <v>2</v>
      </c>
      <c r="AP826" s="59">
        <v>6</v>
      </c>
      <c r="AQ826" s="59">
        <v>2</v>
      </c>
      <c r="AR826" s="59">
        <v>26</v>
      </c>
      <c r="AS826" s="59">
        <v>2</v>
      </c>
      <c r="AT826" s="59">
        <v>0</v>
      </c>
      <c r="AU826" s="59">
        <v>15</v>
      </c>
    </row>
    <row r="827" spans="1:47" x14ac:dyDescent="0.25">
      <c r="A827" s="59" t="s">
        <v>71</v>
      </c>
      <c r="B827" s="59">
        <v>724</v>
      </c>
      <c r="C827" s="59" t="s">
        <v>827</v>
      </c>
      <c r="D827" s="59" t="s">
        <v>736</v>
      </c>
      <c r="E827" s="59" t="s">
        <v>825</v>
      </c>
      <c r="F827" s="59">
        <v>28528</v>
      </c>
      <c r="G827" s="59" t="s">
        <v>75</v>
      </c>
      <c r="H827" s="59" t="s">
        <v>737</v>
      </c>
      <c r="I827" s="59" t="s">
        <v>80</v>
      </c>
      <c r="J827" s="59">
        <v>-40</v>
      </c>
      <c r="K827" s="59" t="s">
        <v>828</v>
      </c>
      <c r="L827" s="59" t="s">
        <v>83</v>
      </c>
      <c r="M827" s="59">
        <v>7.33</v>
      </c>
      <c r="N827" s="59">
        <v>601.23</v>
      </c>
      <c r="O827" s="60">
        <v>12.98</v>
      </c>
      <c r="P827" s="59">
        <v>16</v>
      </c>
      <c r="Q827" s="59">
        <v>9.73</v>
      </c>
      <c r="R827" s="59"/>
      <c r="S827" s="59">
        <v>19</v>
      </c>
      <c r="T827" s="59">
        <v>-11</v>
      </c>
      <c r="U827" s="59">
        <v>20</v>
      </c>
      <c r="V827" s="59">
        <v>16</v>
      </c>
      <c r="W827" s="59">
        <v>36</v>
      </c>
      <c r="X827" s="59">
        <v>-24</v>
      </c>
      <c r="Y827" s="59">
        <v>8</v>
      </c>
      <c r="Z827" s="59">
        <v>12</v>
      </c>
      <c r="AA827" s="59">
        <v>6</v>
      </c>
      <c r="AB827" s="59">
        <v>14</v>
      </c>
      <c r="AC827" s="59">
        <v>9</v>
      </c>
      <c r="AD827" s="59">
        <v>10</v>
      </c>
      <c r="AE827" s="59">
        <v>4</v>
      </c>
      <c r="AF827" s="59">
        <v>11</v>
      </c>
      <c r="AG827" s="59">
        <v>4</v>
      </c>
      <c r="AH827" s="59">
        <v>3</v>
      </c>
      <c r="AI827" s="59">
        <v>6</v>
      </c>
      <c r="AJ827" s="59">
        <v>-5</v>
      </c>
      <c r="AK827" s="59">
        <v>8</v>
      </c>
      <c r="AL827" s="59">
        <v>8</v>
      </c>
      <c r="AM827" s="59">
        <v>2</v>
      </c>
      <c r="AN827" s="59">
        <v>3</v>
      </c>
      <c r="AO827" s="59">
        <v>1</v>
      </c>
      <c r="AP827" s="59">
        <v>6</v>
      </c>
      <c r="AQ827" s="59">
        <v>2</v>
      </c>
      <c r="AR827" s="59">
        <v>33</v>
      </c>
      <c r="AS827" s="59">
        <v>3</v>
      </c>
      <c r="AT827" s="59">
        <v>0</v>
      </c>
      <c r="AU827" s="59">
        <v>14</v>
      </c>
    </row>
    <row r="828" spans="1:47" x14ac:dyDescent="0.25">
      <c r="A828" s="59" t="s">
        <v>71</v>
      </c>
      <c r="B828" s="59">
        <v>727</v>
      </c>
      <c r="C828" s="59" t="s">
        <v>612</v>
      </c>
      <c r="D828" s="59" t="s">
        <v>736</v>
      </c>
      <c r="E828" s="59" t="s">
        <v>810</v>
      </c>
      <c r="F828" s="59">
        <v>67330</v>
      </c>
      <c r="G828" s="59" t="s">
        <v>75</v>
      </c>
      <c r="H828" s="59" t="s">
        <v>737</v>
      </c>
      <c r="I828" s="59" t="s">
        <v>80</v>
      </c>
      <c r="J828" s="59">
        <v>-40</v>
      </c>
      <c r="K828" s="59" t="s">
        <v>613</v>
      </c>
      <c r="L828" s="59" t="s">
        <v>83</v>
      </c>
      <c r="M828" s="59">
        <v>4.51</v>
      </c>
      <c r="N828" s="59">
        <v>565.4</v>
      </c>
      <c r="O828" s="59">
        <v>6.52</v>
      </c>
      <c r="P828" s="59">
        <v>16</v>
      </c>
      <c r="Q828" s="59">
        <v>2.98</v>
      </c>
      <c r="R828" s="59"/>
      <c r="S828" s="59">
        <v>17</v>
      </c>
      <c r="T828" s="59">
        <v>-14</v>
      </c>
      <c r="U828" s="59">
        <v>15</v>
      </c>
      <c r="V828" s="59">
        <v>10</v>
      </c>
      <c r="W828" s="59">
        <v>25</v>
      </c>
      <c r="X828" s="59">
        <v>-23</v>
      </c>
      <c r="Y828" s="59">
        <v>9</v>
      </c>
      <c r="Z828" s="59">
        <v>7</v>
      </c>
      <c r="AA828" s="59">
        <v>8</v>
      </c>
      <c r="AB828" s="59">
        <v>16</v>
      </c>
      <c r="AC828" s="59">
        <v>5</v>
      </c>
      <c r="AD828" s="59">
        <v>4</v>
      </c>
      <c r="AE828" s="59">
        <v>4</v>
      </c>
      <c r="AF828" s="59">
        <v>16</v>
      </c>
      <c r="AG828" s="59">
        <v>5</v>
      </c>
      <c r="AH828" s="59">
        <v>3</v>
      </c>
      <c r="AI828" s="59">
        <v>9</v>
      </c>
      <c r="AJ828" s="59">
        <v>-6</v>
      </c>
      <c r="AK828" s="59">
        <v>9</v>
      </c>
      <c r="AL828" s="59">
        <v>8</v>
      </c>
      <c r="AM828" s="59">
        <v>2</v>
      </c>
      <c r="AN828" s="59">
        <v>2</v>
      </c>
      <c r="AO828" s="59">
        <v>2</v>
      </c>
      <c r="AP828" s="59">
        <v>6</v>
      </c>
      <c r="AQ828" s="59">
        <v>3</v>
      </c>
      <c r="AR828" s="59">
        <v>15</v>
      </c>
      <c r="AS828" s="59">
        <v>2</v>
      </c>
      <c r="AT828" s="59">
        <v>1</v>
      </c>
      <c r="AU828" s="59">
        <v>8</v>
      </c>
    </row>
    <row r="829" spans="1:47" x14ac:dyDescent="0.25">
      <c r="A829" s="59" t="s">
        <v>71</v>
      </c>
      <c r="B829" s="59">
        <v>727</v>
      </c>
      <c r="C829" s="59" t="s">
        <v>829</v>
      </c>
      <c r="D829" s="59" t="s">
        <v>736</v>
      </c>
      <c r="E829" s="59" t="s">
        <v>810</v>
      </c>
      <c r="F829" s="59">
        <v>69054</v>
      </c>
      <c r="G829" s="59" t="s">
        <v>75</v>
      </c>
      <c r="H829" s="59" t="s">
        <v>737</v>
      </c>
      <c r="I829" s="59" t="s">
        <v>80</v>
      </c>
      <c r="J829" s="59">
        <v>-40</v>
      </c>
      <c r="K829" s="59" t="s">
        <v>614</v>
      </c>
      <c r="L829" s="59" t="s">
        <v>79</v>
      </c>
      <c r="M829" s="59">
        <v>5.99</v>
      </c>
      <c r="N829" s="59">
        <v>591.57000000000005</v>
      </c>
      <c r="O829" s="59">
        <v>10.67</v>
      </c>
      <c r="P829" s="59">
        <v>16</v>
      </c>
      <c r="Q829" s="59">
        <v>8.61</v>
      </c>
      <c r="R829" s="59"/>
      <c r="S829" s="59">
        <v>10</v>
      </c>
      <c r="T829" s="59">
        <v>-15</v>
      </c>
      <c r="U829" s="59">
        <v>13</v>
      </c>
      <c r="V829" s="59">
        <v>11</v>
      </c>
      <c r="W829" s="59">
        <v>24</v>
      </c>
      <c r="X829" s="59">
        <v>-12</v>
      </c>
      <c r="Y829" s="59">
        <v>7</v>
      </c>
      <c r="Z829" s="59">
        <v>7</v>
      </c>
      <c r="AA829" s="59">
        <v>8</v>
      </c>
      <c r="AB829" s="59">
        <v>15</v>
      </c>
      <c r="AC829" s="59">
        <v>10</v>
      </c>
      <c r="AD829" s="59">
        <v>4</v>
      </c>
      <c r="AE829" s="59">
        <v>4</v>
      </c>
      <c r="AF829" s="59">
        <v>36</v>
      </c>
      <c r="AG829" s="59">
        <v>10</v>
      </c>
      <c r="AH829" s="59">
        <v>3</v>
      </c>
      <c r="AI829" s="59">
        <v>21</v>
      </c>
      <c r="AJ829" s="59">
        <v>-2</v>
      </c>
      <c r="AK829" s="59">
        <v>8</v>
      </c>
      <c r="AL829" s="59">
        <v>6</v>
      </c>
      <c r="AM829" s="59">
        <v>2</v>
      </c>
      <c r="AN829" s="59">
        <v>0</v>
      </c>
      <c r="AO829" s="59">
        <v>1</v>
      </c>
      <c r="AP829" s="59">
        <v>7</v>
      </c>
      <c r="AQ829" s="59">
        <v>1</v>
      </c>
      <c r="AR829" s="59">
        <v>17</v>
      </c>
      <c r="AS829" s="59">
        <v>2</v>
      </c>
      <c r="AT829" s="59">
        <v>1</v>
      </c>
      <c r="AU829" s="59">
        <v>24</v>
      </c>
    </row>
    <row r="830" spans="1:47" x14ac:dyDescent="0.25">
      <c r="A830" s="59" t="s">
        <v>71</v>
      </c>
      <c r="B830" s="59">
        <v>728</v>
      </c>
      <c r="C830" s="59" t="s">
        <v>830</v>
      </c>
      <c r="D830" s="59" t="s">
        <v>736</v>
      </c>
      <c r="E830" s="59" t="s">
        <v>825</v>
      </c>
      <c r="F830" s="59">
        <v>31435</v>
      </c>
      <c r="G830" s="59" t="s">
        <v>75</v>
      </c>
      <c r="H830" s="59" t="s">
        <v>737</v>
      </c>
      <c r="I830" s="59" t="s">
        <v>80</v>
      </c>
      <c r="J830" s="59">
        <v>-40</v>
      </c>
      <c r="K830" s="59" t="s">
        <v>616</v>
      </c>
      <c r="L830" s="59" t="s">
        <v>83</v>
      </c>
      <c r="M830" s="59">
        <v>6.07</v>
      </c>
      <c r="N830" s="59">
        <v>628.4</v>
      </c>
      <c r="O830" s="59">
        <v>11.44</v>
      </c>
      <c r="P830" s="59">
        <v>16</v>
      </c>
      <c r="Q830" s="59">
        <v>6.92</v>
      </c>
      <c r="R830" s="59"/>
      <c r="S830" s="59">
        <v>12</v>
      </c>
      <c r="T830" s="59">
        <v>-11</v>
      </c>
      <c r="U830" s="59">
        <v>14</v>
      </c>
      <c r="V830" s="59">
        <v>7</v>
      </c>
      <c r="W830" s="59">
        <v>21</v>
      </c>
      <c r="X830" s="59">
        <v>-13</v>
      </c>
      <c r="Y830" s="59">
        <v>9</v>
      </c>
      <c r="Z830" s="59">
        <v>6</v>
      </c>
      <c r="AA830" s="59">
        <v>8</v>
      </c>
      <c r="AB830" s="59">
        <v>16</v>
      </c>
      <c r="AC830" s="59">
        <v>6</v>
      </c>
      <c r="AD830" s="61">
        <v>2</v>
      </c>
      <c r="AE830" s="59">
        <v>4</v>
      </c>
      <c r="AF830" s="59">
        <v>16</v>
      </c>
      <c r="AG830" s="59">
        <v>6</v>
      </c>
      <c r="AH830" s="59">
        <v>2</v>
      </c>
      <c r="AI830" s="59">
        <v>10</v>
      </c>
      <c r="AJ830" s="59">
        <v>-1</v>
      </c>
      <c r="AK830" s="59">
        <v>11</v>
      </c>
      <c r="AL830" s="59">
        <v>8</v>
      </c>
      <c r="AM830" s="59">
        <v>2</v>
      </c>
      <c r="AN830" s="59">
        <v>5</v>
      </c>
      <c r="AO830" s="59">
        <v>1</v>
      </c>
      <c r="AP830" s="59">
        <v>5</v>
      </c>
      <c r="AQ830" s="59">
        <v>4</v>
      </c>
      <c r="AR830" s="59">
        <v>20</v>
      </c>
      <c r="AS830" s="59">
        <v>2</v>
      </c>
      <c r="AT830" s="59">
        <v>1</v>
      </c>
      <c r="AU830" s="59">
        <v>5</v>
      </c>
    </row>
    <row r="831" spans="1:47" x14ac:dyDescent="0.25">
      <c r="A831" s="59" t="s">
        <v>71</v>
      </c>
      <c r="B831" s="59">
        <v>728</v>
      </c>
      <c r="C831" s="59" t="s">
        <v>830</v>
      </c>
      <c r="D831" s="59" t="s">
        <v>736</v>
      </c>
      <c r="E831" s="59" t="s">
        <v>409</v>
      </c>
      <c r="F831" s="59">
        <v>43</v>
      </c>
      <c r="G831" s="59" t="s">
        <v>75</v>
      </c>
      <c r="H831" s="59" t="s">
        <v>737</v>
      </c>
      <c r="I831" s="59" t="s">
        <v>80</v>
      </c>
      <c r="J831" s="59">
        <v>-40</v>
      </c>
      <c r="K831" s="59" t="s">
        <v>831</v>
      </c>
      <c r="L831" s="59" t="s">
        <v>83</v>
      </c>
      <c r="M831" s="59">
        <v>5.48</v>
      </c>
      <c r="N831" s="59">
        <v>290.25</v>
      </c>
      <c r="O831" s="59">
        <v>4.41</v>
      </c>
      <c r="P831" s="59">
        <v>16</v>
      </c>
      <c r="Q831" s="59">
        <v>1.22</v>
      </c>
      <c r="R831" s="59"/>
      <c r="S831" s="59">
        <v>24</v>
      </c>
      <c r="T831" s="59">
        <v>-17</v>
      </c>
      <c r="U831" s="59">
        <v>18</v>
      </c>
      <c r="V831" s="59">
        <v>14</v>
      </c>
      <c r="W831" s="59">
        <v>32</v>
      </c>
      <c r="X831" s="59">
        <v>-27</v>
      </c>
      <c r="Y831" s="59">
        <v>8</v>
      </c>
      <c r="Z831" s="59">
        <v>10</v>
      </c>
      <c r="AA831" s="59">
        <v>8</v>
      </c>
      <c r="AB831" s="59">
        <v>18</v>
      </c>
      <c r="AC831" s="59">
        <v>8</v>
      </c>
      <c r="AD831" s="59">
        <v>7</v>
      </c>
      <c r="AE831" s="59">
        <v>4</v>
      </c>
      <c r="AF831" s="59">
        <v>21</v>
      </c>
      <c r="AG831" s="59">
        <v>7</v>
      </c>
      <c r="AH831" s="59">
        <v>4</v>
      </c>
      <c r="AI831" s="59">
        <v>14</v>
      </c>
      <c r="AJ831" s="59">
        <v>-3</v>
      </c>
      <c r="AK831" s="59">
        <v>3</v>
      </c>
      <c r="AL831" s="59">
        <v>8</v>
      </c>
      <c r="AM831" s="59">
        <v>2</v>
      </c>
      <c r="AN831" s="59">
        <v>1</v>
      </c>
      <c r="AO831" s="59">
        <v>1</v>
      </c>
      <c r="AP831" s="59">
        <v>7</v>
      </c>
      <c r="AQ831" s="59">
        <v>3</v>
      </c>
      <c r="AR831" s="59">
        <v>11</v>
      </c>
      <c r="AS831" s="59">
        <v>2</v>
      </c>
      <c r="AT831" s="59">
        <v>1</v>
      </c>
      <c r="AU831" s="59">
        <v>16</v>
      </c>
    </row>
    <row r="832" spans="1:47" x14ac:dyDescent="0.25">
      <c r="A832" s="59" t="s">
        <v>71</v>
      </c>
      <c r="B832" s="59">
        <v>728</v>
      </c>
      <c r="C832" s="59" t="s">
        <v>830</v>
      </c>
      <c r="D832" s="59" t="s">
        <v>736</v>
      </c>
      <c r="E832" s="59" t="s">
        <v>409</v>
      </c>
      <c r="F832" s="59">
        <v>44</v>
      </c>
      <c r="G832" s="59" t="s">
        <v>75</v>
      </c>
      <c r="H832" s="59" t="s">
        <v>737</v>
      </c>
      <c r="I832" s="59" t="s">
        <v>80</v>
      </c>
      <c r="J832" s="59">
        <v>-40</v>
      </c>
      <c r="K832" s="59" t="s">
        <v>831</v>
      </c>
      <c r="L832" s="59" t="s">
        <v>83</v>
      </c>
      <c r="M832" s="59">
        <v>6.15</v>
      </c>
      <c r="N832" s="59">
        <v>607.5</v>
      </c>
      <c r="O832" s="59">
        <v>11.44</v>
      </c>
      <c r="P832" s="59">
        <v>16</v>
      </c>
      <c r="Q832" s="59">
        <v>8.68</v>
      </c>
      <c r="R832" s="59"/>
      <c r="S832" s="59">
        <v>19</v>
      </c>
      <c r="T832" s="59">
        <v>-17</v>
      </c>
      <c r="U832" s="59">
        <v>16</v>
      </c>
      <c r="V832" s="59">
        <v>11</v>
      </c>
      <c r="W832" s="59">
        <v>27</v>
      </c>
      <c r="X832" s="59">
        <v>-23</v>
      </c>
      <c r="Y832" s="59">
        <v>7</v>
      </c>
      <c r="Z832" s="59">
        <v>8</v>
      </c>
      <c r="AA832" s="59">
        <v>8</v>
      </c>
      <c r="AB832" s="59">
        <v>19</v>
      </c>
      <c r="AC832" s="59">
        <v>5</v>
      </c>
      <c r="AD832" s="59">
        <v>4</v>
      </c>
      <c r="AE832" s="59">
        <v>3</v>
      </c>
      <c r="AF832" s="59">
        <v>9</v>
      </c>
      <c r="AG832" s="59">
        <v>5</v>
      </c>
      <c r="AH832" s="59">
        <v>2</v>
      </c>
      <c r="AI832" s="59">
        <v>13</v>
      </c>
      <c r="AJ832" s="59">
        <v>-4</v>
      </c>
      <c r="AK832" s="59">
        <v>4</v>
      </c>
      <c r="AL832" s="59">
        <v>8</v>
      </c>
      <c r="AM832" s="59">
        <v>2</v>
      </c>
      <c r="AN832" s="59">
        <v>2</v>
      </c>
      <c r="AO832" s="59">
        <v>1</v>
      </c>
      <c r="AP832" s="59">
        <v>7</v>
      </c>
      <c r="AQ832" s="59">
        <v>3</v>
      </c>
      <c r="AR832" s="59">
        <v>15</v>
      </c>
      <c r="AS832" s="59">
        <v>2</v>
      </c>
      <c r="AT832" s="59">
        <v>1</v>
      </c>
      <c r="AU832" s="59">
        <v>9</v>
      </c>
    </row>
    <row r="833" spans="1:47" x14ac:dyDescent="0.25">
      <c r="A833" s="59" t="s">
        <v>71</v>
      </c>
      <c r="B833" s="59">
        <v>728</v>
      </c>
      <c r="C833" s="59" t="s">
        <v>615</v>
      </c>
      <c r="D833" s="59" t="s">
        <v>736</v>
      </c>
      <c r="E833" s="59" t="s">
        <v>409</v>
      </c>
      <c r="F833" s="59">
        <v>39</v>
      </c>
      <c r="G833" s="59" t="s">
        <v>75</v>
      </c>
      <c r="H833" s="59" t="s">
        <v>737</v>
      </c>
      <c r="I833" s="59" t="s">
        <v>80</v>
      </c>
      <c r="J833" s="59">
        <v>-40</v>
      </c>
      <c r="K833" s="59" t="s">
        <v>831</v>
      </c>
      <c r="L833" s="59" t="s">
        <v>83</v>
      </c>
      <c r="M833" s="59">
        <v>5.73</v>
      </c>
      <c r="N833" s="59">
        <v>597.54</v>
      </c>
      <c r="O833" s="59">
        <v>8.1999999999999993</v>
      </c>
      <c r="P833" s="59">
        <v>16</v>
      </c>
      <c r="Q833" s="59">
        <v>5.01</v>
      </c>
      <c r="R833" s="59"/>
      <c r="S833" s="59">
        <v>19</v>
      </c>
      <c r="T833" s="59">
        <v>-17</v>
      </c>
      <c r="U833" s="59">
        <v>16</v>
      </c>
      <c r="V833" s="59">
        <v>13</v>
      </c>
      <c r="W833" s="59">
        <v>29</v>
      </c>
      <c r="X833" s="59">
        <v>-23</v>
      </c>
      <c r="Y833" s="59">
        <v>16</v>
      </c>
      <c r="Z833" s="59">
        <v>8</v>
      </c>
      <c r="AA833" s="59">
        <v>8</v>
      </c>
      <c r="AB833" s="59">
        <v>18</v>
      </c>
      <c r="AC833" s="59">
        <v>14</v>
      </c>
      <c r="AD833" s="59">
        <v>6</v>
      </c>
      <c r="AE833" s="59">
        <v>5</v>
      </c>
      <c r="AF833" s="59">
        <v>32</v>
      </c>
      <c r="AG833" s="59">
        <v>11</v>
      </c>
      <c r="AH833" s="59">
        <v>4</v>
      </c>
      <c r="AI833" s="59">
        <v>16</v>
      </c>
      <c r="AJ833" s="59">
        <v>-4</v>
      </c>
      <c r="AK833" s="59">
        <v>10</v>
      </c>
      <c r="AL833" s="59">
        <v>8</v>
      </c>
      <c r="AM833" s="59">
        <v>2</v>
      </c>
      <c r="AN833" s="59">
        <v>1</v>
      </c>
      <c r="AO833" s="59">
        <v>3</v>
      </c>
      <c r="AP833" s="59">
        <v>7</v>
      </c>
      <c r="AQ833" s="59">
        <v>3</v>
      </c>
      <c r="AR833" s="59">
        <v>25</v>
      </c>
      <c r="AS833" s="59">
        <v>2</v>
      </c>
      <c r="AT833" s="59">
        <v>1</v>
      </c>
      <c r="AU833" s="59">
        <v>20</v>
      </c>
    </row>
    <row r="834" spans="1:47" x14ac:dyDescent="0.25">
      <c r="A834" s="59" t="s">
        <v>71</v>
      </c>
      <c r="B834" s="59">
        <v>728</v>
      </c>
      <c r="C834" s="59" t="s">
        <v>615</v>
      </c>
      <c r="D834" s="59" t="s">
        <v>736</v>
      </c>
      <c r="E834" s="59" t="s">
        <v>409</v>
      </c>
      <c r="F834" s="59">
        <v>42</v>
      </c>
      <c r="G834" s="59" t="s">
        <v>75</v>
      </c>
      <c r="H834" s="59" t="s">
        <v>737</v>
      </c>
      <c r="I834" s="59" t="s">
        <v>80</v>
      </c>
      <c r="J834" s="59">
        <v>-40</v>
      </c>
      <c r="K834" s="59" t="s">
        <v>831</v>
      </c>
      <c r="L834" s="59" t="s">
        <v>83</v>
      </c>
      <c r="M834" s="59">
        <v>6.74</v>
      </c>
      <c r="N834" s="59">
        <v>597.54</v>
      </c>
      <c r="O834" s="60">
        <v>13.11</v>
      </c>
      <c r="P834" s="59">
        <v>16</v>
      </c>
      <c r="Q834" s="59">
        <v>10.93</v>
      </c>
      <c r="R834" s="59"/>
      <c r="S834" s="59">
        <v>24</v>
      </c>
      <c r="T834" s="59">
        <v>-16</v>
      </c>
      <c r="U834" s="59">
        <v>17</v>
      </c>
      <c r="V834" s="59">
        <v>11</v>
      </c>
      <c r="W834" s="59">
        <v>28</v>
      </c>
      <c r="X834" s="59">
        <v>-27</v>
      </c>
      <c r="Y834" s="59">
        <v>5</v>
      </c>
      <c r="Z834" s="59">
        <v>9</v>
      </c>
      <c r="AA834" s="59">
        <v>6</v>
      </c>
      <c r="AB834" s="59">
        <v>17</v>
      </c>
      <c r="AC834" s="59">
        <v>10</v>
      </c>
      <c r="AD834" s="59">
        <v>4</v>
      </c>
      <c r="AE834" s="59">
        <v>3</v>
      </c>
      <c r="AF834" s="59">
        <v>23</v>
      </c>
      <c r="AG834" s="59">
        <v>6</v>
      </c>
      <c r="AH834" s="59">
        <v>3</v>
      </c>
      <c r="AI834" s="59">
        <v>12</v>
      </c>
      <c r="AJ834" s="59">
        <v>-3</v>
      </c>
      <c r="AK834" s="59">
        <v>3</v>
      </c>
      <c r="AL834" s="59">
        <v>8</v>
      </c>
      <c r="AM834" s="59">
        <v>2</v>
      </c>
      <c r="AN834" s="59">
        <v>1</v>
      </c>
      <c r="AO834" s="59">
        <v>3</v>
      </c>
      <c r="AP834" s="59">
        <v>7</v>
      </c>
      <c r="AQ834" s="59">
        <v>3</v>
      </c>
      <c r="AR834" s="59">
        <v>19</v>
      </c>
      <c r="AS834" s="59">
        <v>2</v>
      </c>
      <c r="AT834" s="59">
        <v>1</v>
      </c>
      <c r="AU834" s="59">
        <v>15</v>
      </c>
    </row>
    <row r="835" spans="1:47" x14ac:dyDescent="0.25">
      <c r="A835" s="59" t="s">
        <v>71</v>
      </c>
      <c r="B835" s="59">
        <v>729</v>
      </c>
      <c r="C835" s="59" t="s">
        <v>832</v>
      </c>
      <c r="D835" s="59" t="s">
        <v>736</v>
      </c>
      <c r="E835" s="59" t="s">
        <v>409</v>
      </c>
      <c r="F835" s="59">
        <v>40</v>
      </c>
      <c r="G835" s="59" t="s">
        <v>75</v>
      </c>
      <c r="H835" s="59" t="s">
        <v>737</v>
      </c>
      <c r="I835" s="59" t="s">
        <v>80</v>
      </c>
      <c r="J835" s="59">
        <v>-40</v>
      </c>
      <c r="K835" s="59" t="s">
        <v>831</v>
      </c>
      <c r="L835" s="59" t="s">
        <v>83</v>
      </c>
      <c r="M835" s="59">
        <v>7.41</v>
      </c>
      <c r="N835" s="59">
        <v>602.54</v>
      </c>
      <c r="O835" s="60">
        <v>14.11</v>
      </c>
      <c r="P835" s="59">
        <v>16</v>
      </c>
      <c r="Q835" s="59">
        <v>12.61</v>
      </c>
      <c r="R835" s="59"/>
      <c r="S835" s="59">
        <v>17</v>
      </c>
      <c r="T835" s="59">
        <v>-18</v>
      </c>
      <c r="U835" s="59">
        <v>15</v>
      </c>
      <c r="V835" s="59">
        <v>11</v>
      </c>
      <c r="W835" s="59">
        <v>26</v>
      </c>
      <c r="X835" s="59">
        <v>-22</v>
      </c>
      <c r="Y835" s="59">
        <v>13</v>
      </c>
      <c r="Z835" s="59">
        <v>7</v>
      </c>
      <c r="AA835" s="59">
        <v>8</v>
      </c>
      <c r="AB835" s="59">
        <v>19</v>
      </c>
      <c r="AC835" s="59">
        <v>9</v>
      </c>
      <c r="AD835" s="59">
        <v>4</v>
      </c>
      <c r="AE835" s="59">
        <v>4</v>
      </c>
      <c r="AF835" s="59">
        <v>18</v>
      </c>
      <c r="AG835" s="59">
        <v>6</v>
      </c>
      <c r="AH835" s="59">
        <v>4</v>
      </c>
      <c r="AI835" s="59">
        <v>16</v>
      </c>
      <c r="AJ835" s="59">
        <v>-5</v>
      </c>
      <c r="AK835" s="59">
        <v>4</v>
      </c>
      <c r="AL835" s="59">
        <v>8</v>
      </c>
      <c r="AM835" s="59">
        <v>2</v>
      </c>
      <c r="AN835" s="59">
        <v>1</v>
      </c>
      <c r="AO835" s="59">
        <v>2</v>
      </c>
      <c r="AP835" s="59">
        <v>7</v>
      </c>
      <c r="AQ835" s="59">
        <v>3</v>
      </c>
      <c r="AR835" s="59">
        <v>27</v>
      </c>
      <c r="AS835" s="59">
        <v>2</v>
      </c>
      <c r="AT835" s="59">
        <v>1</v>
      </c>
      <c r="AU835" s="59">
        <v>24</v>
      </c>
    </row>
    <row r="836" spans="1:47" x14ac:dyDescent="0.25">
      <c r="A836" s="59" t="s">
        <v>71</v>
      </c>
      <c r="B836" s="59">
        <v>729</v>
      </c>
      <c r="C836" s="59" t="s">
        <v>832</v>
      </c>
      <c r="D836" s="59" t="s">
        <v>736</v>
      </c>
      <c r="E836" s="59" t="s">
        <v>409</v>
      </c>
      <c r="F836" s="59">
        <v>41</v>
      </c>
      <c r="G836" s="59" t="s">
        <v>75</v>
      </c>
      <c r="H836" s="59" t="s">
        <v>737</v>
      </c>
      <c r="I836" s="59" t="s">
        <v>80</v>
      </c>
      <c r="J836" s="59">
        <v>-40</v>
      </c>
      <c r="K836" s="59" t="s">
        <v>831</v>
      </c>
      <c r="L836" s="59" t="s">
        <v>83</v>
      </c>
      <c r="M836" s="59">
        <v>4.5199999999999996</v>
      </c>
      <c r="N836" s="59">
        <v>617.45000000000005</v>
      </c>
      <c r="O836" s="59">
        <v>8.24</v>
      </c>
      <c r="P836" s="59">
        <v>16</v>
      </c>
      <c r="Q836" s="59">
        <v>3.84</v>
      </c>
      <c r="R836" s="59"/>
      <c r="S836" s="59">
        <v>17</v>
      </c>
      <c r="T836" s="59">
        <v>-19</v>
      </c>
      <c r="U836" s="59">
        <v>17</v>
      </c>
      <c r="V836" s="59">
        <v>13</v>
      </c>
      <c r="W836" s="59">
        <v>30</v>
      </c>
      <c r="X836" s="59">
        <v>-21</v>
      </c>
      <c r="Y836" s="59">
        <v>9</v>
      </c>
      <c r="Z836" s="59">
        <v>9</v>
      </c>
      <c r="AA836" s="59">
        <v>8</v>
      </c>
      <c r="AB836" s="59">
        <v>20</v>
      </c>
      <c r="AC836" s="59">
        <v>5</v>
      </c>
      <c r="AD836" s="59">
        <v>6</v>
      </c>
      <c r="AE836" s="59">
        <v>3</v>
      </c>
      <c r="AF836" s="59">
        <v>13</v>
      </c>
      <c r="AG836" s="59">
        <v>6</v>
      </c>
      <c r="AH836" s="59">
        <v>3</v>
      </c>
      <c r="AI836" s="59">
        <v>12</v>
      </c>
      <c r="AJ836" s="59">
        <v>-4</v>
      </c>
      <c r="AK836" s="59">
        <v>12</v>
      </c>
      <c r="AL836" s="59">
        <v>8</v>
      </c>
      <c r="AM836" s="59">
        <v>2</v>
      </c>
      <c r="AN836" s="59">
        <v>1</v>
      </c>
      <c r="AO836" s="59">
        <v>3</v>
      </c>
      <c r="AP836" s="59">
        <v>7</v>
      </c>
      <c r="AQ836" s="59">
        <v>3</v>
      </c>
      <c r="AR836" s="59">
        <v>26</v>
      </c>
      <c r="AS836" s="59">
        <v>2</v>
      </c>
      <c r="AT836" s="59">
        <v>1</v>
      </c>
      <c r="AU836" s="59">
        <v>27</v>
      </c>
    </row>
    <row r="837" spans="1:47" x14ac:dyDescent="0.25">
      <c r="A837" s="59" t="s">
        <v>71</v>
      </c>
      <c r="B837" s="59">
        <v>729</v>
      </c>
      <c r="C837" s="59" t="s">
        <v>833</v>
      </c>
      <c r="D837" s="59" t="s">
        <v>736</v>
      </c>
      <c r="E837" s="59" t="s">
        <v>810</v>
      </c>
      <c r="F837" s="59">
        <v>71784</v>
      </c>
      <c r="G837" s="59" t="s">
        <v>75</v>
      </c>
      <c r="H837" s="59" t="s">
        <v>737</v>
      </c>
      <c r="I837" s="59" t="s">
        <v>80</v>
      </c>
      <c r="J837" s="59">
        <v>-40</v>
      </c>
      <c r="K837" s="59" t="s">
        <v>618</v>
      </c>
      <c r="L837" s="59" t="s">
        <v>79</v>
      </c>
      <c r="M837" s="59">
        <v>6.8</v>
      </c>
      <c r="N837" s="59">
        <v>596.79999999999995</v>
      </c>
      <c r="O837" s="60">
        <v>12.84</v>
      </c>
      <c r="P837" s="59">
        <v>16</v>
      </c>
      <c r="Q837" s="59">
        <v>11.59</v>
      </c>
      <c r="R837" s="59"/>
      <c r="S837" s="59">
        <v>12</v>
      </c>
      <c r="T837" s="59">
        <v>-16</v>
      </c>
      <c r="U837" s="59">
        <v>12</v>
      </c>
      <c r="V837" s="59">
        <v>9</v>
      </c>
      <c r="W837" s="59">
        <v>21</v>
      </c>
      <c r="X837" s="59">
        <v>-16</v>
      </c>
      <c r="Y837" s="59">
        <v>10</v>
      </c>
      <c r="Z837" s="59">
        <v>7</v>
      </c>
      <c r="AA837" s="59">
        <v>8</v>
      </c>
      <c r="AB837" s="59">
        <v>16</v>
      </c>
      <c r="AC837" s="59">
        <v>14</v>
      </c>
      <c r="AD837" s="61">
        <v>2</v>
      </c>
      <c r="AE837" s="59">
        <v>4</v>
      </c>
      <c r="AF837" s="59">
        <v>37</v>
      </c>
      <c r="AG837" s="59">
        <v>9</v>
      </c>
      <c r="AH837" s="59">
        <v>3</v>
      </c>
      <c r="AI837" s="59">
        <v>21</v>
      </c>
      <c r="AJ837" s="59">
        <v>-4</v>
      </c>
      <c r="AK837" s="59">
        <v>11</v>
      </c>
      <c r="AL837" s="59">
        <v>5</v>
      </c>
      <c r="AM837" s="59">
        <v>2</v>
      </c>
      <c r="AN837" s="59">
        <v>0</v>
      </c>
      <c r="AO837" s="59">
        <v>1</v>
      </c>
      <c r="AP837" s="59">
        <v>7</v>
      </c>
      <c r="AQ837" s="59">
        <v>2</v>
      </c>
      <c r="AR837" s="59">
        <v>18</v>
      </c>
      <c r="AS837" s="59">
        <v>2</v>
      </c>
      <c r="AT837" s="59">
        <v>0</v>
      </c>
      <c r="AU837" s="59">
        <v>26</v>
      </c>
    </row>
    <row r="838" spans="1:47" x14ac:dyDescent="0.25">
      <c r="A838" s="59" t="s">
        <v>71</v>
      </c>
      <c r="B838" s="59">
        <v>742</v>
      </c>
      <c r="C838" s="59" t="s">
        <v>621</v>
      </c>
      <c r="D838" s="59" t="s">
        <v>736</v>
      </c>
      <c r="E838" s="59" t="s">
        <v>834</v>
      </c>
      <c r="F838" s="59">
        <v>30180</v>
      </c>
      <c r="G838" s="59" t="s">
        <v>75</v>
      </c>
      <c r="H838" s="59" t="s">
        <v>737</v>
      </c>
      <c r="I838" s="59" t="s">
        <v>80</v>
      </c>
      <c r="J838" s="59">
        <v>-40</v>
      </c>
      <c r="K838" s="59" t="s">
        <v>622</v>
      </c>
      <c r="L838" s="59" t="s">
        <v>79</v>
      </c>
      <c r="M838" s="59">
        <v>6.98</v>
      </c>
      <c r="N838" s="59">
        <v>607.53</v>
      </c>
      <c r="O838" s="60">
        <v>13.71</v>
      </c>
      <c r="P838" s="59">
        <v>16</v>
      </c>
      <c r="Q838" s="59">
        <v>11.78</v>
      </c>
      <c r="R838" s="59"/>
      <c r="S838" s="59">
        <v>10</v>
      </c>
      <c r="T838" s="59">
        <v>-23</v>
      </c>
      <c r="U838" s="59">
        <v>19</v>
      </c>
      <c r="V838" s="59">
        <v>16</v>
      </c>
      <c r="W838" s="59">
        <v>35</v>
      </c>
      <c r="X838" s="59">
        <v>-15</v>
      </c>
      <c r="Y838" s="59">
        <v>19</v>
      </c>
      <c r="Z838" s="59">
        <v>12</v>
      </c>
      <c r="AA838" s="59">
        <v>6</v>
      </c>
      <c r="AB838" s="59">
        <v>18</v>
      </c>
      <c r="AC838" s="59">
        <v>13</v>
      </c>
      <c r="AD838" s="59">
        <v>9</v>
      </c>
      <c r="AE838" s="59">
        <v>4</v>
      </c>
      <c r="AF838" s="59">
        <v>25</v>
      </c>
      <c r="AG838" s="59">
        <v>9</v>
      </c>
      <c r="AH838" s="59">
        <v>3</v>
      </c>
      <c r="AI838" s="59">
        <v>16</v>
      </c>
      <c r="AJ838" s="59">
        <v>-5</v>
      </c>
      <c r="AK838" s="59">
        <v>2</v>
      </c>
      <c r="AL838" s="59">
        <v>7</v>
      </c>
      <c r="AM838" s="59">
        <v>3</v>
      </c>
      <c r="AN838" s="59">
        <v>-5</v>
      </c>
      <c r="AO838" s="59">
        <v>2</v>
      </c>
      <c r="AP838" s="59">
        <v>7</v>
      </c>
      <c r="AQ838" s="59">
        <v>2</v>
      </c>
      <c r="AR838" s="59">
        <v>16</v>
      </c>
      <c r="AS838" s="59">
        <v>2</v>
      </c>
      <c r="AT838" s="59">
        <v>1</v>
      </c>
      <c r="AU838" s="59">
        <v>11</v>
      </c>
    </row>
    <row r="839" spans="1:47" x14ac:dyDescent="0.25">
      <c r="A839" s="59" t="s">
        <v>71</v>
      </c>
      <c r="B839" s="59">
        <v>744</v>
      </c>
      <c r="C839" s="59" t="s">
        <v>623</v>
      </c>
      <c r="D839" s="59" t="s">
        <v>736</v>
      </c>
      <c r="E839" s="59" t="s">
        <v>810</v>
      </c>
      <c r="F839" s="59">
        <v>85131</v>
      </c>
      <c r="G839" s="59" t="s">
        <v>75</v>
      </c>
      <c r="H839" s="59" t="s">
        <v>737</v>
      </c>
      <c r="I839" s="59" t="s">
        <v>80</v>
      </c>
      <c r="J839" s="59">
        <v>-40</v>
      </c>
      <c r="K839" s="59" t="s">
        <v>624</v>
      </c>
      <c r="L839" s="59" t="s">
        <v>79</v>
      </c>
      <c r="M839" s="59">
        <v>6.89</v>
      </c>
      <c r="N839" s="59">
        <v>596.84</v>
      </c>
      <c r="O839" s="59">
        <v>9.85</v>
      </c>
      <c r="P839" s="59">
        <v>16</v>
      </c>
      <c r="Q839" s="59">
        <v>8.69</v>
      </c>
      <c r="R839" s="59"/>
      <c r="S839" s="59">
        <v>10</v>
      </c>
      <c r="T839" s="59">
        <v>-21</v>
      </c>
      <c r="U839" s="59">
        <v>12</v>
      </c>
      <c r="V839" s="59">
        <v>11</v>
      </c>
      <c r="W839" s="59">
        <v>23</v>
      </c>
      <c r="X839" s="59">
        <v>-14</v>
      </c>
      <c r="Y839" s="59">
        <v>16</v>
      </c>
      <c r="Z839" s="59">
        <v>7</v>
      </c>
      <c r="AA839" s="59">
        <v>7</v>
      </c>
      <c r="AB839" s="59">
        <v>20</v>
      </c>
      <c r="AC839" s="59">
        <v>19</v>
      </c>
      <c r="AD839" s="59">
        <v>4</v>
      </c>
      <c r="AE839" s="59">
        <v>3</v>
      </c>
      <c r="AF839" s="59">
        <v>35</v>
      </c>
      <c r="AG839" s="59">
        <v>9</v>
      </c>
      <c r="AH839" s="59">
        <v>3</v>
      </c>
      <c r="AI839" s="59">
        <v>21</v>
      </c>
      <c r="AJ839" s="59">
        <v>-4</v>
      </c>
      <c r="AK839" s="59">
        <v>11</v>
      </c>
      <c r="AL839" s="59">
        <v>5</v>
      </c>
      <c r="AM839" s="59">
        <v>2</v>
      </c>
      <c r="AN839" s="59">
        <v>-1</v>
      </c>
      <c r="AO839" s="59">
        <v>1</v>
      </c>
      <c r="AP839" s="59">
        <v>7</v>
      </c>
      <c r="AQ839" s="59">
        <v>2</v>
      </c>
      <c r="AR839" s="59">
        <v>16</v>
      </c>
      <c r="AS839" s="59">
        <v>2</v>
      </c>
      <c r="AT839" s="59">
        <v>1</v>
      </c>
      <c r="AU839" s="59">
        <v>28</v>
      </c>
    </row>
    <row r="840" spans="1:47" x14ac:dyDescent="0.25">
      <c r="A840" s="59" t="s">
        <v>71</v>
      </c>
      <c r="B840" s="59">
        <v>746</v>
      </c>
      <c r="C840" s="59" t="s">
        <v>835</v>
      </c>
      <c r="D840" s="59" t="s">
        <v>736</v>
      </c>
      <c r="E840" s="59" t="s">
        <v>834</v>
      </c>
      <c r="F840" s="59">
        <v>31352</v>
      </c>
      <c r="G840" s="59" t="s">
        <v>75</v>
      </c>
      <c r="H840" s="59" t="s">
        <v>737</v>
      </c>
      <c r="I840" s="59" t="s">
        <v>80</v>
      </c>
      <c r="J840" s="59">
        <v>-40</v>
      </c>
      <c r="K840" s="59" t="s">
        <v>836</v>
      </c>
      <c r="L840" s="59" t="s">
        <v>79</v>
      </c>
      <c r="M840" s="59">
        <v>5.72</v>
      </c>
      <c r="N840" s="59">
        <v>313.76</v>
      </c>
      <c r="O840" s="59">
        <v>8.65</v>
      </c>
      <c r="P840" s="59">
        <v>16</v>
      </c>
      <c r="Q840" s="59">
        <v>5.45</v>
      </c>
      <c r="R840" s="59"/>
      <c r="S840" s="59">
        <v>15</v>
      </c>
      <c r="T840" s="59">
        <v>-17</v>
      </c>
      <c r="U840" s="59">
        <v>15</v>
      </c>
      <c r="V840" s="59">
        <v>11</v>
      </c>
      <c r="W840" s="59">
        <v>26</v>
      </c>
      <c r="X840" s="59">
        <v>-20</v>
      </c>
      <c r="Y840" s="59">
        <v>5</v>
      </c>
      <c r="Z840" s="59">
        <v>8</v>
      </c>
      <c r="AA840" s="59">
        <v>8</v>
      </c>
      <c r="AB840" s="59">
        <v>18</v>
      </c>
      <c r="AC840" s="59">
        <v>6</v>
      </c>
      <c r="AD840" s="59">
        <v>5</v>
      </c>
      <c r="AE840" s="59">
        <v>3</v>
      </c>
      <c r="AF840" s="59">
        <v>13</v>
      </c>
      <c r="AG840" s="59">
        <v>5</v>
      </c>
      <c r="AH840" s="59">
        <v>3</v>
      </c>
      <c r="AI840" s="59">
        <v>10</v>
      </c>
      <c r="AJ840" s="59">
        <v>-5</v>
      </c>
      <c r="AK840" s="59">
        <v>7</v>
      </c>
      <c r="AL840" s="59">
        <v>7</v>
      </c>
      <c r="AM840" s="59">
        <v>2</v>
      </c>
      <c r="AN840" s="59">
        <v>1</v>
      </c>
      <c r="AO840" s="59">
        <v>2</v>
      </c>
      <c r="AP840" s="59">
        <v>6</v>
      </c>
      <c r="AQ840" s="59">
        <v>2</v>
      </c>
      <c r="AR840" s="59">
        <v>21</v>
      </c>
      <c r="AS840" s="59">
        <v>2</v>
      </c>
      <c r="AT840" s="59">
        <v>1</v>
      </c>
      <c r="AU840" s="59">
        <v>14</v>
      </c>
    </row>
    <row r="841" spans="1:47" x14ac:dyDescent="0.25">
      <c r="A841" s="59" t="s">
        <v>71</v>
      </c>
      <c r="B841" s="59">
        <v>750</v>
      </c>
      <c r="C841" s="59" t="s">
        <v>625</v>
      </c>
      <c r="D841" s="59" t="s">
        <v>736</v>
      </c>
      <c r="E841" s="59" t="s">
        <v>810</v>
      </c>
      <c r="F841" s="59">
        <v>87288</v>
      </c>
      <c r="G841" s="59" t="s">
        <v>75</v>
      </c>
      <c r="H841" s="59" t="s">
        <v>737</v>
      </c>
      <c r="I841" s="59" t="s">
        <v>80</v>
      </c>
      <c r="J841" s="59">
        <v>-40</v>
      </c>
      <c r="K841" s="59" t="s">
        <v>626</v>
      </c>
      <c r="L841" s="59" t="s">
        <v>83</v>
      </c>
      <c r="M841" s="59">
        <v>6.79</v>
      </c>
      <c r="N841" s="59">
        <v>612.54</v>
      </c>
      <c r="O841" s="60">
        <v>15.4</v>
      </c>
      <c r="P841" s="59">
        <v>16</v>
      </c>
      <c r="Q841" s="59">
        <v>14.13</v>
      </c>
      <c r="R841" s="59"/>
      <c r="S841" s="59">
        <v>18</v>
      </c>
      <c r="T841" s="59">
        <v>-20</v>
      </c>
      <c r="U841" s="59">
        <v>16</v>
      </c>
      <c r="V841" s="59">
        <v>11</v>
      </c>
      <c r="W841" s="59">
        <v>27</v>
      </c>
      <c r="X841" s="59">
        <v>-19</v>
      </c>
      <c r="Y841" s="59">
        <v>4</v>
      </c>
      <c r="Z841" s="59">
        <v>8</v>
      </c>
      <c r="AA841" s="59">
        <v>8</v>
      </c>
      <c r="AB841" s="59">
        <v>19</v>
      </c>
      <c r="AC841" s="59">
        <v>6</v>
      </c>
      <c r="AD841" s="59">
        <v>5</v>
      </c>
      <c r="AE841" s="59">
        <v>3</v>
      </c>
      <c r="AF841" s="59">
        <v>12</v>
      </c>
      <c r="AG841" s="59">
        <v>5</v>
      </c>
      <c r="AH841" s="59">
        <v>3</v>
      </c>
      <c r="AI841" s="59">
        <v>11</v>
      </c>
      <c r="AJ841" s="59">
        <v>-1</v>
      </c>
      <c r="AK841" s="59">
        <v>11</v>
      </c>
      <c r="AL841" s="59">
        <v>8</v>
      </c>
      <c r="AM841" s="59">
        <v>3</v>
      </c>
      <c r="AN841" s="59">
        <v>-1</v>
      </c>
      <c r="AO841" s="59">
        <v>2</v>
      </c>
      <c r="AP841" s="59">
        <v>6</v>
      </c>
      <c r="AQ841" s="59">
        <v>2</v>
      </c>
      <c r="AR841" s="59">
        <v>18</v>
      </c>
      <c r="AS841" s="59">
        <v>2</v>
      </c>
      <c r="AT841" s="59">
        <v>1</v>
      </c>
      <c r="AU841" s="59">
        <v>16</v>
      </c>
    </row>
    <row r="842" spans="1:47" x14ac:dyDescent="0.25">
      <c r="A842" s="59" t="s">
        <v>71</v>
      </c>
      <c r="B842" s="59">
        <v>751</v>
      </c>
      <c r="C842" s="59" t="s">
        <v>837</v>
      </c>
      <c r="D842" s="59" t="s">
        <v>736</v>
      </c>
      <c r="E842" s="59" t="s">
        <v>409</v>
      </c>
      <c r="F842" s="59">
        <v>73</v>
      </c>
      <c r="G842" s="59" t="s">
        <v>75</v>
      </c>
      <c r="H842" s="59" t="s">
        <v>737</v>
      </c>
      <c r="I842" s="59" t="s">
        <v>80</v>
      </c>
      <c r="J842" s="59">
        <v>-40</v>
      </c>
      <c r="K842" s="59" t="s">
        <v>838</v>
      </c>
      <c r="L842" s="59" t="s">
        <v>79</v>
      </c>
      <c r="M842" s="59">
        <v>5.74</v>
      </c>
      <c r="N842" s="59">
        <v>547.78</v>
      </c>
      <c r="O842" s="59">
        <v>5.9</v>
      </c>
      <c r="P842" s="59">
        <v>16</v>
      </c>
      <c r="Q842" s="59">
        <v>2.72</v>
      </c>
      <c r="R842" s="59"/>
      <c r="S842" s="59">
        <v>23</v>
      </c>
      <c r="T842" s="59">
        <v>-16</v>
      </c>
      <c r="U842" s="59">
        <v>18</v>
      </c>
      <c r="V842" s="59">
        <v>14</v>
      </c>
      <c r="W842" s="59">
        <v>32</v>
      </c>
      <c r="X842" s="59">
        <v>-20</v>
      </c>
      <c r="Y842" s="59">
        <v>15</v>
      </c>
      <c r="Z842" s="59">
        <v>11</v>
      </c>
      <c r="AA842" s="59">
        <v>8</v>
      </c>
      <c r="AB842" s="59">
        <v>14</v>
      </c>
      <c r="AC842" s="59">
        <v>9</v>
      </c>
      <c r="AD842" s="59">
        <v>7</v>
      </c>
      <c r="AE842" s="59">
        <v>3</v>
      </c>
      <c r="AF842" s="59">
        <v>21</v>
      </c>
      <c r="AG842" s="59">
        <v>6</v>
      </c>
      <c r="AH842" s="59">
        <v>3</v>
      </c>
      <c r="AI842" s="59">
        <v>14</v>
      </c>
      <c r="AJ842" s="59">
        <v>3</v>
      </c>
      <c r="AK842" s="59">
        <v>5</v>
      </c>
      <c r="AL842" s="59">
        <v>7</v>
      </c>
      <c r="AM842" s="59">
        <v>3</v>
      </c>
      <c r="AN842" s="59">
        <v>-2</v>
      </c>
      <c r="AO842" s="59">
        <v>2</v>
      </c>
      <c r="AP842" s="59">
        <v>7</v>
      </c>
      <c r="AQ842" s="59">
        <v>2</v>
      </c>
      <c r="AR842" s="59">
        <v>14</v>
      </c>
      <c r="AS842" s="59">
        <v>1</v>
      </c>
      <c r="AT842" s="59">
        <v>0</v>
      </c>
      <c r="AU842" s="59">
        <v>20</v>
      </c>
    </row>
    <row r="843" spans="1:47" x14ac:dyDescent="0.25">
      <c r="A843" s="59" t="s">
        <v>71</v>
      </c>
      <c r="B843" s="59">
        <v>751</v>
      </c>
      <c r="C843" s="59" t="s">
        <v>837</v>
      </c>
      <c r="D843" s="59" t="s">
        <v>736</v>
      </c>
      <c r="E843" s="59" t="s">
        <v>409</v>
      </c>
      <c r="F843" s="59">
        <v>74</v>
      </c>
      <c r="G843" s="59" t="s">
        <v>75</v>
      </c>
      <c r="H843" s="59" t="s">
        <v>737</v>
      </c>
      <c r="I843" s="59" t="s">
        <v>80</v>
      </c>
      <c r="J843" s="59">
        <v>-40</v>
      </c>
      <c r="K843" s="59" t="s">
        <v>838</v>
      </c>
      <c r="L843" s="59" t="s">
        <v>79</v>
      </c>
      <c r="M843" s="59">
        <v>7.35</v>
      </c>
      <c r="N843" s="59">
        <v>597.54999999999995</v>
      </c>
      <c r="O843" s="60">
        <v>12.87</v>
      </c>
      <c r="P843" s="59">
        <v>16</v>
      </c>
      <c r="Q843" s="59">
        <v>11.31</v>
      </c>
      <c r="R843" s="59"/>
      <c r="S843" s="59">
        <v>23</v>
      </c>
      <c r="T843" s="59">
        <v>-22</v>
      </c>
      <c r="U843" s="59">
        <v>14</v>
      </c>
      <c r="V843" s="59">
        <v>13</v>
      </c>
      <c r="W843" s="59">
        <v>27</v>
      </c>
      <c r="X843" s="59">
        <v>-21</v>
      </c>
      <c r="Y843" s="59">
        <v>8</v>
      </c>
      <c r="Z843" s="59">
        <v>8</v>
      </c>
      <c r="AA843" s="59">
        <v>7</v>
      </c>
      <c r="AB843" s="59">
        <v>20</v>
      </c>
      <c r="AC843" s="59">
        <v>4</v>
      </c>
      <c r="AD843" s="59">
        <v>6</v>
      </c>
      <c r="AE843" s="59">
        <v>6</v>
      </c>
      <c r="AF843" s="59">
        <v>6</v>
      </c>
      <c r="AG843" s="59">
        <v>4</v>
      </c>
      <c r="AH843" s="59">
        <v>3</v>
      </c>
      <c r="AI843" s="59">
        <v>8</v>
      </c>
      <c r="AJ843" s="59">
        <v>2</v>
      </c>
      <c r="AK843" s="59">
        <v>7</v>
      </c>
      <c r="AL843" s="59">
        <v>6</v>
      </c>
      <c r="AM843" s="59">
        <v>2</v>
      </c>
      <c r="AN843" s="59">
        <v>-2</v>
      </c>
      <c r="AO843" s="59">
        <v>4</v>
      </c>
      <c r="AP843" s="59">
        <v>7</v>
      </c>
      <c r="AQ843" s="59">
        <v>2</v>
      </c>
      <c r="AR843" s="59">
        <v>35</v>
      </c>
      <c r="AS843" s="59">
        <v>2</v>
      </c>
      <c r="AT843" s="59">
        <v>0</v>
      </c>
      <c r="AU843" s="59">
        <v>28</v>
      </c>
    </row>
    <row r="844" spans="1:47" x14ac:dyDescent="0.25">
      <c r="A844" s="59" t="s">
        <v>71</v>
      </c>
      <c r="B844" s="59">
        <v>751</v>
      </c>
      <c r="C844" s="59" t="s">
        <v>837</v>
      </c>
      <c r="D844" s="59" t="s">
        <v>736</v>
      </c>
      <c r="E844" s="59" t="s">
        <v>409</v>
      </c>
      <c r="F844" s="59">
        <v>75</v>
      </c>
      <c r="G844" s="59" t="s">
        <v>75</v>
      </c>
      <c r="H844" s="59" t="s">
        <v>737</v>
      </c>
      <c r="I844" s="59" t="s">
        <v>80</v>
      </c>
      <c r="J844" s="59">
        <v>-40</v>
      </c>
      <c r="K844" s="59" t="s">
        <v>838</v>
      </c>
      <c r="L844" s="59" t="s">
        <v>79</v>
      </c>
      <c r="M844" s="59">
        <v>4.9000000000000004</v>
      </c>
      <c r="N844" s="59">
        <v>557.72</v>
      </c>
      <c r="O844" s="59">
        <v>8.11</v>
      </c>
      <c r="P844" s="59">
        <v>16</v>
      </c>
      <c r="Q844" s="59">
        <v>4.09</v>
      </c>
      <c r="R844" s="59"/>
      <c r="S844" s="59">
        <v>24</v>
      </c>
      <c r="T844" s="59">
        <v>-23</v>
      </c>
      <c r="U844" s="59">
        <v>14</v>
      </c>
      <c r="V844" s="59">
        <v>13</v>
      </c>
      <c r="W844" s="59">
        <v>27</v>
      </c>
      <c r="X844" s="59">
        <v>-22</v>
      </c>
      <c r="Y844" s="59">
        <v>10</v>
      </c>
      <c r="Z844" s="59">
        <v>7</v>
      </c>
      <c r="AA844" s="59">
        <v>7</v>
      </c>
      <c r="AB844" s="59">
        <v>21</v>
      </c>
      <c r="AC844" s="59">
        <v>9</v>
      </c>
      <c r="AD844" s="59">
        <v>6</v>
      </c>
      <c r="AE844" s="59">
        <v>3</v>
      </c>
      <c r="AF844" s="59">
        <v>24</v>
      </c>
      <c r="AG844" s="59">
        <v>9</v>
      </c>
      <c r="AH844" s="59">
        <v>4</v>
      </c>
      <c r="AI844" s="59">
        <v>16</v>
      </c>
      <c r="AJ844" s="59">
        <v>2</v>
      </c>
      <c r="AK844" s="59">
        <v>3</v>
      </c>
      <c r="AL844" s="59">
        <v>7</v>
      </c>
      <c r="AM844" s="59">
        <v>3</v>
      </c>
      <c r="AN844" s="59">
        <v>-2</v>
      </c>
      <c r="AO844" s="59">
        <v>4</v>
      </c>
      <c r="AP844" s="59">
        <v>7</v>
      </c>
      <c r="AQ844" s="59">
        <v>2</v>
      </c>
      <c r="AR844" s="59">
        <v>39</v>
      </c>
      <c r="AS844" s="59">
        <v>3</v>
      </c>
      <c r="AT844" s="59">
        <v>0</v>
      </c>
      <c r="AU844" s="59">
        <v>30</v>
      </c>
    </row>
    <row r="845" spans="1:47" x14ac:dyDescent="0.25">
      <c r="A845" s="59" t="s">
        <v>71</v>
      </c>
      <c r="B845" s="59">
        <v>751</v>
      </c>
      <c r="C845" s="59" t="s">
        <v>837</v>
      </c>
      <c r="D845" s="59" t="s">
        <v>736</v>
      </c>
      <c r="E845" s="59" t="s">
        <v>409</v>
      </c>
      <c r="F845" s="59">
        <v>76</v>
      </c>
      <c r="G845" s="59" t="s">
        <v>75</v>
      </c>
      <c r="H845" s="59" t="s">
        <v>737</v>
      </c>
      <c r="I845" s="59" t="s">
        <v>80</v>
      </c>
      <c r="J845" s="59">
        <v>-40</v>
      </c>
      <c r="K845" s="59" t="s">
        <v>838</v>
      </c>
      <c r="L845" s="59" t="s">
        <v>79</v>
      </c>
      <c r="M845" s="59">
        <v>7.49</v>
      </c>
      <c r="N845" s="59">
        <v>597.54</v>
      </c>
      <c r="O845" s="60">
        <v>14.34</v>
      </c>
      <c r="P845" s="59">
        <v>16</v>
      </c>
      <c r="Q845" s="59">
        <v>12.91</v>
      </c>
      <c r="R845" s="59"/>
      <c r="S845" s="59">
        <v>23</v>
      </c>
      <c r="T845" s="59">
        <v>-16</v>
      </c>
      <c r="U845" s="59">
        <v>18</v>
      </c>
      <c r="V845" s="59">
        <v>16</v>
      </c>
      <c r="W845" s="59">
        <v>34</v>
      </c>
      <c r="X845" s="59">
        <v>-21</v>
      </c>
      <c r="Y845" s="59">
        <v>11</v>
      </c>
      <c r="Z845" s="59">
        <v>11</v>
      </c>
      <c r="AA845" s="59">
        <v>5</v>
      </c>
      <c r="AB845" s="59">
        <v>14</v>
      </c>
      <c r="AC845" s="59">
        <v>3</v>
      </c>
      <c r="AD845" s="59">
        <v>9</v>
      </c>
      <c r="AE845" s="59">
        <v>5</v>
      </c>
      <c r="AF845" s="59">
        <v>8</v>
      </c>
      <c r="AG845" s="59">
        <v>7</v>
      </c>
      <c r="AH845" s="59">
        <v>3</v>
      </c>
      <c r="AI845" s="59">
        <v>13</v>
      </c>
      <c r="AJ845" s="59">
        <v>2</v>
      </c>
      <c r="AK845" s="59">
        <v>3</v>
      </c>
      <c r="AL845" s="59">
        <v>7</v>
      </c>
      <c r="AM845" s="59">
        <v>3</v>
      </c>
      <c r="AN845" s="59">
        <v>-2</v>
      </c>
      <c r="AO845" s="59">
        <v>4</v>
      </c>
      <c r="AP845" s="59">
        <v>7</v>
      </c>
      <c r="AQ845" s="59">
        <v>2</v>
      </c>
      <c r="AR845" s="59">
        <v>35</v>
      </c>
      <c r="AS845" s="59">
        <v>2</v>
      </c>
      <c r="AT845" s="59">
        <v>0</v>
      </c>
      <c r="AU845" s="59">
        <v>27</v>
      </c>
    </row>
    <row r="846" spans="1:47" x14ac:dyDescent="0.25">
      <c r="A846" s="59" t="s">
        <v>71</v>
      </c>
      <c r="B846" s="59">
        <v>751</v>
      </c>
      <c r="C846" s="59" t="s">
        <v>837</v>
      </c>
      <c r="D846" s="59" t="s">
        <v>736</v>
      </c>
      <c r="E846" s="59" t="s">
        <v>409</v>
      </c>
      <c r="F846" s="59">
        <v>77</v>
      </c>
      <c r="G846" s="59" t="s">
        <v>75</v>
      </c>
      <c r="H846" s="59" t="s">
        <v>737</v>
      </c>
      <c r="I846" s="59" t="s">
        <v>80</v>
      </c>
      <c r="J846" s="59">
        <v>-40</v>
      </c>
      <c r="K846" s="59" t="s">
        <v>838</v>
      </c>
      <c r="L846" s="59" t="s">
        <v>79</v>
      </c>
      <c r="M846" s="59">
        <v>7.13</v>
      </c>
      <c r="N846" s="59">
        <v>313.67</v>
      </c>
      <c r="O846" s="59">
        <v>7.4</v>
      </c>
      <c r="P846" s="59">
        <v>16</v>
      </c>
      <c r="Q846" s="59">
        <v>5.62</v>
      </c>
      <c r="R846" s="59"/>
      <c r="S846" s="59">
        <v>23</v>
      </c>
      <c r="T846" s="59">
        <v>-17</v>
      </c>
      <c r="U846" s="59">
        <v>16</v>
      </c>
      <c r="V846" s="59">
        <v>13</v>
      </c>
      <c r="W846" s="59">
        <v>29</v>
      </c>
      <c r="X846" s="59">
        <v>-21</v>
      </c>
      <c r="Y846" s="59">
        <v>12</v>
      </c>
      <c r="Z846" s="59">
        <v>10</v>
      </c>
      <c r="AA846" s="59">
        <v>7</v>
      </c>
      <c r="AB846" s="59">
        <v>15</v>
      </c>
      <c r="AC846" s="59">
        <v>6</v>
      </c>
      <c r="AD846" s="59">
        <v>6</v>
      </c>
      <c r="AE846" s="59">
        <v>4</v>
      </c>
      <c r="AF846" s="59">
        <v>17</v>
      </c>
      <c r="AG846" s="59">
        <v>6</v>
      </c>
      <c r="AH846" s="59">
        <v>3</v>
      </c>
      <c r="AI846" s="59">
        <v>11</v>
      </c>
      <c r="AJ846" s="59">
        <v>2</v>
      </c>
      <c r="AK846" s="59">
        <v>6</v>
      </c>
      <c r="AL846" s="59">
        <v>6</v>
      </c>
      <c r="AM846" s="59">
        <v>2</v>
      </c>
      <c r="AN846" s="59">
        <v>-2</v>
      </c>
      <c r="AO846" s="59">
        <v>4</v>
      </c>
      <c r="AP846" s="59">
        <v>7</v>
      </c>
      <c r="AQ846" s="59">
        <v>2</v>
      </c>
      <c r="AR846" s="59">
        <v>31</v>
      </c>
      <c r="AS846" s="59">
        <v>3</v>
      </c>
      <c r="AT846" s="59">
        <v>1</v>
      </c>
      <c r="AU846" s="59">
        <v>27</v>
      </c>
    </row>
    <row r="847" spans="1:47" x14ac:dyDescent="0.25">
      <c r="A847" s="59" t="s">
        <v>71</v>
      </c>
      <c r="B847" s="59">
        <v>751</v>
      </c>
      <c r="C847" s="59" t="s">
        <v>837</v>
      </c>
      <c r="D847" s="59" t="s">
        <v>736</v>
      </c>
      <c r="E847" s="59" t="s">
        <v>409</v>
      </c>
      <c r="F847" s="59">
        <v>79</v>
      </c>
      <c r="G847" s="59" t="s">
        <v>75</v>
      </c>
      <c r="H847" s="59" t="s">
        <v>737</v>
      </c>
      <c r="I847" s="59" t="s">
        <v>80</v>
      </c>
      <c r="J847" s="59">
        <v>-40</v>
      </c>
      <c r="K847" s="59" t="s">
        <v>838</v>
      </c>
      <c r="L847" s="59" t="s">
        <v>79</v>
      </c>
      <c r="M847" s="59">
        <v>6.02</v>
      </c>
      <c r="N847" s="59">
        <v>308.76</v>
      </c>
      <c r="O847" s="60">
        <v>13.87</v>
      </c>
      <c r="P847" s="59">
        <v>16</v>
      </c>
      <c r="Q847" s="59">
        <v>10.98</v>
      </c>
      <c r="R847" s="59"/>
      <c r="S847" s="59">
        <v>26</v>
      </c>
      <c r="T847" s="59">
        <v>-25</v>
      </c>
      <c r="U847" s="59">
        <v>14</v>
      </c>
      <c r="V847" s="59">
        <v>14</v>
      </c>
      <c r="W847" s="59">
        <v>28</v>
      </c>
      <c r="X847" s="59">
        <v>-24</v>
      </c>
      <c r="Y847" s="59">
        <v>16</v>
      </c>
      <c r="Z847" s="59">
        <v>7</v>
      </c>
      <c r="AA847" s="59">
        <v>7</v>
      </c>
      <c r="AB847" s="59">
        <v>23</v>
      </c>
      <c r="AC847" s="59">
        <v>14</v>
      </c>
      <c r="AD847" s="59">
        <v>7</v>
      </c>
      <c r="AE847" s="59">
        <v>6</v>
      </c>
      <c r="AF847" s="59">
        <v>37</v>
      </c>
      <c r="AG847" s="59">
        <v>10</v>
      </c>
      <c r="AH847" s="59">
        <v>5</v>
      </c>
      <c r="AI847" s="59">
        <v>30</v>
      </c>
      <c r="AJ847" s="59">
        <v>2</v>
      </c>
      <c r="AK847" s="59">
        <v>4</v>
      </c>
      <c r="AL847" s="59">
        <v>7</v>
      </c>
      <c r="AM847" s="59">
        <v>3</v>
      </c>
      <c r="AN847" s="59">
        <v>-2</v>
      </c>
      <c r="AO847" s="59">
        <v>3</v>
      </c>
      <c r="AP847" s="59">
        <v>7</v>
      </c>
      <c r="AQ847" s="59">
        <v>2</v>
      </c>
      <c r="AR847" s="59">
        <v>32</v>
      </c>
      <c r="AS847" s="59">
        <v>2</v>
      </c>
      <c r="AT847" s="59">
        <v>0</v>
      </c>
      <c r="AU847" s="59">
        <v>20</v>
      </c>
    </row>
    <row r="848" spans="1:47" x14ac:dyDescent="0.25">
      <c r="A848" s="59" t="s">
        <v>71</v>
      </c>
      <c r="B848" s="59">
        <v>750</v>
      </c>
      <c r="C848" s="59" t="s">
        <v>627</v>
      </c>
      <c r="D848" s="59" t="s">
        <v>736</v>
      </c>
      <c r="E848" s="59" t="s">
        <v>825</v>
      </c>
      <c r="F848" s="59">
        <v>36942</v>
      </c>
      <c r="G848" s="59" t="s">
        <v>75</v>
      </c>
      <c r="H848" s="59" t="s">
        <v>737</v>
      </c>
      <c r="I848" s="59" t="s">
        <v>80</v>
      </c>
      <c r="J848" s="59">
        <v>-40</v>
      </c>
      <c r="K848" s="59" t="s">
        <v>628</v>
      </c>
      <c r="L848" s="59" t="s">
        <v>83</v>
      </c>
      <c r="M848" s="59">
        <v>2.81</v>
      </c>
      <c r="N848" s="59">
        <v>293.89</v>
      </c>
      <c r="O848" s="59">
        <v>9.41</v>
      </c>
      <c r="P848" s="59">
        <v>16</v>
      </c>
      <c r="Q848" s="59">
        <v>1.63</v>
      </c>
      <c r="R848" s="59"/>
      <c r="S848" s="59">
        <v>12</v>
      </c>
      <c r="T848" s="59">
        <v>-12</v>
      </c>
      <c r="U848" s="59">
        <v>13</v>
      </c>
      <c r="V848" s="59">
        <v>7</v>
      </c>
      <c r="W848" s="59">
        <v>20</v>
      </c>
      <c r="X848" s="59">
        <v>-13</v>
      </c>
      <c r="Y848" s="59">
        <v>9</v>
      </c>
      <c r="Z848" s="59">
        <v>5</v>
      </c>
      <c r="AA848" s="59">
        <v>9</v>
      </c>
      <c r="AB848" s="59">
        <v>17</v>
      </c>
      <c r="AC848" s="59">
        <v>6</v>
      </c>
      <c r="AD848" s="61">
        <v>2</v>
      </c>
      <c r="AE848" s="59">
        <v>4</v>
      </c>
      <c r="AF848" s="59">
        <v>17</v>
      </c>
      <c r="AG848" s="59">
        <v>5</v>
      </c>
      <c r="AH848" s="59">
        <v>2</v>
      </c>
      <c r="AI848" s="59">
        <v>8</v>
      </c>
      <c r="AJ848" s="59">
        <v>-1</v>
      </c>
      <c r="AK848" s="59">
        <v>10</v>
      </c>
      <c r="AL848" s="59">
        <v>8</v>
      </c>
      <c r="AM848" s="59">
        <v>2</v>
      </c>
      <c r="AN848" s="59">
        <v>5</v>
      </c>
      <c r="AO848" s="59">
        <v>2</v>
      </c>
      <c r="AP848" s="59">
        <v>5</v>
      </c>
      <c r="AQ848" s="59">
        <v>4</v>
      </c>
      <c r="AR848" s="59">
        <v>18</v>
      </c>
      <c r="AS848" s="59">
        <v>3</v>
      </c>
      <c r="AT848" s="59">
        <v>1</v>
      </c>
      <c r="AU848" s="59">
        <v>6</v>
      </c>
    </row>
    <row r="849" spans="1:47" x14ac:dyDescent="0.25">
      <c r="A849" s="59" t="s">
        <v>71</v>
      </c>
      <c r="B849" s="59">
        <v>752</v>
      </c>
      <c r="C849" s="59" t="s">
        <v>627</v>
      </c>
      <c r="D849" s="59" t="s">
        <v>736</v>
      </c>
      <c r="E849" s="59" t="s">
        <v>409</v>
      </c>
      <c r="F849" s="59">
        <v>72</v>
      </c>
      <c r="G849" s="59" t="s">
        <v>75</v>
      </c>
      <c r="H849" s="59" t="s">
        <v>737</v>
      </c>
      <c r="I849" s="59" t="s">
        <v>80</v>
      </c>
      <c r="J849" s="59">
        <v>-40</v>
      </c>
      <c r="K849" s="59" t="s">
        <v>838</v>
      </c>
      <c r="L849" s="59" t="s">
        <v>79</v>
      </c>
      <c r="M849" s="59">
        <v>8.09</v>
      </c>
      <c r="N849" s="59">
        <v>597.54</v>
      </c>
      <c r="O849" s="60">
        <v>13.72</v>
      </c>
      <c r="P849" s="59">
        <v>16</v>
      </c>
      <c r="Q849" s="59">
        <v>12.9</v>
      </c>
      <c r="R849" s="59"/>
      <c r="S849" s="59">
        <v>26</v>
      </c>
      <c r="T849" s="59">
        <v>-13</v>
      </c>
      <c r="U849" s="59">
        <v>18</v>
      </c>
      <c r="V849" s="59">
        <v>17</v>
      </c>
      <c r="W849" s="59">
        <v>35</v>
      </c>
      <c r="X849" s="59">
        <v>-23</v>
      </c>
      <c r="Y849" s="59">
        <v>10</v>
      </c>
      <c r="Z849" s="59">
        <v>11</v>
      </c>
      <c r="AA849" s="59">
        <v>5</v>
      </c>
      <c r="AB849" s="59">
        <v>11</v>
      </c>
      <c r="AC849" s="59">
        <v>5</v>
      </c>
      <c r="AD849" s="59">
        <v>10</v>
      </c>
      <c r="AE849" s="59">
        <v>5</v>
      </c>
      <c r="AF849" s="59">
        <v>17</v>
      </c>
      <c r="AG849" s="59">
        <v>14</v>
      </c>
      <c r="AH849" s="59">
        <v>5</v>
      </c>
      <c r="AI849" s="59">
        <v>14</v>
      </c>
      <c r="AJ849" s="59">
        <v>3</v>
      </c>
      <c r="AK849" s="59">
        <v>7</v>
      </c>
      <c r="AL849" s="59">
        <v>7</v>
      </c>
      <c r="AM849" s="59">
        <v>3</v>
      </c>
      <c r="AN849" s="59">
        <v>-2</v>
      </c>
      <c r="AO849" s="59">
        <v>5</v>
      </c>
      <c r="AP849" s="59">
        <v>7</v>
      </c>
      <c r="AQ849" s="59">
        <v>2</v>
      </c>
      <c r="AR849" s="59">
        <v>36</v>
      </c>
      <c r="AS849" s="59">
        <v>3</v>
      </c>
      <c r="AT849" s="59">
        <v>0</v>
      </c>
      <c r="AU849" s="59">
        <v>31</v>
      </c>
    </row>
    <row r="850" spans="1:47" x14ac:dyDescent="0.25">
      <c r="A850" s="59" t="s">
        <v>71</v>
      </c>
      <c r="B850" s="59">
        <v>752</v>
      </c>
      <c r="C850" s="59" t="s">
        <v>627</v>
      </c>
      <c r="D850" s="59" t="s">
        <v>736</v>
      </c>
      <c r="E850" s="59" t="s">
        <v>409</v>
      </c>
      <c r="F850" s="59">
        <v>78</v>
      </c>
      <c r="G850" s="59" t="s">
        <v>75</v>
      </c>
      <c r="H850" s="59" t="s">
        <v>737</v>
      </c>
      <c r="I850" s="59" t="s">
        <v>80</v>
      </c>
      <c r="J850" s="59">
        <v>-40</v>
      </c>
      <c r="K850" s="59" t="s">
        <v>838</v>
      </c>
      <c r="L850" s="59" t="s">
        <v>79</v>
      </c>
      <c r="M850" s="59">
        <v>7.22</v>
      </c>
      <c r="N850" s="59">
        <v>597.59</v>
      </c>
      <c r="O850" s="60">
        <v>12.01</v>
      </c>
      <c r="P850" s="59">
        <v>16</v>
      </c>
      <c r="Q850" s="59">
        <v>10.31</v>
      </c>
      <c r="R850" s="59"/>
      <c r="S850" s="59">
        <v>23</v>
      </c>
      <c r="T850" s="59">
        <v>-21</v>
      </c>
      <c r="U850" s="59">
        <v>18</v>
      </c>
      <c r="V850" s="59">
        <v>15</v>
      </c>
      <c r="W850" s="59">
        <v>33</v>
      </c>
      <c r="X850" s="59">
        <v>-21</v>
      </c>
      <c r="Y850" s="59">
        <v>12</v>
      </c>
      <c r="Z850" s="59">
        <v>11</v>
      </c>
      <c r="AA850" s="59">
        <v>5</v>
      </c>
      <c r="AB850" s="59">
        <v>19</v>
      </c>
      <c r="AC850" s="59">
        <v>11</v>
      </c>
      <c r="AD850" s="59">
        <v>8</v>
      </c>
      <c r="AE850" s="59">
        <v>4</v>
      </c>
      <c r="AF850" s="59">
        <v>24</v>
      </c>
      <c r="AG850" s="59">
        <v>10</v>
      </c>
      <c r="AH850" s="59">
        <v>3</v>
      </c>
      <c r="AI850" s="59">
        <v>24</v>
      </c>
      <c r="AJ850" s="59">
        <v>2</v>
      </c>
      <c r="AK850" s="59">
        <v>5</v>
      </c>
      <c r="AL850" s="59">
        <v>7</v>
      </c>
      <c r="AM850" s="59">
        <v>3</v>
      </c>
      <c r="AN850" s="59">
        <v>-2</v>
      </c>
      <c r="AO850" s="59">
        <v>4</v>
      </c>
      <c r="AP850" s="59">
        <v>7</v>
      </c>
      <c r="AQ850" s="59">
        <v>2</v>
      </c>
      <c r="AR850" s="59">
        <v>35</v>
      </c>
      <c r="AS850" s="59">
        <v>3</v>
      </c>
      <c r="AT850" s="59">
        <v>0</v>
      </c>
      <c r="AU850" s="59">
        <v>23</v>
      </c>
    </row>
    <row r="851" spans="1:47" x14ac:dyDescent="0.25">
      <c r="A851" s="59" t="s">
        <v>71</v>
      </c>
      <c r="B851" s="59">
        <v>752</v>
      </c>
      <c r="C851" s="59" t="s">
        <v>839</v>
      </c>
      <c r="D851" s="59" t="s">
        <v>736</v>
      </c>
      <c r="E851" s="59" t="s">
        <v>409</v>
      </c>
      <c r="F851" s="59">
        <v>70</v>
      </c>
      <c r="G851" s="59" t="s">
        <v>75</v>
      </c>
      <c r="H851" s="59" t="s">
        <v>737</v>
      </c>
      <c r="I851" s="59" t="s">
        <v>80</v>
      </c>
      <c r="J851" s="59">
        <v>-40</v>
      </c>
      <c r="K851" s="59" t="s">
        <v>838</v>
      </c>
      <c r="L851" s="59" t="s">
        <v>79</v>
      </c>
      <c r="M851" s="59">
        <v>6.27</v>
      </c>
      <c r="N851" s="59">
        <v>592.55999999999995</v>
      </c>
      <c r="O851" s="59">
        <v>11.97</v>
      </c>
      <c r="P851" s="59">
        <v>16</v>
      </c>
      <c r="Q851" s="59">
        <v>9.32</v>
      </c>
      <c r="R851" s="59"/>
      <c r="S851" s="59">
        <v>22</v>
      </c>
      <c r="T851" s="59">
        <v>-21</v>
      </c>
      <c r="U851" s="59">
        <v>17</v>
      </c>
      <c r="V851" s="59">
        <v>17</v>
      </c>
      <c r="W851" s="59">
        <v>34</v>
      </c>
      <c r="X851" s="59">
        <v>-19</v>
      </c>
      <c r="Y851" s="59">
        <v>2</v>
      </c>
      <c r="Z851" s="59">
        <v>10</v>
      </c>
      <c r="AA851" s="59">
        <v>7</v>
      </c>
      <c r="AB851" s="59">
        <v>19</v>
      </c>
      <c r="AC851" s="59">
        <v>4</v>
      </c>
      <c r="AD851" s="59">
        <v>10</v>
      </c>
      <c r="AE851" s="59">
        <v>6</v>
      </c>
      <c r="AF851" s="59">
        <v>10</v>
      </c>
      <c r="AG851" s="59">
        <v>7</v>
      </c>
      <c r="AH851" s="59">
        <v>3</v>
      </c>
      <c r="AI851" s="59">
        <v>13</v>
      </c>
      <c r="AJ851" s="59">
        <v>3</v>
      </c>
      <c r="AK851" s="59">
        <v>7</v>
      </c>
      <c r="AL851" s="59">
        <v>7</v>
      </c>
      <c r="AM851" s="59">
        <v>3</v>
      </c>
      <c r="AN851" s="59">
        <v>-2</v>
      </c>
      <c r="AO851" s="59">
        <v>3</v>
      </c>
      <c r="AP851" s="59">
        <v>7</v>
      </c>
      <c r="AQ851" s="59">
        <v>2</v>
      </c>
      <c r="AR851" s="59">
        <v>29</v>
      </c>
      <c r="AS851" s="59">
        <v>2</v>
      </c>
      <c r="AT851" s="59">
        <v>1</v>
      </c>
      <c r="AU851" s="59">
        <v>22</v>
      </c>
    </row>
    <row r="852" spans="1:47" x14ac:dyDescent="0.25">
      <c r="A852" s="59" t="s">
        <v>71</v>
      </c>
      <c r="B852" s="59">
        <v>752</v>
      </c>
      <c r="C852" s="59" t="s">
        <v>839</v>
      </c>
      <c r="D852" s="59" t="s">
        <v>736</v>
      </c>
      <c r="E852" s="59" t="s">
        <v>409</v>
      </c>
      <c r="F852" s="59">
        <v>71</v>
      </c>
      <c r="G852" s="59" t="s">
        <v>75</v>
      </c>
      <c r="H852" s="59" t="s">
        <v>737</v>
      </c>
      <c r="I852" s="59" t="s">
        <v>80</v>
      </c>
      <c r="J852" s="59">
        <v>-40</v>
      </c>
      <c r="K852" s="59" t="s">
        <v>838</v>
      </c>
      <c r="L852" s="59" t="s">
        <v>79</v>
      </c>
      <c r="M852" s="59">
        <v>6.75</v>
      </c>
      <c r="N852" s="59">
        <v>597.65</v>
      </c>
      <c r="O852" s="60">
        <v>12.77</v>
      </c>
      <c r="P852" s="59">
        <v>16</v>
      </c>
      <c r="Q852" s="59">
        <v>10.61</v>
      </c>
      <c r="R852" s="59"/>
      <c r="S852" s="59">
        <v>21</v>
      </c>
      <c r="T852" s="59">
        <v>-15</v>
      </c>
      <c r="U852" s="59">
        <v>17</v>
      </c>
      <c r="V852" s="59">
        <v>16</v>
      </c>
      <c r="W852" s="59">
        <v>33</v>
      </c>
      <c r="X852" s="59">
        <v>-18</v>
      </c>
      <c r="Y852" s="59">
        <v>12</v>
      </c>
      <c r="Z852" s="59">
        <v>11</v>
      </c>
      <c r="AA852" s="59">
        <v>6</v>
      </c>
      <c r="AB852" s="59">
        <v>12</v>
      </c>
      <c r="AC852" s="59">
        <v>6</v>
      </c>
      <c r="AD852" s="59">
        <v>9</v>
      </c>
      <c r="AE852" s="59">
        <v>5</v>
      </c>
      <c r="AF852" s="59">
        <v>20</v>
      </c>
      <c r="AG852" s="59">
        <v>7</v>
      </c>
      <c r="AH852" s="59">
        <v>2</v>
      </c>
      <c r="AI852" s="59">
        <v>19</v>
      </c>
      <c r="AJ852" s="59">
        <v>3</v>
      </c>
      <c r="AK852" s="59">
        <v>8</v>
      </c>
      <c r="AL852" s="59">
        <v>6</v>
      </c>
      <c r="AM852" s="59">
        <v>3</v>
      </c>
      <c r="AN852" s="59">
        <v>-3</v>
      </c>
      <c r="AO852" s="59">
        <v>4</v>
      </c>
      <c r="AP852" s="59">
        <v>7</v>
      </c>
      <c r="AQ852" s="59">
        <v>2</v>
      </c>
      <c r="AR852" s="59">
        <v>52</v>
      </c>
      <c r="AS852" s="59">
        <v>3</v>
      </c>
      <c r="AT852" s="59">
        <v>1</v>
      </c>
      <c r="AU852" s="59">
        <v>30</v>
      </c>
    </row>
    <row r="853" spans="1:47" x14ac:dyDescent="0.25">
      <c r="A853" s="59" t="s">
        <v>71</v>
      </c>
      <c r="B853" s="59">
        <v>750</v>
      </c>
      <c r="C853" s="59" t="s">
        <v>629</v>
      </c>
      <c r="D853" s="59" t="s">
        <v>736</v>
      </c>
      <c r="E853" s="59" t="s">
        <v>834</v>
      </c>
      <c r="F853" s="59">
        <v>33019</v>
      </c>
      <c r="G853" s="59" t="s">
        <v>75</v>
      </c>
      <c r="H853" s="59" t="s">
        <v>737</v>
      </c>
      <c r="I853" s="59" t="s">
        <v>80</v>
      </c>
      <c r="J853" s="59">
        <v>-40</v>
      </c>
      <c r="K853" s="59" t="s">
        <v>630</v>
      </c>
      <c r="L853" s="59" t="s">
        <v>79</v>
      </c>
      <c r="M853" s="59">
        <v>6.05</v>
      </c>
      <c r="N853" s="59">
        <v>622.46</v>
      </c>
      <c r="O853" s="60">
        <v>13.56</v>
      </c>
      <c r="P853" s="59">
        <v>16</v>
      </c>
      <c r="Q853" s="59">
        <v>10.7</v>
      </c>
      <c r="R853" s="59"/>
      <c r="S853" s="59">
        <v>18</v>
      </c>
      <c r="T853" s="59">
        <v>-12</v>
      </c>
      <c r="U853" s="59">
        <v>17</v>
      </c>
      <c r="V853" s="59">
        <v>12</v>
      </c>
      <c r="W853" s="59">
        <v>29</v>
      </c>
      <c r="X853" s="59">
        <v>-23</v>
      </c>
      <c r="Y853" s="59">
        <v>17</v>
      </c>
      <c r="Z853" s="59">
        <v>11</v>
      </c>
      <c r="AA853" s="59">
        <v>8</v>
      </c>
      <c r="AB853" s="59">
        <v>16</v>
      </c>
      <c r="AC853" s="59">
        <v>11</v>
      </c>
      <c r="AD853" s="59">
        <v>7</v>
      </c>
      <c r="AE853" s="59">
        <v>5</v>
      </c>
      <c r="AF853" s="59">
        <v>25</v>
      </c>
      <c r="AG853" s="59">
        <v>6</v>
      </c>
      <c r="AH853" s="59">
        <v>3</v>
      </c>
      <c r="AI853" s="59">
        <v>13</v>
      </c>
      <c r="AJ853" s="59">
        <v>-5</v>
      </c>
      <c r="AK853" s="59">
        <v>12</v>
      </c>
      <c r="AL853" s="59">
        <v>6</v>
      </c>
      <c r="AM853" s="59">
        <v>2</v>
      </c>
      <c r="AN853" s="59">
        <v>4</v>
      </c>
      <c r="AO853" s="59">
        <v>2</v>
      </c>
      <c r="AP853" s="59">
        <v>5</v>
      </c>
      <c r="AQ853" s="59">
        <v>3</v>
      </c>
      <c r="AR853" s="59">
        <v>27</v>
      </c>
      <c r="AS853" s="59">
        <v>3</v>
      </c>
      <c r="AT853" s="59">
        <v>0</v>
      </c>
      <c r="AU853" s="59">
        <v>14</v>
      </c>
    </row>
    <row r="854" spans="1:47" x14ac:dyDescent="0.25">
      <c r="A854" s="59" t="s">
        <v>71</v>
      </c>
      <c r="B854" s="59">
        <v>755</v>
      </c>
      <c r="C854" s="59" t="s">
        <v>631</v>
      </c>
      <c r="D854" s="59" t="s">
        <v>736</v>
      </c>
      <c r="E854" s="59" t="s">
        <v>810</v>
      </c>
      <c r="F854" s="59">
        <v>90297</v>
      </c>
      <c r="G854" s="59" t="s">
        <v>75</v>
      </c>
      <c r="H854" s="59" t="s">
        <v>737</v>
      </c>
      <c r="I854" s="59" t="s">
        <v>80</v>
      </c>
      <c r="J854" s="59">
        <v>-40</v>
      </c>
      <c r="K854" s="59" t="s">
        <v>633</v>
      </c>
      <c r="L854" s="59" t="s">
        <v>83</v>
      </c>
      <c r="M854" s="59">
        <v>5.68</v>
      </c>
      <c r="N854" s="59">
        <v>622.98</v>
      </c>
      <c r="O854" s="59">
        <v>9.4600000000000009</v>
      </c>
      <c r="P854" s="59">
        <v>16</v>
      </c>
      <c r="Q854" s="59">
        <v>7.08</v>
      </c>
      <c r="R854" s="59"/>
      <c r="S854" s="59">
        <v>15</v>
      </c>
      <c r="T854" s="59">
        <v>-12</v>
      </c>
      <c r="U854" s="59">
        <v>18</v>
      </c>
      <c r="V854" s="59">
        <v>12</v>
      </c>
      <c r="W854" s="59">
        <v>30</v>
      </c>
      <c r="X854" s="59">
        <v>-23</v>
      </c>
      <c r="Y854" s="59">
        <v>16</v>
      </c>
      <c r="Z854" s="59">
        <v>11</v>
      </c>
      <c r="AA854" s="59">
        <v>9</v>
      </c>
      <c r="AB854" s="59">
        <v>17</v>
      </c>
      <c r="AC854" s="59">
        <v>9</v>
      </c>
      <c r="AD854" s="59">
        <v>7</v>
      </c>
      <c r="AE854" s="59">
        <v>5</v>
      </c>
      <c r="AF854" s="59">
        <v>26</v>
      </c>
      <c r="AG854" s="59">
        <v>6</v>
      </c>
      <c r="AH854" s="59">
        <v>3</v>
      </c>
      <c r="AI854" s="59">
        <v>15</v>
      </c>
      <c r="AJ854" s="59">
        <v>-8</v>
      </c>
      <c r="AK854" s="59">
        <v>0</v>
      </c>
      <c r="AL854" s="59">
        <v>7</v>
      </c>
      <c r="AM854" s="59">
        <v>2</v>
      </c>
      <c r="AN854" s="59">
        <v>5</v>
      </c>
      <c r="AO854" s="59">
        <v>3</v>
      </c>
      <c r="AP854" s="59">
        <v>5</v>
      </c>
      <c r="AQ854" s="59">
        <v>3</v>
      </c>
      <c r="AR854" s="59">
        <v>30</v>
      </c>
      <c r="AS854" s="59">
        <v>5</v>
      </c>
      <c r="AT854" s="59">
        <v>1</v>
      </c>
      <c r="AU854" s="59">
        <v>20</v>
      </c>
    </row>
    <row r="855" spans="1:47" x14ac:dyDescent="0.25">
      <c r="A855" s="59" t="s">
        <v>71</v>
      </c>
      <c r="B855" s="59">
        <v>758</v>
      </c>
      <c r="C855" s="59" t="s">
        <v>840</v>
      </c>
      <c r="D855" s="59" t="s">
        <v>736</v>
      </c>
      <c r="E855" s="59" t="s">
        <v>816</v>
      </c>
      <c r="F855" s="59">
        <v>431</v>
      </c>
      <c r="G855" s="59" t="s">
        <v>75</v>
      </c>
      <c r="H855" s="59" t="s">
        <v>737</v>
      </c>
      <c r="I855" s="59" t="s">
        <v>80</v>
      </c>
      <c r="J855" s="59">
        <v>-40</v>
      </c>
      <c r="K855" s="59" t="s">
        <v>841</v>
      </c>
      <c r="L855" s="59" t="s">
        <v>83</v>
      </c>
      <c r="M855" s="59">
        <v>7.14</v>
      </c>
      <c r="N855" s="59">
        <v>633.41999999999996</v>
      </c>
      <c r="O855" s="59">
        <v>6.52</v>
      </c>
      <c r="P855" s="59">
        <v>16</v>
      </c>
      <c r="Q855" s="59">
        <v>5.61</v>
      </c>
      <c r="R855" s="59"/>
      <c r="S855" s="59">
        <v>19</v>
      </c>
      <c r="T855" s="59">
        <v>-19</v>
      </c>
      <c r="U855" s="59">
        <v>17</v>
      </c>
      <c r="V855" s="59">
        <v>14</v>
      </c>
      <c r="W855" s="59">
        <v>31</v>
      </c>
      <c r="X855" s="59">
        <v>-22</v>
      </c>
      <c r="Y855" s="59">
        <v>15</v>
      </c>
      <c r="Z855" s="59">
        <v>11</v>
      </c>
      <c r="AA855" s="59">
        <v>7</v>
      </c>
      <c r="AB855" s="59">
        <v>19</v>
      </c>
      <c r="AC855" s="59">
        <v>10</v>
      </c>
      <c r="AD855" s="59">
        <v>7</v>
      </c>
      <c r="AE855" s="59">
        <v>5</v>
      </c>
      <c r="AF855" s="59">
        <v>24</v>
      </c>
      <c r="AG855" s="59">
        <v>6</v>
      </c>
      <c r="AH855" s="59">
        <v>3</v>
      </c>
      <c r="AI855" s="59">
        <v>20</v>
      </c>
      <c r="AJ855" s="59">
        <v>-3</v>
      </c>
      <c r="AK855" s="59">
        <v>11</v>
      </c>
      <c r="AL855" s="59">
        <v>6</v>
      </c>
      <c r="AM855" s="59">
        <v>2</v>
      </c>
      <c r="AN855" s="59">
        <v>0</v>
      </c>
      <c r="AO855" s="59">
        <v>2</v>
      </c>
      <c r="AP855" s="59">
        <v>7</v>
      </c>
      <c r="AQ855" s="59">
        <v>2</v>
      </c>
      <c r="AR855" s="59">
        <v>18</v>
      </c>
      <c r="AS855" s="59">
        <v>5</v>
      </c>
      <c r="AT855" s="59">
        <v>1</v>
      </c>
      <c r="AU855" s="59">
        <v>24</v>
      </c>
    </row>
    <row r="856" spans="1:47" x14ac:dyDescent="0.25">
      <c r="A856" s="59" t="s">
        <v>71</v>
      </c>
      <c r="B856" s="59">
        <v>766</v>
      </c>
      <c r="C856" s="59" t="s">
        <v>639</v>
      </c>
      <c r="D856" s="59" t="s">
        <v>736</v>
      </c>
      <c r="E856" s="59" t="s">
        <v>810</v>
      </c>
      <c r="F856" s="59">
        <v>99587</v>
      </c>
      <c r="G856" s="59" t="s">
        <v>75</v>
      </c>
      <c r="H856" s="59" t="s">
        <v>737</v>
      </c>
      <c r="I856" s="59" t="s">
        <v>80</v>
      </c>
      <c r="J856" s="59">
        <v>-40</v>
      </c>
      <c r="K856" s="59" t="s">
        <v>640</v>
      </c>
      <c r="L856" s="59" t="s">
        <v>83</v>
      </c>
      <c r="M856" s="59">
        <v>4.9000000000000004</v>
      </c>
      <c r="N856" s="59">
        <v>314.2</v>
      </c>
      <c r="O856" s="59">
        <v>8.48</v>
      </c>
      <c r="P856" s="59">
        <v>16</v>
      </c>
      <c r="Q856" s="59">
        <v>5.89</v>
      </c>
      <c r="R856" s="59"/>
      <c r="S856" s="59">
        <v>13</v>
      </c>
      <c r="T856" s="59">
        <v>-21</v>
      </c>
      <c r="U856" s="59">
        <v>15</v>
      </c>
      <c r="V856" s="59">
        <v>12</v>
      </c>
      <c r="W856" s="59">
        <v>27</v>
      </c>
      <c r="X856" s="59">
        <v>-16</v>
      </c>
      <c r="Y856" s="59">
        <v>7</v>
      </c>
      <c r="Z856" s="59">
        <v>8</v>
      </c>
      <c r="AA856" s="59">
        <v>9</v>
      </c>
      <c r="AB856" s="59">
        <v>19</v>
      </c>
      <c r="AC856" s="59">
        <v>4</v>
      </c>
      <c r="AD856" s="59">
        <v>5</v>
      </c>
      <c r="AE856" s="59">
        <v>3</v>
      </c>
      <c r="AF856" s="59">
        <v>4</v>
      </c>
      <c r="AG856" s="59">
        <v>3</v>
      </c>
      <c r="AH856" s="59">
        <v>2</v>
      </c>
      <c r="AI856" s="59">
        <v>13</v>
      </c>
      <c r="AJ856" s="59">
        <v>-3</v>
      </c>
      <c r="AK856" s="59">
        <v>6</v>
      </c>
      <c r="AL856" s="59">
        <v>7</v>
      </c>
      <c r="AM856" s="59">
        <v>3</v>
      </c>
      <c r="AN856" s="59">
        <v>-2</v>
      </c>
      <c r="AO856" s="59">
        <v>2</v>
      </c>
      <c r="AP856" s="59">
        <v>7</v>
      </c>
      <c r="AQ856" s="59">
        <v>2</v>
      </c>
      <c r="AR856" s="59">
        <v>22</v>
      </c>
      <c r="AS856" s="59">
        <v>2</v>
      </c>
      <c r="AT856" s="59">
        <v>1</v>
      </c>
      <c r="AU856" s="59">
        <v>9</v>
      </c>
    </row>
    <row r="857" spans="1:47" x14ac:dyDescent="0.25">
      <c r="A857" s="59" t="s">
        <v>71</v>
      </c>
      <c r="B857" s="59">
        <v>765</v>
      </c>
      <c r="C857" s="59" t="s">
        <v>842</v>
      </c>
      <c r="D857" s="59" t="s">
        <v>736</v>
      </c>
      <c r="E857" s="59" t="s">
        <v>825</v>
      </c>
      <c r="F857" s="59">
        <v>38061</v>
      </c>
      <c r="G857" s="59" t="s">
        <v>75</v>
      </c>
      <c r="H857" s="59" t="s">
        <v>737</v>
      </c>
      <c r="I857" s="59" t="s">
        <v>80</v>
      </c>
      <c r="J857" s="59">
        <v>-40</v>
      </c>
      <c r="K857" s="59" t="s">
        <v>642</v>
      </c>
      <c r="L857" s="59" t="s">
        <v>83</v>
      </c>
      <c r="M857" s="59">
        <v>5.4</v>
      </c>
      <c r="N857" s="59">
        <v>596.77</v>
      </c>
      <c r="O857" s="59">
        <v>9.0500000000000007</v>
      </c>
      <c r="P857" s="59">
        <v>16</v>
      </c>
      <c r="Q857" s="59">
        <v>3.86</v>
      </c>
      <c r="R857" s="59"/>
      <c r="S857" s="59">
        <v>19</v>
      </c>
      <c r="T857" s="59">
        <v>-13</v>
      </c>
      <c r="U857" s="59">
        <v>14</v>
      </c>
      <c r="V857" s="59">
        <v>13</v>
      </c>
      <c r="W857" s="59">
        <v>27</v>
      </c>
      <c r="X857" s="59">
        <v>-17</v>
      </c>
      <c r="Y857" s="59">
        <v>0</v>
      </c>
      <c r="Z857" s="59">
        <v>7</v>
      </c>
      <c r="AA857" s="59">
        <v>8</v>
      </c>
      <c r="AB857" s="59">
        <v>11</v>
      </c>
      <c r="AC857" s="59">
        <v>12</v>
      </c>
      <c r="AD857" s="59">
        <v>5</v>
      </c>
      <c r="AE857" s="59">
        <v>5</v>
      </c>
      <c r="AF857" s="59">
        <v>23</v>
      </c>
      <c r="AG857" s="59">
        <v>8</v>
      </c>
      <c r="AH857" s="59">
        <v>2</v>
      </c>
      <c r="AI857" s="59">
        <v>10</v>
      </c>
      <c r="AJ857" s="59">
        <v>2</v>
      </c>
      <c r="AK857" s="59">
        <v>9</v>
      </c>
      <c r="AL857" s="59">
        <v>7</v>
      </c>
      <c r="AM857" s="59">
        <v>2</v>
      </c>
      <c r="AN857" s="59">
        <v>-2</v>
      </c>
      <c r="AO857" s="59">
        <v>2</v>
      </c>
      <c r="AP857" s="59">
        <v>8</v>
      </c>
      <c r="AQ857" s="59">
        <v>2</v>
      </c>
      <c r="AR857" s="59">
        <v>37</v>
      </c>
      <c r="AS857" s="59">
        <v>3</v>
      </c>
      <c r="AT857" s="59">
        <v>1</v>
      </c>
      <c r="AU857" s="59">
        <v>15</v>
      </c>
    </row>
    <row r="858" spans="1:47" x14ac:dyDescent="0.25">
      <c r="A858" s="59" t="s">
        <v>71</v>
      </c>
      <c r="B858" s="59">
        <v>777</v>
      </c>
      <c r="C858" s="59" t="s">
        <v>643</v>
      </c>
      <c r="D858" s="59" t="s">
        <v>736</v>
      </c>
      <c r="E858" s="59" t="s">
        <v>810</v>
      </c>
      <c r="F858" s="59">
        <v>101946</v>
      </c>
      <c r="G858" s="59" t="s">
        <v>75</v>
      </c>
      <c r="H858" s="59" t="s">
        <v>737</v>
      </c>
      <c r="I858" s="59" t="s">
        <v>80</v>
      </c>
      <c r="J858" s="59">
        <v>-40</v>
      </c>
      <c r="K858" s="59" t="s">
        <v>644</v>
      </c>
      <c r="L858" s="59" t="s">
        <v>83</v>
      </c>
      <c r="M858" s="59">
        <v>6.78</v>
      </c>
      <c r="N858" s="59">
        <v>622.97</v>
      </c>
      <c r="O858" s="59">
        <v>10.95</v>
      </c>
      <c r="P858" s="59">
        <v>16</v>
      </c>
      <c r="Q858" s="59">
        <v>9.68</v>
      </c>
      <c r="R858" s="59"/>
      <c r="S858" s="59">
        <v>15</v>
      </c>
      <c r="T858" s="59">
        <v>-14</v>
      </c>
      <c r="U858" s="59">
        <v>14</v>
      </c>
      <c r="V858" s="59">
        <v>12</v>
      </c>
      <c r="W858" s="59">
        <v>26</v>
      </c>
      <c r="X858" s="59">
        <v>-17</v>
      </c>
      <c r="Y858" s="59">
        <v>1</v>
      </c>
      <c r="Z858" s="59">
        <v>7</v>
      </c>
      <c r="AA858" s="59">
        <v>7</v>
      </c>
      <c r="AB858" s="59">
        <v>12</v>
      </c>
      <c r="AC858" s="59">
        <v>12</v>
      </c>
      <c r="AD858" s="59">
        <v>5</v>
      </c>
      <c r="AE858" s="59">
        <v>4</v>
      </c>
      <c r="AF858" s="59">
        <v>24</v>
      </c>
      <c r="AG858" s="59">
        <v>8</v>
      </c>
      <c r="AH858" s="59">
        <v>2</v>
      </c>
      <c r="AI858" s="59">
        <v>10</v>
      </c>
      <c r="AJ858" s="59">
        <v>-2</v>
      </c>
      <c r="AK858" s="59">
        <v>14</v>
      </c>
      <c r="AL858" s="59">
        <v>7</v>
      </c>
      <c r="AM858" s="59">
        <v>2</v>
      </c>
      <c r="AN858" s="59">
        <v>-2</v>
      </c>
      <c r="AO858" s="59">
        <v>1</v>
      </c>
      <c r="AP858" s="59">
        <v>7</v>
      </c>
      <c r="AQ858" s="59">
        <v>2</v>
      </c>
      <c r="AR858" s="59">
        <v>24</v>
      </c>
      <c r="AS858" s="59">
        <v>2</v>
      </c>
      <c r="AT858" s="59">
        <v>0</v>
      </c>
      <c r="AU858" s="59">
        <v>11</v>
      </c>
    </row>
    <row r="859" spans="1:47" x14ac:dyDescent="0.25">
      <c r="A859" s="59" t="s">
        <v>71</v>
      </c>
      <c r="B859" s="59">
        <v>778</v>
      </c>
      <c r="C859" s="59" t="s">
        <v>645</v>
      </c>
      <c r="D859" s="59" t="s">
        <v>736</v>
      </c>
      <c r="E859" s="59" t="s">
        <v>810</v>
      </c>
      <c r="F859" s="59">
        <v>103051</v>
      </c>
      <c r="G859" s="59" t="s">
        <v>75</v>
      </c>
      <c r="H859" s="59" t="s">
        <v>737</v>
      </c>
      <c r="I859" s="59" t="s">
        <v>80</v>
      </c>
      <c r="J859" s="59">
        <v>-40</v>
      </c>
      <c r="K859" s="59" t="s">
        <v>646</v>
      </c>
      <c r="L859" s="59" t="s">
        <v>83</v>
      </c>
      <c r="M859" s="59">
        <v>6.09</v>
      </c>
      <c r="N859" s="59">
        <v>622.97</v>
      </c>
      <c r="O859" s="60">
        <v>12.25</v>
      </c>
      <c r="P859" s="59">
        <v>16</v>
      </c>
      <c r="Q859" s="59">
        <v>10.3</v>
      </c>
      <c r="R859" s="59"/>
      <c r="S859" s="59">
        <v>14</v>
      </c>
      <c r="T859" s="59">
        <v>-12</v>
      </c>
      <c r="U859" s="59">
        <v>13</v>
      </c>
      <c r="V859" s="59">
        <v>9</v>
      </c>
      <c r="W859" s="59">
        <v>22</v>
      </c>
      <c r="X859" s="59">
        <v>-13</v>
      </c>
      <c r="Y859" s="59">
        <v>10</v>
      </c>
      <c r="Z859" s="59">
        <v>7</v>
      </c>
      <c r="AA859" s="59">
        <v>8</v>
      </c>
      <c r="AB859" s="59">
        <v>8</v>
      </c>
      <c r="AC859" s="59">
        <v>15</v>
      </c>
      <c r="AD859" s="59">
        <v>3</v>
      </c>
      <c r="AE859" s="59">
        <v>5</v>
      </c>
      <c r="AF859" s="59">
        <v>32</v>
      </c>
      <c r="AG859" s="59">
        <v>10</v>
      </c>
      <c r="AH859" s="59">
        <v>3</v>
      </c>
      <c r="AI859" s="59">
        <v>10</v>
      </c>
      <c r="AJ859" s="59">
        <v>1</v>
      </c>
      <c r="AK859" s="59">
        <v>6</v>
      </c>
      <c r="AL859" s="59">
        <v>6</v>
      </c>
      <c r="AM859" s="59">
        <v>2</v>
      </c>
      <c r="AN859" s="59">
        <v>-4</v>
      </c>
      <c r="AO859" s="59">
        <v>2</v>
      </c>
      <c r="AP859" s="59">
        <v>6</v>
      </c>
      <c r="AQ859" s="59">
        <v>2</v>
      </c>
      <c r="AR859" s="59">
        <v>23</v>
      </c>
      <c r="AS859" s="59">
        <v>2</v>
      </c>
      <c r="AT859" s="59">
        <v>0</v>
      </c>
      <c r="AU859" s="59">
        <v>20</v>
      </c>
    </row>
    <row r="860" spans="1:47" x14ac:dyDescent="0.25">
      <c r="A860" s="59" t="s">
        <v>71</v>
      </c>
      <c r="B860" s="59">
        <v>843</v>
      </c>
      <c r="C860" s="59" t="s">
        <v>81</v>
      </c>
      <c r="D860" s="59" t="s">
        <v>736</v>
      </c>
      <c r="E860" s="59" t="s">
        <v>834</v>
      </c>
      <c r="F860" s="59">
        <v>50454</v>
      </c>
      <c r="G860" s="59" t="s">
        <v>75</v>
      </c>
      <c r="H860" s="59" t="s">
        <v>737</v>
      </c>
      <c r="I860" s="59" t="s">
        <v>80</v>
      </c>
      <c r="J860" s="59">
        <v>-40</v>
      </c>
      <c r="K860" s="59" t="s">
        <v>82</v>
      </c>
      <c r="L860" s="59" t="s">
        <v>83</v>
      </c>
      <c r="M860" s="59">
        <v>5.54</v>
      </c>
      <c r="N860" s="59">
        <v>612.51</v>
      </c>
      <c r="O860" s="59">
        <v>6.84</v>
      </c>
      <c r="P860" s="59">
        <v>16</v>
      </c>
      <c r="Q860" s="59">
        <v>3.46</v>
      </c>
      <c r="R860" s="59"/>
      <c r="S860" s="59">
        <v>16</v>
      </c>
      <c r="T860" s="59">
        <v>-5</v>
      </c>
      <c r="U860" s="59">
        <v>16</v>
      </c>
      <c r="V860" s="59">
        <v>7</v>
      </c>
      <c r="W860" s="59">
        <v>23</v>
      </c>
      <c r="X860" s="59">
        <v>-13</v>
      </c>
      <c r="Y860" s="59">
        <v>9</v>
      </c>
      <c r="Z860" s="59">
        <v>8</v>
      </c>
      <c r="AA860" s="59">
        <v>8</v>
      </c>
      <c r="AB860" s="59">
        <v>11</v>
      </c>
      <c r="AC860" s="59">
        <v>9</v>
      </c>
      <c r="AD860" s="61">
        <v>1</v>
      </c>
      <c r="AE860" s="59">
        <v>5</v>
      </c>
      <c r="AF860" s="59">
        <v>23</v>
      </c>
      <c r="AG860" s="59">
        <v>6</v>
      </c>
      <c r="AH860" s="59">
        <v>3</v>
      </c>
      <c r="AI860" s="59">
        <v>14</v>
      </c>
      <c r="AJ860" s="59">
        <v>3</v>
      </c>
      <c r="AK860" s="61">
        <v>21</v>
      </c>
      <c r="AL860" s="59">
        <v>8</v>
      </c>
      <c r="AM860" s="59">
        <v>4</v>
      </c>
      <c r="AN860" s="59">
        <v>6</v>
      </c>
      <c r="AO860" s="59">
        <v>1</v>
      </c>
      <c r="AP860" s="59">
        <v>6</v>
      </c>
      <c r="AQ860" s="59">
        <v>3</v>
      </c>
      <c r="AR860" s="59">
        <v>33</v>
      </c>
      <c r="AS860" s="59">
        <v>3</v>
      </c>
      <c r="AT860" s="59">
        <v>1</v>
      </c>
      <c r="AU860" s="59">
        <v>14</v>
      </c>
    </row>
    <row r="861" spans="1:47" x14ac:dyDescent="0.25">
      <c r="A861" s="59" t="s">
        <v>71</v>
      </c>
      <c r="B861" s="59">
        <v>843</v>
      </c>
      <c r="C861" s="59" t="s">
        <v>81</v>
      </c>
      <c r="D861" s="59" t="s">
        <v>736</v>
      </c>
      <c r="E861" s="59" t="s">
        <v>409</v>
      </c>
      <c r="F861" s="59">
        <v>9614</v>
      </c>
      <c r="G861" s="59" t="s">
        <v>75</v>
      </c>
      <c r="H861" s="59" t="s">
        <v>737</v>
      </c>
      <c r="I861" s="59" t="s">
        <v>80</v>
      </c>
      <c r="J861" s="59">
        <v>-40</v>
      </c>
      <c r="K861" s="59" t="s">
        <v>649</v>
      </c>
      <c r="L861" s="59" t="s">
        <v>83</v>
      </c>
      <c r="M861" s="59">
        <v>9.52</v>
      </c>
      <c r="N861" s="59">
        <v>607.55999999999995</v>
      </c>
      <c r="O861" s="60">
        <v>12.11</v>
      </c>
      <c r="P861" s="59">
        <v>16</v>
      </c>
      <c r="Q861" s="59">
        <v>12.72</v>
      </c>
      <c r="R861" s="59"/>
      <c r="S861" s="59">
        <v>14</v>
      </c>
      <c r="T861" s="59">
        <v>-3</v>
      </c>
      <c r="U861" s="59">
        <v>18</v>
      </c>
      <c r="V861" s="59">
        <v>10</v>
      </c>
      <c r="W861" s="59">
        <v>28</v>
      </c>
      <c r="X861" s="59">
        <v>-19</v>
      </c>
      <c r="Y861" s="59">
        <v>11</v>
      </c>
      <c r="Z861" s="59">
        <v>11</v>
      </c>
      <c r="AA861" s="59">
        <v>7</v>
      </c>
      <c r="AB861" s="59">
        <v>3</v>
      </c>
      <c r="AC861" s="59">
        <v>12</v>
      </c>
      <c r="AD861" s="59">
        <v>4</v>
      </c>
      <c r="AE861" s="59">
        <v>8</v>
      </c>
      <c r="AF861" s="59">
        <v>22</v>
      </c>
      <c r="AG861" s="59">
        <v>5</v>
      </c>
      <c r="AH861" s="59">
        <v>2</v>
      </c>
      <c r="AI861" s="59">
        <v>5</v>
      </c>
      <c r="AJ861" s="59">
        <v>-5</v>
      </c>
      <c r="AK861" s="59">
        <v>6</v>
      </c>
      <c r="AL861" s="59">
        <v>7</v>
      </c>
      <c r="AM861" s="59">
        <v>3</v>
      </c>
      <c r="AN861" s="59">
        <v>0</v>
      </c>
      <c r="AO861" s="59">
        <v>2</v>
      </c>
      <c r="AP861" s="59">
        <v>6</v>
      </c>
      <c r="AQ861" s="59">
        <v>3</v>
      </c>
      <c r="AR861" s="59">
        <v>11</v>
      </c>
      <c r="AS861" s="59">
        <v>2</v>
      </c>
      <c r="AT861" s="59">
        <v>1</v>
      </c>
      <c r="AU861" s="59">
        <v>8</v>
      </c>
    </row>
    <row r="862" spans="1:47" x14ac:dyDescent="0.25">
      <c r="A862" s="59" t="s">
        <v>71</v>
      </c>
      <c r="B862" s="59">
        <v>850</v>
      </c>
      <c r="C862" s="59" t="s">
        <v>89</v>
      </c>
      <c r="D862" s="59" t="s">
        <v>736</v>
      </c>
      <c r="E862" s="59" t="s">
        <v>810</v>
      </c>
      <c r="F862" s="59">
        <v>118544</v>
      </c>
      <c r="G862" s="59" t="s">
        <v>75</v>
      </c>
      <c r="H862" s="59" t="s">
        <v>737</v>
      </c>
      <c r="I862" s="59" t="s">
        <v>80</v>
      </c>
      <c r="J862" s="59">
        <v>-40</v>
      </c>
      <c r="K862" s="59" t="s">
        <v>90</v>
      </c>
      <c r="L862" s="59" t="s">
        <v>83</v>
      </c>
      <c r="M862" s="59">
        <v>5.92</v>
      </c>
      <c r="N862" s="59">
        <v>602.04999999999995</v>
      </c>
      <c r="O862" s="59">
        <v>7.68</v>
      </c>
      <c r="P862" s="59">
        <v>16</v>
      </c>
      <c r="Q862" s="59">
        <v>5.55</v>
      </c>
      <c r="R862" s="59"/>
      <c r="S862" s="59">
        <v>10</v>
      </c>
      <c r="T862" s="59">
        <v>-10</v>
      </c>
      <c r="U862" s="59">
        <v>15</v>
      </c>
      <c r="V862" s="59">
        <v>9</v>
      </c>
      <c r="W862" s="59">
        <v>24</v>
      </c>
      <c r="X862" s="59">
        <v>-12</v>
      </c>
      <c r="Y862" s="59">
        <v>10</v>
      </c>
      <c r="Z862" s="59">
        <v>8</v>
      </c>
      <c r="AA862" s="59">
        <v>10</v>
      </c>
      <c r="AB862" s="59">
        <v>8</v>
      </c>
      <c r="AC862" s="59">
        <v>5</v>
      </c>
      <c r="AD862" s="59">
        <v>4</v>
      </c>
      <c r="AE862" s="59">
        <v>5</v>
      </c>
      <c r="AF862" s="59">
        <v>14</v>
      </c>
      <c r="AG862" s="59">
        <v>4</v>
      </c>
      <c r="AH862" s="59">
        <v>2</v>
      </c>
      <c r="AI862" s="59">
        <v>15</v>
      </c>
      <c r="AJ862" s="59">
        <v>-2</v>
      </c>
      <c r="AK862" s="59">
        <v>10</v>
      </c>
      <c r="AL862" s="59">
        <v>7</v>
      </c>
      <c r="AM862" s="59">
        <v>4</v>
      </c>
      <c r="AN862" s="59">
        <v>-2</v>
      </c>
      <c r="AO862" s="59">
        <v>3</v>
      </c>
      <c r="AP862" s="59">
        <v>5</v>
      </c>
      <c r="AQ862" s="59">
        <v>3</v>
      </c>
      <c r="AR862" s="59">
        <v>25</v>
      </c>
      <c r="AS862" s="59">
        <v>2</v>
      </c>
      <c r="AT862" s="59">
        <v>1</v>
      </c>
      <c r="AU862" s="59">
        <v>11</v>
      </c>
    </row>
    <row r="863" spans="1:47" x14ac:dyDescent="0.25">
      <c r="A863" s="59" t="s">
        <v>71</v>
      </c>
      <c r="B863" s="59">
        <v>1161</v>
      </c>
      <c r="C863" s="59" t="s">
        <v>843</v>
      </c>
      <c r="D863" s="59" t="s">
        <v>736</v>
      </c>
      <c r="E863" s="59" t="s">
        <v>844</v>
      </c>
      <c r="F863" s="59">
        <v>12</v>
      </c>
      <c r="G863" s="59" t="s">
        <v>75</v>
      </c>
      <c r="H863" s="59" t="s">
        <v>737</v>
      </c>
      <c r="I863" s="59" t="s">
        <v>80</v>
      </c>
      <c r="J863" s="59">
        <v>-40</v>
      </c>
      <c r="K863" s="59" t="s">
        <v>845</v>
      </c>
      <c r="L863" s="59" t="s">
        <v>83</v>
      </c>
      <c r="M863" s="59">
        <v>5.4</v>
      </c>
      <c r="N863" s="59">
        <v>570.62</v>
      </c>
      <c r="O863" s="59">
        <v>5.12</v>
      </c>
      <c r="P863" s="59">
        <v>16</v>
      </c>
      <c r="Q863" s="59">
        <v>2.46</v>
      </c>
      <c r="R863" s="59"/>
      <c r="S863" s="59">
        <v>12</v>
      </c>
      <c r="T863" s="59">
        <v>-16</v>
      </c>
      <c r="U863" s="59">
        <v>16</v>
      </c>
      <c r="V863" s="59">
        <v>11</v>
      </c>
      <c r="W863" s="59">
        <v>27</v>
      </c>
      <c r="X863" s="59">
        <v>-11</v>
      </c>
      <c r="Y863" s="59">
        <v>14</v>
      </c>
      <c r="Z863" s="59">
        <v>8</v>
      </c>
      <c r="AA863" s="59">
        <v>8</v>
      </c>
      <c r="AB863" s="59">
        <v>10</v>
      </c>
      <c r="AC863" s="59">
        <v>15</v>
      </c>
      <c r="AD863" s="59">
        <v>5</v>
      </c>
      <c r="AE863" s="59">
        <v>3</v>
      </c>
      <c r="AF863" s="59">
        <v>27</v>
      </c>
      <c r="AG863" s="59">
        <v>11</v>
      </c>
      <c r="AH863" s="59">
        <v>4</v>
      </c>
      <c r="AI863" s="59">
        <v>21</v>
      </c>
      <c r="AJ863" s="59">
        <v>1</v>
      </c>
      <c r="AK863" s="59">
        <v>18</v>
      </c>
      <c r="AL863" s="59">
        <v>8</v>
      </c>
      <c r="AM863" s="59">
        <v>3</v>
      </c>
      <c r="AN863" s="59">
        <v>-6</v>
      </c>
      <c r="AO863" s="59">
        <v>2</v>
      </c>
      <c r="AP863" s="59">
        <v>6</v>
      </c>
      <c r="AQ863" s="59">
        <v>2</v>
      </c>
      <c r="AR863" s="59">
        <v>23</v>
      </c>
      <c r="AS863" s="59">
        <v>2</v>
      </c>
      <c r="AT863" s="59">
        <v>1</v>
      </c>
      <c r="AU863" s="59">
        <v>6</v>
      </c>
    </row>
    <row r="864" spans="1:47" x14ac:dyDescent="0.25">
      <c r="A864" s="59" t="s">
        <v>71</v>
      </c>
      <c r="B864" s="59">
        <v>1161</v>
      </c>
      <c r="C864" s="59" t="s">
        <v>843</v>
      </c>
      <c r="D864" s="59" t="s">
        <v>736</v>
      </c>
      <c r="E864" s="59" t="s">
        <v>844</v>
      </c>
      <c r="F864" s="59">
        <v>13</v>
      </c>
      <c r="G864" s="59" t="s">
        <v>75</v>
      </c>
      <c r="H864" s="59" t="s">
        <v>737</v>
      </c>
      <c r="I864" s="59" t="s">
        <v>80</v>
      </c>
      <c r="J864" s="59">
        <v>-40</v>
      </c>
      <c r="K864" s="59" t="s">
        <v>845</v>
      </c>
      <c r="L864" s="59" t="s">
        <v>83</v>
      </c>
      <c r="M864" s="59">
        <v>8.1999999999999993</v>
      </c>
      <c r="N864" s="59">
        <v>659.56</v>
      </c>
      <c r="O864" s="59">
        <v>7.3</v>
      </c>
      <c r="P864" s="59">
        <v>16</v>
      </c>
      <c r="Q864" s="59">
        <v>7.45</v>
      </c>
      <c r="R864" s="59"/>
      <c r="S864" s="59">
        <v>11</v>
      </c>
      <c r="T864" s="59">
        <v>-20</v>
      </c>
      <c r="U864" s="59">
        <v>18</v>
      </c>
      <c r="V864" s="59">
        <v>12</v>
      </c>
      <c r="W864" s="59">
        <v>30</v>
      </c>
      <c r="X864" s="59">
        <v>-12</v>
      </c>
      <c r="Y864" s="59">
        <v>15</v>
      </c>
      <c r="Z864" s="59">
        <v>10</v>
      </c>
      <c r="AA864" s="59">
        <v>7</v>
      </c>
      <c r="AB864" s="59">
        <v>15</v>
      </c>
      <c r="AC864" s="59">
        <v>11</v>
      </c>
      <c r="AD864" s="59">
        <v>6</v>
      </c>
      <c r="AE864" s="59">
        <v>4</v>
      </c>
      <c r="AF864" s="59">
        <v>20</v>
      </c>
      <c r="AG864" s="59">
        <v>15</v>
      </c>
      <c r="AH864" s="59">
        <v>4</v>
      </c>
      <c r="AI864" s="59">
        <v>11</v>
      </c>
      <c r="AJ864" s="59">
        <v>-1</v>
      </c>
      <c r="AK864" s="59">
        <v>12</v>
      </c>
      <c r="AL864" s="59">
        <v>8</v>
      </c>
      <c r="AM864" s="59">
        <v>3</v>
      </c>
      <c r="AN864" s="59">
        <v>-5</v>
      </c>
      <c r="AO864" s="59">
        <v>2</v>
      </c>
      <c r="AP864" s="59">
        <v>6</v>
      </c>
      <c r="AQ864" s="59">
        <v>2</v>
      </c>
      <c r="AR864" s="59">
        <v>33</v>
      </c>
      <c r="AS864" s="59">
        <v>3</v>
      </c>
      <c r="AT864" s="59">
        <v>1</v>
      </c>
      <c r="AU864" s="59">
        <v>25</v>
      </c>
    </row>
    <row r="865" spans="1:47" x14ac:dyDescent="0.25">
      <c r="A865" s="59" t="s">
        <v>71</v>
      </c>
      <c r="B865" s="59">
        <v>1161</v>
      </c>
      <c r="C865" s="59" t="s">
        <v>843</v>
      </c>
      <c r="D865" s="59" t="s">
        <v>736</v>
      </c>
      <c r="E865" s="59" t="s">
        <v>844</v>
      </c>
      <c r="F865" s="59">
        <v>14</v>
      </c>
      <c r="G865" s="59" t="s">
        <v>75</v>
      </c>
      <c r="H865" s="59" t="s">
        <v>737</v>
      </c>
      <c r="I865" s="59" t="s">
        <v>80</v>
      </c>
      <c r="J865" s="59">
        <v>-40</v>
      </c>
      <c r="K865" s="59" t="s">
        <v>845</v>
      </c>
      <c r="L865" s="59" t="s">
        <v>83</v>
      </c>
      <c r="M865" s="59">
        <v>7.31</v>
      </c>
      <c r="N865" s="59">
        <v>649.13</v>
      </c>
      <c r="O865" s="59">
        <v>9.44</v>
      </c>
      <c r="P865" s="59">
        <v>16</v>
      </c>
      <c r="Q865" s="59">
        <v>8.6999999999999993</v>
      </c>
      <c r="R865" s="59"/>
      <c r="S865" s="59">
        <v>11</v>
      </c>
      <c r="T865" s="59">
        <v>-17</v>
      </c>
      <c r="U865" s="59">
        <v>16</v>
      </c>
      <c r="V865" s="59">
        <v>10</v>
      </c>
      <c r="W865" s="59">
        <v>26</v>
      </c>
      <c r="X865" s="59">
        <v>-12</v>
      </c>
      <c r="Y865" s="59">
        <v>5</v>
      </c>
      <c r="Z865" s="59">
        <v>8</v>
      </c>
      <c r="AA865" s="59">
        <v>8</v>
      </c>
      <c r="AB865" s="59">
        <v>12</v>
      </c>
      <c r="AC865" s="59">
        <v>4</v>
      </c>
      <c r="AD865" s="59">
        <v>4</v>
      </c>
      <c r="AE865" s="59">
        <v>3</v>
      </c>
      <c r="AF865" s="59">
        <v>10</v>
      </c>
      <c r="AG865" s="59">
        <v>6</v>
      </c>
      <c r="AH865" s="59">
        <v>4</v>
      </c>
      <c r="AI865" s="59">
        <v>9</v>
      </c>
      <c r="AJ865" s="59">
        <v>-1</v>
      </c>
      <c r="AK865" s="59">
        <v>15</v>
      </c>
      <c r="AL865" s="59">
        <v>8</v>
      </c>
      <c r="AM865" s="59">
        <v>3</v>
      </c>
      <c r="AN865" s="59">
        <v>-5</v>
      </c>
      <c r="AO865" s="59">
        <v>2</v>
      </c>
      <c r="AP865" s="59">
        <v>6</v>
      </c>
      <c r="AQ865" s="59">
        <v>1</v>
      </c>
      <c r="AR865" s="59">
        <v>31</v>
      </c>
      <c r="AS865" s="59">
        <v>2</v>
      </c>
      <c r="AT865" s="59">
        <v>1</v>
      </c>
      <c r="AU865" s="59">
        <v>16</v>
      </c>
    </row>
    <row r="866" spans="1:47" x14ac:dyDescent="0.25">
      <c r="A866" s="59" t="s">
        <v>71</v>
      </c>
      <c r="B866" s="59">
        <v>1161</v>
      </c>
      <c r="C866" s="59" t="s">
        <v>843</v>
      </c>
      <c r="D866" s="59" t="s">
        <v>736</v>
      </c>
      <c r="E866" s="59" t="s">
        <v>844</v>
      </c>
      <c r="F866" s="59">
        <v>15</v>
      </c>
      <c r="G866" s="59" t="s">
        <v>75</v>
      </c>
      <c r="H866" s="59" t="s">
        <v>737</v>
      </c>
      <c r="I866" s="59" t="s">
        <v>80</v>
      </c>
      <c r="J866" s="59">
        <v>-40</v>
      </c>
      <c r="K866" s="59" t="s">
        <v>845</v>
      </c>
      <c r="L866" s="59" t="s">
        <v>83</v>
      </c>
      <c r="M866" s="59">
        <v>9.14</v>
      </c>
      <c r="N866" s="59">
        <v>649.09</v>
      </c>
      <c r="O866" s="59">
        <v>9.7899999999999991</v>
      </c>
      <c r="P866" s="59">
        <v>16</v>
      </c>
      <c r="Q866" s="59">
        <v>10.88</v>
      </c>
      <c r="R866" s="59"/>
      <c r="S866" s="59">
        <v>12</v>
      </c>
      <c r="T866" s="59">
        <v>-15</v>
      </c>
      <c r="U866" s="59">
        <v>20</v>
      </c>
      <c r="V866" s="59">
        <v>14</v>
      </c>
      <c r="W866" s="59">
        <v>34</v>
      </c>
      <c r="X866" s="59">
        <v>-14</v>
      </c>
      <c r="Y866" s="59">
        <v>11</v>
      </c>
      <c r="Z866" s="59">
        <v>12</v>
      </c>
      <c r="AA866" s="59">
        <v>6</v>
      </c>
      <c r="AB866" s="59">
        <v>9</v>
      </c>
      <c r="AC866" s="59">
        <v>12</v>
      </c>
      <c r="AD866" s="59">
        <v>8</v>
      </c>
      <c r="AE866" s="59">
        <v>5</v>
      </c>
      <c r="AF866" s="59">
        <v>24</v>
      </c>
      <c r="AG866" s="59">
        <v>8</v>
      </c>
      <c r="AH866" s="59">
        <v>3</v>
      </c>
      <c r="AI866" s="59">
        <v>12</v>
      </c>
      <c r="AJ866" s="59">
        <v>-2</v>
      </c>
      <c r="AK866" s="59">
        <v>13</v>
      </c>
      <c r="AL866" s="59">
        <v>8</v>
      </c>
      <c r="AM866" s="59">
        <v>3</v>
      </c>
      <c r="AN866" s="59">
        <v>-6</v>
      </c>
      <c r="AO866" s="59">
        <v>3</v>
      </c>
      <c r="AP866" s="59">
        <v>6</v>
      </c>
      <c r="AQ866" s="59">
        <v>2</v>
      </c>
      <c r="AR866" s="59">
        <v>45</v>
      </c>
      <c r="AS866" s="59">
        <v>3</v>
      </c>
      <c r="AT866" s="59">
        <v>0</v>
      </c>
      <c r="AU866" s="59">
        <v>22</v>
      </c>
    </row>
    <row r="867" spans="1:47" x14ac:dyDescent="0.25">
      <c r="A867" s="59" t="s">
        <v>71</v>
      </c>
      <c r="B867" s="59">
        <v>1161</v>
      </c>
      <c r="C867" s="59" t="s">
        <v>213</v>
      </c>
      <c r="D867" s="59" t="s">
        <v>736</v>
      </c>
      <c r="E867" s="59" t="s">
        <v>844</v>
      </c>
      <c r="F867" s="59">
        <v>8</v>
      </c>
      <c r="G867" s="59" t="s">
        <v>75</v>
      </c>
      <c r="H867" s="59" t="s">
        <v>737</v>
      </c>
      <c r="I867" s="59" t="s">
        <v>80</v>
      </c>
      <c r="J867" s="59">
        <v>-40</v>
      </c>
      <c r="K867" s="59" t="s">
        <v>845</v>
      </c>
      <c r="L867" s="59" t="s">
        <v>83</v>
      </c>
      <c r="M867" s="59">
        <v>7.63</v>
      </c>
      <c r="N867" s="59">
        <v>586.34</v>
      </c>
      <c r="O867" s="60">
        <v>12.45</v>
      </c>
      <c r="P867" s="59">
        <v>16</v>
      </c>
      <c r="Q867" s="59">
        <v>12.03</v>
      </c>
      <c r="R867" s="59"/>
      <c r="S867" s="59">
        <v>15</v>
      </c>
      <c r="T867" s="59">
        <v>-16</v>
      </c>
      <c r="U867" s="59">
        <v>18</v>
      </c>
      <c r="V867" s="59">
        <v>13</v>
      </c>
      <c r="W867" s="59">
        <v>31</v>
      </c>
      <c r="X867" s="59">
        <v>-15</v>
      </c>
      <c r="Y867" s="59">
        <v>16</v>
      </c>
      <c r="Z867" s="59">
        <v>10</v>
      </c>
      <c r="AA867" s="59">
        <v>6</v>
      </c>
      <c r="AB867" s="59">
        <v>10</v>
      </c>
      <c r="AC867" s="59">
        <v>14</v>
      </c>
      <c r="AD867" s="59">
        <v>7</v>
      </c>
      <c r="AE867" s="59">
        <v>5</v>
      </c>
      <c r="AF867" s="59">
        <v>37</v>
      </c>
      <c r="AG867" s="59">
        <v>9</v>
      </c>
      <c r="AH867" s="59">
        <v>4</v>
      </c>
      <c r="AI867" s="59">
        <v>17</v>
      </c>
      <c r="AJ867" s="59">
        <v>0</v>
      </c>
      <c r="AK867" s="59">
        <v>4</v>
      </c>
      <c r="AL867" s="59">
        <v>8</v>
      </c>
      <c r="AM867" s="59">
        <v>3</v>
      </c>
      <c r="AN867" s="59">
        <v>-6</v>
      </c>
      <c r="AO867" s="59">
        <v>4</v>
      </c>
      <c r="AP867" s="59">
        <v>6</v>
      </c>
      <c r="AQ867" s="59">
        <v>2</v>
      </c>
      <c r="AR867" s="59">
        <v>30</v>
      </c>
      <c r="AS867" s="59">
        <v>7</v>
      </c>
      <c r="AT867" s="59">
        <v>1</v>
      </c>
      <c r="AU867" s="59">
        <v>19</v>
      </c>
    </row>
    <row r="868" spans="1:47" x14ac:dyDescent="0.25">
      <c r="A868" s="59" t="s">
        <v>71</v>
      </c>
      <c r="B868" s="59">
        <v>1161</v>
      </c>
      <c r="C868" s="59" t="s">
        <v>213</v>
      </c>
      <c r="D868" s="59" t="s">
        <v>736</v>
      </c>
      <c r="E868" s="59" t="s">
        <v>844</v>
      </c>
      <c r="F868" s="59">
        <v>11</v>
      </c>
      <c r="G868" s="59" t="s">
        <v>75</v>
      </c>
      <c r="H868" s="59" t="s">
        <v>737</v>
      </c>
      <c r="I868" s="59" t="s">
        <v>80</v>
      </c>
      <c r="J868" s="59">
        <v>-40</v>
      </c>
      <c r="K868" s="59" t="s">
        <v>845</v>
      </c>
      <c r="L868" s="59" t="s">
        <v>83</v>
      </c>
      <c r="M868" s="59">
        <v>9.4700000000000006</v>
      </c>
      <c r="N868" s="59">
        <v>643.83000000000004</v>
      </c>
      <c r="O868" s="59">
        <v>10.67</v>
      </c>
      <c r="P868" s="59">
        <v>16</v>
      </c>
      <c r="Q868" s="59">
        <v>12.09</v>
      </c>
      <c r="R868" s="59"/>
      <c r="S868" s="59">
        <v>12</v>
      </c>
      <c r="T868" s="59">
        <v>-13</v>
      </c>
      <c r="U868" s="59">
        <v>19</v>
      </c>
      <c r="V868" s="59">
        <v>14</v>
      </c>
      <c r="W868" s="59">
        <v>33</v>
      </c>
      <c r="X868" s="59">
        <v>-12</v>
      </c>
      <c r="Y868" s="59">
        <v>6</v>
      </c>
      <c r="Z868" s="59">
        <v>11</v>
      </c>
      <c r="AA868" s="59">
        <v>7</v>
      </c>
      <c r="AB868" s="59">
        <v>8</v>
      </c>
      <c r="AC868" s="59">
        <v>16</v>
      </c>
      <c r="AD868" s="59">
        <v>8</v>
      </c>
      <c r="AE868" s="59">
        <v>6</v>
      </c>
      <c r="AF868" s="59">
        <v>20</v>
      </c>
      <c r="AG868" s="59">
        <v>8</v>
      </c>
      <c r="AH868" s="59">
        <v>3</v>
      </c>
      <c r="AI868" s="59">
        <v>9</v>
      </c>
      <c r="AJ868" s="59">
        <v>0</v>
      </c>
      <c r="AK868" s="59">
        <v>8</v>
      </c>
      <c r="AL868" s="59">
        <v>8</v>
      </c>
      <c r="AM868" s="59">
        <v>3</v>
      </c>
      <c r="AN868" s="59">
        <v>-5</v>
      </c>
      <c r="AO868" s="59">
        <v>1</v>
      </c>
      <c r="AP868" s="59">
        <v>6</v>
      </c>
      <c r="AQ868" s="59">
        <v>2</v>
      </c>
      <c r="AR868" s="59">
        <v>19</v>
      </c>
      <c r="AS868" s="59">
        <v>2</v>
      </c>
      <c r="AT868" s="59">
        <v>0</v>
      </c>
      <c r="AU868" s="59">
        <v>5</v>
      </c>
    </row>
    <row r="869" spans="1:47" x14ac:dyDescent="0.25">
      <c r="A869" s="59" t="s">
        <v>71</v>
      </c>
      <c r="B869" s="59">
        <v>1162</v>
      </c>
      <c r="C869" s="59" t="s">
        <v>213</v>
      </c>
      <c r="D869" s="59" t="s">
        <v>736</v>
      </c>
      <c r="E869" s="59" t="s">
        <v>844</v>
      </c>
      <c r="F869" s="59">
        <v>9</v>
      </c>
      <c r="G869" s="59" t="s">
        <v>75</v>
      </c>
      <c r="H869" s="59" t="s">
        <v>737</v>
      </c>
      <c r="I869" s="59" t="s">
        <v>80</v>
      </c>
      <c r="J869" s="59">
        <v>-40</v>
      </c>
      <c r="K869" s="59" t="s">
        <v>845</v>
      </c>
      <c r="L869" s="59" t="s">
        <v>83</v>
      </c>
      <c r="M869" s="59">
        <v>9.44</v>
      </c>
      <c r="N869" s="59">
        <v>654.42999999999995</v>
      </c>
      <c r="O869" s="59">
        <v>7.48</v>
      </c>
      <c r="P869" s="59">
        <v>16</v>
      </c>
      <c r="Q869" s="59">
        <v>8.8699999999999992</v>
      </c>
      <c r="R869" s="59"/>
      <c r="S869" s="59">
        <v>14</v>
      </c>
      <c r="T869" s="59">
        <v>-15</v>
      </c>
      <c r="U869" s="59">
        <v>20</v>
      </c>
      <c r="V869" s="59">
        <v>14</v>
      </c>
      <c r="W869" s="59">
        <v>34</v>
      </c>
      <c r="X869" s="59">
        <v>-13</v>
      </c>
      <c r="Y869" s="59">
        <v>17</v>
      </c>
      <c r="Z869" s="59">
        <v>12</v>
      </c>
      <c r="AA869" s="59">
        <v>8</v>
      </c>
      <c r="AB869" s="59">
        <v>9</v>
      </c>
      <c r="AC869" s="59">
        <v>14</v>
      </c>
      <c r="AD869" s="59">
        <v>8</v>
      </c>
      <c r="AE869" s="59">
        <v>5</v>
      </c>
      <c r="AF869" s="59">
        <v>32</v>
      </c>
      <c r="AG869" s="59">
        <v>11</v>
      </c>
      <c r="AH869" s="59">
        <v>4</v>
      </c>
      <c r="AI869" s="59">
        <v>18</v>
      </c>
      <c r="AJ869" s="59">
        <v>1</v>
      </c>
      <c r="AK869" s="59">
        <v>12</v>
      </c>
      <c r="AL869" s="59">
        <v>8</v>
      </c>
      <c r="AM869" s="59">
        <v>2</v>
      </c>
      <c r="AN869" s="59">
        <v>-6</v>
      </c>
      <c r="AO869" s="59">
        <v>1</v>
      </c>
      <c r="AP869" s="59">
        <v>6</v>
      </c>
      <c r="AQ869" s="59">
        <v>1</v>
      </c>
      <c r="AR869" s="59">
        <v>30</v>
      </c>
      <c r="AS869" s="59">
        <v>3</v>
      </c>
      <c r="AT869" s="59">
        <v>0</v>
      </c>
      <c r="AU869" s="59">
        <v>12</v>
      </c>
    </row>
    <row r="870" spans="1:47" x14ac:dyDescent="0.25">
      <c r="A870" s="59" t="s">
        <v>71</v>
      </c>
      <c r="B870" s="59">
        <v>1162</v>
      </c>
      <c r="C870" s="59" t="s">
        <v>213</v>
      </c>
      <c r="D870" s="59" t="s">
        <v>736</v>
      </c>
      <c r="E870" s="59" t="s">
        <v>844</v>
      </c>
      <c r="F870" s="59">
        <v>10</v>
      </c>
      <c r="G870" s="59" t="s">
        <v>75</v>
      </c>
      <c r="H870" s="59" t="s">
        <v>737</v>
      </c>
      <c r="I870" s="59" t="s">
        <v>80</v>
      </c>
      <c r="J870" s="59">
        <v>-40</v>
      </c>
      <c r="K870" s="59" t="s">
        <v>845</v>
      </c>
      <c r="L870" s="59" t="s">
        <v>83</v>
      </c>
      <c r="M870" s="59">
        <v>5.72</v>
      </c>
      <c r="N870" s="59">
        <v>696.13</v>
      </c>
      <c r="O870" s="59">
        <v>4.71</v>
      </c>
      <c r="P870" s="59">
        <v>16</v>
      </c>
      <c r="Q870" s="59">
        <v>2.37</v>
      </c>
      <c r="R870" s="59"/>
      <c r="S870" s="59">
        <v>8</v>
      </c>
      <c r="T870" s="59">
        <v>-17</v>
      </c>
      <c r="U870" s="59">
        <v>15</v>
      </c>
      <c r="V870" s="59">
        <v>10</v>
      </c>
      <c r="W870" s="59">
        <v>25</v>
      </c>
      <c r="X870" s="59">
        <v>-7</v>
      </c>
      <c r="Y870" s="59">
        <v>13</v>
      </c>
      <c r="Z870" s="59">
        <v>7</v>
      </c>
      <c r="AA870" s="59">
        <v>9</v>
      </c>
      <c r="AB870" s="59">
        <v>12</v>
      </c>
      <c r="AC870" s="59">
        <v>14</v>
      </c>
      <c r="AD870" s="59">
        <v>4</v>
      </c>
      <c r="AE870" s="59">
        <v>3</v>
      </c>
      <c r="AF870" s="59">
        <v>34</v>
      </c>
      <c r="AG870" s="59">
        <v>9</v>
      </c>
      <c r="AH870" s="59">
        <v>3</v>
      </c>
      <c r="AI870" s="59">
        <v>17</v>
      </c>
      <c r="AJ870" s="59">
        <v>1</v>
      </c>
      <c r="AK870" s="59">
        <v>7</v>
      </c>
      <c r="AL870" s="59">
        <v>8</v>
      </c>
      <c r="AM870" s="59">
        <v>2</v>
      </c>
      <c r="AN870" s="59">
        <v>-5</v>
      </c>
      <c r="AO870" s="59">
        <v>4</v>
      </c>
      <c r="AP870" s="59">
        <v>6</v>
      </c>
      <c r="AQ870" s="59">
        <v>2</v>
      </c>
      <c r="AR870" s="59">
        <v>36</v>
      </c>
      <c r="AS870" s="59">
        <v>5</v>
      </c>
      <c r="AT870" s="59">
        <v>1</v>
      </c>
      <c r="AU870" s="59">
        <v>19</v>
      </c>
    </row>
    <row r="871" spans="1:47" x14ac:dyDescent="0.25">
      <c r="A871" s="59" t="s">
        <v>71</v>
      </c>
      <c r="B871" s="59">
        <v>1163</v>
      </c>
      <c r="C871" s="59" t="s">
        <v>213</v>
      </c>
      <c r="D871" s="59" t="s">
        <v>736</v>
      </c>
      <c r="E871" s="59" t="s">
        <v>475</v>
      </c>
      <c r="F871" s="59">
        <v>16</v>
      </c>
      <c r="G871" s="59" t="s">
        <v>75</v>
      </c>
      <c r="H871" s="59" t="s">
        <v>737</v>
      </c>
      <c r="I871" s="59" t="s">
        <v>80</v>
      </c>
      <c r="J871" s="59">
        <v>-40</v>
      </c>
      <c r="K871" s="59" t="s">
        <v>846</v>
      </c>
      <c r="L871" s="59" t="s">
        <v>83</v>
      </c>
      <c r="M871" s="59">
        <v>6.46</v>
      </c>
      <c r="N871" s="59">
        <v>591.6</v>
      </c>
      <c r="O871" s="59">
        <v>9.61</v>
      </c>
      <c r="P871" s="59">
        <v>16</v>
      </c>
      <c r="Q871" s="59">
        <v>8.02</v>
      </c>
      <c r="R871" s="59">
        <v>0</v>
      </c>
      <c r="S871" s="59">
        <v>9</v>
      </c>
      <c r="T871" s="59">
        <v>-13</v>
      </c>
      <c r="U871" s="59">
        <v>18</v>
      </c>
      <c r="V871" s="59">
        <v>12</v>
      </c>
      <c r="W871" s="59">
        <v>30</v>
      </c>
      <c r="X871" s="59">
        <v>-9</v>
      </c>
      <c r="Y871" s="59">
        <v>3</v>
      </c>
      <c r="Z871" s="59">
        <v>10</v>
      </c>
      <c r="AA871" s="59">
        <v>7</v>
      </c>
      <c r="AB871" s="59">
        <v>7</v>
      </c>
      <c r="AC871" s="59">
        <v>11</v>
      </c>
      <c r="AD871" s="59">
        <v>6</v>
      </c>
      <c r="AE871" s="59">
        <v>4</v>
      </c>
      <c r="AF871" s="59">
        <v>8</v>
      </c>
      <c r="AG871" s="59">
        <v>5</v>
      </c>
      <c r="AH871" s="59">
        <v>4</v>
      </c>
      <c r="AI871" s="59">
        <v>7</v>
      </c>
      <c r="AJ871" s="59">
        <v>0</v>
      </c>
      <c r="AK871" s="59">
        <v>8</v>
      </c>
      <c r="AL871" s="59">
        <v>8</v>
      </c>
      <c r="AM871" s="59">
        <v>3</v>
      </c>
      <c r="AN871" s="59">
        <v>-6</v>
      </c>
      <c r="AO871" s="59">
        <v>0</v>
      </c>
      <c r="AP871" s="59">
        <v>6</v>
      </c>
      <c r="AQ871" s="59">
        <v>2</v>
      </c>
      <c r="AR871" s="59">
        <v>24</v>
      </c>
      <c r="AS871" s="59">
        <v>2</v>
      </c>
      <c r="AT871" s="59">
        <v>1</v>
      </c>
      <c r="AU871" s="59">
        <v>7</v>
      </c>
    </row>
    <row r="872" spans="1:47" x14ac:dyDescent="0.25">
      <c r="A872" s="59" t="s">
        <v>71</v>
      </c>
      <c r="B872" s="59">
        <v>1163</v>
      </c>
      <c r="C872" s="59" t="s">
        <v>213</v>
      </c>
      <c r="D872" s="59" t="s">
        <v>736</v>
      </c>
      <c r="E872" s="59" t="s">
        <v>475</v>
      </c>
      <c r="F872" s="59">
        <v>17</v>
      </c>
      <c r="G872" s="59" t="s">
        <v>75</v>
      </c>
      <c r="H872" s="59" t="s">
        <v>737</v>
      </c>
      <c r="I872" s="59" t="s">
        <v>80</v>
      </c>
      <c r="J872" s="59">
        <v>-40</v>
      </c>
      <c r="K872" s="59" t="s">
        <v>846</v>
      </c>
      <c r="L872" s="59" t="s">
        <v>83</v>
      </c>
      <c r="M872" s="59">
        <v>7.31</v>
      </c>
      <c r="N872" s="59">
        <v>591.53</v>
      </c>
      <c r="O872" s="59">
        <v>7.49</v>
      </c>
      <c r="P872" s="59">
        <v>16</v>
      </c>
      <c r="Q872" s="59">
        <v>6.75</v>
      </c>
      <c r="R872" s="59">
        <v>0</v>
      </c>
      <c r="S872" s="59">
        <v>16</v>
      </c>
      <c r="T872" s="59">
        <v>-16</v>
      </c>
      <c r="U872" s="59">
        <v>18</v>
      </c>
      <c r="V872" s="59">
        <v>14</v>
      </c>
      <c r="W872" s="59">
        <v>32</v>
      </c>
      <c r="X872" s="59">
        <v>-15</v>
      </c>
      <c r="Y872" s="59">
        <v>11</v>
      </c>
      <c r="Z872" s="59">
        <v>10</v>
      </c>
      <c r="AA872" s="59">
        <v>7</v>
      </c>
      <c r="AB872" s="59">
        <v>10</v>
      </c>
      <c r="AC872" s="59">
        <v>12</v>
      </c>
      <c r="AD872" s="59">
        <v>8</v>
      </c>
      <c r="AE872" s="59">
        <v>4</v>
      </c>
      <c r="AF872" s="59">
        <v>18</v>
      </c>
      <c r="AG872" s="59">
        <v>8</v>
      </c>
      <c r="AH872" s="59">
        <v>4</v>
      </c>
      <c r="AI872" s="59">
        <v>14</v>
      </c>
      <c r="AJ872" s="59">
        <v>1</v>
      </c>
      <c r="AK872" s="59">
        <v>6</v>
      </c>
      <c r="AL872" s="59">
        <v>8</v>
      </c>
      <c r="AM872" s="59">
        <v>3</v>
      </c>
      <c r="AN872" s="59">
        <v>-6</v>
      </c>
      <c r="AO872" s="59">
        <v>1</v>
      </c>
      <c r="AP872" s="59">
        <v>6</v>
      </c>
      <c r="AQ872" s="59">
        <v>2</v>
      </c>
      <c r="AR872" s="59">
        <v>17</v>
      </c>
      <c r="AS872" s="59">
        <v>2</v>
      </c>
      <c r="AT872" s="59">
        <v>1</v>
      </c>
      <c r="AU872" s="59">
        <v>7</v>
      </c>
    </row>
    <row r="873" spans="1:47" x14ac:dyDescent="0.25">
      <c r="A873" s="59" t="s">
        <v>71</v>
      </c>
      <c r="B873" s="59">
        <v>1163</v>
      </c>
      <c r="C873" s="59" t="s">
        <v>213</v>
      </c>
      <c r="D873" s="59" t="s">
        <v>736</v>
      </c>
      <c r="E873" s="59" t="s">
        <v>475</v>
      </c>
      <c r="F873" s="59">
        <v>18</v>
      </c>
      <c r="G873" s="59" t="s">
        <v>75</v>
      </c>
      <c r="H873" s="59" t="s">
        <v>737</v>
      </c>
      <c r="I873" s="59" t="s">
        <v>80</v>
      </c>
      <c r="J873" s="59">
        <v>-40</v>
      </c>
      <c r="K873" s="59" t="s">
        <v>846</v>
      </c>
      <c r="L873" s="59" t="s">
        <v>83</v>
      </c>
      <c r="M873" s="59">
        <v>7.28</v>
      </c>
      <c r="N873" s="59">
        <v>732.87</v>
      </c>
      <c r="O873" s="59">
        <v>5.29</v>
      </c>
      <c r="P873" s="59">
        <v>16</v>
      </c>
      <c r="Q873" s="59">
        <v>4.5199999999999996</v>
      </c>
      <c r="R873" s="59">
        <v>0</v>
      </c>
      <c r="S873" s="59">
        <v>18</v>
      </c>
      <c r="T873" s="59">
        <v>-17</v>
      </c>
      <c r="U873" s="59">
        <v>19</v>
      </c>
      <c r="V873" s="59">
        <v>13</v>
      </c>
      <c r="W873" s="59">
        <v>32</v>
      </c>
      <c r="X873" s="59">
        <v>-19</v>
      </c>
      <c r="Y873" s="59">
        <v>17</v>
      </c>
      <c r="Z873" s="59">
        <v>11</v>
      </c>
      <c r="AA873" s="59">
        <v>8</v>
      </c>
      <c r="AB873" s="59">
        <v>11</v>
      </c>
      <c r="AC873" s="59">
        <v>19</v>
      </c>
      <c r="AD873" s="59">
        <v>7</v>
      </c>
      <c r="AE873" s="59">
        <v>4</v>
      </c>
      <c r="AF873" s="59">
        <v>29</v>
      </c>
      <c r="AG873" s="59">
        <v>10</v>
      </c>
      <c r="AH873" s="59">
        <v>3</v>
      </c>
      <c r="AI873" s="59">
        <v>14</v>
      </c>
      <c r="AJ873" s="59">
        <v>-1</v>
      </c>
      <c r="AK873" s="59">
        <v>11</v>
      </c>
      <c r="AL873" s="59">
        <v>8</v>
      </c>
      <c r="AM873" s="59">
        <v>3</v>
      </c>
      <c r="AN873" s="59">
        <v>-6</v>
      </c>
      <c r="AO873" s="59">
        <v>1</v>
      </c>
      <c r="AP873" s="59">
        <v>6</v>
      </c>
      <c r="AQ873" s="59">
        <v>2</v>
      </c>
      <c r="AR873" s="59">
        <v>44</v>
      </c>
      <c r="AS873" s="59">
        <v>6</v>
      </c>
      <c r="AT873" s="59">
        <v>1</v>
      </c>
      <c r="AU873" s="59">
        <v>25</v>
      </c>
    </row>
    <row r="874" spans="1:47" x14ac:dyDescent="0.25">
      <c r="A874" s="59" t="s">
        <v>71</v>
      </c>
      <c r="B874" s="59">
        <v>1163</v>
      </c>
      <c r="C874" s="59" t="s">
        <v>847</v>
      </c>
      <c r="D874" s="59" t="s">
        <v>736</v>
      </c>
      <c r="E874" s="59" t="s">
        <v>475</v>
      </c>
      <c r="F874" s="59">
        <v>19</v>
      </c>
      <c r="G874" s="59" t="s">
        <v>75</v>
      </c>
      <c r="H874" s="59" t="s">
        <v>737</v>
      </c>
      <c r="I874" s="59" t="s">
        <v>80</v>
      </c>
      <c r="J874" s="59">
        <v>-40</v>
      </c>
      <c r="K874" s="59" t="s">
        <v>846</v>
      </c>
      <c r="L874" s="59" t="s">
        <v>83</v>
      </c>
      <c r="M874" s="59">
        <v>9.64</v>
      </c>
      <c r="N874" s="59">
        <v>596.76</v>
      </c>
      <c r="O874" s="59">
        <v>8.58</v>
      </c>
      <c r="P874" s="59">
        <v>16</v>
      </c>
      <c r="Q874" s="59">
        <v>10.17</v>
      </c>
      <c r="R874" s="59">
        <v>0</v>
      </c>
      <c r="S874" s="59">
        <v>18</v>
      </c>
      <c r="T874" s="59">
        <v>-14</v>
      </c>
      <c r="U874" s="59">
        <v>21</v>
      </c>
      <c r="V874" s="59">
        <v>13</v>
      </c>
      <c r="W874" s="59">
        <v>34</v>
      </c>
      <c r="X874" s="59">
        <v>-16</v>
      </c>
      <c r="Y874" s="59">
        <v>6</v>
      </c>
      <c r="Z874" s="59">
        <v>13</v>
      </c>
      <c r="AA874" s="59">
        <v>7</v>
      </c>
      <c r="AB874" s="59">
        <v>9</v>
      </c>
      <c r="AC874" s="59">
        <v>8</v>
      </c>
      <c r="AD874" s="59">
        <v>7</v>
      </c>
      <c r="AE874" s="59">
        <v>5</v>
      </c>
      <c r="AF874" s="59">
        <v>11</v>
      </c>
      <c r="AG874" s="59">
        <v>4</v>
      </c>
      <c r="AH874" s="59">
        <v>2</v>
      </c>
      <c r="AI874" s="59">
        <v>7</v>
      </c>
      <c r="AJ874" s="59">
        <v>2</v>
      </c>
      <c r="AK874" s="59">
        <v>3</v>
      </c>
      <c r="AL874" s="59">
        <v>8</v>
      </c>
      <c r="AM874" s="59">
        <v>3</v>
      </c>
      <c r="AN874" s="59">
        <v>-5</v>
      </c>
      <c r="AO874" s="59">
        <v>1</v>
      </c>
      <c r="AP874" s="59">
        <v>6</v>
      </c>
      <c r="AQ874" s="59">
        <v>2</v>
      </c>
      <c r="AR874" s="59">
        <v>19</v>
      </c>
      <c r="AS874" s="59">
        <v>2</v>
      </c>
      <c r="AT874" s="59">
        <v>1</v>
      </c>
      <c r="AU874" s="59">
        <v>6</v>
      </c>
    </row>
    <row r="875" spans="1:47" x14ac:dyDescent="0.25">
      <c r="A875" s="59" t="s">
        <v>71</v>
      </c>
      <c r="B875" s="59">
        <v>1163</v>
      </c>
      <c r="C875" s="59" t="s">
        <v>847</v>
      </c>
      <c r="D875" s="59" t="s">
        <v>736</v>
      </c>
      <c r="E875" s="59" t="s">
        <v>475</v>
      </c>
      <c r="F875" s="59">
        <v>20</v>
      </c>
      <c r="G875" s="59" t="s">
        <v>75</v>
      </c>
      <c r="H875" s="59" t="s">
        <v>737</v>
      </c>
      <c r="I875" s="59" t="s">
        <v>80</v>
      </c>
      <c r="J875" s="59">
        <v>-40</v>
      </c>
      <c r="K875" s="59" t="s">
        <v>846</v>
      </c>
      <c r="L875" s="59" t="s">
        <v>83</v>
      </c>
      <c r="M875" s="59">
        <v>7.59</v>
      </c>
      <c r="N875" s="59">
        <v>596.76</v>
      </c>
      <c r="O875" s="59">
        <v>7.27</v>
      </c>
      <c r="P875" s="59">
        <v>16</v>
      </c>
      <c r="Q875" s="59">
        <v>6.81</v>
      </c>
      <c r="R875" s="59">
        <v>0</v>
      </c>
      <c r="S875" s="59">
        <v>17</v>
      </c>
      <c r="T875" s="59">
        <v>-17</v>
      </c>
      <c r="U875" s="59">
        <v>18</v>
      </c>
      <c r="V875" s="59">
        <v>13</v>
      </c>
      <c r="W875" s="59">
        <v>31</v>
      </c>
      <c r="X875" s="59">
        <v>-18</v>
      </c>
      <c r="Y875" s="59">
        <v>23</v>
      </c>
      <c r="Z875" s="59">
        <v>10</v>
      </c>
      <c r="AA875" s="59">
        <v>7</v>
      </c>
      <c r="AB875" s="59">
        <v>12</v>
      </c>
      <c r="AC875" s="59">
        <v>19</v>
      </c>
      <c r="AD875" s="59">
        <v>7</v>
      </c>
      <c r="AE875" s="59">
        <v>3</v>
      </c>
      <c r="AF875" s="59">
        <v>34</v>
      </c>
      <c r="AG875" s="59">
        <v>9</v>
      </c>
      <c r="AH875" s="59">
        <v>2</v>
      </c>
      <c r="AI875" s="59">
        <v>18</v>
      </c>
      <c r="AJ875" s="59">
        <v>-1</v>
      </c>
      <c r="AK875" s="59">
        <v>5</v>
      </c>
      <c r="AL875" s="59">
        <v>8</v>
      </c>
      <c r="AM875" s="59">
        <v>3</v>
      </c>
      <c r="AN875" s="59">
        <v>-5</v>
      </c>
      <c r="AO875" s="59">
        <v>2</v>
      </c>
      <c r="AP875" s="59">
        <v>6</v>
      </c>
      <c r="AQ875" s="59">
        <v>2</v>
      </c>
      <c r="AR875" s="59">
        <v>40</v>
      </c>
      <c r="AS875" s="59">
        <v>3</v>
      </c>
      <c r="AT875" s="59">
        <v>0</v>
      </c>
      <c r="AU875" s="59">
        <v>17</v>
      </c>
    </row>
    <row r="876" spans="1:47" x14ac:dyDescent="0.25">
      <c r="A876" s="59" t="s">
        <v>71</v>
      </c>
      <c r="B876" s="59">
        <v>1426</v>
      </c>
      <c r="C876" s="59" t="s">
        <v>848</v>
      </c>
      <c r="D876" s="59" t="s">
        <v>736</v>
      </c>
      <c r="E876" s="59" t="s">
        <v>475</v>
      </c>
      <c r="F876" s="59">
        <v>17776</v>
      </c>
      <c r="G876" s="59" t="s">
        <v>75</v>
      </c>
      <c r="H876" s="59" t="s">
        <v>737</v>
      </c>
      <c r="I876" s="59" t="s">
        <v>80</v>
      </c>
      <c r="J876" s="59">
        <v>-40</v>
      </c>
      <c r="K876" s="59" t="s">
        <v>849</v>
      </c>
      <c r="L876" s="59" t="s">
        <v>83</v>
      </c>
      <c r="M876" s="59">
        <v>9.27</v>
      </c>
      <c r="N876" s="59">
        <v>607.29999999999995</v>
      </c>
      <c r="O876" s="59">
        <v>9.57</v>
      </c>
      <c r="P876" s="59">
        <v>16</v>
      </c>
      <c r="Q876" s="59">
        <v>10.79</v>
      </c>
      <c r="R876" s="59">
        <v>0</v>
      </c>
      <c r="S876" s="59">
        <v>8</v>
      </c>
      <c r="T876" s="59">
        <v>-14</v>
      </c>
      <c r="U876" s="59">
        <v>16</v>
      </c>
      <c r="V876" s="59">
        <v>12</v>
      </c>
      <c r="W876" s="59">
        <v>28</v>
      </c>
      <c r="X876" s="59">
        <v>-12</v>
      </c>
      <c r="Y876" s="59">
        <v>6</v>
      </c>
      <c r="Z876" s="59">
        <v>8</v>
      </c>
      <c r="AA876" s="59">
        <v>8</v>
      </c>
      <c r="AB876" s="59">
        <v>13</v>
      </c>
      <c r="AC876" s="59">
        <v>10</v>
      </c>
      <c r="AD876" s="59">
        <v>5</v>
      </c>
      <c r="AE876" s="59">
        <v>3</v>
      </c>
      <c r="AF876" s="59">
        <v>29</v>
      </c>
      <c r="AG876" s="59">
        <v>10</v>
      </c>
      <c r="AH876" s="59">
        <v>4</v>
      </c>
      <c r="AI876" s="59">
        <v>12</v>
      </c>
      <c r="AJ876" s="59">
        <v>-4</v>
      </c>
      <c r="AK876" s="59">
        <v>5</v>
      </c>
      <c r="AL876" s="59">
        <v>8</v>
      </c>
      <c r="AM876" s="59">
        <v>3</v>
      </c>
      <c r="AN876" s="59">
        <v>-1</v>
      </c>
      <c r="AO876" s="59">
        <v>2</v>
      </c>
      <c r="AP876" s="59">
        <v>7</v>
      </c>
      <c r="AQ876" s="59">
        <v>2</v>
      </c>
      <c r="AR876" s="59">
        <v>20</v>
      </c>
      <c r="AS876" s="59">
        <v>2</v>
      </c>
      <c r="AT876" s="59">
        <v>0</v>
      </c>
      <c r="AU876" s="59">
        <v>20</v>
      </c>
    </row>
    <row r="877" spans="1:47" x14ac:dyDescent="0.25">
      <c r="A877" s="59" t="s">
        <v>71</v>
      </c>
      <c r="B877" s="59">
        <v>1429</v>
      </c>
      <c r="C877" s="59" t="s">
        <v>850</v>
      </c>
      <c r="D877" s="59" t="s">
        <v>736</v>
      </c>
      <c r="E877" s="59" t="s">
        <v>851</v>
      </c>
      <c r="F877" s="59">
        <v>56</v>
      </c>
      <c r="G877" s="59" t="s">
        <v>75</v>
      </c>
      <c r="H877" s="59" t="s">
        <v>737</v>
      </c>
      <c r="I877" s="59" t="s">
        <v>80</v>
      </c>
      <c r="J877" s="59">
        <v>-40</v>
      </c>
      <c r="K877" s="59" t="s">
        <v>852</v>
      </c>
      <c r="L877" s="59" t="s">
        <v>83</v>
      </c>
      <c r="M877" s="59">
        <v>8.5399999999999991</v>
      </c>
      <c r="N877" s="59">
        <v>601.95000000000005</v>
      </c>
      <c r="O877" s="59">
        <v>10.86</v>
      </c>
      <c r="P877" s="59">
        <v>16</v>
      </c>
      <c r="Q877" s="59">
        <v>11.35</v>
      </c>
      <c r="R877" s="59"/>
      <c r="S877" s="59">
        <v>14</v>
      </c>
      <c r="T877" s="59">
        <v>-18</v>
      </c>
      <c r="U877" s="59">
        <v>14</v>
      </c>
      <c r="V877" s="59">
        <v>11</v>
      </c>
      <c r="W877" s="59">
        <v>25</v>
      </c>
      <c r="X877" s="59">
        <v>-12</v>
      </c>
      <c r="Y877" s="59">
        <v>5</v>
      </c>
      <c r="Z877" s="59">
        <v>6</v>
      </c>
      <c r="AA877" s="59">
        <v>9</v>
      </c>
      <c r="AB877" s="59">
        <v>14</v>
      </c>
      <c r="AC877" s="59">
        <v>10</v>
      </c>
      <c r="AD877" s="59">
        <v>4</v>
      </c>
      <c r="AE877" s="59">
        <v>4</v>
      </c>
      <c r="AF877" s="59">
        <v>30</v>
      </c>
      <c r="AG877" s="59">
        <v>8</v>
      </c>
      <c r="AH877" s="59">
        <v>4</v>
      </c>
      <c r="AI877" s="59">
        <v>8</v>
      </c>
      <c r="AJ877" s="59">
        <v>2</v>
      </c>
      <c r="AK877" s="59">
        <v>10</v>
      </c>
      <c r="AL877" s="59">
        <v>8</v>
      </c>
      <c r="AM877" s="59">
        <v>2</v>
      </c>
      <c r="AN877" s="59">
        <v>-4</v>
      </c>
      <c r="AO877" s="59">
        <v>4</v>
      </c>
      <c r="AP877" s="59">
        <v>7</v>
      </c>
      <c r="AQ877" s="59">
        <v>2</v>
      </c>
      <c r="AR877" s="59">
        <v>29</v>
      </c>
      <c r="AS877" s="59">
        <v>2</v>
      </c>
      <c r="AT877" s="59">
        <v>1</v>
      </c>
      <c r="AU877" s="59">
        <v>33</v>
      </c>
    </row>
    <row r="878" spans="1:47" x14ac:dyDescent="0.25">
      <c r="A878" s="59" t="s">
        <v>71</v>
      </c>
      <c r="B878" s="59">
        <v>1436</v>
      </c>
      <c r="C878" s="59" t="s">
        <v>853</v>
      </c>
      <c r="D878" s="59" t="s">
        <v>736</v>
      </c>
      <c r="E878" s="59" t="s">
        <v>475</v>
      </c>
      <c r="F878" s="59">
        <v>9307</v>
      </c>
      <c r="G878" s="59" t="s">
        <v>75</v>
      </c>
      <c r="H878" s="59" t="s">
        <v>737</v>
      </c>
      <c r="I878" s="59" t="s">
        <v>80</v>
      </c>
      <c r="J878" s="59">
        <v>-40</v>
      </c>
      <c r="K878" s="59" t="s">
        <v>854</v>
      </c>
      <c r="L878" s="59" t="s">
        <v>83</v>
      </c>
      <c r="M878" s="59">
        <v>10.33</v>
      </c>
      <c r="N878" s="59">
        <v>607.25</v>
      </c>
      <c r="O878" s="60">
        <v>12.22</v>
      </c>
      <c r="P878" s="59">
        <v>16</v>
      </c>
      <c r="Q878" s="59">
        <v>14.51</v>
      </c>
      <c r="R878" s="59">
        <v>0</v>
      </c>
      <c r="S878" s="59">
        <v>11</v>
      </c>
      <c r="T878" s="59">
        <v>-15</v>
      </c>
      <c r="U878" s="59">
        <v>20</v>
      </c>
      <c r="V878" s="59">
        <v>14</v>
      </c>
      <c r="W878" s="59">
        <v>34</v>
      </c>
      <c r="X878" s="59">
        <v>-8</v>
      </c>
      <c r="Y878" s="59">
        <v>8</v>
      </c>
      <c r="Z878" s="59">
        <v>11</v>
      </c>
      <c r="AA878" s="59">
        <v>7</v>
      </c>
      <c r="AB878" s="59">
        <v>10</v>
      </c>
      <c r="AC878" s="59">
        <v>8</v>
      </c>
      <c r="AD878" s="59">
        <v>9</v>
      </c>
      <c r="AE878" s="59">
        <v>5</v>
      </c>
      <c r="AF878" s="59">
        <v>32</v>
      </c>
      <c r="AG878" s="59">
        <v>9</v>
      </c>
      <c r="AH878" s="59">
        <v>3</v>
      </c>
      <c r="AI878" s="59">
        <v>12</v>
      </c>
      <c r="AJ878" s="59">
        <v>3</v>
      </c>
      <c r="AK878" s="59">
        <v>6</v>
      </c>
      <c r="AL878" s="59">
        <v>9</v>
      </c>
      <c r="AM878" s="59">
        <v>3</v>
      </c>
      <c r="AN878" s="59">
        <v>-5</v>
      </c>
      <c r="AO878" s="59">
        <v>2</v>
      </c>
      <c r="AP878" s="59">
        <v>5</v>
      </c>
      <c r="AQ878" s="59">
        <v>2</v>
      </c>
      <c r="AR878" s="59">
        <v>16</v>
      </c>
      <c r="AS878" s="59">
        <v>1</v>
      </c>
      <c r="AT878" s="59">
        <v>0</v>
      </c>
      <c r="AU878" s="59">
        <v>12</v>
      </c>
    </row>
    <row r="879" spans="1:47" x14ac:dyDescent="0.25">
      <c r="A879" s="59" t="s">
        <v>71</v>
      </c>
      <c r="B879" s="59">
        <v>1438</v>
      </c>
      <c r="C879" s="59" t="s">
        <v>855</v>
      </c>
      <c r="D879" s="59" t="s">
        <v>736</v>
      </c>
      <c r="E879" s="59" t="s">
        <v>851</v>
      </c>
      <c r="F879" s="59">
        <v>27</v>
      </c>
      <c r="G879" s="59" t="s">
        <v>75</v>
      </c>
      <c r="H879" s="59" t="s">
        <v>737</v>
      </c>
      <c r="I879" s="59" t="s">
        <v>80</v>
      </c>
      <c r="J879" s="59">
        <v>-40</v>
      </c>
      <c r="K879" s="59" t="s">
        <v>856</v>
      </c>
      <c r="L879" s="59" t="s">
        <v>83</v>
      </c>
      <c r="M879" s="59">
        <v>7.3</v>
      </c>
      <c r="N879" s="59">
        <v>575.87</v>
      </c>
      <c r="O879" s="59">
        <v>7.83</v>
      </c>
      <c r="P879" s="59">
        <v>16</v>
      </c>
      <c r="Q879" s="59">
        <v>7.09</v>
      </c>
      <c r="R879" s="59"/>
      <c r="S879" s="59">
        <v>5</v>
      </c>
      <c r="T879" s="59">
        <v>-11</v>
      </c>
      <c r="U879" s="59">
        <v>14</v>
      </c>
      <c r="V879" s="59">
        <v>9</v>
      </c>
      <c r="W879" s="59">
        <v>23</v>
      </c>
      <c r="X879" s="59">
        <v>-10</v>
      </c>
      <c r="Y879" s="59">
        <v>9</v>
      </c>
      <c r="Z879" s="59">
        <v>9</v>
      </c>
      <c r="AA879" s="59">
        <v>6</v>
      </c>
      <c r="AB879" s="59">
        <v>14</v>
      </c>
      <c r="AC879" s="59">
        <v>3</v>
      </c>
      <c r="AD879" s="59">
        <v>4</v>
      </c>
      <c r="AE879" s="59">
        <v>3</v>
      </c>
      <c r="AF879" s="59">
        <v>14</v>
      </c>
      <c r="AG879" s="59">
        <v>8</v>
      </c>
      <c r="AH879" s="59">
        <v>3</v>
      </c>
      <c r="AI879" s="59">
        <v>10</v>
      </c>
      <c r="AJ879" s="59">
        <v>-5</v>
      </c>
      <c r="AK879" s="59">
        <v>7</v>
      </c>
      <c r="AL879" s="59">
        <v>5</v>
      </c>
      <c r="AM879" s="59">
        <v>3</v>
      </c>
      <c r="AN879" s="59">
        <v>3</v>
      </c>
      <c r="AO879" s="59">
        <v>2</v>
      </c>
      <c r="AP879" s="59">
        <v>5</v>
      </c>
      <c r="AQ879" s="59">
        <v>2</v>
      </c>
      <c r="AR879" s="59">
        <v>14</v>
      </c>
      <c r="AS879" s="59">
        <v>2</v>
      </c>
      <c r="AT879" s="59">
        <v>1</v>
      </c>
      <c r="AU879" s="59">
        <v>14</v>
      </c>
    </row>
    <row r="880" spans="1:47" x14ac:dyDescent="0.25">
      <c r="A880" s="59" t="s">
        <v>71</v>
      </c>
      <c r="B880" s="59">
        <v>1442</v>
      </c>
      <c r="C880" s="59" t="s">
        <v>857</v>
      </c>
      <c r="D880" s="59" t="s">
        <v>736</v>
      </c>
      <c r="E880" s="59" t="s">
        <v>475</v>
      </c>
      <c r="F880" s="59">
        <v>4097</v>
      </c>
      <c r="G880" s="59" t="s">
        <v>75</v>
      </c>
      <c r="H880" s="59" t="s">
        <v>737</v>
      </c>
      <c r="I880" s="59" t="s">
        <v>80</v>
      </c>
      <c r="J880" s="59">
        <v>-40</v>
      </c>
      <c r="K880" s="59" t="s">
        <v>858</v>
      </c>
      <c r="L880" s="59" t="s">
        <v>83</v>
      </c>
      <c r="M880" s="59">
        <v>8.99</v>
      </c>
      <c r="N880" s="59">
        <v>617.76</v>
      </c>
      <c r="O880" s="59">
        <v>11.87</v>
      </c>
      <c r="P880" s="59">
        <v>16</v>
      </c>
      <c r="Q880" s="59">
        <v>12.82</v>
      </c>
      <c r="R880" s="59"/>
      <c r="S880" s="59">
        <v>9</v>
      </c>
      <c r="T880" s="59">
        <v>-14</v>
      </c>
      <c r="U880" s="59">
        <v>16</v>
      </c>
      <c r="V880" s="59">
        <v>11</v>
      </c>
      <c r="W880" s="59">
        <v>27</v>
      </c>
      <c r="X880" s="59">
        <v>-12</v>
      </c>
      <c r="Y880" s="59">
        <v>11</v>
      </c>
      <c r="Z880" s="59">
        <v>8</v>
      </c>
      <c r="AA880" s="59">
        <v>7</v>
      </c>
      <c r="AB880" s="59">
        <v>17</v>
      </c>
      <c r="AC880" s="59">
        <v>6</v>
      </c>
      <c r="AD880" s="59">
        <v>5</v>
      </c>
      <c r="AE880" s="59">
        <v>4</v>
      </c>
      <c r="AF880" s="59">
        <v>5</v>
      </c>
      <c r="AG880" s="59">
        <v>5</v>
      </c>
      <c r="AH880" s="59">
        <v>3</v>
      </c>
      <c r="AI880" s="59">
        <v>5</v>
      </c>
      <c r="AJ880" s="59">
        <v>-3</v>
      </c>
      <c r="AK880" s="59">
        <v>5</v>
      </c>
      <c r="AL880" s="59">
        <v>8</v>
      </c>
      <c r="AM880" s="59">
        <v>2</v>
      </c>
      <c r="AN880" s="59">
        <v>3</v>
      </c>
      <c r="AO880" s="59">
        <v>2</v>
      </c>
      <c r="AP880" s="59">
        <v>6</v>
      </c>
      <c r="AQ880" s="59">
        <v>2</v>
      </c>
      <c r="AR880" s="59">
        <v>10</v>
      </c>
      <c r="AS880" s="59">
        <v>1</v>
      </c>
      <c r="AT880" s="59">
        <v>1</v>
      </c>
      <c r="AU880" s="59">
        <v>12</v>
      </c>
    </row>
    <row r="881" spans="1:47" x14ac:dyDescent="0.25">
      <c r="A881" s="59" t="s">
        <v>71</v>
      </c>
      <c r="B881" s="59">
        <v>1443</v>
      </c>
      <c r="C881" s="59" t="s">
        <v>857</v>
      </c>
      <c r="D881" s="59" t="s">
        <v>736</v>
      </c>
      <c r="E881" s="59" t="s">
        <v>851</v>
      </c>
      <c r="F881" s="59">
        <v>41</v>
      </c>
      <c r="G881" s="59" t="s">
        <v>75</v>
      </c>
      <c r="H881" s="59" t="s">
        <v>737</v>
      </c>
      <c r="I881" s="59" t="s">
        <v>80</v>
      </c>
      <c r="J881" s="59">
        <v>-40</v>
      </c>
      <c r="K881" s="59" t="s">
        <v>859</v>
      </c>
      <c r="L881" s="59" t="s">
        <v>83</v>
      </c>
      <c r="M881" s="59">
        <v>8.85</v>
      </c>
      <c r="N881" s="59">
        <v>685.77</v>
      </c>
      <c r="O881" s="59">
        <v>7.51</v>
      </c>
      <c r="P881" s="59">
        <v>16</v>
      </c>
      <c r="Q881" s="59">
        <v>8.31</v>
      </c>
      <c r="R881" s="59"/>
      <c r="S881" s="59">
        <v>6</v>
      </c>
      <c r="T881" s="59">
        <v>-13</v>
      </c>
      <c r="U881" s="59">
        <v>16</v>
      </c>
      <c r="V881" s="59">
        <v>14</v>
      </c>
      <c r="W881" s="59">
        <v>30</v>
      </c>
      <c r="X881" s="59">
        <v>-10</v>
      </c>
      <c r="Y881" s="59">
        <v>14</v>
      </c>
      <c r="Z881" s="59">
        <v>8</v>
      </c>
      <c r="AA881" s="59">
        <v>8</v>
      </c>
      <c r="AB881" s="59">
        <v>17</v>
      </c>
      <c r="AC881" s="59">
        <v>12</v>
      </c>
      <c r="AD881" s="59">
        <v>5</v>
      </c>
      <c r="AE881" s="59">
        <v>2</v>
      </c>
      <c r="AF881" s="59">
        <v>28</v>
      </c>
      <c r="AG881" s="59">
        <v>8</v>
      </c>
      <c r="AH881" s="59">
        <v>3</v>
      </c>
      <c r="AI881" s="59">
        <v>17</v>
      </c>
      <c r="AJ881" s="59">
        <v>-4</v>
      </c>
      <c r="AK881" s="59">
        <v>11</v>
      </c>
      <c r="AL881" s="59">
        <v>8</v>
      </c>
      <c r="AM881" s="59">
        <v>2</v>
      </c>
      <c r="AN881" s="59">
        <v>4</v>
      </c>
      <c r="AO881" s="59">
        <v>1</v>
      </c>
      <c r="AP881" s="59">
        <v>9</v>
      </c>
      <c r="AQ881" s="59">
        <v>4</v>
      </c>
      <c r="AR881" s="59">
        <v>11</v>
      </c>
      <c r="AS881" s="59">
        <v>2</v>
      </c>
      <c r="AT881" s="59">
        <v>1</v>
      </c>
      <c r="AU881" s="59">
        <v>7</v>
      </c>
    </row>
    <row r="882" spans="1:47" x14ac:dyDescent="0.25">
      <c r="A882" s="59" t="s">
        <v>71</v>
      </c>
      <c r="B882" s="59">
        <v>1444</v>
      </c>
      <c r="C882" s="59" t="s">
        <v>857</v>
      </c>
      <c r="D882" s="59" t="s">
        <v>736</v>
      </c>
      <c r="E882" s="59" t="s">
        <v>810</v>
      </c>
      <c r="F882" s="59">
        <v>126826</v>
      </c>
      <c r="G882" s="59" t="s">
        <v>75</v>
      </c>
      <c r="H882" s="59" t="s">
        <v>737</v>
      </c>
      <c r="I882" s="59" t="s">
        <v>80</v>
      </c>
      <c r="J882" s="59">
        <v>-40</v>
      </c>
      <c r="K882" s="59" t="s">
        <v>860</v>
      </c>
      <c r="L882" s="59" t="s">
        <v>79</v>
      </c>
      <c r="M882" s="59">
        <v>10.89</v>
      </c>
      <c r="N882" s="59">
        <v>628.27</v>
      </c>
      <c r="O882" s="60">
        <v>13.68</v>
      </c>
      <c r="P882" s="59">
        <v>16</v>
      </c>
      <c r="Q882" s="59">
        <v>16.52</v>
      </c>
      <c r="R882" s="59"/>
      <c r="S882" s="59">
        <v>14</v>
      </c>
      <c r="T882" s="59">
        <v>-9</v>
      </c>
      <c r="U882" s="59">
        <v>20</v>
      </c>
      <c r="V882" s="59">
        <v>12</v>
      </c>
      <c r="W882" s="59">
        <v>32</v>
      </c>
      <c r="X882" s="59">
        <v>-9</v>
      </c>
      <c r="Y882" s="61">
        <v>28</v>
      </c>
      <c r="Z882" s="59">
        <v>11</v>
      </c>
      <c r="AA882" s="59">
        <v>7</v>
      </c>
      <c r="AB882" s="59">
        <v>15</v>
      </c>
      <c r="AC882" s="59">
        <v>9</v>
      </c>
      <c r="AD882" s="59">
        <v>8</v>
      </c>
      <c r="AE882" s="59">
        <v>7</v>
      </c>
      <c r="AF882" s="59">
        <v>16</v>
      </c>
      <c r="AG882" s="59">
        <v>6</v>
      </c>
      <c r="AH882" s="59">
        <v>3</v>
      </c>
      <c r="AI882" s="59">
        <v>19</v>
      </c>
      <c r="AJ882" s="59">
        <v>5</v>
      </c>
      <c r="AK882" s="61">
        <v>18</v>
      </c>
      <c r="AL882" s="59">
        <v>9</v>
      </c>
      <c r="AM882" s="59">
        <v>4</v>
      </c>
      <c r="AN882" s="59">
        <v>6</v>
      </c>
      <c r="AO882" s="59">
        <v>3</v>
      </c>
      <c r="AP882" s="59">
        <v>4</v>
      </c>
      <c r="AQ882" s="59">
        <v>3</v>
      </c>
      <c r="AR882" s="59">
        <v>36</v>
      </c>
      <c r="AS882" s="59">
        <v>3</v>
      </c>
      <c r="AT882" s="59">
        <v>1</v>
      </c>
      <c r="AU882" s="59">
        <v>17</v>
      </c>
    </row>
    <row r="883" spans="1:47" x14ac:dyDescent="0.25">
      <c r="A883" s="59" t="s">
        <v>71</v>
      </c>
      <c r="B883" s="59">
        <v>1445</v>
      </c>
      <c r="C883" s="59" t="s">
        <v>861</v>
      </c>
      <c r="D883" s="59" t="s">
        <v>736</v>
      </c>
      <c r="E883" s="59" t="s">
        <v>475</v>
      </c>
      <c r="F883" s="59">
        <v>5412</v>
      </c>
      <c r="G883" s="59" t="s">
        <v>75</v>
      </c>
      <c r="H883" s="59" t="s">
        <v>737</v>
      </c>
      <c r="I883" s="59" t="s">
        <v>80</v>
      </c>
      <c r="J883" s="59">
        <v>-40</v>
      </c>
      <c r="K883" s="59" t="s">
        <v>862</v>
      </c>
      <c r="L883" s="59" t="s">
        <v>79</v>
      </c>
      <c r="M883" s="59">
        <v>9.15</v>
      </c>
      <c r="N883" s="59">
        <v>560.12</v>
      </c>
      <c r="O883" s="60">
        <v>15.6</v>
      </c>
      <c r="P883" s="59">
        <v>16</v>
      </c>
      <c r="Q883" s="59">
        <v>16.71</v>
      </c>
      <c r="R883" s="59"/>
      <c r="S883" s="59">
        <v>26</v>
      </c>
      <c r="T883" s="59">
        <v>2</v>
      </c>
      <c r="U883" s="59">
        <v>17</v>
      </c>
      <c r="V883" s="59">
        <v>16</v>
      </c>
      <c r="W883" s="59">
        <v>33</v>
      </c>
      <c r="X883" s="59">
        <v>-21</v>
      </c>
      <c r="Y883" s="59">
        <v>14</v>
      </c>
      <c r="Z883" s="59">
        <v>11</v>
      </c>
      <c r="AA883" s="59">
        <v>8</v>
      </c>
      <c r="AB883" s="61">
        <v>-3</v>
      </c>
      <c r="AC883" s="61">
        <v>33</v>
      </c>
      <c r="AD883" s="59">
        <v>11</v>
      </c>
      <c r="AE883" s="59">
        <v>10</v>
      </c>
      <c r="AF883" s="59">
        <v>45</v>
      </c>
      <c r="AG883" s="59">
        <v>11</v>
      </c>
      <c r="AH883" s="59">
        <v>4</v>
      </c>
      <c r="AI883" s="59">
        <v>22</v>
      </c>
      <c r="AJ883" s="59">
        <v>5</v>
      </c>
      <c r="AK883" s="59">
        <v>6</v>
      </c>
      <c r="AL883" s="59">
        <v>6</v>
      </c>
      <c r="AM883" s="59">
        <v>2</v>
      </c>
      <c r="AN883" s="59">
        <v>-1</v>
      </c>
      <c r="AO883" s="59">
        <v>2</v>
      </c>
      <c r="AP883" s="59">
        <v>5</v>
      </c>
      <c r="AQ883" s="59">
        <v>1</v>
      </c>
      <c r="AR883" s="59">
        <v>41</v>
      </c>
      <c r="AS883" s="61">
        <v>17</v>
      </c>
      <c r="AT883" s="59">
        <v>1</v>
      </c>
      <c r="AU883" s="59">
        <v>27</v>
      </c>
    </row>
    <row r="884" spans="1:47" x14ac:dyDescent="0.25">
      <c r="A884" s="59" t="s">
        <v>71</v>
      </c>
      <c r="B884" s="59">
        <v>1446</v>
      </c>
      <c r="C884" s="59" t="s">
        <v>861</v>
      </c>
      <c r="D884" s="59" t="s">
        <v>736</v>
      </c>
      <c r="E884" s="59" t="s">
        <v>475</v>
      </c>
      <c r="F884" s="59">
        <v>30883</v>
      </c>
      <c r="G884" s="59" t="s">
        <v>75</v>
      </c>
      <c r="H884" s="59" t="s">
        <v>737</v>
      </c>
      <c r="I884" s="59" t="s">
        <v>80</v>
      </c>
      <c r="J884" s="59">
        <v>-40</v>
      </c>
      <c r="K884" s="59" t="s">
        <v>863</v>
      </c>
      <c r="L884" s="59" t="s">
        <v>106</v>
      </c>
      <c r="M884" s="59">
        <v>8.1999999999999993</v>
      </c>
      <c r="N884" s="59">
        <v>617.71</v>
      </c>
      <c r="O884" s="60">
        <v>12.14</v>
      </c>
      <c r="P884" s="59">
        <v>16</v>
      </c>
      <c r="Q884" s="59">
        <v>12.3</v>
      </c>
      <c r="R884" s="59"/>
      <c r="S884" s="59">
        <v>19</v>
      </c>
      <c r="T884" s="59">
        <v>-19</v>
      </c>
      <c r="U884" s="59">
        <v>14</v>
      </c>
      <c r="V884" s="59">
        <v>12</v>
      </c>
      <c r="W884" s="59">
        <v>26</v>
      </c>
      <c r="X884" s="59">
        <v>-15</v>
      </c>
      <c r="Y884" s="59">
        <v>5</v>
      </c>
      <c r="Z884" s="59">
        <v>7</v>
      </c>
      <c r="AA884" s="59">
        <v>7</v>
      </c>
      <c r="AB884" s="59">
        <v>14</v>
      </c>
      <c r="AC884" s="59">
        <v>6</v>
      </c>
      <c r="AD884" s="59">
        <v>5</v>
      </c>
      <c r="AE884" s="59">
        <v>5</v>
      </c>
      <c r="AF884" s="59">
        <v>22</v>
      </c>
      <c r="AG884" s="59">
        <v>8</v>
      </c>
      <c r="AH884" s="59">
        <v>4</v>
      </c>
      <c r="AI884" s="59">
        <v>10</v>
      </c>
      <c r="AJ884" s="59">
        <v>4</v>
      </c>
      <c r="AK884" s="59">
        <v>6</v>
      </c>
      <c r="AL884" s="59">
        <v>7</v>
      </c>
      <c r="AM884" s="59">
        <v>2</v>
      </c>
      <c r="AN884" s="59">
        <v>-5</v>
      </c>
      <c r="AO884" s="59">
        <v>2</v>
      </c>
      <c r="AP884" s="59">
        <v>7</v>
      </c>
      <c r="AQ884" s="59">
        <v>2</v>
      </c>
      <c r="AR884" s="59">
        <v>12</v>
      </c>
      <c r="AS884" s="59">
        <v>2</v>
      </c>
      <c r="AT884" s="59">
        <v>1</v>
      </c>
      <c r="AU884" s="59">
        <v>9</v>
      </c>
    </row>
    <row r="885" spans="1:47" x14ac:dyDescent="0.25">
      <c r="A885" s="59" t="s">
        <v>71</v>
      </c>
      <c r="B885" s="59">
        <v>1446</v>
      </c>
      <c r="C885" s="59" t="s">
        <v>864</v>
      </c>
      <c r="D885" s="59" t="s">
        <v>736</v>
      </c>
      <c r="E885" s="59" t="s">
        <v>475</v>
      </c>
      <c r="F885" s="59">
        <v>30878</v>
      </c>
      <c r="G885" s="59" t="s">
        <v>75</v>
      </c>
      <c r="H885" s="59" t="s">
        <v>737</v>
      </c>
      <c r="I885" s="59" t="s">
        <v>80</v>
      </c>
      <c r="J885" s="59">
        <v>-40</v>
      </c>
      <c r="K885" s="59" t="s">
        <v>863</v>
      </c>
      <c r="L885" s="59" t="s">
        <v>106</v>
      </c>
      <c r="M885" s="59">
        <v>6.76</v>
      </c>
      <c r="N885" s="59">
        <v>612.54999999999995</v>
      </c>
      <c r="O885" s="59">
        <v>11.17</v>
      </c>
      <c r="P885" s="59">
        <v>16</v>
      </c>
      <c r="Q885" s="59">
        <v>9.8800000000000008</v>
      </c>
      <c r="R885" s="59"/>
      <c r="S885" s="59">
        <v>14</v>
      </c>
      <c r="T885" s="59">
        <v>-18</v>
      </c>
      <c r="U885" s="59">
        <v>16</v>
      </c>
      <c r="V885" s="59">
        <v>11</v>
      </c>
      <c r="W885" s="59">
        <v>27</v>
      </c>
      <c r="X885" s="59">
        <v>-14</v>
      </c>
      <c r="Y885" s="59">
        <v>2</v>
      </c>
      <c r="Z885" s="59">
        <v>9</v>
      </c>
      <c r="AA885" s="59">
        <v>7</v>
      </c>
      <c r="AB885" s="59">
        <v>13</v>
      </c>
      <c r="AC885" s="59">
        <v>11</v>
      </c>
      <c r="AD885" s="59">
        <v>5</v>
      </c>
      <c r="AE885" s="59">
        <v>3</v>
      </c>
      <c r="AF885" s="59">
        <v>22</v>
      </c>
      <c r="AG885" s="59">
        <v>7</v>
      </c>
      <c r="AH885" s="59">
        <v>3</v>
      </c>
      <c r="AI885" s="59">
        <v>11</v>
      </c>
      <c r="AJ885" s="59">
        <v>0</v>
      </c>
      <c r="AK885" s="59">
        <v>3</v>
      </c>
      <c r="AL885" s="59">
        <v>7</v>
      </c>
      <c r="AM885" s="59">
        <v>3</v>
      </c>
      <c r="AN885" s="59">
        <v>-5</v>
      </c>
      <c r="AO885" s="59">
        <v>3</v>
      </c>
      <c r="AP885" s="59">
        <v>6</v>
      </c>
      <c r="AQ885" s="59">
        <v>2</v>
      </c>
      <c r="AR885" s="59">
        <v>24</v>
      </c>
      <c r="AS885" s="59">
        <v>2</v>
      </c>
      <c r="AT885" s="59">
        <v>1</v>
      </c>
      <c r="AU885" s="59">
        <v>19</v>
      </c>
    </row>
    <row r="886" spans="1:47" x14ac:dyDescent="0.25">
      <c r="A886" s="59" t="s">
        <v>71</v>
      </c>
      <c r="B886" s="59">
        <v>1446</v>
      </c>
      <c r="C886" s="59" t="s">
        <v>864</v>
      </c>
      <c r="D886" s="59" t="s">
        <v>736</v>
      </c>
      <c r="E886" s="59" t="s">
        <v>475</v>
      </c>
      <c r="F886" s="59">
        <v>30881</v>
      </c>
      <c r="G886" s="59" t="s">
        <v>75</v>
      </c>
      <c r="H886" s="59" t="s">
        <v>737</v>
      </c>
      <c r="I886" s="59" t="s">
        <v>80</v>
      </c>
      <c r="J886" s="59">
        <v>-40</v>
      </c>
      <c r="K886" s="59" t="s">
        <v>863</v>
      </c>
      <c r="L886" s="59" t="s">
        <v>106</v>
      </c>
      <c r="M886" s="59">
        <v>7.95</v>
      </c>
      <c r="N886" s="59">
        <v>649.19000000000005</v>
      </c>
      <c r="O886" s="59">
        <v>7.88</v>
      </c>
      <c r="P886" s="59">
        <v>16</v>
      </c>
      <c r="Q886" s="59">
        <v>7.78</v>
      </c>
      <c r="R886" s="59"/>
      <c r="S886" s="59">
        <v>17</v>
      </c>
      <c r="T886" s="59">
        <v>-16</v>
      </c>
      <c r="U886" s="59">
        <v>14</v>
      </c>
      <c r="V886" s="59">
        <v>11</v>
      </c>
      <c r="W886" s="59">
        <v>25</v>
      </c>
      <c r="X886" s="59">
        <v>-16</v>
      </c>
      <c r="Y886" s="59">
        <v>6</v>
      </c>
      <c r="Z886" s="59">
        <v>7</v>
      </c>
      <c r="AA886" s="59">
        <v>9</v>
      </c>
      <c r="AB886" s="59">
        <v>12</v>
      </c>
      <c r="AC886" s="59">
        <v>9</v>
      </c>
      <c r="AD886" s="59">
        <v>5</v>
      </c>
      <c r="AE886" s="59">
        <v>3</v>
      </c>
      <c r="AF886" s="59">
        <v>25</v>
      </c>
      <c r="AG886" s="59">
        <v>10</v>
      </c>
      <c r="AH886" s="59">
        <v>3</v>
      </c>
      <c r="AI886" s="59">
        <v>6</v>
      </c>
      <c r="AJ886" s="59">
        <v>1</v>
      </c>
      <c r="AK886" s="59">
        <v>2</v>
      </c>
      <c r="AL886" s="59">
        <v>7</v>
      </c>
      <c r="AM886" s="59">
        <v>2</v>
      </c>
      <c r="AN886" s="59">
        <v>-4</v>
      </c>
      <c r="AO886" s="59">
        <v>4</v>
      </c>
      <c r="AP886" s="59">
        <v>6</v>
      </c>
      <c r="AQ886" s="59">
        <v>2</v>
      </c>
      <c r="AR886" s="59">
        <v>29</v>
      </c>
      <c r="AS886" s="59">
        <v>3</v>
      </c>
      <c r="AT886" s="59">
        <v>1</v>
      </c>
      <c r="AU886" s="59">
        <v>24</v>
      </c>
    </row>
    <row r="887" spans="1:47" x14ac:dyDescent="0.25">
      <c r="A887" s="59" t="s">
        <v>71</v>
      </c>
      <c r="B887" s="59">
        <v>1446</v>
      </c>
      <c r="C887" s="59" t="s">
        <v>865</v>
      </c>
      <c r="D887" s="59" t="s">
        <v>736</v>
      </c>
      <c r="E887" s="59" t="s">
        <v>475</v>
      </c>
      <c r="F887" s="59">
        <v>30879</v>
      </c>
      <c r="G887" s="59" t="s">
        <v>75</v>
      </c>
      <c r="H887" s="59" t="s">
        <v>737</v>
      </c>
      <c r="I887" s="59" t="s">
        <v>80</v>
      </c>
      <c r="J887" s="59">
        <v>-40</v>
      </c>
      <c r="K887" s="59" t="s">
        <v>863</v>
      </c>
      <c r="L887" s="59" t="s">
        <v>106</v>
      </c>
      <c r="M887" s="59">
        <v>9.51</v>
      </c>
      <c r="N887" s="59">
        <v>633.39</v>
      </c>
      <c r="O887" s="60">
        <v>13.05</v>
      </c>
      <c r="P887" s="59">
        <v>16</v>
      </c>
      <c r="Q887" s="59">
        <v>14.52</v>
      </c>
      <c r="R887" s="59"/>
      <c r="S887" s="59">
        <v>16</v>
      </c>
      <c r="T887" s="59">
        <v>-6</v>
      </c>
      <c r="U887" s="59">
        <v>21</v>
      </c>
      <c r="V887" s="59">
        <v>13</v>
      </c>
      <c r="W887" s="59">
        <v>34</v>
      </c>
      <c r="X887" s="59">
        <v>-14</v>
      </c>
      <c r="Y887" s="59">
        <v>7</v>
      </c>
      <c r="Z887" s="59">
        <v>13</v>
      </c>
      <c r="AA887" s="59">
        <v>7</v>
      </c>
      <c r="AB887" s="59">
        <v>10</v>
      </c>
      <c r="AC887" s="59">
        <v>14</v>
      </c>
      <c r="AD887" s="59">
        <v>8</v>
      </c>
      <c r="AE887" s="59">
        <v>5</v>
      </c>
      <c r="AF887" s="59">
        <v>34</v>
      </c>
      <c r="AG887" s="59">
        <v>12</v>
      </c>
      <c r="AH887" s="59">
        <v>4</v>
      </c>
      <c r="AI887" s="59">
        <v>13</v>
      </c>
      <c r="AJ887" s="59">
        <v>2</v>
      </c>
      <c r="AK887" s="59">
        <v>2</v>
      </c>
      <c r="AL887" s="59">
        <v>8</v>
      </c>
      <c r="AM887" s="59">
        <v>3</v>
      </c>
      <c r="AN887" s="59">
        <v>4</v>
      </c>
      <c r="AO887" s="59">
        <v>1</v>
      </c>
      <c r="AP887" s="59">
        <v>5</v>
      </c>
      <c r="AQ887" s="59">
        <v>3</v>
      </c>
      <c r="AR887" s="59">
        <v>11</v>
      </c>
      <c r="AS887" s="59">
        <v>2</v>
      </c>
      <c r="AT887" s="59">
        <v>1</v>
      </c>
      <c r="AU887" s="59">
        <v>15</v>
      </c>
    </row>
    <row r="888" spans="1:47" x14ac:dyDescent="0.25">
      <c r="A888" s="59" t="s">
        <v>71</v>
      </c>
      <c r="B888" s="59">
        <v>1446</v>
      </c>
      <c r="C888" s="59" t="s">
        <v>865</v>
      </c>
      <c r="D888" s="59" t="s">
        <v>736</v>
      </c>
      <c r="E888" s="59" t="s">
        <v>475</v>
      </c>
      <c r="F888" s="59">
        <v>30880</v>
      </c>
      <c r="G888" s="59" t="s">
        <v>75</v>
      </c>
      <c r="H888" s="59" t="s">
        <v>737</v>
      </c>
      <c r="I888" s="59" t="s">
        <v>80</v>
      </c>
      <c r="J888" s="59">
        <v>-40</v>
      </c>
      <c r="K888" s="59" t="s">
        <v>863</v>
      </c>
      <c r="L888" s="59" t="s">
        <v>106</v>
      </c>
      <c r="M888" s="59">
        <v>10.57</v>
      </c>
      <c r="N888" s="59">
        <v>612.48</v>
      </c>
      <c r="O888" s="60">
        <v>13.25</v>
      </c>
      <c r="P888" s="59">
        <v>16</v>
      </c>
      <c r="Q888" s="59">
        <v>15.77</v>
      </c>
      <c r="R888" s="59"/>
      <c r="S888" s="59">
        <v>12</v>
      </c>
      <c r="T888" s="59">
        <v>-16</v>
      </c>
      <c r="U888" s="59">
        <v>19</v>
      </c>
      <c r="V888" s="59">
        <v>15</v>
      </c>
      <c r="W888" s="59">
        <v>34</v>
      </c>
      <c r="X888" s="59">
        <v>-12</v>
      </c>
      <c r="Y888" s="59">
        <v>8</v>
      </c>
      <c r="Z888" s="59">
        <v>12</v>
      </c>
      <c r="AA888" s="59">
        <v>6</v>
      </c>
      <c r="AB888" s="59">
        <v>12</v>
      </c>
      <c r="AC888" s="59">
        <v>7</v>
      </c>
      <c r="AD888" s="59">
        <v>9</v>
      </c>
      <c r="AE888" s="59">
        <v>4</v>
      </c>
      <c r="AF888" s="59">
        <v>27</v>
      </c>
      <c r="AG888" s="59">
        <v>9</v>
      </c>
      <c r="AH888" s="59">
        <v>4</v>
      </c>
      <c r="AI888" s="59">
        <v>9</v>
      </c>
      <c r="AJ888" s="59">
        <v>0</v>
      </c>
      <c r="AK888" s="59">
        <v>1</v>
      </c>
      <c r="AL888" s="59">
        <v>7</v>
      </c>
      <c r="AM888" s="59">
        <v>2</v>
      </c>
      <c r="AN888" s="59">
        <v>-4</v>
      </c>
      <c r="AO888" s="59">
        <v>3</v>
      </c>
      <c r="AP888" s="59">
        <v>6</v>
      </c>
      <c r="AQ888" s="59">
        <v>2</v>
      </c>
      <c r="AR888" s="59">
        <v>21</v>
      </c>
      <c r="AS888" s="59">
        <v>2</v>
      </c>
      <c r="AT888" s="59">
        <v>1</v>
      </c>
      <c r="AU888" s="59">
        <v>18</v>
      </c>
    </row>
    <row r="889" spans="1:47" x14ac:dyDescent="0.25">
      <c r="A889" s="59" t="s">
        <v>71</v>
      </c>
      <c r="B889" s="59">
        <v>1446</v>
      </c>
      <c r="C889" s="59" t="s">
        <v>865</v>
      </c>
      <c r="D889" s="59" t="s">
        <v>736</v>
      </c>
      <c r="E889" s="59" t="s">
        <v>475</v>
      </c>
      <c r="F889" s="59">
        <v>30882</v>
      </c>
      <c r="G889" s="59" t="s">
        <v>75</v>
      </c>
      <c r="H889" s="59" t="s">
        <v>737</v>
      </c>
      <c r="I889" s="59" t="s">
        <v>80</v>
      </c>
      <c r="J889" s="59">
        <v>-40</v>
      </c>
      <c r="K889" s="59" t="s">
        <v>863</v>
      </c>
      <c r="L889" s="59" t="s">
        <v>106</v>
      </c>
      <c r="M889" s="59">
        <v>10.8</v>
      </c>
      <c r="N889" s="59">
        <v>596.9</v>
      </c>
      <c r="O889" s="60">
        <v>12.06</v>
      </c>
      <c r="P889" s="59">
        <v>16</v>
      </c>
      <c r="Q889" s="59">
        <v>14.81</v>
      </c>
      <c r="R889" s="59"/>
      <c r="S889" s="59">
        <v>17</v>
      </c>
      <c r="T889" s="59">
        <v>-15</v>
      </c>
      <c r="U889" s="59">
        <v>19</v>
      </c>
      <c r="V889" s="59">
        <v>14</v>
      </c>
      <c r="W889" s="59">
        <v>33</v>
      </c>
      <c r="X889" s="59">
        <v>-14</v>
      </c>
      <c r="Y889" s="59">
        <v>14</v>
      </c>
      <c r="Z889" s="59">
        <v>12</v>
      </c>
      <c r="AA889" s="59">
        <v>7</v>
      </c>
      <c r="AB889" s="59">
        <v>11</v>
      </c>
      <c r="AC889" s="59">
        <v>17</v>
      </c>
      <c r="AD889" s="59">
        <v>8</v>
      </c>
      <c r="AE889" s="59">
        <v>4</v>
      </c>
      <c r="AF889" s="59">
        <v>40</v>
      </c>
      <c r="AG889" s="59">
        <v>12</v>
      </c>
      <c r="AH889" s="59">
        <v>3</v>
      </c>
      <c r="AI889" s="59">
        <v>16</v>
      </c>
      <c r="AJ889" s="59">
        <v>3</v>
      </c>
      <c r="AK889" s="59">
        <v>6</v>
      </c>
      <c r="AL889" s="59">
        <v>7</v>
      </c>
      <c r="AM889" s="59">
        <v>3</v>
      </c>
      <c r="AN889" s="59">
        <v>-4</v>
      </c>
      <c r="AO889" s="59">
        <v>3</v>
      </c>
      <c r="AP889" s="59">
        <v>6</v>
      </c>
      <c r="AQ889" s="59">
        <v>2</v>
      </c>
      <c r="AR889" s="59">
        <v>21</v>
      </c>
      <c r="AS889" s="59">
        <v>2</v>
      </c>
      <c r="AT889" s="59">
        <v>1</v>
      </c>
      <c r="AU889" s="59">
        <v>18</v>
      </c>
    </row>
    <row r="890" spans="1:47" x14ac:dyDescent="0.25">
      <c r="A890" s="59" t="s">
        <v>71</v>
      </c>
      <c r="B890" s="59">
        <v>1460</v>
      </c>
      <c r="C890" s="59" t="s">
        <v>866</v>
      </c>
      <c r="D890" s="59" t="s">
        <v>736</v>
      </c>
      <c r="E890" s="59" t="s">
        <v>475</v>
      </c>
      <c r="F890" s="59">
        <v>3977</v>
      </c>
      <c r="G890" s="59" t="s">
        <v>75</v>
      </c>
      <c r="H890" s="59" t="s">
        <v>737</v>
      </c>
      <c r="I890" s="59" t="s">
        <v>80</v>
      </c>
      <c r="J890" s="59">
        <v>-40</v>
      </c>
      <c r="K890" s="59" t="s">
        <v>867</v>
      </c>
      <c r="L890" s="59" t="s">
        <v>79</v>
      </c>
      <c r="M890" s="59">
        <v>8.75</v>
      </c>
      <c r="N890" s="59">
        <v>596.77</v>
      </c>
      <c r="O890" s="60">
        <v>14.43</v>
      </c>
      <c r="P890" s="59">
        <v>16</v>
      </c>
      <c r="Q890" s="59">
        <v>15.13</v>
      </c>
      <c r="R890" s="59"/>
      <c r="S890" s="59">
        <v>11</v>
      </c>
      <c r="T890" s="59">
        <v>-18</v>
      </c>
      <c r="U890" s="59">
        <v>17</v>
      </c>
      <c r="V890" s="59">
        <v>12</v>
      </c>
      <c r="W890" s="59">
        <v>29</v>
      </c>
      <c r="X890" s="59">
        <v>-13</v>
      </c>
      <c r="Y890" s="59">
        <v>8</v>
      </c>
      <c r="Z890" s="59">
        <v>9</v>
      </c>
      <c r="AA890" s="59">
        <v>6</v>
      </c>
      <c r="AB890" s="59">
        <v>19</v>
      </c>
      <c r="AC890" s="59">
        <v>24</v>
      </c>
      <c r="AD890" s="59">
        <v>5</v>
      </c>
      <c r="AE890" s="59">
        <v>6</v>
      </c>
      <c r="AF890" s="59">
        <v>33</v>
      </c>
      <c r="AG890" s="59">
        <v>9</v>
      </c>
      <c r="AH890" s="59">
        <v>3</v>
      </c>
      <c r="AI890" s="59">
        <v>23</v>
      </c>
      <c r="AJ890" s="59">
        <v>-2</v>
      </c>
      <c r="AK890" s="59">
        <v>10</v>
      </c>
      <c r="AL890" s="59">
        <v>8</v>
      </c>
      <c r="AM890" s="59">
        <v>2</v>
      </c>
      <c r="AN890" s="59">
        <v>1</v>
      </c>
      <c r="AO890" s="59">
        <v>3</v>
      </c>
      <c r="AP890" s="59">
        <v>7</v>
      </c>
      <c r="AQ890" s="59">
        <v>2</v>
      </c>
      <c r="AR890" s="59">
        <v>24</v>
      </c>
      <c r="AS890" s="59">
        <v>2</v>
      </c>
      <c r="AT890" s="59">
        <v>1</v>
      </c>
      <c r="AU890" s="59">
        <v>19</v>
      </c>
    </row>
    <row r="891" spans="1:47" x14ac:dyDescent="0.25">
      <c r="A891" s="59" t="s">
        <v>71</v>
      </c>
      <c r="B891" s="59">
        <v>1475</v>
      </c>
      <c r="C891" s="59" t="s">
        <v>868</v>
      </c>
      <c r="D891" s="59" t="s">
        <v>736</v>
      </c>
      <c r="E891" s="59" t="s">
        <v>475</v>
      </c>
      <c r="F891" s="59">
        <v>35102</v>
      </c>
      <c r="G891" s="59" t="s">
        <v>75</v>
      </c>
      <c r="H891" s="59" t="s">
        <v>737</v>
      </c>
      <c r="I891" s="59" t="s">
        <v>80</v>
      </c>
      <c r="J891" s="59">
        <v>-40</v>
      </c>
      <c r="K891" s="59" t="s">
        <v>869</v>
      </c>
      <c r="L891" s="59" t="s">
        <v>83</v>
      </c>
      <c r="M891" s="59">
        <v>7.36</v>
      </c>
      <c r="N891" s="59">
        <v>727.67</v>
      </c>
      <c r="O891" s="59">
        <v>10.7</v>
      </c>
      <c r="P891" s="59">
        <v>16</v>
      </c>
      <c r="Q891" s="59">
        <v>10.02</v>
      </c>
      <c r="R891" s="59"/>
      <c r="S891" s="59">
        <v>14</v>
      </c>
      <c r="T891" s="59">
        <v>-21</v>
      </c>
      <c r="U891" s="59">
        <v>10</v>
      </c>
      <c r="V891" s="59">
        <v>13</v>
      </c>
      <c r="W891" s="59">
        <v>23</v>
      </c>
      <c r="X891" s="59">
        <v>-13</v>
      </c>
      <c r="Y891" s="59">
        <v>4</v>
      </c>
      <c r="Z891" s="59">
        <v>6</v>
      </c>
      <c r="AA891" s="59">
        <v>6</v>
      </c>
      <c r="AB891" s="59">
        <v>15</v>
      </c>
      <c r="AC891" s="59">
        <v>6</v>
      </c>
      <c r="AD891" s="59">
        <v>7</v>
      </c>
      <c r="AE891" s="59">
        <v>4</v>
      </c>
      <c r="AF891" s="59">
        <v>29</v>
      </c>
      <c r="AG891" s="59">
        <v>9</v>
      </c>
      <c r="AH891" s="59">
        <v>4</v>
      </c>
      <c r="AI891" s="59">
        <v>8</v>
      </c>
      <c r="AJ891" s="59">
        <v>1</v>
      </c>
      <c r="AK891" s="59">
        <v>9</v>
      </c>
      <c r="AL891" s="59">
        <v>4</v>
      </c>
      <c r="AM891" s="59">
        <v>2</v>
      </c>
      <c r="AN891" s="59">
        <v>-6</v>
      </c>
      <c r="AO891" s="59">
        <v>1</v>
      </c>
      <c r="AP891" s="59">
        <v>6</v>
      </c>
      <c r="AQ891" s="59">
        <v>2</v>
      </c>
      <c r="AR891" s="59">
        <v>25</v>
      </c>
      <c r="AS891" s="59">
        <v>3</v>
      </c>
      <c r="AT891" s="59">
        <v>1</v>
      </c>
      <c r="AU891" s="59">
        <v>8</v>
      </c>
    </row>
    <row r="892" spans="1:47" x14ac:dyDescent="0.25">
      <c r="A892" s="59" t="s">
        <v>71</v>
      </c>
      <c r="B892" s="59">
        <v>1475</v>
      </c>
      <c r="C892" s="59" t="s">
        <v>868</v>
      </c>
      <c r="D892" s="59" t="s">
        <v>736</v>
      </c>
      <c r="E892" s="59" t="s">
        <v>475</v>
      </c>
      <c r="F892" s="59">
        <v>35103</v>
      </c>
      <c r="G892" s="59" t="s">
        <v>75</v>
      </c>
      <c r="H892" s="59" t="s">
        <v>737</v>
      </c>
      <c r="I892" s="59" t="s">
        <v>80</v>
      </c>
      <c r="J892" s="59">
        <v>-40</v>
      </c>
      <c r="K892" s="59" t="s">
        <v>869</v>
      </c>
      <c r="L892" s="59" t="s">
        <v>83</v>
      </c>
      <c r="M892" s="59">
        <v>8.34</v>
      </c>
      <c r="N892" s="59">
        <v>622.97</v>
      </c>
      <c r="O892" s="59">
        <v>11.56</v>
      </c>
      <c r="P892" s="59">
        <v>16</v>
      </c>
      <c r="Q892" s="59">
        <v>11.86</v>
      </c>
      <c r="R892" s="59"/>
      <c r="S892" s="59">
        <v>13</v>
      </c>
      <c r="T892" s="59">
        <v>-11</v>
      </c>
      <c r="U892" s="59">
        <v>9</v>
      </c>
      <c r="V892" s="59">
        <v>20</v>
      </c>
      <c r="W892" s="59">
        <v>29</v>
      </c>
      <c r="X892" s="59">
        <v>-13</v>
      </c>
      <c r="Y892" s="59">
        <v>6</v>
      </c>
      <c r="Z892" s="59">
        <v>5</v>
      </c>
      <c r="AA892" s="59">
        <v>7</v>
      </c>
      <c r="AB892" s="59">
        <v>6</v>
      </c>
      <c r="AC892" s="59">
        <v>3</v>
      </c>
      <c r="AD892" s="59">
        <v>14</v>
      </c>
      <c r="AE892" s="59">
        <v>6</v>
      </c>
      <c r="AF892" s="59">
        <v>13</v>
      </c>
      <c r="AG892" s="59">
        <v>8</v>
      </c>
      <c r="AH892" s="59">
        <v>4</v>
      </c>
      <c r="AI892" s="59">
        <v>10</v>
      </c>
      <c r="AJ892" s="59">
        <v>0</v>
      </c>
      <c r="AK892" s="59">
        <v>2</v>
      </c>
      <c r="AL892" s="59">
        <v>4</v>
      </c>
      <c r="AM892" s="59">
        <v>1</v>
      </c>
      <c r="AN892" s="59">
        <v>-5</v>
      </c>
      <c r="AO892" s="59">
        <v>1</v>
      </c>
      <c r="AP892" s="59">
        <v>6</v>
      </c>
      <c r="AQ892" s="59">
        <v>2</v>
      </c>
      <c r="AR892" s="59">
        <v>20</v>
      </c>
      <c r="AS892" s="59">
        <v>2</v>
      </c>
      <c r="AT892" s="59">
        <v>1</v>
      </c>
      <c r="AU892" s="59">
        <v>9</v>
      </c>
    </row>
    <row r="893" spans="1:47" x14ac:dyDescent="0.25">
      <c r="A893" s="59" t="s">
        <v>71</v>
      </c>
      <c r="B893" s="59">
        <v>1476</v>
      </c>
      <c r="C893" s="59" t="s">
        <v>868</v>
      </c>
      <c r="D893" s="59" t="s">
        <v>736</v>
      </c>
      <c r="E893" s="59" t="s">
        <v>475</v>
      </c>
      <c r="F893" s="59">
        <v>35105</v>
      </c>
      <c r="G893" s="59" t="s">
        <v>75</v>
      </c>
      <c r="H893" s="59" t="s">
        <v>737</v>
      </c>
      <c r="I893" s="59" t="s">
        <v>80</v>
      </c>
      <c r="J893" s="59">
        <v>-40</v>
      </c>
      <c r="K893" s="59" t="s">
        <v>869</v>
      </c>
      <c r="L893" s="59" t="s">
        <v>83</v>
      </c>
      <c r="M893" s="59">
        <v>7.71</v>
      </c>
      <c r="N893" s="59">
        <v>591.71</v>
      </c>
      <c r="O893" s="59">
        <v>10.43</v>
      </c>
      <c r="P893" s="59">
        <v>16</v>
      </c>
      <c r="Q893" s="59">
        <v>10.09</v>
      </c>
      <c r="R893" s="59"/>
      <c r="S893" s="59">
        <v>10</v>
      </c>
      <c r="T893" s="59">
        <v>-21</v>
      </c>
      <c r="U893" s="59">
        <v>10</v>
      </c>
      <c r="V893" s="59">
        <v>12</v>
      </c>
      <c r="W893" s="59">
        <v>22</v>
      </c>
      <c r="X893" s="59">
        <v>-11</v>
      </c>
      <c r="Y893" s="59">
        <v>1</v>
      </c>
      <c r="Z893" s="59">
        <v>6</v>
      </c>
      <c r="AA893" s="59">
        <v>7</v>
      </c>
      <c r="AB893" s="59">
        <v>15</v>
      </c>
      <c r="AC893" s="59">
        <v>1</v>
      </c>
      <c r="AD893" s="59">
        <v>6</v>
      </c>
      <c r="AE893" s="59">
        <v>4</v>
      </c>
      <c r="AF893" s="59">
        <v>10</v>
      </c>
      <c r="AG893" s="59">
        <v>5</v>
      </c>
      <c r="AH893" s="59">
        <v>3</v>
      </c>
      <c r="AI893" s="59">
        <v>7</v>
      </c>
      <c r="AJ893" s="59">
        <v>-1</v>
      </c>
      <c r="AK893" s="59">
        <v>2</v>
      </c>
      <c r="AL893" s="59">
        <v>4</v>
      </c>
      <c r="AM893" s="59">
        <v>1</v>
      </c>
      <c r="AN893" s="59">
        <v>-6</v>
      </c>
      <c r="AO893" s="59">
        <v>1</v>
      </c>
      <c r="AP893" s="59">
        <v>6</v>
      </c>
      <c r="AQ893" s="59">
        <v>2</v>
      </c>
      <c r="AR893" s="59">
        <v>14</v>
      </c>
      <c r="AS893" s="59">
        <v>1</v>
      </c>
      <c r="AT893" s="59">
        <v>1</v>
      </c>
      <c r="AU893" s="59">
        <v>6</v>
      </c>
    </row>
    <row r="894" spans="1:47" x14ac:dyDescent="0.25">
      <c r="A894" s="59" t="s">
        <v>71</v>
      </c>
      <c r="B894" s="59">
        <v>1476</v>
      </c>
      <c r="C894" s="59" t="s">
        <v>870</v>
      </c>
      <c r="D894" s="59" t="s">
        <v>736</v>
      </c>
      <c r="E894" s="59" t="s">
        <v>475</v>
      </c>
      <c r="F894" s="59">
        <v>35104</v>
      </c>
      <c r="G894" s="59" t="s">
        <v>75</v>
      </c>
      <c r="H894" s="59" t="s">
        <v>737</v>
      </c>
      <c r="I894" s="59" t="s">
        <v>80</v>
      </c>
      <c r="J894" s="59">
        <v>-40</v>
      </c>
      <c r="K894" s="59" t="s">
        <v>869</v>
      </c>
      <c r="L894" s="59" t="s">
        <v>83</v>
      </c>
      <c r="M894" s="59">
        <v>7.37</v>
      </c>
      <c r="N894" s="59">
        <v>607.16999999999996</v>
      </c>
      <c r="O894" s="59">
        <v>10.99</v>
      </c>
      <c r="P894" s="59">
        <v>16</v>
      </c>
      <c r="Q894" s="59">
        <v>10.31</v>
      </c>
      <c r="R894" s="59"/>
      <c r="S894" s="59">
        <v>-12</v>
      </c>
      <c r="T894" s="59">
        <v>-21</v>
      </c>
      <c r="U894" s="59">
        <v>9</v>
      </c>
      <c r="V894" s="59">
        <v>12</v>
      </c>
      <c r="W894" s="59">
        <v>21</v>
      </c>
      <c r="X894" s="59">
        <v>12</v>
      </c>
      <c r="Y894" s="59">
        <v>5</v>
      </c>
      <c r="Z894" s="59">
        <v>5</v>
      </c>
      <c r="AA894" s="59">
        <v>8</v>
      </c>
      <c r="AB894" s="59">
        <v>16</v>
      </c>
      <c r="AC894" s="59">
        <v>13</v>
      </c>
      <c r="AD894" s="59">
        <v>6</v>
      </c>
      <c r="AE894" s="59">
        <v>4</v>
      </c>
      <c r="AF894" s="59">
        <v>23</v>
      </c>
      <c r="AG894" s="59">
        <v>7</v>
      </c>
      <c r="AH894" s="59">
        <v>3</v>
      </c>
      <c r="AI894" s="59">
        <v>13</v>
      </c>
      <c r="AJ894" s="59">
        <v>0</v>
      </c>
      <c r="AK894" s="59">
        <v>1</v>
      </c>
      <c r="AL894" s="59">
        <v>4</v>
      </c>
      <c r="AM894" s="59">
        <v>2</v>
      </c>
      <c r="AN894" s="59">
        <v>-5</v>
      </c>
      <c r="AO894" s="59">
        <v>0</v>
      </c>
      <c r="AP894" s="59">
        <v>6</v>
      </c>
      <c r="AQ894" s="59">
        <v>2</v>
      </c>
      <c r="AR894" s="59">
        <v>11</v>
      </c>
      <c r="AS894" s="59">
        <v>2</v>
      </c>
      <c r="AT894" s="59">
        <v>1</v>
      </c>
      <c r="AU894" s="59">
        <v>9</v>
      </c>
    </row>
    <row r="895" spans="1:47" x14ac:dyDescent="0.25">
      <c r="A895" s="59" t="s">
        <v>71</v>
      </c>
      <c r="B895" s="59">
        <v>1476</v>
      </c>
      <c r="C895" s="59" t="s">
        <v>870</v>
      </c>
      <c r="D895" s="59" t="s">
        <v>736</v>
      </c>
      <c r="E895" s="59" t="s">
        <v>475</v>
      </c>
      <c r="F895" s="59">
        <v>35106</v>
      </c>
      <c r="G895" s="59" t="s">
        <v>75</v>
      </c>
      <c r="H895" s="59" t="s">
        <v>737</v>
      </c>
      <c r="I895" s="59" t="s">
        <v>80</v>
      </c>
      <c r="J895" s="59">
        <v>-40</v>
      </c>
      <c r="K895" s="59" t="s">
        <v>869</v>
      </c>
      <c r="L895" s="59" t="s">
        <v>83</v>
      </c>
      <c r="M895" s="59">
        <v>7.11</v>
      </c>
      <c r="N895" s="59">
        <v>591.57000000000005</v>
      </c>
      <c r="O895" s="59">
        <v>9.89</v>
      </c>
      <c r="P895" s="59">
        <v>16</v>
      </c>
      <c r="Q895" s="59">
        <v>8.9499999999999993</v>
      </c>
      <c r="R895" s="59"/>
      <c r="S895" s="59">
        <v>12</v>
      </c>
      <c r="T895" s="59">
        <v>-22</v>
      </c>
      <c r="U895" s="59">
        <v>9</v>
      </c>
      <c r="V895" s="59">
        <v>12</v>
      </c>
      <c r="W895" s="59">
        <v>21</v>
      </c>
      <c r="X895" s="59">
        <v>-10</v>
      </c>
      <c r="Y895" s="59">
        <v>9</v>
      </c>
      <c r="Z895" s="59">
        <v>5</v>
      </c>
      <c r="AA895" s="59">
        <v>6</v>
      </c>
      <c r="AB895" s="59">
        <v>16</v>
      </c>
      <c r="AC895" s="59">
        <v>11</v>
      </c>
      <c r="AD895" s="59">
        <v>6</v>
      </c>
      <c r="AE895" s="59">
        <v>4</v>
      </c>
      <c r="AF895" s="59">
        <v>16</v>
      </c>
      <c r="AG895" s="59">
        <v>11</v>
      </c>
      <c r="AH895" s="59">
        <v>4</v>
      </c>
      <c r="AI895" s="59">
        <v>13</v>
      </c>
      <c r="AJ895" s="59">
        <v>2</v>
      </c>
      <c r="AK895" s="59">
        <v>3</v>
      </c>
      <c r="AL895" s="59">
        <v>4</v>
      </c>
      <c r="AM895" s="59">
        <v>1</v>
      </c>
      <c r="AN895" s="59">
        <v>-6</v>
      </c>
      <c r="AO895" s="59">
        <v>0</v>
      </c>
      <c r="AP895" s="59">
        <v>6</v>
      </c>
      <c r="AQ895" s="59">
        <v>2</v>
      </c>
      <c r="AR895" s="59">
        <v>9</v>
      </c>
      <c r="AS895" s="59">
        <v>1</v>
      </c>
      <c r="AT895" s="59">
        <v>1</v>
      </c>
      <c r="AU895" s="59">
        <v>15</v>
      </c>
    </row>
    <row r="896" spans="1:47" x14ac:dyDescent="0.25">
      <c r="A896" s="59" t="s">
        <v>71</v>
      </c>
      <c r="B896" s="59">
        <v>1476</v>
      </c>
      <c r="C896" s="59" t="s">
        <v>870</v>
      </c>
      <c r="D896" s="59" t="s">
        <v>736</v>
      </c>
      <c r="E896" s="59" t="s">
        <v>475</v>
      </c>
      <c r="F896" s="59">
        <v>35107</v>
      </c>
      <c r="G896" s="59" t="s">
        <v>75</v>
      </c>
      <c r="H896" s="59" t="s">
        <v>737</v>
      </c>
      <c r="I896" s="59" t="s">
        <v>80</v>
      </c>
      <c r="J896" s="59">
        <v>-40</v>
      </c>
      <c r="K896" s="59" t="s">
        <v>869</v>
      </c>
      <c r="L896" s="59" t="s">
        <v>83</v>
      </c>
      <c r="M896" s="59">
        <v>7.89</v>
      </c>
      <c r="N896" s="59">
        <v>601.87</v>
      </c>
      <c r="O896" s="59">
        <v>9.86</v>
      </c>
      <c r="P896" s="59">
        <v>16</v>
      </c>
      <c r="Q896" s="59">
        <v>9.7100000000000009</v>
      </c>
      <c r="R896" s="59"/>
      <c r="S896" s="59">
        <v>9</v>
      </c>
      <c r="T896" s="59">
        <v>-20</v>
      </c>
      <c r="U896" s="59">
        <v>10</v>
      </c>
      <c r="V896" s="59">
        <v>13</v>
      </c>
      <c r="W896" s="59">
        <v>23</v>
      </c>
      <c r="X896" s="59">
        <v>-9</v>
      </c>
      <c r="Y896" s="59">
        <v>3</v>
      </c>
      <c r="Z896" s="59">
        <v>6</v>
      </c>
      <c r="AA896" s="59">
        <v>8</v>
      </c>
      <c r="AB896" s="59">
        <v>14</v>
      </c>
      <c r="AC896" s="59">
        <v>5</v>
      </c>
      <c r="AD896" s="59">
        <v>7</v>
      </c>
      <c r="AE896" s="59">
        <v>3</v>
      </c>
      <c r="AF896" s="59">
        <v>11</v>
      </c>
      <c r="AG896" s="59">
        <v>5</v>
      </c>
      <c r="AH896" s="59">
        <v>2</v>
      </c>
      <c r="AI896" s="59">
        <v>11</v>
      </c>
      <c r="AJ896" s="59">
        <v>0</v>
      </c>
      <c r="AK896" s="59">
        <v>5</v>
      </c>
      <c r="AL896" s="59">
        <v>4</v>
      </c>
      <c r="AM896" s="59">
        <v>2</v>
      </c>
      <c r="AN896" s="59">
        <v>-6</v>
      </c>
      <c r="AO896" s="59">
        <v>2</v>
      </c>
      <c r="AP896" s="59">
        <v>6</v>
      </c>
      <c r="AQ896" s="59">
        <v>2</v>
      </c>
      <c r="AR896" s="59">
        <v>21</v>
      </c>
      <c r="AS896" s="59">
        <v>2</v>
      </c>
      <c r="AT896" s="59">
        <v>1</v>
      </c>
      <c r="AU896" s="59">
        <v>15</v>
      </c>
    </row>
    <row r="897" spans="1:47" x14ac:dyDescent="0.25">
      <c r="A897" s="59" t="s">
        <v>71</v>
      </c>
      <c r="B897" s="59">
        <v>1478</v>
      </c>
      <c r="C897" s="59" t="s">
        <v>871</v>
      </c>
      <c r="D897" s="59" t="s">
        <v>736</v>
      </c>
      <c r="E897" s="59" t="s">
        <v>844</v>
      </c>
      <c r="F897" s="59">
        <v>8100</v>
      </c>
      <c r="G897" s="59" t="s">
        <v>75</v>
      </c>
      <c r="H897" s="59" t="s">
        <v>737</v>
      </c>
      <c r="I897" s="59" t="s">
        <v>80</v>
      </c>
      <c r="J897" s="59">
        <v>-40</v>
      </c>
      <c r="K897" s="59" t="s">
        <v>872</v>
      </c>
      <c r="L897" s="59" t="s">
        <v>83</v>
      </c>
      <c r="M897" s="59">
        <v>3.32</v>
      </c>
      <c r="N897" s="59">
        <v>324.58</v>
      </c>
      <c r="O897" s="60">
        <v>13.88</v>
      </c>
      <c r="P897" s="59">
        <v>16</v>
      </c>
      <c r="Q897" s="59">
        <v>9.16</v>
      </c>
      <c r="R897" s="59"/>
      <c r="S897" s="59">
        <v>10</v>
      </c>
      <c r="T897" s="59">
        <v>-22</v>
      </c>
      <c r="U897" s="59">
        <v>9</v>
      </c>
      <c r="V897" s="59">
        <v>13</v>
      </c>
      <c r="W897" s="59">
        <v>22</v>
      </c>
      <c r="X897" s="59">
        <v>-10</v>
      </c>
      <c r="Y897" s="59">
        <v>6</v>
      </c>
      <c r="Z897" s="59">
        <v>4</v>
      </c>
      <c r="AA897" s="59">
        <v>7</v>
      </c>
      <c r="AB897" s="59">
        <v>16</v>
      </c>
      <c r="AC897" s="59">
        <v>1</v>
      </c>
      <c r="AD897" s="59">
        <v>7</v>
      </c>
      <c r="AE897" s="59">
        <v>4</v>
      </c>
      <c r="AF897" s="59">
        <v>9</v>
      </c>
      <c r="AG897" s="59">
        <v>6</v>
      </c>
      <c r="AH897" s="59">
        <v>4</v>
      </c>
      <c r="AI897" s="59">
        <v>9</v>
      </c>
      <c r="AJ897" s="59">
        <v>0</v>
      </c>
      <c r="AK897" s="59">
        <v>1</v>
      </c>
      <c r="AL897" s="59">
        <v>5</v>
      </c>
      <c r="AM897" s="59">
        <v>2</v>
      </c>
      <c r="AN897" s="59">
        <v>-6</v>
      </c>
      <c r="AO897" s="59">
        <v>1</v>
      </c>
      <c r="AP897" s="59">
        <v>6</v>
      </c>
      <c r="AQ897" s="59">
        <v>2</v>
      </c>
      <c r="AR897" s="59">
        <v>16</v>
      </c>
      <c r="AS897" s="59">
        <v>2</v>
      </c>
      <c r="AT897" s="59">
        <v>1</v>
      </c>
      <c r="AU897" s="59">
        <v>8</v>
      </c>
    </row>
    <row r="898" spans="1:47" x14ac:dyDescent="0.25">
      <c r="A898" s="59" t="s">
        <v>71</v>
      </c>
      <c r="B898" s="59">
        <v>1478</v>
      </c>
      <c r="C898" s="59" t="s">
        <v>871</v>
      </c>
      <c r="D898" s="59" t="s">
        <v>736</v>
      </c>
      <c r="E898" s="59" t="s">
        <v>844</v>
      </c>
      <c r="F898" s="59">
        <v>8101</v>
      </c>
      <c r="G898" s="59" t="s">
        <v>75</v>
      </c>
      <c r="H898" s="59" t="s">
        <v>737</v>
      </c>
      <c r="I898" s="59" t="s">
        <v>80</v>
      </c>
      <c r="J898" s="59">
        <v>-40</v>
      </c>
      <c r="K898" s="59" t="s">
        <v>872</v>
      </c>
      <c r="L898" s="59" t="s">
        <v>83</v>
      </c>
      <c r="M898" s="59">
        <v>6.79</v>
      </c>
      <c r="N898" s="59">
        <v>607.14</v>
      </c>
      <c r="O898" s="59">
        <v>11.86</v>
      </c>
      <c r="P898" s="59">
        <v>16</v>
      </c>
      <c r="Q898" s="59">
        <v>10.6</v>
      </c>
      <c r="R898" s="59"/>
      <c r="S898" s="59">
        <v>10</v>
      </c>
      <c r="T898" s="59">
        <v>-23</v>
      </c>
      <c r="U898" s="59">
        <v>9</v>
      </c>
      <c r="V898" s="59">
        <v>12</v>
      </c>
      <c r="W898" s="59">
        <v>21</v>
      </c>
      <c r="X898" s="59">
        <v>-10</v>
      </c>
      <c r="Y898" s="59">
        <v>11</v>
      </c>
      <c r="Z898" s="59">
        <v>5</v>
      </c>
      <c r="AA898" s="59">
        <v>7</v>
      </c>
      <c r="AB898" s="59">
        <v>17</v>
      </c>
      <c r="AC898" s="59">
        <v>14</v>
      </c>
      <c r="AD898" s="59">
        <v>6</v>
      </c>
      <c r="AE898" s="59">
        <v>3</v>
      </c>
      <c r="AF898" s="59">
        <v>38</v>
      </c>
      <c r="AG898" s="59">
        <v>13</v>
      </c>
      <c r="AH898" s="59">
        <v>4</v>
      </c>
      <c r="AI898" s="59">
        <v>15</v>
      </c>
      <c r="AJ898" s="59">
        <v>0</v>
      </c>
      <c r="AK898" s="59">
        <v>3</v>
      </c>
      <c r="AL898" s="59">
        <v>4</v>
      </c>
      <c r="AM898" s="59">
        <v>2</v>
      </c>
      <c r="AN898" s="59">
        <v>-6</v>
      </c>
      <c r="AO898" s="59">
        <v>2</v>
      </c>
      <c r="AP898" s="59">
        <v>6</v>
      </c>
      <c r="AQ898" s="59">
        <v>2</v>
      </c>
      <c r="AR898" s="59">
        <v>17</v>
      </c>
      <c r="AS898" s="59">
        <v>2</v>
      </c>
      <c r="AT898" s="59">
        <v>1</v>
      </c>
      <c r="AU898" s="59">
        <v>7</v>
      </c>
    </row>
    <row r="899" spans="1:47" x14ac:dyDescent="0.25">
      <c r="A899" s="59" t="s">
        <v>71</v>
      </c>
      <c r="B899" s="59">
        <v>1478</v>
      </c>
      <c r="C899" s="59" t="s">
        <v>873</v>
      </c>
      <c r="D899" s="59" t="s">
        <v>736</v>
      </c>
      <c r="E899" s="59" t="s">
        <v>844</v>
      </c>
      <c r="F899" s="59">
        <v>8097</v>
      </c>
      <c r="G899" s="59" t="s">
        <v>75</v>
      </c>
      <c r="H899" s="59" t="s">
        <v>737</v>
      </c>
      <c r="I899" s="59" t="s">
        <v>80</v>
      </c>
      <c r="J899" s="59">
        <v>-40</v>
      </c>
      <c r="K899" s="59" t="s">
        <v>872</v>
      </c>
      <c r="L899" s="59" t="s">
        <v>83</v>
      </c>
      <c r="M899" s="59">
        <v>3.84</v>
      </c>
      <c r="N899" s="59">
        <v>314.12</v>
      </c>
      <c r="O899" s="60">
        <v>12.62</v>
      </c>
      <c r="P899" s="59">
        <v>16</v>
      </c>
      <c r="Q899" s="59">
        <v>8.42</v>
      </c>
      <c r="R899" s="59"/>
      <c r="S899" s="59">
        <v>7</v>
      </c>
      <c r="T899" s="59">
        <v>-19</v>
      </c>
      <c r="U899" s="59">
        <v>8</v>
      </c>
      <c r="V899" s="59">
        <v>13</v>
      </c>
      <c r="W899" s="59">
        <v>21</v>
      </c>
      <c r="X899" s="59">
        <v>-8</v>
      </c>
      <c r="Y899" s="59">
        <v>15</v>
      </c>
      <c r="Z899" s="59">
        <v>4</v>
      </c>
      <c r="AA899" s="59">
        <v>8</v>
      </c>
      <c r="AB899" s="59">
        <v>14</v>
      </c>
      <c r="AC899" s="59">
        <v>16</v>
      </c>
      <c r="AD899" s="59">
        <v>7</v>
      </c>
      <c r="AE899" s="59">
        <v>4</v>
      </c>
      <c r="AF899" s="59">
        <v>31</v>
      </c>
      <c r="AG899" s="59">
        <v>13</v>
      </c>
      <c r="AH899" s="59">
        <v>5</v>
      </c>
      <c r="AI899" s="59">
        <v>21</v>
      </c>
      <c r="AJ899" s="59">
        <v>-1</v>
      </c>
      <c r="AK899" s="59">
        <v>8</v>
      </c>
      <c r="AL899" s="59">
        <v>4</v>
      </c>
      <c r="AM899" s="59">
        <v>2</v>
      </c>
      <c r="AN899" s="59">
        <v>-5</v>
      </c>
      <c r="AO899" s="59">
        <v>1</v>
      </c>
      <c r="AP899" s="59">
        <v>6</v>
      </c>
      <c r="AQ899" s="59">
        <v>2</v>
      </c>
      <c r="AR899" s="59">
        <v>13</v>
      </c>
      <c r="AS899" s="59">
        <v>2</v>
      </c>
      <c r="AT899" s="59">
        <v>1</v>
      </c>
      <c r="AU899" s="59">
        <v>8</v>
      </c>
    </row>
    <row r="900" spans="1:47" x14ac:dyDescent="0.25">
      <c r="A900" s="59" t="s">
        <v>71</v>
      </c>
      <c r="B900" s="59">
        <v>1478</v>
      </c>
      <c r="C900" s="59" t="s">
        <v>873</v>
      </c>
      <c r="D900" s="59" t="s">
        <v>736</v>
      </c>
      <c r="E900" s="59" t="s">
        <v>844</v>
      </c>
      <c r="F900" s="59">
        <v>8098</v>
      </c>
      <c r="G900" s="59" t="s">
        <v>75</v>
      </c>
      <c r="H900" s="59" t="s">
        <v>737</v>
      </c>
      <c r="I900" s="59" t="s">
        <v>80</v>
      </c>
      <c r="J900" s="59">
        <v>-40</v>
      </c>
      <c r="K900" s="59" t="s">
        <v>872</v>
      </c>
      <c r="L900" s="59" t="s">
        <v>83</v>
      </c>
      <c r="M900" s="59">
        <v>3.19</v>
      </c>
      <c r="N900" s="59">
        <v>690.96</v>
      </c>
      <c r="O900" s="60">
        <v>13.67</v>
      </c>
      <c r="P900" s="59">
        <v>16</v>
      </c>
      <c r="Q900" s="59">
        <v>8.81</v>
      </c>
      <c r="R900" s="59"/>
      <c r="S900" s="59">
        <v>8</v>
      </c>
      <c r="T900" s="59">
        <v>-20</v>
      </c>
      <c r="U900" s="59">
        <v>10</v>
      </c>
      <c r="V900" s="59">
        <v>12</v>
      </c>
      <c r="W900" s="59">
        <v>22</v>
      </c>
      <c r="X900" s="59">
        <v>-9</v>
      </c>
      <c r="Y900" s="59">
        <v>17</v>
      </c>
      <c r="Z900" s="59">
        <v>5</v>
      </c>
      <c r="AA900" s="59">
        <v>7</v>
      </c>
      <c r="AB900" s="59">
        <v>15</v>
      </c>
      <c r="AC900" s="59">
        <v>19</v>
      </c>
      <c r="AD900" s="59">
        <v>6</v>
      </c>
      <c r="AE900" s="59">
        <v>4</v>
      </c>
      <c r="AF900" s="59">
        <v>26</v>
      </c>
      <c r="AG900" s="59">
        <v>10</v>
      </c>
      <c r="AH900" s="59">
        <v>3</v>
      </c>
      <c r="AI900" s="59">
        <v>22</v>
      </c>
      <c r="AJ900" s="59">
        <v>-1</v>
      </c>
      <c r="AK900" s="59">
        <v>7</v>
      </c>
      <c r="AL900" s="59">
        <v>5</v>
      </c>
      <c r="AM900" s="59">
        <v>2</v>
      </c>
      <c r="AN900" s="59">
        <v>-5</v>
      </c>
      <c r="AO900" s="59">
        <v>1</v>
      </c>
      <c r="AP900" s="59">
        <v>6</v>
      </c>
      <c r="AQ900" s="59">
        <v>2</v>
      </c>
      <c r="AR900" s="59">
        <v>14</v>
      </c>
      <c r="AS900" s="59">
        <v>2</v>
      </c>
      <c r="AT900" s="59">
        <v>1</v>
      </c>
      <c r="AU900" s="59">
        <v>12</v>
      </c>
    </row>
    <row r="901" spans="1:47" x14ac:dyDescent="0.25">
      <c r="A901" s="59" t="s">
        <v>71</v>
      </c>
      <c r="B901" s="59">
        <v>1478</v>
      </c>
      <c r="C901" s="59" t="s">
        <v>873</v>
      </c>
      <c r="D901" s="59" t="s">
        <v>736</v>
      </c>
      <c r="E901" s="59" t="s">
        <v>844</v>
      </c>
      <c r="F901" s="59">
        <v>8099</v>
      </c>
      <c r="G901" s="59" t="s">
        <v>75</v>
      </c>
      <c r="H901" s="59" t="s">
        <v>737</v>
      </c>
      <c r="I901" s="59" t="s">
        <v>80</v>
      </c>
      <c r="J901" s="59">
        <v>-40</v>
      </c>
      <c r="K901" s="59" t="s">
        <v>872</v>
      </c>
      <c r="L901" s="59" t="s">
        <v>83</v>
      </c>
      <c r="M901" s="59">
        <v>7.98</v>
      </c>
      <c r="N901" s="59">
        <v>596.69000000000005</v>
      </c>
      <c r="O901" s="59">
        <v>10.38</v>
      </c>
      <c r="P901" s="59">
        <v>16</v>
      </c>
      <c r="Q901" s="59">
        <v>10.31</v>
      </c>
      <c r="R901" s="59"/>
      <c r="S901" s="59">
        <v>8</v>
      </c>
      <c r="T901" s="59">
        <v>-20</v>
      </c>
      <c r="U901" s="59">
        <v>9</v>
      </c>
      <c r="V901" s="59">
        <v>13</v>
      </c>
      <c r="W901" s="59">
        <v>22</v>
      </c>
      <c r="X901" s="59">
        <v>-9</v>
      </c>
      <c r="Y901" s="59">
        <v>13</v>
      </c>
      <c r="Z901" s="59">
        <v>5</v>
      </c>
      <c r="AA901" s="59">
        <v>8</v>
      </c>
      <c r="AB901" s="59">
        <v>15</v>
      </c>
      <c r="AC901" s="59">
        <v>15</v>
      </c>
      <c r="AD901" s="59">
        <v>7</v>
      </c>
      <c r="AE901" s="59">
        <v>3</v>
      </c>
      <c r="AF901" s="59">
        <v>41</v>
      </c>
      <c r="AG901" s="59">
        <v>13</v>
      </c>
      <c r="AH901" s="59">
        <v>5</v>
      </c>
      <c r="AI901" s="59">
        <v>21</v>
      </c>
      <c r="AJ901" s="59">
        <v>-1</v>
      </c>
      <c r="AK901" s="59">
        <v>1</v>
      </c>
      <c r="AL901" s="59">
        <v>4</v>
      </c>
      <c r="AM901" s="59">
        <v>1</v>
      </c>
      <c r="AN901" s="59">
        <v>-5</v>
      </c>
      <c r="AO901" s="59">
        <v>2</v>
      </c>
      <c r="AP901" s="59">
        <v>6</v>
      </c>
      <c r="AQ901" s="59">
        <v>2</v>
      </c>
      <c r="AR901" s="59">
        <v>14</v>
      </c>
      <c r="AS901" s="59">
        <v>2</v>
      </c>
      <c r="AT901" s="59">
        <v>1</v>
      </c>
      <c r="AU901" s="59">
        <v>8</v>
      </c>
    </row>
    <row r="902" spans="1:47" x14ac:dyDescent="0.25">
      <c r="A902" s="59" t="s">
        <v>71</v>
      </c>
      <c r="B902" s="59">
        <v>1478</v>
      </c>
      <c r="C902" s="59" t="s">
        <v>873</v>
      </c>
      <c r="D902" s="59" t="s">
        <v>736</v>
      </c>
      <c r="E902" s="59" t="s">
        <v>844</v>
      </c>
      <c r="F902" s="59">
        <v>8102</v>
      </c>
      <c r="G902" s="59" t="s">
        <v>75</v>
      </c>
      <c r="H902" s="59" t="s">
        <v>737</v>
      </c>
      <c r="I902" s="59" t="s">
        <v>80</v>
      </c>
      <c r="J902" s="59">
        <v>-40</v>
      </c>
      <c r="K902" s="59" t="s">
        <v>872</v>
      </c>
      <c r="L902" s="59" t="s">
        <v>106</v>
      </c>
      <c r="M902" s="59">
        <v>5.09</v>
      </c>
      <c r="N902" s="59">
        <v>696.25</v>
      </c>
      <c r="O902" s="59">
        <v>10.8</v>
      </c>
      <c r="P902" s="59">
        <v>16</v>
      </c>
      <c r="Q902" s="59">
        <v>7.84</v>
      </c>
      <c r="R902" s="59"/>
      <c r="S902" s="59">
        <v>10</v>
      </c>
      <c r="T902" s="59">
        <v>-24</v>
      </c>
      <c r="U902" s="59">
        <v>9</v>
      </c>
      <c r="V902" s="59">
        <v>13</v>
      </c>
      <c r="W902" s="59">
        <v>22</v>
      </c>
      <c r="X902" s="59">
        <v>-11</v>
      </c>
      <c r="Y902" s="59">
        <v>16</v>
      </c>
      <c r="Z902" s="59">
        <v>5</v>
      </c>
      <c r="AA902" s="59">
        <v>7</v>
      </c>
      <c r="AB902" s="59">
        <v>18</v>
      </c>
      <c r="AC902" s="59">
        <v>10</v>
      </c>
      <c r="AD902" s="59">
        <v>7</v>
      </c>
      <c r="AE902" s="59">
        <v>3</v>
      </c>
      <c r="AF902" s="59">
        <v>15</v>
      </c>
      <c r="AG902" s="59">
        <v>8</v>
      </c>
      <c r="AH902" s="59">
        <v>3</v>
      </c>
      <c r="AI902" s="59">
        <v>13</v>
      </c>
      <c r="AJ902" s="59">
        <v>-1</v>
      </c>
      <c r="AK902" s="59">
        <v>1</v>
      </c>
      <c r="AL902" s="59">
        <v>4</v>
      </c>
      <c r="AM902" s="59">
        <v>2</v>
      </c>
      <c r="AN902" s="59">
        <v>-6</v>
      </c>
      <c r="AO902" s="59">
        <v>0</v>
      </c>
      <c r="AP902" s="59">
        <v>6</v>
      </c>
      <c r="AQ902" s="59">
        <v>2</v>
      </c>
      <c r="AR902" s="59">
        <v>15</v>
      </c>
      <c r="AS902" s="59">
        <v>2</v>
      </c>
      <c r="AT902" s="59">
        <v>1</v>
      </c>
      <c r="AU902" s="59">
        <v>12</v>
      </c>
    </row>
    <row r="903" spans="1:47" x14ac:dyDescent="0.25">
      <c r="A903" s="59" t="s">
        <v>71</v>
      </c>
      <c r="B903" s="59">
        <v>1562</v>
      </c>
      <c r="C903" s="59" t="s">
        <v>874</v>
      </c>
      <c r="D903" s="59" t="s">
        <v>736</v>
      </c>
      <c r="E903" s="59" t="s">
        <v>851</v>
      </c>
      <c r="F903" s="59">
        <v>12774</v>
      </c>
      <c r="G903" s="59" t="s">
        <v>75</v>
      </c>
      <c r="H903" s="59" t="s">
        <v>737</v>
      </c>
      <c r="I903" s="59" t="s">
        <v>80</v>
      </c>
      <c r="J903" s="59">
        <v>-40</v>
      </c>
      <c r="K903" s="59" t="s">
        <v>875</v>
      </c>
      <c r="L903" s="59" t="s">
        <v>83</v>
      </c>
      <c r="M903" s="59">
        <v>9.07</v>
      </c>
      <c r="N903" s="59">
        <v>727.65</v>
      </c>
      <c r="O903" s="59">
        <v>7.76</v>
      </c>
      <c r="P903" s="59">
        <v>16</v>
      </c>
      <c r="Q903" s="59">
        <v>8.7799999999999994</v>
      </c>
      <c r="R903" s="59"/>
      <c r="S903" s="59">
        <v>10</v>
      </c>
      <c r="T903" s="59">
        <v>-10</v>
      </c>
      <c r="U903" s="59">
        <v>10</v>
      </c>
      <c r="V903" s="59">
        <v>10</v>
      </c>
      <c r="W903" s="59">
        <v>20</v>
      </c>
      <c r="X903" s="59">
        <v>-15</v>
      </c>
      <c r="Y903" s="59"/>
      <c r="Z903" s="59">
        <v>5</v>
      </c>
      <c r="AA903" s="59">
        <v>1</v>
      </c>
      <c r="AB903" s="59">
        <v>11</v>
      </c>
      <c r="AC903" s="59"/>
      <c r="AD903" s="59">
        <v>5</v>
      </c>
      <c r="AE903" s="59">
        <v>3</v>
      </c>
      <c r="AF903" s="59">
        <v>8</v>
      </c>
      <c r="AG903" s="59"/>
      <c r="AH903" s="59"/>
      <c r="AI903" s="59">
        <v>7</v>
      </c>
      <c r="AJ903" s="59">
        <v>-5</v>
      </c>
      <c r="AK903" s="59">
        <v>2</v>
      </c>
      <c r="AL903" s="59">
        <v>5</v>
      </c>
      <c r="AM903" s="59">
        <v>3</v>
      </c>
      <c r="AN903" s="59">
        <v>1</v>
      </c>
      <c r="AO903" s="59">
        <v>2</v>
      </c>
      <c r="AP903" s="59">
        <v>5</v>
      </c>
      <c r="AQ903" s="59">
        <v>2</v>
      </c>
      <c r="AR903" s="59">
        <v>24</v>
      </c>
      <c r="AS903" s="59">
        <v>2</v>
      </c>
      <c r="AT903" s="59">
        <v>1</v>
      </c>
      <c r="AU903" s="59">
        <v>9</v>
      </c>
    </row>
    <row r="904" spans="1:47" x14ac:dyDescent="0.25">
      <c r="A904" s="59" t="s">
        <v>71</v>
      </c>
      <c r="B904" s="59">
        <v>1562</v>
      </c>
      <c r="C904" s="59" t="s">
        <v>874</v>
      </c>
      <c r="D904" s="59" t="s">
        <v>736</v>
      </c>
      <c r="E904" s="59" t="s">
        <v>851</v>
      </c>
      <c r="F904" s="59">
        <v>12776</v>
      </c>
      <c r="G904" s="59" t="s">
        <v>75</v>
      </c>
      <c r="H904" s="59" t="s">
        <v>737</v>
      </c>
      <c r="I904" s="59" t="s">
        <v>80</v>
      </c>
      <c r="J904" s="59">
        <v>-40</v>
      </c>
      <c r="K904" s="59" t="s">
        <v>875</v>
      </c>
      <c r="L904" s="59" t="s">
        <v>79</v>
      </c>
      <c r="M904" s="59">
        <v>9.91</v>
      </c>
      <c r="N904" s="59">
        <v>607.27</v>
      </c>
      <c r="O904" s="59">
        <v>8.5</v>
      </c>
      <c r="P904" s="59">
        <v>16</v>
      </c>
      <c r="Q904" s="59">
        <v>10.36</v>
      </c>
      <c r="R904" s="59"/>
      <c r="S904" s="59">
        <v>14</v>
      </c>
      <c r="T904" s="59">
        <v>-18</v>
      </c>
      <c r="U904" s="59">
        <v>12</v>
      </c>
      <c r="V904" s="59">
        <v>16</v>
      </c>
      <c r="W904" s="59">
        <v>28</v>
      </c>
      <c r="X904" s="59">
        <v>-16</v>
      </c>
      <c r="Y904" s="59"/>
      <c r="Z904" s="59">
        <v>4</v>
      </c>
      <c r="AA904" s="59">
        <v>1</v>
      </c>
      <c r="AB904" s="59">
        <v>16</v>
      </c>
      <c r="AC904" s="59"/>
      <c r="AD904" s="59">
        <v>9</v>
      </c>
      <c r="AE904" s="59">
        <v>2</v>
      </c>
      <c r="AF904" s="59">
        <v>3</v>
      </c>
      <c r="AG904" s="59"/>
      <c r="AH904" s="59"/>
      <c r="AI904" s="59">
        <v>4</v>
      </c>
      <c r="AJ904" s="59">
        <v>-2</v>
      </c>
      <c r="AK904" s="59">
        <v>7</v>
      </c>
      <c r="AL904" s="59">
        <v>8</v>
      </c>
      <c r="AM904" s="59">
        <v>2</v>
      </c>
      <c r="AN904" s="59">
        <v>-2</v>
      </c>
      <c r="AO904" s="59">
        <v>1</v>
      </c>
      <c r="AP904" s="59">
        <v>7</v>
      </c>
      <c r="AQ904" s="59">
        <v>2</v>
      </c>
      <c r="AR904" s="59">
        <v>35</v>
      </c>
      <c r="AS904" s="59">
        <v>3</v>
      </c>
      <c r="AT904" s="59">
        <v>1</v>
      </c>
      <c r="AU904" s="59">
        <v>21</v>
      </c>
    </row>
    <row r="905" spans="1:47" x14ac:dyDescent="0.25">
      <c r="A905" s="59" t="s">
        <v>71</v>
      </c>
      <c r="B905" s="59">
        <v>1562</v>
      </c>
      <c r="C905" s="59" t="s">
        <v>874</v>
      </c>
      <c r="D905" s="59" t="s">
        <v>736</v>
      </c>
      <c r="E905" s="59" t="s">
        <v>851</v>
      </c>
      <c r="F905" s="59">
        <v>12779</v>
      </c>
      <c r="G905" s="59" t="s">
        <v>75</v>
      </c>
      <c r="H905" s="59" t="s">
        <v>737</v>
      </c>
      <c r="I905" s="59" t="s">
        <v>80</v>
      </c>
      <c r="J905" s="59">
        <v>-40</v>
      </c>
      <c r="K905" s="59" t="s">
        <v>876</v>
      </c>
      <c r="L905" s="59" t="s">
        <v>83</v>
      </c>
      <c r="M905" s="59">
        <v>9.2799999999999994</v>
      </c>
      <c r="N905" s="59">
        <v>591.61</v>
      </c>
      <c r="O905" s="59">
        <v>8.02</v>
      </c>
      <c r="P905" s="59">
        <v>16</v>
      </c>
      <c r="Q905" s="59">
        <v>9.25</v>
      </c>
      <c r="R905" s="59"/>
      <c r="S905" s="59">
        <v>17</v>
      </c>
      <c r="T905" s="59">
        <v>-15</v>
      </c>
      <c r="U905" s="59">
        <v>7</v>
      </c>
      <c r="V905" s="59">
        <v>12</v>
      </c>
      <c r="W905" s="59">
        <v>19</v>
      </c>
      <c r="X905" s="59">
        <v>-14</v>
      </c>
      <c r="Y905" s="59"/>
      <c r="Z905" s="59">
        <v>2</v>
      </c>
      <c r="AA905" s="59">
        <v>1</v>
      </c>
      <c r="AB905" s="59">
        <v>11</v>
      </c>
      <c r="AC905" s="59"/>
      <c r="AD905" s="59">
        <v>6</v>
      </c>
      <c r="AE905" s="59">
        <v>4</v>
      </c>
      <c r="AF905" s="59">
        <v>7</v>
      </c>
      <c r="AG905" s="59"/>
      <c r="AH905" s="59"/>
      <c r="AI905" s="59">
        <v>5</v>
      </c>
      <c r="AJ905" s="59">
        <v>3</v>
      </c>
      <c r="AK905" s="59">
        <v>3</v>
      </c>
      <c r="AL905" s="59">
        <v>5</v>
      </c>
      <c r="AM905" s="59">
        <v>2</v>
      </c>
      <c r="AN905" s="59">
        <v>-4</v>
      </c>
      <c r="AO905" s="59">
        <v>2</v>
      </c>
      <c r="AP905" s="59">
        <v>6</v>
      </c>
      <c r="AQ905" s="59">
        <v>2</v>
      </c>
      <c r="AR905" s="59">
        <v>24</v>
      </c>
      <c r="AS905" s="59">
        <v>3</v>
      </c>
      <c r="AT905" s="59">
        <v>1</v>
      </c>
      <c r="AU905" s="59">
        <v>10</v>
      </c>
    </row>
    <row r="906" spans="1:47" x14ac:dyDescent="0.25">
      <c r="A906" s="59" t="s">
        <v>71</v>
      </c>
      <c r="B906" s="59">
        <v>1562</v>
      </c>
      <c r="C906" s="59" t="s">
        <v>874</v>
      </c>
      <c r="D906" s="59" t="s">
        <v>736</v>
      </c>
      <c r="E906" s="59" t="s">
        <v>851</v>
      </c>
      <c r="F906" s="59">
        <v>12783</v>
      </c>
      <c r="G906" s="59" t="s">
        <v>75</v>
      </c>
      <c r="H906" s="59" t="s">
        <v>737</v>
      </c>
      <c r="I906" s="59" t="s">
        <v>80</v>
      </c>
      <c r="J906" s="59">
        <v>-40</v>
      </c>
      <c r="K906" s="59" t="s">
        <v>876</v>
      </c>
      <c r="L906" s="59" t="s">
        <v>83</v>
      </c>
      <c r="M906" s="59">
        <v>9.6999999999999993</v>
      </c>
      <c r="N906" s="59">
        <v>591.54</v>
      </c>
      <c r="O906" s="59">
        <v>6.46</v>
      </c>
      <c r="P906" s="59">
        <v>16</v>
      </c>
      <c r="Q906" s="59">
        <v>8.11</v>
      </c>
      <c r="R906" s="59"/>
      <c r="S906" s="59">
        <v>24</v>
      </c>
      <c r="T906" s="59">
        <v>-15</v>
      </c>
      <c r="U906" s="59">
        <v>16</v>
      </c>
      <c r="V906" s="59">
        <v>15</v>
      </c>
      <c r="W906" s="59">
        <v>31</v>
      </c>
      <c r="X906" s="59">
        <v>-20</v>
      </c>
      <c r="Y906" s="59"/>
      <c r="Z906" s="59">
        <v>8</v>
      </c>
      <c r="AA906" s="59">
        <v>1</v>
      </c>
      <c r="AB906" s="59">
        <v>11</v>
      </c>
      <c r="AC906" s="59"/>
      <c r="AD906" s="59">
        <v>7</v>
      </c>
      <c r="AE906" s="59">
        <v>3</v>
      </c>
      <c r="AF906" s="59">
        <v>4</v>
      </c>
      <c r="AG906" s="59"/>
      <c r="AH906" s="59"/>
      <c r="AI906" s="59">
        <v>4</v>
      </c>
      <c r="AJ906" s="59">
        <v>4</v>
      </c>
      <c r="AK906" s="59">
        <v>3</v>
      </c>
      <c r="AL906" s="59">
        <v>8</v>
      </c>
      <c r="AM906" s="59">
        <v>2</v>
      </c>
      <c r="AN906" s="59">
        <v>-4</v>
      </c>
      <c r="AO906" s="59">
        <v>3</v>
      </c>
      <c r="AP906" s="59">
        <v>8</v>
      </c>
      <c r="AQ906" s="59">
        <v>2</v>
      </c>
      <c r="AR906" s="59">
        <v>12</v>
      </c>
      <c r="AS906" s="59">
        <v>2</v>
      </c>
      <c r="AT906" s="59">
        <v>1</v>
      </c>
      <c r="AU906" s="59">
        <v>17</v>
      </c>
    </row>
    <row r="907" spans="1:47" x14ac:dyDescent="0.25">
      <c r="A907" s="59" t="s">
        <v>71</v>
      </c>
      <c r="B907" s="59">
        <v>1563</v>
      </c>
      <c r="C907" s="59" t="s">
        <v>874</v>
      </c>
      <c r="D907" s="59" t="s">
        <v>736</v>
      </c>
      <c r="E907" s="59" t="s">
        <v>877</v>
      </c>
      <c r="F907" s="59">
        <v>7097</v>
      </c>
      <c r="G907" s="59" t="s">
        <v>75</v>
      </c>
      <c r="H907" s="59" t="s">
        <v>737</v>
      </c>
      <c r="I907" s="59" t="s">
        <v>80</v>
      </c>
      <c r="J907" s="59">
        <v>-40</v>
      </c>
      <c r="K907" s="59" t="s">
        <v>875</v>
      </c>
      <c r="L907" s="59" t="s">
        <v>83</v>
      </c>
      <c r="M907" s="59">
        <v>9.1</v>
      </c>
      <c r="N907" s="59">
        <v>647.29999999999995</v>
      </c>
      <c r="O907" s="59">
        <v>8.2100000000000009</v>
      </c>
      <c r="P907" s="59">
        <v>16</v>
      </c>
      <c r="Q907" s="59">
        <v>8.4</v>
      </c>
      <c r="R907" s="59"/>
      <c r="S907" s="59">
        <v>10</v>
      </c>
      <c r="T907" s="59">
        <v>-8</v>
      </c>
      <c r="U907" s="59">
        <v>10</v>
      </c>
      <c r="V907" s="59">
        <v>10</v>
      </c>
      <c r="W907" s="59">
        <v>20</v>
      </c>
      <c r="X907" s="59">
        <v>-17</v>
      </c>
      <c r="Y907" s="59"/>
      <c r="Z907" s="59">
        <v>5</v>
      </c>
      <c r="AA907" s="59">
        <v>1</v>
      </c>
      <c r="AB907" s="59">
        <v>10</v>
      </c>
      <c r="AC907" s="59"/>
      <c r="AD907" s="59">
        <v>5</v>
      </c>
      <c r="AE907" s="59">
        <v>3</v>
      </c>
      <c r="AF907" s="59">
        <v>8</v>
      </c>
      <c r="AG907" s="59"/>
      <c r="AH907" s="59"/>
      <c r="AI907" s="59">
        <v>7</v>
      </c>
      <c r="AJ907" s="59">
        <v>-7</v>
      </c>
      <c r="AK907" s="59">
        <v>6</v>
      </c>
      <c r="AL907" s="59">
        <v>5</v>
      </c>
      <c r="AM907" s="59">
        <v>4</v>
      </c>
      <c r="AN907" s="59">
        <v>2</v>
      </c>
      <c r="AO907" s="59">
        <v>3</v>
      </c>
      <c r="AP907" s="59">
        <v>5</v>
      </c>
      <c r="AQ907" s="59">
        <v>2</v>
      </c>
      <c r="AR907" s="59">
        <v>23</v>
      </c>
      <c r="AS907" s="59">
        <v>3</v>
      </c>
      <c r="AT907" s="59">
        <v>1</v>
      </c>
      <c r="AU907" s="59">
        <v>15</v>
      </c>
    </row>
    <row r="908" spans="1:47" x14ac:dyDescent="0.25">
      <c r="A908" s="59" t="s">
        <v>71</v>
      </c>
      <c r="B908" s="59">
        <v>1563</v>
      </c>
      <c r="C908" s="59" t="s">
        <v>874</v>
      </c>
      <c r="D908" s="59" t="s">
        <v>736</v>
      </c>
      <c r="E908" s="59" t="s">
        <v>877</v>
      </c>
      <c r="F908" s="59">
        <v>7098</v>
      </c>
      <c r="G908" s="59" t="s">
        <v>75</v>
      </c>
      <c r="H908" s="59" t="s">
        <v>737</v>
      </c>
      <c r="I908" s="59" t="s">
        <v>80</v>
      </c>
      <c r="J908" s="59">
        <v>-40</v>
      </c>
      <c r="K908" s="59" t="s">
        <v>876</v>
      </c>
      <c r="L908" s="59" t="s">
        <v>83</v>
      </c>
      <c r="M908" s="59">
        <v>3.54</v>
      </c>
      <c r="N908" s="59">
        <v>567.78</v>
      </c>
      <c r="O908" s="59">
        <v>9.41</v>
      </c>
      <c r="P908" s="59">
        <v>16</v>
      </c>
      <c r="Q908" s="59">
        <v>4.04</v>
      </c>
      <c r="R908" s="59"/>
      <c r="S908" s="59">
        <v>17</v>
      </c>
      <c r="T908" s="59">
        <v>-13</v>
      </c>
      <c r="U908" s="59">
        <v>13</v>
      </c>
      <c r="V908" s="59">
        <v>13</v>
      </c>
      <c r="W908" s="59">
        <v>26</v>
      </c>
      <c r="X908" s="59">
        <v>-17</v>
      </c>
      <c r="Y908" s="59"/>
      <c r="Z908" s="59">
        <v>5</v>
      </c>
      <c r="AA908" s="59">
        <v>1</v>
      </c>
      <c r="AB908" s="59">
        <v>11</v>
      </c>
      <c r="AC908" s="59"/>
      <c r="AD908" s="59">
        <v>6</v>
      </c>
      <c r="AE908" s="59">
        <v>4</v>
      </c>
      <c r="AF908" s="59">
        <v>7</v>
      </c>
      <c r="AG908" s="59"/>
      <c r="AH908" s="59"/>
      <c r="AI908" s="59">
        <v>7</v>
      </c>
      <c r="AJ908" s="59">
        <v>0</v>
      </c>
      <c r="AK908" s="59">
        <v>11</v>
      </c>
      <c r="AL908" s="59">
        <v>8</v>
      </c>
      <c r="AM908" s="59">
        <v>3</v>
      </c>
      <c r="AN908" s="59">
        <v>-2</v>
      </c>
      <c r="AO908" s="59">
        <v>4</v>
      </c>
      <c r="AP908" s="59">
        <v>7</v>
      </c>
      <c r="AQ908" s="59">
        <v>2</v>
      </c>
      <c r="AR908" s="59">
        <v>22</v>
      </c>
      <c r="AS908" s="59">
        <v>2</v>
      </c>
      <c r="AT908" s="59">
        <v>1</v>
      </c>
      <c r="AU908" s="59">
        <v>26</v>
      </c>
    </row>
    <row r="909" spans="1:47" x14ac:dyDescent="0.25">
      <c r="A909" s="59" t="s">
        <v>71</v>
      </c>
      <c r="B909" s="59">
        <v>1563</v>
      </c>
      <c r="C909" s="59" t="s">
        <v>874</v>
      </c>
      <c r="D909" s="59" t="s">
        <v>736</v>
      </c>
      <c r="E909" s="59" t="s">
        <v>877</v>
      </c>
      <c r="F909" s="59">
        <v>7099</v>
      </c>
      <c r="G909" s="59" t="s">
        <v>75</v>
      </c>
      <c r="H909" s="59" t="s">
        <v>737</v>
      </c>
      <c r="I909" s="59" t="s">
        <v>80</v>
      </c>
      <c r="J909" s="59">
        <v>-40</v>
      </c>
      <c r="K909" s="59" t="s">
        <v>876</v>
      </c>
      <c r="L909" s="59" t="s">
        <v>83</v>
      </c>
      <c r="M909" s="59">
        <v>8.7200000000000006</v>
      </c>
      <c r="N909" s="59">
        <v>657.36</v>
      </c>
      <c r="O909" s="59">
        <v>7.19</v>
      </c>
      <c r="P909" s="59">
        <v>16</v>
      </c>
      <c r="Q909" s="59">
        <v>7</v>
      </c>
      <c r="R909" s="59"/>
      <c r="S909" s="59">
        <v>17</v>
      </c>
      <c r="T909" s="59">
        <v>-16</v>
      </c>
      <c r="U909" s="59">
        <v>17</v>
      </c>
      <c r="V909" s="59">
        <v>13</v>
      </c>
      <c r="W909" s="59">
        <v>30</v>
      </c>
      <c r="X909" s="59">
        <v>-13</v>
      </c>
      <c r="Y909" s="59"/>
      <c r="Z909" s="59">
        <v>9</v>
      </c>
      <c r="AA909" s="59">
        <v>1</v>
      </c>
      <c r="AB909" s="59">
        <v>13</v>
      </c>
      <c r="AC909" s="59"/>
      <c r="AD909" s="59">
        <v>6</v>
      </c>
      <c r="AE909" s="59">
        <v>2</v>
      </c>
      <c r="AF909" s="59">
        <v>7</v>
      </c>
      <c r="AG909" s="59"/>
      <c r="AH909" s="59"/>
      <c r="AI909" s="59">
        <v>6</v>
      </c>
      <c r="AJ909" s="59">
        <v>4</v>
      </c>
      <c r="AK909" s="59">
        <v>10</v>
      </c>
      <c r="AL909" s="59">
        <v>8</v>
      </c>
      <c r="AM909" s="59">
        <v>2</v>
      </c>
      <c r="AN909" s="59">
        <v>-3</v>
      </c>
      <c r="AO909" s="59">
        <v>4</v>
      </c>
      <c r="AP909" s="59">
        <v>7</v>
      </c>
      <c r="AQ909" s="59">
        <v>2</v>
      </c>
      <c r="AR909" s="59">
        <v>22</v>
      </c>
      <c r="AS909" s="59">
        <v>3</v>
      </c>
      <c r="AT909" s="59">
        <v>1</v>
      </c>
      <c r="AU909" s="59">
        <v>24</v>
      </c>
    </row>
    <row r="910" spans="1:47" x14ac:dyDescent="0.25">
      <c r="A910" s="59" t="s">
        <v>71</v>
      </c>
      <c r="B910" s="59">
        <v>1612</v>
      </c>
      <c r="C910" s="59" t="s">
        <v>878</v>
      </c>
      <c r="D910" s="59" t="s">
        <v>736</v>
      </c>
      <c r="E910" s="59" t="s">
        <v>363</v>
      </c>
      <c r="F910" s="59">
        <v>79</v>
      </c>
      <c r="G910" s="59" t="s">
        <v>75</v>
      </c>
      <c r="H910" s="59" t="s">
        <v>737</v>
      </c>
      <c r="I910" s="59" t="s">
        <v>80</v>
      </c>
      <c r="J910" s="59">
        <v>-40</v>
      </c>
      <c r="K910" s="59" t="s">
        <v>879</v>
      </c>
      <c r="L910" s="59" t="s">
        <v>83</v>
      </c>
      <c r="M910" s="59">
        <v>9.93</v>
      </c>
      <c r="N910" s="59">
        <v>596.66</v>
      </c>
      <c r="O910" s="60">
        <v>13.72</v>
      </c>
      <c r="P910" s="59">
        <v>16</v>
      </c>
      <c r="Q910" s="59">
        <v>15.6</v>
      </c>
      <c r="R910" s="59"/>
      <c r="S910" s="59">
        <v>22</v>
      </c>
      <c r="T910" s="59">
        <v>-15</v>
      </c>
      <c r="U910" s="59">
        <v>13</v>
      </c>
      <c r="V910" s="59">
        <v>18</v>
      </c>
      <c r="W910" s="59">
        <v>31</v>
      </c>
      <c r="X910" s="59">
        <v>-16</v>
      </c>
      <c r="Y910" s="59">
        <v>24</v>
      </c>
      <c r="Z910" s="59">
        <v>9</v>
      </c>
      <c r="AA910" s="59">
        <v>7</v>
      </c>
      <c r="AB910" s="59">
        <v>13</v>
      </c>
      <c r="AC910" s="59">
        <v>19</v>
      </c>
      <c r="AD910" s="61">
        <v>12</v>
      </c>
      <c r="AE910" s="59">
        <v>5</v>
      </c>
      <c r="AF910" s="59">
        <v>29</v>
      </c>
      <c r="AG910" s="59">
        <v>7</v>
      </c>
      <c r="AH910" s="59">
        <v>3</v>
      </c>
      <c r="AI910" s="59">
        <v>16</v>
      </c>
      <c r="AJ910" s="59">
        <v>6</v>
      </c>
      <c r="AK910" s="59">
        <v>6</v>
      </c>
      <c r="AL910" s="59">
        <v>4</v>
      </c>
      <c r="AM910" s="59">
        <v>2</v>
      </c>
      <c r="AN910" s="59">
        <v>-2</v>
      </c>
      <c r="AO910" s="59">
        <v>2</v>
      </c>
      <c r="AP910" s="59">
        <v>6</v>
      </c>
      <c r="AQ910" s="59">
        <v>2</v>
      </c>
      <c r="AR910" s="59">
        <v>25</v>
      </c>
      <c r="AS910" s="59">
        <v>3</v>
      </c>
      <c r="AT910" s="59">
        <v>1</v>
      </c>
      <c r="AU910" s="59">
        <v>9</v>
      </c>
    </row>
    <row r="911" spans="1:47" x14ac:dyDescent="0.25">
      <c r="A911" s="59" t="s">
        <v>71</v>
      </c>
      <c r="B911" s="59">
        <v>1612</v>
      </c>
      <c r="C911" s="59" t="s">
        <v>878</v>
      </c>
      <c r="D911" s="59" t="s">
        <v>736</v>
      </c>
      <c r="E911" s="59" t="s">
        <v>363</v>
      </c>
      <c r="F911" s="59">
        <v>80</v>
      </c>
      <c r="G911" s="59" t="s">
        <v>75</v>
      </c>
      <c r="H911" s="59" t="s">
        <v>737</v>
      </c>
      <c r="I911" s="59" t="s">
        <v>80</v>
      </c>
      <c r="J911" s="59">
        <v>-40</v>
      </c>
      <c r="K911" s="59" t="s">
        <v>879</v>
      </c>
      <c r="L911" s="59" t="s">
        <v>83</v>
      </c>
      <c r="M911" s="59">
        <v>9.4499999999999993</v>
      </c>
      <c r="N911" s="59">
        <v>722.36</v>
      </c>
      <c r="O911" s="59">
        <v>11.6</v>
      </c>
      <c r="P911" s="59">
        <v>16</v>
      </c>
      <c r="Q911" s="59">
        <v>13</v>
      </c>
      <c r="R911" s="59"/>
      <c r="S911" s="59">
        <v>26</v>
      </c>
      <c r="T911" s="59">
        <v>-20</v>
      </c>
      <c r="U911" s="59">
        <v>12</v>
      </c>
      <c r="V911" s="59">
        <v>16</v>
      </c>
      <c r="W911" s="59">
        <v>28</v>
      </c>
      <c r="X911" s="59">
        <v>-20</v>
      </c>
      <c r="Y911" s="59">
        <v>11</v>
      </c>
      <c r="Z911" s="59">
        <v>8</v>
      </c>
      <c r="AA911" s="59">
        <v>7</v>
      </c>
      <c r="AB911" s="59">
        <v>17</v>
      </c>
      <c r="AC911" s="59">
        <v>11</v>
      </c>
      <c r="AD911" s="59">
        <v>10</v>
      </c>
      <c r="AE911" s="59">
        <v>5</v>
      </c>
      <c r="AF911" s="59">
        <v>23</v>
      </c>
      <c r="AG911" s="59">
        <v>6</v>
      </c>
      <c r="AH911" s="59">
        <v>2</v>
      </c>
      <c r="AI911" s="59">
        <v>12</v>
      </c>
      <c r="AJ911" s="59">
        <v>6</v>
      </c>
      <c r="AK911" s="59">
        <v>1</v>
      </c>
      <c r="AL911" s="59">
        <v>4</v>
      </c>
      <c r="AM911" s="59">
        <v>2</v>
      </c>
      <c r="AN911" s="59">
        <v>-3</v>
      </c>
      <c r="AO911" s="59">
        <v>1</v>
      </c>
      <c r="AP911" s="59">
        <v>6</v>
      </c>
      <c r="AQ911" s="59">
        <v>2</v>
      </c>
      <c r="AR911" s="59">
        <v>18</v>
      </c>
      <c r="AS911" s="59">
        <v>2</v>
      </c>
      <c r="AT911" s="59">
        <v>1</v>
      </c>
      <c r="AU911" s="59">
        <v>15</v>
      </c>
    </row>
    <row r="912" spans="1:47" x14ac:dyDescent="0.25">
      <c r="A912" s="59" t="s">
        <v>71</v>
      </c>
      <c r="B912" s="59">
        <v>1612</v>
      </c>
      <c r="C912" s="59" t="s">
        <v>878</v>
      </c>
      <c r="D912" s="59" t="s">
        <v>736</v>
      </c>
      <c r="E912" s="59" t="s">
        <v>363</v>
      </c>
      <c r="F912" s="59">
        <v>81</v>
      </c>
      <c r="G912" s="59" t="s">
        <v>75</v>
      </c>
      <c r="H912" s="59" t="s">
        <v>737</v>
      </c>
      <c r="I912" s="59" t="s">
        <v>80</v>
      </c>
      <c r="J912" s="59">
        <v>-40</v>
      </c>
      <c r="K912" s="59" t="s">
        <v>879</v>
      </c>
      <c r="L912" s="59" t="s">
        <v>83</v>
      </c>
      <c r="M912" s="59">
        <v>8.4</v>
      </c>
      <c r="N912" s="59">
        <v>591.41999999999996</v>
      </c>
      <c r="O912" s="59">
        <v>10.64</v>
      </c>
      <c r="P912" s="59">
        <v>16</v>
      </c>
      <c r="Q912" s="59">
        <v>10.99</v>
      </c>
      <c r="R912" s="59"/>
      <c r="S912" s="59">
        <v>27</v>
      </c>
      <c r="T912" s="59">
        <v>-18</v>
      </c>
      <c r="U912" s="59">
        <v>11</v>
      </c>
      <c r="V912" s="59">
        <v>14</v>
      </c>
      <c r="W912" s="59">
        <v>25</v>
      </c>
      <c r="X912" s="59">
        <v>-22</v>
      </c>
      <c r="Y912" s="59">
        <v>9</v>
      </c>
      <c r="Z912" s="59">
        <v>7</v>
      </c>
      <c r="AA912" s="59">
        <v>10</v>
      </c>
      <c r="AB912" s="59">
        <v>16</v>
      </c>
      <c r="AC912" s="59">
        <v>5</v>
      </c>
      <c r="AD912" s="59">
        <v>8</v>
      </c>
      <c r="AE912" s="59">
        <v>4</v>
      </c>
      <c r="AF912" s="59">
        <v>11</v>
      </c>
      <c r="AG912" s="59">
        <v>5</v>
      </c>
      <c r="AH912" s="59">
        <v>3</v>
      </c>
      <c r="AI912" s="59">
        <v>6</v>
      </c>
      <c r="AJ912" s="59">
        <v>5</v>
      </c>
      <c r="AK912" s="59">
        <v>4</v>
      </c>
      <c r="AL912" s="59">
        <v>4</v>
      </c>
      <c r="AM912" s="59">
        <v>2</v>
      </c>
      <c r="AN912" s="59">
        <v>-2</v>
      </c>
      <c r="AO912" s="59">
        <v>2</v>
      </c>
      <c r="AP912" s="59">
        <v>6</v>
      </c>
      <c r="AQ912" s="59">
        <v>2</v>
      </c>
      <c r="AR912" s="59">
        <v>13</v>
      </c>
      <c r="AS912" s="59">
        <v>2</v>
      </c>
      <c r="AT912" s="59">
        <v>1</v>
      </c>
      <c r="AU912" s="59">
        <v>14</v>
      </c>
    </row>
    <row r="913" spans="1:47" x14ac:dyDescent="0.25">
      <c r="A913" s="59" t="s">
        <v>71</v>
      </c>
      <c r="B913" s="59">
        <v>1621</v>
      </c>
      <c r="C913" s="59" t="s">
        <v>729</v>
      </c>
      <c r="D913" s="59" t="s">
        <v>736</v>
      </c>
      <c r="E913" s="59" t="s">
        <v>385</v>
      </c>
      <c r="F913" s="59">
        <v>249</v>
      </c>
      <c r="G913" s="59" t="s">
        <v>75</v>
      </c>
      <c r="H913" s="59" t="s">
        <v>737</v>
      </c>
      <c r="I913" s="59" t="s">
        <v>80</v>
      </c>
      <c r="J913" s="59">
        <v>-40</v>
      </c>
      <c r="K913" s="59" t="s">
        <v>730</v>
      </c>
      <c r="L913" s="59" t="s">
        <v>83</v>
      </c>
      <c r="M913" s="59">
        <v>8.66</v>
      </c>
      <c r="N913" s="59">
        <v>575.84</v>
      </c>
      <c r="O913" s="59">
        <v>11.16</v>
      </c>
      <c r="P913" s="59">
        <v>16</v>
      </c>
      <c r="Q913" s="59">
        <v>11.77</v>
      </c>
      <c r="R913" s="59"/>
      <c r="S913" s="59">
        <v>21</v>
      </c>
      <c r="T913" s="59">
        <v>-17</v>
      </c>
      <c r="U913" s="59">
        <v>13</v>
      </c>
      <c r="V913" s="59">
        <v>17</v>
      </c>
      <c r="W913" s="59">
        <v>30</v>
      </c>
      <c r="X913" s="59">
        <v>-18</v>
      </c>
      <c r="Y913" s="59">
        <v>12</v>
      </c>
      <c r="Z913" s="59">
        <v>7</v>
      </c>
      <c r="AA913" s="59">
        <v>8</v>
      </c>
      <c r="AB913" s="59">
        <v>13</v>
      </c>
      <c r="AC913" s="59">
        <v>16</v>
      </c>
      <c r="AD913" s="59">
        <v>10</v>
      </c>
      <c r="AE913" s="59">
        <v>3</v>
      </c>
      <c r="AF913" s="59">
        <v>26</v>
      </c>
      <c r="AG913" s="59">
        <v>9</v>
      </c>
      <c r="AH913" s="59">
        <v>4</v>
      </c>
      <c r="AI913" s="59">
        <v>12</v>
      </c>
      <c r="AJ913" s="59">
        <v>3</v>
      </c>
      <c r="AK913" s="59">
        <v>2</v>
      </c>
      <c r="AL913" s="59">
        <v>6</v>
      </c>
      <c r="AM913" s="59">
        <v>3</v>
      </c>
      <c r="AN913" s="59">
        <v>-4</v>
      </c>
      <c r="AO913" s="59">
        <v>1</v>
      </c>
      <c r="AP913" s="59">
        <v>7</v>
      </c>
      <c r="AQ913" s="59">
        <v>2</v>
      </c>
      <c r="AR913" s="59">
        <v>14</v>
      </c>
      <c r="AS913" s="59">
        <v>2</v>
      </c>
      <c r="AT913" s="59">
        <v>1</v>
      </c>
      <c r="AU913" s="59">
        <v>11</v>
      </c>
    </row>
    <row r="914" spans="1:47" x14ac:dyDescent="0.25">
      <c r="A914" s="59" t="s">
        <v>71</v>
      </c>
      <c r="B914" s="59">
        <v>1623</v>
      </c>
      <c r="C914" s="59" t="s">
        <v>729</v>
      </c>
      <c r="D914" s="59" t="s">
        <v>736</v>
      </c>
      <c r="E914" s="59" t="s">
        <v>385</v>
      </c>
      <c r="F914" s="59">
        <v>246</v>
      </c>
      <c r="G914" s="59" t="s">
        <v>75</v>
      </c>
      <c r="H914" s="59" t="s">
        <v>737</v>
      </c>
      <c r="I914" s="59" t="s">
        <v>80</v>
      </c>
      <c r="J914" s="59">
        <v>-40</v>
      </c>
      <c r="K914" s="59" t="s">
        <v>730</v>
      </c>
      <c r="L914" s="59" t="s">
        <v>83</v>
      </c>
      <c r="M914" s="59">
        <v>9.14</v>
      </c>
      <c r="N914" s="59">
        <v>696.22</v>
      </c>
      <c r="O914" s="60">
        <v>13.7</v>
      </c>
      <c r="P914" s="59">
        <v>16</v>
      </c>
      <c r="Q914" s="59">
        <v>14.79</v>
      </c>
      <c r="R914" s="59"/>
      <c r="S914" s="59">
        <v>22</v>
      </c>
      <c r="T914" s="59">
        <v>-18</v>
      </c>
      <c r="U914" s="59">
        <v>12</v>
      </c>
      <c r="V914" s="59">
        <v>15</v>
      </c>
      <c r="W914" s="59">
        <v>27</v>
      </c>
      <c r="X914" s="59">
        <v>-21</v>
      </c>
      <c r="Y914" s="59">
        <v>16</v>
      </c>
      <c r="Z914" s="59">
        <v>6</v>
      </c>
      <c r="AA914" s="59">
        <v>6</v>
      </c>
      <c r="AB914" s="59">
        <v>13</v>
      </c>
      <c r="AC914" s="59">
        <v>13</v>
      </c>
      <c r="AD914" s="59">
        <v>8</v>
      </c>
      <c r="AE914" s="59">
        <v>5</v>
      </c>
      <c r="AF914" s="59">
        <v>19</v>
      </c>
      <c r="AG914" s="59">
        <v>8</v>
      </c>
      <c r="AH914" s="59">
        <v>3</v>
      </c>
      <c r="AI914" s="59">
        <v>15</v>
      </c>
      <c r="AJ914" s="59">
        <v>1</v>
      </c>
      <c r="AK914" s="59">
        <v>5</v>
      </c>
      <c r="AL914" s="59">
        <v>6</v>
      </c>
      <c r="AM914" s="59">
        <v>2</v>
      </c>
      <c r="AN914" s="59">
        <v>-5</v>
      </c>
      <c r="AO914" s="59">
        <v>3</v>
      </c>
      <c r="AP914" s="59">
        <v>7</v>
      </c>
      <c r="AQ914" s="59">
        <v>2</v>
      </c>
      <c r="AR914" s="59">
        <v>35</v>
      </c>
      <c r="AS914" s="59">
        <v>3</v>
      </c>
      <c r="AT914" s="59">
        <v>1</v>
      </c>
      <c r="AU914" s="59">
        <v>23</v>
      </c>
    </row>
    <row r="915" spans="1:47" x14ac:dyDescent="0.25">
      <c r="A915" s="59" t="s">
        <v>71</v>
      </c>
      <c r="B915" s="59">
        <v>1623</v>
      </c>
      <c r="C915" s="59" t="s">
        <v>729</v>
      </c>
      <c r="D915" s="59" t="s">
        <v>736</v>
      </c>
      <c r="E915" s="59" t="s">
        <v>385</v>
      </c>
      <c r="F915" s="59">
        <v>247</v>
      </c>
      <c r="G915" s="59" t="s">
        <v>75</v>
      </c>
      <c r="H915" s="59" t="s">
        <v>737</v>
      </c>
      <c r="I915" s="59" t="s">
        <v>80</v>
      </c>
      <c r="J915" s="59">
        <v>-40</v>
      </c>
      <c r="K915" s="59" t="s">
        <v>730</v>
      </c>
      <c r="L915" s="59" t="s">
        <v>83</v>
      </c>
      <c r="M915" s="59">
        <v>8.06</v>
      </c>
      <c r="N915" s="59">
        <v>580.91999999999996</v>
      </c>
      <c r="O915" s="59">
        <v>8.8800000000000008</v>
      </c>
      <c r="P915" s="59">
        <v>16</v>
      </c>
      <c r="Q915" s="59">
        <v>8.89</v>
      </c>
      <c r="R915" s="59"/>
      <c r="S915" s="59">
        <v>19</v>
      </c>
      <c r="T915" s="59">
        <v>-17</v>
      </c>
      <c r="U915" s="59">
        <v>12</v>
      </c>
      <c r="V915" s="59">
        <v>16</v>
      </c>
      <c r="W915" s="59">
        <v>28</v>
      </c>
      <c r="X915" s="59">
        <v>-16</v>
      </c>
      <c r="Y915" s="59">
        <v>11</v>
      </c>
      <c r="Z915" s="59">
        <v>6</v>
      </c>
      <c r="AA915" s="59">
        <v>8</v>
      </c>
      <c r="AB915" s="59">
        <v>12</v>
      </c>
      <c r="AC915" s="59">
        <v>2</v>
      </c>
      <c r="AD915" s="59">
        <v>9</v>
      </c>
      <c r="AE915" s="59">
        <v>4</v>
      </c>
      <c r="AF915" s="59">
        <v>17</v>
      </c>
      <c r="AG915" s="59">
        <v>8</v>
      </c>
      <c r="AH915" s="59">
        <v>4</v>
      </c>
      <c r="AI915" s="59">
        <v>9</v>
      </c>
      <c r="AJ915" s="59">
        <v>3</v>
      </c>
      <c r="AK915" s="59">
        <v>3</v>
      </c>
      <c r="AL915" s="59">
        <v>6</v>
      </c>
      <c r="AM915" s="59">
        <v>3</v>
      </c>
      <c r="AN915" s="59">
        <v>-5</v>
      </c>
      <c r="AO915" s="59">
        <v>2</v>
      </c>
      <c r="AP915" s="59">
        <v>7</v>
      </c>
      <c r="AQ915" s="59">
        <v>1</v>
      </c>
      <c r="AR915" s="59">
        <v>16</v>
      </c>
      <c r="AS915" s="59">
        <v>2</v>
      </c>
      <c r="AT915" s="59">
        <v>1</v>
      </c>
      <c r="AU915" s="59">
        <v>12</v>
      </c>
    </row>
    <row r="916" spans="1:47" x14ac:dyDescent="0.25">
      <c r="A916" s="59" t="s">
        <v>71</v>
      </c>
      <c r="B916" s="59">
        <v>1623</v>
      </c>
      <c r="C916" s="59" t="s">
        <v>729</v>
      </c>
      <c r="D916" s="59" t="s">
        <v>736</v>
      </c>
      <c r="E916" s="59" t="s">
        <v>385</v>
      </c>
      <c r="F916" s="59">
        <v>248</v>
      </c>
      <c r="G916" s="59" t="s">
        <v>75</v>
      </c>
      <c r="H916" s="59" t="s">
        <v>737</v>
      </c>
      <c r="I916" s="59" t="s">
        <v>80</v>
      </c>
      <c r="J916" s="59">
        <v>-40</v>
      </c>
      <c r="K916" s="59" t="s">
        <v>730</v>
      </c>
      <c r="L916" s="59" t="s">
        <v>83</v>
      </c>
      <c r="M916" s="59">
        <v>10.23</v>
      </c>
      <c r="N916" s="59">
        <v>591.55999999999995</v>
      </c>
      <c r="O916" s="60">
        <v>13.4</v>
      </c>
      <c r="P916" s="59">
        <v>16</v>
      </c>
      <c r="Q916" s="59">
        <v>15.57</v>
      </c>
      <c r="R916" s="59"/>
      <c r="S916" s="59">
        <v>19</v>
      </c>
      <c r="T916" s="59">
        <v>-17</v>
      </c>
      <c r="U916" s="59">
        <v>13</v>
      </c>
      <c r="V916" s="59">
        <v>16</v>
      </c>
      <c r="W916" s="59">
        <v>29</v>
      </c>
      <c r="X916" s="59">
        <v>-19</v>
      </c>
      <c r="Y916" s="59">
        <v>6</v>
      </c>
      <c r="Z916" s="59">
        <v>7</v>
      </c>
      <c r="AA916" s="59">
        <v>6</v>
      </c>
      <c r="AB916" s="59">
        <v>13</v>
      </c>
      <c r="AC916" s="59">
        <v>11</v>
      </c>
      <c r="AD916" s="59">
        <v>9</v>
      </c>
      <c r="AE916" s="59">
        <v>5</v>
      </c>
      <c r="AF916" s="59">
        <v>29</v>
      </c>
      <c r="AG916" s="59">
        <v>10</v>
      </c>
      <c r="AH916" s="59">
        <v>4</v>
      </c>
      <c r="AI916" s="59">
        <v>12</v>
      </c>
      <c r="AJ916" s="59">
        <v>0</v>
      </c>
      <c r="AK916" s="59">
        <v>2</v>
      </c>
      <c r="AL916" s="59">
        <v>6</v>
      </c>
      <c r="AM916" s="59">
        <v>2</v>
      </c>
      <c r="AN916" s="59">
        <v>-4</v>
      </c>
      <c r="AO916" s="59">
        <v>2</v>
      </c>
      <c r="AP916" s="59">
        <v>7</v>
      </c>
      <c r="AQ916" s="59">
        <v>2</v>
      </c>
      <c r="AR916" s="59">
        <v>22</v>
      </c>
      <c r="AS916" s="59">
        <v>2</v>
      </c>
      <c r="AT916" s="59">
        <v>1</v>
      </c>
      <c r="AU916" s="59">
        <v>16</v>
      </c>
    </row>
    <row r="917" spans="1:47" x14ac:dyDescent="0.25">
      <c r="A917" s="59" t="s">
        <v>71</v>
      </c>
      <c r="B917" s="59">
        <v>1626</v>
      </c>
      <c r="C917" s="59" t="s">
        <v>880</v>
      </c>
      <c r="D917" s="59" t="s">
        <v>736</v>
      </c>
      <c r="E917" s="59" t="s">
        <v>363</v>
      </c>
      <c r="F917" s="59">
        <v>98</v>
      </c>
      <c r="G917" s="59" t="s">
        <v>75</v>
      </c>
      <c r="H917" s="59" t="s">
        <v>737</v>
      </c>
      <c r="I917" s="59" t="s">
        <v>80</v>
      </c>
      <c r="J917" s="59">
        <v>-40</v>
      </c>
      <c r="K917" s="59" t="s">
        <v>730</v>
      </c>
      <c r="L917" s="59" t="s">
        <v>83</v>
      </c>
      <c r="M917" s="59">
        <v>6.73</v>
      </c>
      <c r="N917" s="59">
        <v>565.49</v>
      </c>
      <c r="O917" s="60">
        <v>12.68</v>
      </c>
      <c r="P917" s="59">
        <v>16</v>
      </c>
      <c r="Q917" s="59">
        <v>11.36</v>
      </c>
      <c r="R917" s="59"/>
      <c r="S917" s="59">
        <v>21</v>
      </c>
      <c r="T917" s="59">
        <v>-19</v>
      </c>
      <c r="U917" s="59">
        <v>14</v>
      </c>
      <c r="V917" s="59">
        <v>16</v>
      </c>
      <c r="W917" s="59">
        <v>30</v>
      </c>
      <c r="X917" s="59">
        <v>-22</v>
      </c>
      <c r="Y917" s="59">
        <v>4</v>
      </c>
      <c r="Z917" s="59">
        <v>8</v>
      </c>
      <c r="AA917" s="59">
        <v>6</v>
      </c>
      <c r="AB917" s="59">
        <v>15</v>
      </c>
      <c r="AC917" s="59">
        <v>6</v>
      </c>
      <c r="AD917" s="59">
        <v>9</v>
      </c>
      <c r="AE917" s="59">
        <v>4</v>
      </c>
      <c r="AF917" s="59">
        <v>19</v>
      </c>
      <c r="AG917" s="59">
        <v>4</v>
      </c>
      <c r="AH917" s="59">
        <v>1</v>
      </c>
      <c r="AI917" s="59">
        <v>4</v>
      </c>
      <c r="AJ917" s="59">
        <v>-1</v>
      </c>
      <c r="AK917" s="59">
        <v>2</v>
      </c>
      <c r="AL917" s="59">
        <v>6</v>
      </c>
      <c r="AM917" s="59">
        <v>3</v>
      </c>
      <c r="AN917" s="59">
        <v>-4</v>
      </c>
      <c r="AO917" s="59">
        <v>4</v>
      </c>
      <c r="AP917" s="59">
        <v>7</v>
      </c>
      <c r="AQ917" s="59">
        <v>1</v>
      </c>
      <c r="AR917" s="59">
        <v>28</v>
      </c>
      <c r="AS917" s="59">
        <v>2</v>
      </c>
      <c r="AT917" s="59">
        <v>1</v>
      </c>
      <c r="AU917" s="59">
        <v>18</v>
      </c>
    </row>
    <row r="918" spans="1:47" x14ac:dyDescent="0.25">
      <c r="A918" s="59" t="s">
        <v>71</v>
      </c>
      <c r="B918" s="59">
        <v>1626</v>
      </c>
      <c r="C918" s="59" t="s">
        <v>880</v>
      </c>
      <c r="D918" s="59" t="s">
        <v>736</v>
      </c>
      <c r="E918" s="59" t="s">
        <v>363</v>
      </c>
      <c r="F918" s="59">
        <v>100</v>
      </c>
      <c r="G918" s="59" t="s">
        <v>75</v>
      </c>
      <c r="H918" s="59" t="s">
        <v>737</v>
      </c>
      <c r="I918" s="59" t="s">
        <v>80</v>
      </c>
      <c r="J918" s="59">
        <v>-40</v>
      </c>
      <c r="K918" s="59" t="s">
        <v>730</v>
      </c>
      <c r="L918" s="59" t="s">
        <v>83</v>
      </c>
      <c r="M918" s="59">
        <v>7.57</v>
      </c>
      <c r="N918" s="59">
        <v>717.29</v>
      </c>
      <c r="O918" s="60">
        <v>14.41</v>
      </c>
      <c r="P918" s="59">
        <v>16</v>
      </c>
      <c r="Q918" s="59">
        <v>13.93</v>
      </c>
      <c r="R918" s="59"/>
      <c r="S918" s="59">
        <v>14</v>
      </c>
      <c r="T918" s="59">
        <v>-16</v>
      </c>
      <c r="U918" s="59">
        <v>13</v>
      </c>
      <c r="V918" s="59">
        <v>16</v>
      </c>
      <c r="W918" s="59">
        <v>29</v>
      </c>
      <c r="X918" s="59">
        <v>-15</v>
      </c>
      <c r="Y918" s="59">
        <v>8</v>
      </c>
      <c r="Z918" s="59">
        <v>7</v>
      </c>
      <c r="AA918" s="59">
        <v>6</v>
      </c>
      <c r="AB918" s="59">
        <v>12</v>
      </c>
      <c r="AC918" s="59">
        <v>9</v>
      </c>
      <c r="AD918" s="59">
        <v>9</v>
      </c>
      <c r="AE918" s="59">
        <v>4</v>
      </c>
      <c r="AF918" s="59">
        <v>22</v>
      </c>
      <c r="AG918" s="59">
        <v>7</v>
      </c>
      <c r="AH918" s="59">
        <v>2</v>
      </c>
      <c r="AI918" s="59">
        <v>12</v>
      </c>
      <c r="AJ918" s="59">
        <v>-1</v>
      </c>
      <c r="AK918" s="59">
        <v>14</v>
      </c>
      <c r="AL918" s="59">
        <v>6</v>
      </c>
      <c r="AM918" s="59">
        <v>2</v>
      </c>
      <c r="AN918" s="59">
        <v>-4</v>
      </c>
      <c r="AO918" s="59">
        <v>1</v>
      </c>
      <c r="AP918" s="59">
        <v>7</v>
      </c>
      <c r="AQ918" s="59">
        <v>1</v>
      </c>
      <c r="AR918" s="59">
        <v>20</v>
      </c>
      <c r="AS918" s="59">
        <v>2</v>
      </c>
      <c r="AT918" s="59">
        <v>1</v>
      </c>
      <c r="AU918" s="59">
        <v>8</v>
      </c>
    </row>
    <row r="919" spans="1:47" x14ac:dyDescent="0.25">
      <c r="A919" s="59" t="s">
        <v>71</v>
      </c>
      <c r="B919" s="59">
        <v>1625</v>
      </c>
      <c r="C919" s="59" t="s">
        <v>731</v>
      </c>
      <c r="D919" s="59" t="s">
        <v>736</v>
      </c>
      <c r="E919" s="59" t="s">
        <v>385</v>
      </c>
      <c r="F919" s="59">
        <v>250</v>
      </c>
      <c r="G919" s="59" t="s">
        <v>75</v>
      </c>
      <c r="H919" s="59" t="s">
        <v>737</v>
      </c>
      <c r="I919" s="59" t="s">
        <v>80</v>
      </c>
      <c r="J919" s="59">
        <v>-40</v>
      </c>
      <c r="K919" s="59" t="s">
        <v>730</v>
      </c>
      <c r="L919" s="59" t="s">
        <v>83</v>
      </c>
      <c r="M919" s="59">
        <v>8.99</v>
      </c>
      <c r="N919" s="59">
        <v>586.46</v>
      </c>
      <c r="O919" s="60">
        <v>13.3</v>
      </c>
      <c r="P919" s="59">
        <v>16</v>
      </c>
      <c r="Q919" s="59">
        <v>14.24</v>
      </c>
      <c r="R919" s="59"/>
      <c r="S919" s="59">
        <v>21</v>
      </c>
      <c r="T919" s="59">
        <v>-19</v>
      </c>
      <c r="U919" s="59">
        <v>12</v>
      </c>
      <c r="V919" s="59">
        <v>15</v>
      </c>
      <c r="W919" s="59">
        <v>27</v>
      </c>
      <c r="X919" s="59">
        <v>-20</v>
      </c>
      <c r="Y919" s="59">
        <v>5</v>
      </c>
      <c r="Z919" s="59">
        <v>6</v>
      </c>
      <c r="AA919" s="59">
        <v>7</v>
      </c>
      <c r="AB919" s="59">
        <v>15</v>
      </c>
      <c r="AC919" s="59">
        <v>7</v>
      </c>
      <c r="AD919" s="59">
        <v>8</v>
      </c>
      <c r="AE919" s="59">
        <v>5</v>
      </c>
      <c r="AF919" s="59">
        <v>24</v>
      </c>
      <c r="AG919" s="59">
        <v>7</v>
      </c>
      <c r="AH919" s="59">
        <v>3</v>
      </c>
      <c r="AI919" s="59">
        <v>9</v>
      </c>
      <c r="AJ919" s="59">
        <v>1</v>
      </c>
      <c r="AK919" s="59">
        <v>3</v>
      </c>
      <c r="AL919" s="59">
        <v>6</v>
      </c>
      <c r="AM919" s="59">
        <v>3</v>
      </c>
      <c r="AN919" s="59">
        <v>-4</v>
      </c>
      <c r="AO919" s="59">
        <v>2</v>
      </c>
      <c r="AP919" s="59">
        <v>7</v>
      </c>
      <c r="AQ919" s="59">
        <v>2</v>
      </c>
      <c r="AR919" s="59">
        <v>21</v>
      </c>
      <c r="AS919" s="59">
        <v>2</v>
      </c>
      <c r="AT919" s="59">
        <v>1</v>
      </c>
      <c r="AU919" s="59">
        <v>8</v>
      </c>
    </row>
    <row r="920" spans="1:47" x14ac:dyDescent="0.25">
      <c r="A920" s="59" t="s">
        <v>71</v>
      </c>
      <c r="B920" s="59">
        <v>1626</v>
      </c>
      <c r="C920" s="59" t="s">
        <v>731</v>
      </c>
      <c r="D920" s="59" t="s">
        <v>736</v>
      </c>
      <c r="E920" s="59" t="s">
        <v>363</v>
      </c>
      <c r="F920" s="59">
        <v>99</v>
      </c>
      <c r="G920" s="59" t="s">
        <v>75</v>
      </c>
      <c r="H920" s="59" t="s">
        <v>737</v>
      </c>
      <c r="I920" s="59" t="s">
        <v>80</v>
      </c>
      <c r="J920" s="59">
        <v>-40</v>
      </c>
      <c r="K920" s="59" t="s">
        <v>881</v>
      </c>
      <c r="L920" s="59" t="s">
        <v>83</v>
      </c>
      <c r="M920" s="59">
        <v>8.17</v>
      </c>
      <c r="N920" s="59">
        <v>717.14</v>
      </c>
      <c r="O920" s="60">
        <v>13.63</v>
      </c>
      <c r="P920" s="59">
        <v>16</v>
      </c>
      <c r="Q920" s="59">
        <v>13.75</v>
      </c>
      <c r="R920" s="59"/>
      <c r="S920" s="59">
        <v>18</v>
      </c>
      <c r="T920" s="59">
        <v>-20</v>
      </c>
      <c r="U920" s="59">
        <v>16</v>
      </c>
      <c r="V920" s="59">
        <v>18</v>
      </c>
      <c r="W920" s="59">
        <v>34</v>
      </c>
      <c r="X920" s="59">
        <v>-18</v>
      </c>
      <c r="Y920" s="59">
        <v>10</v>
      </c>
      <c r="Z920" s="59">
        <v>10</v>
      </c>
      <c r="AA920" s="59">
        <v>6</v>
      </c>
      <c r="AB920" s="59">
        <v>17</v>
      </c>
      <c r="AC920" s="59">
        <v>11</v>
      </c>
      <c r="AD920" s="59">
        <v>11</v>
      </c>
      <c r="AE920" s="59">
        <v>6</v>
      </c>
      <c r="AF920" s="59">
        <v>27</v>
      </c>
      <c r="AG920" s="59">
        <v>11</v>
      </c>
      <c r="AH920" s="59">
        <v>4</v>
      </c>
      <c r="AI920" s="59">
        <v>16</v>
      </c>
      <c r="AJ920" s="59">
        <v>0</v>
      </c>
      <c r="AK920" s="59">
        <v>1</v>
      </c>
      <c r="AL920" s="59">
        <v>6</v>
      </c>
      <c r="AM920" s="59">
        <v>3</v>
      </c>
      <c r="AN920" s="59">
        <v>-3</v>
      </c>
      <c r="AO920" s="59">
        <v>2</v>
      </c>
      <c r="AP920" s="59">
        <v>7</v>
      </c>
      <c r="AQ920" s="59">
        <v>2</v>
      </c>
      <c r="AR920" s="59">
        <v>19</v>
      </c>
      <c r="AS920" s="59">
        <v>3</v>
      </c>
      <c r="AT920" s="59">
        <v>1</v>
      </c>
      <c r="AU920" s="59">
        <v>11</v>
      </c>
    </row>
  </sheetData>
  <autoFilter ref="A2:BK920" xr:uid="{93F8F48B-4139-44EC-AE1F-62D0B293A49F}"/>
  <mergeCells count="11">
    <mergeCell ref="AJ1:AU1"/>
    <mergeCell ref="AV1:AY1"/>
    <mergeCell ref="AZ1:BC1"/>
    <mergeCell ref="BD1:BG1"/>
    <mergeCell ref="BH1:BK1"/>
    <mergeCell ref="X1:AI1"/>
    <mergeCell ref="A1:C1"/>
    <mergeCell ref="D1:J1"/>
    <mergeCell ref="K1:L1"/>
    <mergeCell ref="M1:R1"/>
    <mergeCell ref="S1:W1"/>
  </mergeCells>
  <pageMargins left="0.7" right="0.7" top="0.75" bottom="0.75" header="0.3" footer="0.3"/>
  <pageSetup orientation="portrait" r:id="rId1"/>
  <headerFooter>
    <oddFooter>&amp;R&amp;1#&amp;"Arial"&amp;10&amp;K000000Confidential C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BC638-C96D-4EC7-A6B4-730387F8CA82}">
  <sheetPr>
    <tabColor rgb="FF00B050"/>
  </sheetPr>
  <dimension ref="A1:AAJ329"/>
  <sheetViews>
    <sheetView topLeftCell="AL5" zoomScale="53" zoomScaleNormal="53" workbookViewId="0">
      <selection activeCell="V2" sqref="V2"/>
    </sheetView>
  </sheetViews>
  <sheetFormatPr defaultRowHeight="15" x14ac:dyDescent="0.25"/>
  <cols>
    <col min="2" max="2" width="16.42578125" customWidth="1"/>
    <col min="3" max="3" width="25.85546875" customWidth="1"/>
    <col min="4" max="4" width="32.7109375" customWidth="1"/>
    <col min="5" max="5" width="17.5703125" customWidth="1"/>
    <col min="6" max="6" width="15.7109375" customWidth="1"/>
    <col min="10" max="10" width="18.140625" customWidth="1"/>
    <col min="11" max="11" width="24" customWidth="1"/>
    <col min="12" max="12" width="20.28515625" customWidth="1"/>
    <col min="13" max="13" width="18.85546875" customWidth="1"/>
    <col min="14" max="14" width="18" customWidth="1"/>
    <col min="15" max="15" width="23.140625" style="24" customWidth="1"/>
    <col min="16" max="16" width="37" customWidth="1"/>
    <col min="17" max="17" width="14.7109375" customWidth="1"/>
    <col min="19" max="19" width="15" style="22" customWidth="1"/>
    <col min="20" max="20" width="14.42578125" style="22" customWidth="1"/>
    <col min="21" max="21" width="20.42578125" style="22" customWidth="1"/>
    <col min="22" max="22" width="23.28515625" style="22" customWidth="1"/>
    <col min="23" max="23" width="24.28515625" style="22" customWidth="1"/>
    <col min="24" max="24" width="21" style="26" customWidth="1"/>
    <col min="25" max="25" width="21.7109375" style="24" customWidth="1"/>
    <col min="26" max="26" width="14" style="26" customWidth="1"/>
    <col min="27" max="27" width="14.85546875" style="24" customWidth="1"/>
    <col min="28" max="28" width="20" style="26" customWidth="1"/>
    <col min="29" max="29" width="19.28515625" style="24" customWidth="1"/>
    <col min="30" max="30" width="17.5703125" style="26" customWidth="1"/>
    <col min="31" max="31" width="31.5703125" style="24" customWidth="1"/>
    <col min="32" max="32" width="16.7109375" style="24" customWidth="1"/>
    <col min="33" max="33" width="14.42578125" style="24" customWidth="1"/>
    <col min="34" max="34" width="18.85546875" style="24" customWidth="1"/>
    <col min="35" max="35" width="18.140625" style="24" customWidth="1"/>
    <col min="36" max="36" width="14.85546875" style="26" customWidth="1"/>
    <col min="37" max="37" width="30.5703125" style="24" customWidth="1"/>
    <col min="38" max="38" width="20.28515625" style="26" customWidth="1"/>
    <col min="39" max="39" width="12.28515625" style="24" customWidth="1"/>
    <col min="40" max="40" width="14.85546875" style="26" customWidth="1"/>
    <col min="41" max="41" width="24.42578125" style="24" customWidth="1"/>
    <col min="42" max="42" width="14.7109375" style="26" customWidth="1"/>
    <col min="43" max="43" width="17.7109375" style="24" customWidth="1"/>
    <col min="44" max="44" width="18.7109375" style="24" customWidth="1"/>
    <col min="45" max="45" width="16.5703125" style="24" customWidth="1"/>
    <col min="46" max="46" width="20.140625" style="24" customWidth="1"/>
    <col min="47" max="47" width="32" style="24" customWidth="1"/>
    <col min="51" max="51" width="15.85546875" bestFit="1" customWidth="1"/>
    <col min="52" max="52" width="14.42578125" bestFit="1" customWidth="1"/>
    <col min="53" max="53" width="14.28515625" customWidth="1"/>
    <col min="54" max="54" width="14.42578125" bestFit="1" customWidth="1"/>
    <col min="55" max="55" width="14.28515625" bestFit="1" customWidth="1"/>
  </cols>
  <sheetData>
    <row r="1" spans="1:712" x14ac:dyDescent="0.25">
      <c r="A1" s="68" t="s">
        <v>333</v>
      </c>
      <c r="B1" s="68"/>
      <c r="C1" s="68"/>
      <c r="D1" s="68" t="s">
        <v>1</v>
      </c>
      <c r="E1" s="68"/>
      <c r="F1" s="68"/>
      <c r="G1" s="68"/>
      <c r="H1" s="68"/>
      <c r="I1" s="68"/>
      <c r="J1" s="68"/>
      <c r="K1" s="68" t="s">
        <v>2</v>
      </c>
      <c r="L1" s="68"/>
      <c r="M1" s="68" t="s">
        <v>3</v>
      </c>
      <c r="N1" s="68"/>
      <c r="O1" s="68"/>
      <c r="P1" s="68"/>
      <c r="Q1" s="68"/>
      <c r="R1" s="68"/>
      <c r="S1" s="70" t="s">
        <v>4</v>
      </c>
      <c r="T1" s="70"/>
      <c r="U1" s="70"/>
      <c r="V1" s="70"/>
      <c r="W1" s="70"/>
      <c r="X1" s="69" t="s">
        <v>5</v>
      </c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 t="s">
        <v>6</v>
      </c>
      <c r="AK1" s="69"/>
      <c r="AL1" s="69"/>
      <c r="AM1" s="69"/>
      <c r="AN1" s="69"/>
      <c r="AO1" s="69"/>
      <c r="AP1" s="69"/>
      <c r="AQ1" s="69"/>
      <c r="AR1" s="69"/>
      <c r="AS1" s="69"/>
      <c r="AT1" s="69"/>
      <c r="AU1" s="69"/>
      <c r="AV1" s="68" t="s">
        <v>7</v>
      </c>
      <c r="AW1" s="68"/>
      <c r="AX1" s="68"/>
      <c r="AY1" s="68"/>
      <c r="AZ1" s="68" t="s">
        <v>7</v>
      </c>
      <c r="BA1" s="68"/>
      <c r="BB1" s="68"/>
      <c r="BC1" s="68"/>
    </row>
    <row r="2" spans="1:712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23" t="s">
        <v>22</v>
      </c>
      <c r="P2" s="1" t="s">
        <v>23</v>
      </c>
      <c r="Q2" s="1" t="s">
        <v>24</v>
      </c>
      <c r="R2" s="1" t="s">
        <v>25</v>
      </c>
      <c r="S2" s="21" t="s">
        <v>26</v>
      </c>
      <c r="T2" s="21" t="s">
        <v>27</v>
      </c>
      <c r="U2" s="21" t="s">
        <v>28</v>
      </c>
      <c r="V2" s="21" t="s">
        <v>29</v>
      </c>
      <c r="W2" s="21" t="s">
        <v>30</v>
      </c>
      <c r="X2" s="25" t="s">
        <v>31</v>
      </c>
      <c r="Y2" s="23" t="s">
        <v>32</v>
      </c>
      <c r="Z2" s="25" t="s">
        <v>33</v>
      </c>
      <c r="AA2" s="23" t="s">
        <v>34</v>
      </c>
      <c r="AB2" s="25" t="s">
        <v>35</v>
      </c>
      <c r="AC2" s="23" t="s">
        <v>36</v>
      </c>
      <c r="AD2" s="25" t="s">
        <v>37</v>
      </c>
      <c r="AE2" s="23" t="s">
        <v>38</v>
      </c>
      <c r="AF2" s="23" t="s">
        <v>39</v>
      </c>
      <c r="AG2" s="23" t="s">
        <v>40</v>
      </c>
      <c r="AH2" s="23" t="s">
        <v>41</v>
      </c>
      <c r="AI2" s="23" t="s">
        <v>42</v>
      </c>
      <c r="AJ2" s="25" t="s">
        <v>43</v>
      </c>
      <c r="AK2" s="23" t="s">
        <v>44</v>
      </c>
      <c r="AL2" s="25" t="s">
        <v>45</v>
      </c>
      <c r="AM2" s="23" t="s">
        <v>46</v>
      </c>
      <c r="AN2" s="25" t="s">
        <v>47</v>
      </c>
      <c r="AO2" s="23" t="s">
        <v>48</v>
      </c>
      <c r="AP2" s="25" t="s">
        <v>49</v>
      </c>
      <c r="AQ2" s="23" t="s">
        <v>50</v>
      </c>
      <c r="AR2" s="23" t="s">
        <v>51</v>
      </c>
      <c r="AS2" s="23" t="s">
        <v>52</v>
      </c>
      <c r="AT2" s="23" t="s">
        <v>53</v>
      </c>
      <c r="AU2" s="23" t="s">
        <v>54</v>
      </c>
      <c r="AV2" s="1" t="s">
        <v>63</v>
      </c>
      <c r="AW2" s="1" t="s">
        <v>64</v>
      </c>
      <c r="AX2" s="1" t="s">
        <v>65</v>
      </c>
      <c r="AY2" s="1" t="s">
        <v>66</v>
      </c>
      <c r="AZ2" s="1" t="s">
        <v>67</v>
      </c>
      <c r="BA2" s="1" t="s">
        <v>68</v>
      </c>
      <c r="BB2" s="1" t="s">
        <v>69</v>
      </c>
      <c r="BC2" s="1" t="s">
        <v>70</v>
      </c>
      <c r="BE2" s="1" t="s">
        <v>20</v>
      </c>
      <c r="BF2" s="1" t="s">
        <v>21</v>
      </c>
      <c r="BG2" s="1" t="s">
        <v>22</v>
      </c>
      <c r="BH2" s="1" t="s">
        <v>23</v>
      </c>
      <c r="BI2" s="1" t="s">
        <v>24</v>
      </c>
      <c r="BJ2" s="1" t="s">
        <v>25</v>
      </c>
      <c r="BK2" s="1" t="s">
        <v>26</v>
      </c>
      <c r="BL2" s="1" t="s">
        <v>27</v>
      </c>
      <c r="BM2" s="1" t="s">
        <v>28</v>
      </c>
      <c r="BN2" s="1" t="s">
        <v>29</v>
      </c>
      <c r="BO2" s="1" t="s">
        <v>30</v>
      </c>
      <c r="BP2" s="1" t="s">
        <v>31</v>
      </c>
      <c r="BQ2" s="1" t="s">
        <v>32</v>
      </c>
      <c r="BR2" s="1" t="s">
        <v>33</v>
      </c>
      <c r="BS2" s="1" t="s">
        <v>34</v>
      </c>
      <c r="BT2" s="1" t="s">
        <v>35</v>
      </c>
      <c r="BU2" s="1" t="s">
        <v>36</v>
      </c>
      <c r="BV2" s="1" t="s">
        <v>37</v>
      </c>
      <c r="BW2" s="1" t="s">
        <v>38</v>
      </c>
      <c r="BX2" s="1" t="s">
        <v>39</v>
      </c>
      <c r="BY2" s="1" t="s">
        <v>40</v>
      </c>
      <c r="BZ2" s="1" t="s">
        <v>41</v>
      </c>
      <c r="CA2" s="1" t="s">
        <v>42</v>
      </c>
      <c r="CB2" s="1" t="s">
        <v>43</v>
      </c>
      <c r="CC2" s="1" t="s">
        <v>44</v>
      </c>
      <c r="CD2" s="1" t="s">
        <v>45</v>
      </c>
      <c r="CE2" s="1" t="s">
        <v>46</v>
      </c>
      <c r="CF2" s="1" t="s">
        <v>47</v>
      </c>
      <c r="CG2" s="1" t="s">
        <v>48</v>
      </c>
      <c r="CH2" s="1" t="s">
        <v>49</v>
      </c>
      <c r="CI2" s="1" t="s">
        <v>50</v>
      </c>
      <c r="CJ2" s="1" t="s">
        <v>51</v>
      </c>
      <c r="CK2" s="1" t="s">
        <v>52</v>
      </c>
      <c r="CL2" s="1" t="s">
        <v>53</v>
      </c>
      <c r="CM2" s="1" t="s">
        <v>54</v>
      </c>
      <c r="CN2" s="1" t="s">
        <v>55</v>
      </c>
      <c r="CO2" s="1" t="s">
        <v>56</v>
      </c>
      <c r="CP2" s="1" t="s">
        <v>57</v>
      </c>
      <c r="CQ2" s="1" t="s">
        <v>58</v>
      </c>
      <c r="CR2" s="1" t="s">
        <v>59</v>
      </c>
      <c r="CS2" s="1" t="s">
        <v>60</v>
      </c>
      <c r="CT2" s="1" t="s">
        <v>61</v>
      </c>
      <c r="CU2" s="1" t="s">
        <v>62</v>
      </c>
      <c r="CV2" s="1" t="s">
        <v>63</v>
      </c>
      <c r="CW2" s="1" t="s">
        <v>64</v>
      </c>
      <c r="CX2" s="1" t="s">
        <v>65</v>
      </c>
      <c r="CY2" s="1" t="s">
        <v>66</v>
      </c>
      <c r="CZ2" s="1" t="s">
        <v>67</v>
      </c>
      <c r="DA2" s="1" t="s">
        <v>68</v>
      </c>
      <c r="DB2" s="1" t="s">
        <v>69</v>
      </c>
      <c r="DC2" s="1" t="s">
        <v>70</v>
      </c>
    </row>
    <row r="3" spans="1:712" s="29" customFormat="1" x14ac:dyDescent="0.25">
      <c r="A3" s="27" t="s">
        <v>71</v>
      </c>
      <c r="B3" s="27">
        <v>845</v>
      </c>
      <c r="C3" s="27" t="s">
        <v>81</v>
      </c>
      <c r="D3" s="27" t="s">
        <v>73</v>
      </c>
      <c r="E3" s="27" t="s">
        <v>74</v>
      </c>
      <c r="F3" s="27">
        <v>157455</v>
      </c>
      <c r="G3" s="27" t="s">
        <v>75</v>
      </c>
      <c r="H3" s="27" t="s">
        <v>76</v>
      </c>
      <c r="I3" s="27" t="s">
        <v>77</v>
      </c>
      <c r="J3" s="27">
        <v>10</v>
      </c>
      <c r="K3" s="27" t="s">
        <v>82</v>
      </c>
      <c r="L3" s="27" t="s">
        <v>333</v>
      </c>
      <c r="M3" s="27">
        <v>9.8000000000000007</v>
      </c>
      <c r="N3" s="27">
        <v>765.85</v>
      </c>
      <c r="O3" s="28">
        <v>19.510000000000002</v>
      </c>
      <c r="P3" s="27" t="s">
        <v>334</v>
      </c>
      <c r="Q3" s="27">
        <v>23.57</v>
      </c>
      <c r="R3" s="27">
        <v>50</v>
      </c>
      <c r="S3" s="27">
        <v>-11</v>
      </c>
      <c r="T3" s="27">
        <v>-3</v>
      </c>
      <c r="U3" s="27">
        <v>16</v>
      </c>
      <c r="V3" s="27">
        <v>12</v>
      </c>
      <c r="W3" s="27">
        <v>28</v>
      </c>
      <c r="X3" s="27">
        <v>14</v>
      </c>
      <c r="Y3" s="27">
        <v>22</v>
      </c>
      <c r="Z3" s="27">
        <v>9</v>
      </c>
      <c r="AA3" s="27">
        <v>6</v>
      </c>
      <c r="AB3" s="27">
        <v>2</v>
      </c>
      <c r="AC3" s="27">
        <v>13</v>
      </c>
      <c r="AD3" s="27">
        <v>6</v>
      </c>
      <c r="AE3" s="27">
        <v>8</v>
      </c>
      <c r="AF3" s="27">
        <v>29</v>
      </c>
      <c r="AG3" s="27">
        <v>8</v>
      </c>
      <c r="AH3" s="27">
        <v>3</v>
      </c>
      <c r="AI3" s="27">
        <v>13</v>
      </c>
      <c r="AJ3" s="27">
        <v>3</v>
      </c>
      <c r="AK3" s="27">
        <v>8</v>
      </c>
      <c r="AL3" s="27">
        <v>7</v>
      </c>
      <c r="AM3" s="27">
        <v>2</v>
      </c>
      <c r="AN3" s="27">
        <v>-1</v>
      </c>
      <c r="AO3" s="27">
        <v>2</v>
      </c>
      <c r="AP3" s="27">
        <v>6</v>
      </c>
      <c r="AQ3" s="27">
        <v>3</v>
      </c>
      <c r="AR3" s="27">
        <v>22</v>
      </c>
      <c r="AS3" s="27">
        <v>3</v>
      </c>
      <c r="AT3" s="27">
        <v>1</v>
      </c>
      <c r="AU3" s="27">
        <v>19</v>
      </c>
      <c r="AV3" s="27">
        <v>9.8000000000000007</v>
      </c>
      <c r="AW3" s="27">
        <v>765.85</v>
      </c>
      <c r="AX3" s="27">
        <v>19.510000000000002</v>
      </c>
      <c r="AY3" s="27">
        <v>23.57</v>
      </c>
      <c r="AZ3" s="27"/>
      <c r="BA3" s="27"/>
      <c r="BB3" s="27"/>
      <c r="BC3" s="27"/>
      <c r="BE3" s="29">
        <f t="shared" ref="BE3:CM3" si="0">CORREL(M3:M154,$O$3:$O$154)</f>
        <v>0.52888234623581143</v>
      </c>
      <c r="BF3" s="29">
        <f t="shared" si="0"/>
        <v>0.3633791886549958</v>
      </c>
      <c r="BG3" s="29">
        <f t="shared" si="0"/>
        <v>1.0000000000000002</v>
      </c>
      <c r="BH3" s="29">
        <f t="shared" si="0"/>
        <v>-0.16034091603153791</v>
      </c>
      <c r="BI3" s="29">
        <f t="shared" si="0"/>
        <v>0.90392326513194565</v>
      </c>
      <c r="BJ3" s="29">
        <f t="shared" si="0"/>
        <v>0.7865717443185305</v>
      </c>
      <c r="BK3" s="29">
        <f t="shared" si="0"/>
        <v>-0.15934067348788136</v>
      </c>
      <c r="BL3" s="29">
        <f t="shared" si="0"/>
        <v>-0.16156783088745316</v>
      </c>
      <c r="BM3" s="29">
        <f t="shared" si="0"/>
        <v>0.14304688323325895</v>
      </c>
      <c r="BN3" s="29">
        <f t="shared" si="0"/>
        <v>-0.28760859948330542</v>
      </c>
      <c r="BO3" s="29">
        <f t="shared" si="0"/>
        <v>-0.13309283892774995</v>
      </c>
      <c r="BP3" s="29">
        <f t="shared" si="0"/>
        <v>0.17631739204598448</v>
      </c>
      <c r="BQ3" s="29">
        <f t="shared" si="0"/>
        <v>-1.2988654017130069E-2</v>
      </c>
      <c r="BR3" s="29">
        <f t="shared" si="0"/>
        <v>-8.1659438910075932E-2</v>
      </c>
      <c r="BS3" s="29">
        <f t="shared" si="0"/>
        <v>-0.22169729859580897</v>
      </c>
      <c r="BT3" s="29">
        <f t="shared" si="0"/>
        <v>6.5114163760225233E-2</v>
      </c>
      <c r="BU3" s="29">
        <f t="shared" si="0"/>
        <v>0.1147395584377052</v>
      </c>
      <c r="BV3" s="29">
        <f t="shared" si="0"/>
        <v>-0.1443025091116453</v>
      </c>
      <c r="BW3" s="29">
        <f t="shared" si="0"/>
        <v>0.17672140073971687</v>
      </c>
      <c r="BX3" s="29">
        <f t="shared" si="0"/>
        <v>1.5767044165301794E-2</v>
      </c>
      <c r="BY3" s="29">
        <f t="shared" si="0"/>
        <v>6.9961405262045154E-2</v>
      </c>
      <c r="BZ3" s="29">
        <f t="shared" si="0"/>
        <v>-1.9318465228563737E-2</v>
      </c>
      <c r="CA3" s="29">
        <f t="shared" si="0"/>
        <v>-9.389172724090987E-2</v>
      </c>
      <c r="CB3" s="29">
        <f t="shared" si="0"/>
        <v>-1.0258228306463651E-2</v>
      </c>
      <c r="CC3" s="29">
        <f t="shared" si="0"/>
        <v>0.21093020035745794</v>
      </c>
      <c r="CD3" s="29">
        <f t="shared" si="0"/>
        <v>0.2567773417943589</v>
      </c>
      <c r="CE3" s="29">
        <f t="shared" si="0"/>
        <v>0.26759506678717526</v>
      </c>
      <c r="CF3" s="29">
        <f t="shared" si="0"/>
        <v>-0.14962770306315867</v>
      </c>
      <c r="CG3" s="29">
        <f t="shared" si="0"/>
        <v>1.031541359134263E-2</v>
      </c>
      <c r="CH3" s="29">
        <f t="shared" si="0"/>
        <v>-0.2838225094407763</v>
      </c>
      <c r="CI3" s="29">
        <f t="shared" si="0"/>
        <v>-6.7935184002223523E-2</v>
      </c>
      <c r="CJ3" s="29">
        <f t="shared" si="0"/>
        <v>0.13126078449108838</v>
      </c>
      <c r="CK3" s="29">
        <f t="shared" si="0"/>
        <v>-1.625090742509112E-2</v>
      </c>
      <c r="CL3" s="29">
        <f t="shared" si="0"/>
        <v>-8.1725898717165707E-2</v>
      </c>
      <c r="CM3" s="29">
        <f t="shared" si="0"/>
        <v>-3.8345843818938567E-2</v>
      </c>
      <c r="CN3" s="29" t="e">
        <f>CORREL(#REF!,$O$3:$O$154)</f>
        <v>#REF!</v>
      </c>
      <c r="CO3" s="29" t="e">
        <f>CORREL(#REF!,$O$3:$O$154)</f>
        <v>#REF!</v>
      </c>
      <c r="CP3" s="29" t="e">
        <f>CORREL(#REF!,$O$3:$O$154)</f>
        <v>#REF!</v>
      </c>
      <c r="CQ3" s="29" t="e">
        <f>CORREL(#REF!,$O$3:$O$154)</f>
        <v>#REF!</v>
      </c>
      <c r="CR3" s="29" t="e">
        <f>CORREL(#REF!,$O$3:$O$154)</f>
        <v>#REF!</v>
      </c>
      <c r="CS3" s="29" t="e">
        <f>CORREL(#REF!,$O$3:$O$154)</f>
        <v>#REF!</v>
      </c>
      <c r="CT3" s="29" t="e">
        <f>CORREL(#REF!,$O$3:$O$154)</f>
        <v>#REF!</v>
      </c>
      <c r="CU3" s="29" t="e">
        <f>CORREL(#REF!,$O$3:$O$154)</f>
        <v>#REF!</v>
      </c>
      <c r="CV3" s="29">
        <f t="shared" ref="CV3:DC3" si="1">CORREL(AV3:AV154,$O$3:$O$154)</f>
        <v>0.52888234623581143</v>
      </c>
      <c r="CW3" s="29">
        <f t="shared" si="1"/>
        <v>0.3633791886549958</v>
      </c>
      <c r="CX3" s="29">
        <f t="shared" si="1"/>
        <v>1.0000000000000002</v>
      </c>
      <c r="CY3" s="29">
        <f t="shared" si="1"/>
        <v>0.90392326513194565</v>
      </c>
      <c r="CZ3" s="29">
        <f t="shared" si="1"/>
        <v>0.37579454083348046</v>
      </c>
      <c r="DA3" s="29">
        <f t="shared" si="1"/>
        <v>-0.4306129497423431</v>
      </c>
      <c r="DB3" s="29">
        <f t="shared" si="1"/>
        <v>0.97338790052402435</v>
      </c>
      <c r="DC3" s="29">
        <f t="shared" si="1"/>
        <v>0.86671353826413966</v>
      </c>
    </row>
    <row r="4" spans="1:712" s="31" customFormat="1" ht="17.25" customHeight="1" x14ac:dyDescent="0.25">
      <c r="A4" s="30" t="s">
        <v>71</v>
      </c>
      <c r="B4" s="30">
        <v>845</v>
      </c>
      <c r="C4" s="30" t="s">
        <v>81</v>
      </c>
      <c r="D4" s="30" t="s">
        <v>73</v>
      </c>
      <c r="E4" s="30" t="s">
        <v>74</v>
      </c>
      <c r="F4" s="30">
        <v>157455</v>
      </c>
      <c r="G4" s="30" t="s">
        <v>75</v>
      </c>
      <c r="H4" s="30" t="s">
        <v>76</v>
      </c>
      <c r="I4" s="30" t="s">
        <v>77</v>
      </c>
      <c r="J4" s="30">
        <v>80</v>
      </c>
      <c r="K4" s="30" t="s">
        <v>82</v>
      </c>
      <c r="L4" s="30" t="s">
        <v>83</v>
      </c>
      <c r="M4" s="30">
        <v>6.81</v>
      </c>
      <c r="N4" s="30">
        <v>628.23</v>
      </c>
      <c r="O4" s="30">
        <v>9.1300000000000008</v>
      </c>
      <c r="P4" s="30">
        <v>17</v>
      </c>
      <c r="Q4" s="30">
        <v>10.199999999999999</v>
      </c>
      <c r="R4" s="30">
        <v>0</v>
      </c>
      <c r="S4" s="30">
        <v>-11</v>
      </c>
      <c r="T4" s="30">
        <v>-3</v>
      </c>
      <c r="U4" s="30">
        <v>16</v>
      </c>
      <c r="V4" s="30">
        <v>12</v>
      </c>
      <c r="W4" s="30">
        <v>28</v>
      </c>
      <c r="X4" s="30">
        <v>14</v>
      </c>
      <c r="Y4" s="30">
        <v>22</v>
      </c>
      <c r="Z4" s="30">
        <v>9</v>
      </c>
      <c r="AA4" s="30">
        <v>6</v>
      </c>
      <c r="AB4" s="30">
        <v>2</v>
      </c>
      <c r="AC4" s="30">
        <v>13</v>
      </c>
      <c r="AD4" s="30">
        <v>6</v>
      </c>
      <c r="AE4" s="30">
        <v>8</v>
      </c>
      <c r="AF4" s="30">
        <v>29</v>
      </c>
      <c r="AG4" s="30">
        <v>8</v>
      </c>
      <c r="AH4" s="30">
        <v>3</v>
      </c>
      <c r="AI4" s="30">
        <v>13</v>
      </c>
      <c r="AJ4" s="30">
        <v>3</v>
      </c>
      <c r="AK4" s="30">
        <v>8</v>
      </c>
      <c r="AL4" s="30">
        <v>7</v>
      </c>
      <c r="AM4" s="30">
        <v>2</v>
      </c>
      <c r="AN4" s="30">
        <v>-1</v>
      </c>
      <c r="AO4" s="30">
        <v>2</v>
      </c>
      <c r="AP4" s="30">
        <v>6</v>
      </c>
      <c r="AQ4" s="30">
        <v>3</v>
      </c>
      <c r="AR4" s="30">
        <v>22</v>
      </c>
      <c r="AS4" s="30">
        <v>3</v>
      </c>
      <c r="AT4" s="30">
        <v>1</v>
      </c>
      <c r="AU4" s="30">
        <v>19</v>
      </c>
      <c r="AV4" s="30">
        <v>6.81</v>
      </c>
      <c r="AW4" s="30">
        <v>628.23</v>
      </c>
      <c r="AX4" s="30">
        <v>9.1300000000000008</v>
      </c>
      <c r="AY4" s="30">
        <v>10.199999999999999</v>
      </c>
      <c r="AZ4" s="30"/>
      <c r="BA4" s="30"/>
      <c r="BB4" s="30"/>
      <c r="BC4" s="30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/>
      <c r="MI4" s="6"/>
      <c r="MJ4" s="6"/>
      <c r="MK4" s="6"/>
      <c r="ML4" s="6"/>
      <c r="MM4" s="6"/>
      <c r="MN4" s="6"/>
      <c r="MO4" s="6"/>
      <c r="MP4" s="6"/>
      <c r="MQ4" s="6"/>
      <c r="MR4" s="6"/>
      <c r="MS4" s="6"/>
      <c r="MT4" s="6"/>
      <c r="MU4" s="6"/>
      <c r="MV4" s="6"/>
      <c r="MW4" s="6"/>
      <c r="MX4" s="6"/>
      <c r="MY4" s="6"/>
      <c r="MZ4" s="6"/>
      <c r="NA4" s="6"/>
      <c r="NB4" s="6"/>
      <c r="NC4" s="6"/>
      <c r="ND4" s="6"/>
      <c r="NE4" s="6"/>
      <c r="NF4" s="6"/>
      <c r="NG4" s="6"/>
      <c r="NH4" s="6"/>
      <c r="NI4" s="6"/>
      <c r="NJ4" s="6"/>
      <c r="NK4" s="6"/>
      <c r="NL4" s="6"/>
      <c r="NM4" s="6"/>
      <c r="NN4" s="6"/>
      <c r="NO4" s="6"/>
      <c r="NP4" s="6"/>
      <c r="NQ4" s="6"/>
      <c r="NR4" s="6"/>
      <c r="NS4" s="6"/>
      <c r="NT4" s="6"/>
      <c r="NU4" s="6"/>
      <c r="NV4" s="6"/>
      <c r="NW4" s="6"/>
      <c r="NX4" s="6"/>
      <c r="NY4" s="6"/>
      <c r="NZ4" s="6"/>
      <c r="OA4" s="6"/>
      <c r="OB4" s="6"/>
      <c r="OC4" s="6"/>
      <c r="OD4" s="6"/>
      <c r="OE4" s="6"/>
      <c r="OF4" s="6"/>
      <c r="OG4" s="6"/>
      <c r="OH4" s="6"/>
      <c r="OI4" s="6"/>
      <c r="OJ4" s="6"/>
      <c r="OK4" s="6"/>
      <c r="OL4" s="6"/>
      <c r="OM4" s="6"/>
      <c r="ON4" s="6"/>
      <c r="OO4" s="6"/>
      <c r="OP4" s="6"/>
      <c r="OQ4" s="6"/>
      <c r="OR4" s="6"/>
      <c r="OS4" s="6"/>
      <c r="OT4" s="6"/>
      <c r="OU4" s="6"/>
      <c r="OV4" s="6"/>
      <c r="OW4" s="6"/>
      <c r="OX4" s="6"/>
      <c r="OY4" s="6"/>
      <c r="OZ4" s="6"/>
      <c r="PA4" s="6"/>
      <c r="PB4" s="6"/>
      <c r="PC4" s="6"/>
      <c r="PD4" s="6"/>
      <c r="PE4" s="6"/>
      <c r="PF4" s="6"/>
      <c r="PG4" s="6"/>
      <c r="PH4" s="6"/>
      <c r="PI4" s="6"/>
      <c r="PJ4" s="6"/>
      <c r="PK4" s="6"/>
      <c r="PL4" s="6"/>
      <c r="PM4" s="6"/>
      <c r="PN4" s="6"/>
      <c r="PO4" s="6"/>
      <c r="PP4" s="6"/>
      <c r="PQ4" s="6"/>
      <c r="PR4" s="6"/>
      <c r="PS4" s="6"/>
      <c r="PT4" s="6"/>
      <c r="PU4" s="6"/>
      <c r="PV4" s="6"/>
      <c r="PW4" s="6"/>
      <c r="PX4" s="6"/>
      <c r="PY4" s="6"/>
      <c r="PZ4" s="6"/>
      <c r="QA4" s="6"/>
      <c r="QB4" s="6"/>
      <c r="QC4" s="6"/>
      <c r="QD4" s="6"/>
      <c r="QE4" s="6"/>
      <c r="QF4" s="6"/>
      <c r="QG4" s="6"/>
      <c r="QH4" s="6"/>
      <c r="QI4" s="6"/>
      <c r="QJ4" s="6"/>
      <c r="QK4" s="6"/>
      <c r="QL4" s="6"/>
      <c r="QM4" s="6"/>
      <c r="QN4" s="6"/>
      <c r="QO4" s="6"/>
      <c r="QP4" s="6"/>
      <c r="QQ4" s="6"/>
      <c r="QR4" s="6"/>
      <c r="QS4" s="6"/>
      <c r="QT4" s="6"/>
      <c r="QU4" s="6"/>
      <c r="QV4" s="6"/>
      <c r="QW4" s="6"/>
      <c r="QX4" s="6"/>
      <c r="QY4" s="6"/>
      <c r="QZ4" s="6"/>
      <c r="RA4" s="6"/>
      <c r="RB4" s="6"/>
      <c r="RC4" s="6"/>
      <c r="RD4" s="6"/>
      <c r="RE4" s="6"/>
      <c r="RF4" s="6"/>
      <c r="RG4" s="6"/>
      <c r="RH4" s="6"/>
      <c r="RI4" s="6"/>
      <c r="RJ4" s="6"/>
      <c r="RK4" s="6"/>
      <c r="RL4" s="6"/>
      <c r="RM4" s="6"/>
      <c r="RN4" s="6"/>
      <c r="RO4" s="6"/>
      <c r="RP4" s="6"/>
      <c r="RQ4" s="6"/>
      <c r="RR4" s="6"/>
      <c r="RS4" s="6"/>
      <c r="RT4" s="6"/>
      <c r="RU4" s="6"/>
      <c r="RV4" s="6"/>
      <c r="RW4" s="6"/>
      <c r="RX4" s="6"/>
      <c r="RY4" s="6"/>
      <c r="RZ4" s="6"/>
      <c r="SA4" s="6"/>
      <c r="SB4" s="6"/>
      <c r="SC4" s="6"/>
      <c r="SD4" s="6"/>
      <c r="SE4" s="6"/>
      <c r="SF4" s="6"/>
      <c r="SG4" s="6"/>
      <c r="SH4" s="6"/>
      <c r="SI4" s="6"/>
      <c r="SJ4" s="6"/>
      <c r="SK4" s="6"/>
      <c r="SL4" s="6"/>
      <c r="SM4" s="6"/>
      <c r="SN4" s="6"/>
      <c r="SO4" s="6"/>
      <c r="SP4" s="6"/>
      <c r="SQ4" s="6"/>
      <c r="SR4" s="6"/>
      <c r="SS4" s="6"/>
      <c r="ST4" s="6"/>
      <c r="SU4" s="6"/>
      <c r="SV4" s="6"/>
      <c r="SW4" s="6"/>
      <c r="SX4" s="6"/>
      <c r="SY4" s="6"/>
      <c r="SZ4" s="6"/>
      <c r="TA4" s="6"/>
      <c r="TB4" s="6"/>
      <c r="TC4" s="6"/>
      <c r="TD4" s="6"/>
      <c r="TE4" s="6"/>
      <c r="TF4" s="6"/>
      <c r="TG4" s="6"/>
      <c r="TH4" s="6"/>
      <c r="TI4" s="6"/>
      <c r="TJ4" s="6"/>
      <c r="TK4" s="6"/>
      <c r="TL4" s="6"/>
      <c r="TM4" s="6"/>
      <c r="TN4" s="6"/>
      <c r="TO4" s="6"/>
      <c r="TP4" s="6"/>
      <c r="TQ4" s="6"/>
      <c r="TR4" s="6"/>
      <c r="TS4" s="6"/>
      <c r="TT4" s="6"/>
      <c r="TU4" s="6"/>
      <c r="TV4" s="6"/>
      <c r="TW4" s="6"/>
      <c r="TX4" s="6"/>
      <c r="TY4" s="6"/>
      <c r="TZ4" s="6"/>
      <c r="UA4" s="6"/>
      <c r="UB4" s="6"/>
      <c r="UC4" s="6"/>
      <c r="UD4" s="6"/>
      <c r="UE4" s="6"/>
      <c r="UF4" s="6"/>
      <c r="UG4" s="6"/>
      <c r="UH4" s="6"/>
      <c r="UI4" s="6"/>
      <c r="UJ4" s="6"/>
      <c r="UK4" s="6"/>
      <c r="UL4" s="6"/>
      <c r="UM4" s="6"/>
      <c r="UN4" s="6"/>
      <c r="UO4" s="6"/>
      <c r="UP4" s="6"/>
      <c r="UQ4" s="6"/>
      <c r="UR4" s="6"/>
      <c r="US4" s="6"/>
      <c r="UT4" s="6"/>
      <c r="UU4" s="6"/>
      <c r="UV4" s="6"/>
      <c r="UW4" s="6"/>
      <c r="UX4" s="6"/>
      <c r="UY4" s="6"/>
      <c r="UZ4" s="6"/>
      <c r="VA4" s="6"/>
      <c r="VB4" s="6"/>
      <c r="VC4" s="6"/>
      <c r="VD4" s="6"/>
      <c r="VE4" s="6"/>
      <c r="VF4" s="6"/>
      <c r="VG4" s="6"/>
      <c r="VH4" s="6"/>
      <c r="VI4" s="6"/>
      <c r="VJ4" s="6"/>
      <c r="VK4" s="6"/>
      <c r="VL4" s="6"/>
      <c r="VM4" s="6"/>
      <c r="VN4" s="6"/>
      <c r="VO4" s="6"/>
      <c r="VP4" s="6"/>
      <c r="VQ4" s="6"/>
      <c r="VR4" s="6"/>
      <c r="VS4" s="6"/>
      <c r="VT4" s="6"/>
      <c r="VU4" s="6"/>
      <c r="VV4" s="6"/>
      <c r="VW4" s="6"/>
      <c r="VX4" s="6"/>
      <c r="VY4" s="6"/>
      <c r="VZ4" s="6"/>
      <c r="WA4" s="6"/>
      <c r="WB4" s="6"/>
      <c r="WC4" s="6"/>
      <c r="WD4" s="6"/>
      <c r="WE4" s="6"/>
      <c r="WF4" s="6"/>
      <c r="WG4" s="6"/>
      <c r="WH4" s="6"/>
      <c r="WI4" s="6"/>
      <c r="WJ4" s="6"/>
      <c r="WK4" s="6"/>
      <c r="WL4" s="6"/>
      <c r="WM4" s="6"/>
      <c r="WN4" s="6"/>
      <c r="WO4" s="6"/>
      <c r="WP4" s="6"/>
      <c r="WQ4" s="6"/>
      <c r="WR4" s="6"/>
      <c r="WS4" s="6"/>
      <c r="WT4" s="6"/>
      <c r="WU4" s="6"/>
      <c r="WV4" s="6"/>
      <c r="WW4" s="6"/>
      <c r="WX4" s="6"/>
      <c r="WY4" s="6"/>
      <c r="WZ4" s="6"/>
      <c r="XA4" s="6"/>
      <c r="XB4" s="6"/>
      <c r="XC4" s="6"/>
      <c r="XD4" s="6"/>
      <c r="XE4" s="6"/>
      <c r="XF4" s="6"/>
      <c r="XG4" s="6"/>
      <c r="XH4" s="6"/>
      <c r="XI4" s="6"/>
      <c r="XJ4" s="6"/>
      <c r="XK4" s="6"/>
      <c r="XL4" s="6"/>
      <c r="XM4" s="6"/>
      <c r="XN4" s="6"/>
      <c r="XO4" s="6"/>
      <c r="XP4" s="6"/>
      <c r="XQ4" s="6"/>
      <c r="XR4" s="6"/>
      <c r="XS4" s="6"/>
      <c r="XT4" s="6"/>
      <c r="XU4" s="6"/>
      <c r="XV4" s="6"/>
      <c r="XW4" s="6"/>
      <c r="XX4" s="6"/>
      <c r="XY4" s="6"/>
      <c r="XZ4" s="6"/>
      <c r="YA4" s="6"/>
      <c r="YB4" s="6"/>
      <c r="YC4" s="6"/>
      <c r="YD4" s="6"/>
      <c r="YE4" s="6"/>
      <c r="YF4" s="6"/>
      <c r="YG4" s="6"/>
      <c r="YH4" s="6"/>
      <c r="YI4" s="6"/>
      <c r="YJ4" s="6"/>
      <c r="YK4" s="6"/>
      <c r="YL4" s="6"/>
      <c r="YM4" s="6"/>
      <c r="YN4" s="6"/>
      <c r="YO4" s="6"/>
      <c r="YP4" s="6"/>
      <c r="YQ4" s="6"/>
      <c r="YR4" s="6"/>
      <c r="YS4" s="6"/>
      <c r="YT4" s="6"/>
      <c r="YU4" s="6"/>
      <c r="YV4" s="6"/>
      <c r="YW4" s="6"/>
      <c r="YX4" s="6"/>
      <c r="YY4" s="6"/>
      <c r="YZ4" s="6"/>
      <c r="ZA4" s="6"/>
      <c r="ZB4" s="6"/>
      <c r="ZC4" s="6"/>
      <c r="ZD4" s="6"/>
      <c r="ZE4" s="6"/>
      <c r="ZF4" s="6"/>
      <c r="ZG4" s="6"/>
      <c r="ZH4" s="6"/>
      <c r="ZI4" s="6"/>
      <c r="ZJ4" s="6"/>
      <c r="ZK4" s="6"/>
      <c r="ZL4" s="6"/>
      <c r="ZM4" s="6"/>
      <c r="ZN4" s="6"/>
      <c r="ZO4" s="6"/>
      <c r="ZP4" s="6"/>
      <c r="ZQ4" s="6"/>
      <c r="ZR4" s="6"/>
      <c r="ZS4" s="6"/>
      <c r="ZT4" s="6"/>
      <c r="ZU4" s="6"/>
      <c r="ZV4" s="6"/>
      <c r="ZW4" s="6"/>
      <c r="ZX4" s="6"/>
      <c r="ZY4" s="6"/>
      <c r="ZZ4" s="6"/>
      <c r="AAA4" s="6"/>
      <c r="AAB4" s="6"/>
      <c r="AAC4" s="6"/>
      <c r="AAD4" s="6"/>
      <c r="AAE4" s="6"/>
      <c r="AAF4" s="6"/>
      <c r="AAG4" s="6"/>
      <c r="AAH4" s="6"/>
      <c r="AAI4" s="6"/>
      <c r="AAJ4" s="6"/>
    </row>
    <row r="5" spans="1:712" s="34" customFormat="1" x14ac:dyDescent="0.25">
      <c r="A5" s="32" t="s">
        <v>71</v>
      </c>
      <c r="B5" s="32">
        <v>845</v>
      </c>
      <c r="C5" s="32" t="s">
        <v>81</v>
      </c>
      <c r="D5" s="32" t="s">
        <v>73</v>
      </c>
      <c r="E5" s="32" t="s">
        <v>74</v>
      </c>
      <c r="F5" s="32">
        <v>157455</v>
      </c>
      <c r="G5" s="32" t="s">
        <v>75</v>
      </c>
      <c r="H5" s="32" t="s">
        <v>76</v>
      </c>
      <c r="I5" s="32" t="s">
        <v>80</v>
      </c>
      <c r="J5" s="32">
        <v>-10</v>
      </c>
      <c r="K5" s="32" t="s">
        <v>82</v>
      </c>
      <c r="L5" s="32" t="s">
        <v>79</v>
      </c>
      <c r="M5" s="32">
        <v>11.17</v>
      </c>
      <c r="N5" s="32">
        <v>801.69</v>
      </c>
      <c r="O5" s="33">
        <v>20.03</v>
      </c>
      <c r="P5" s="32" t="s">
        <v>334</v>
      </c>
      <c r="Q5" s="32">
        <v>25.46</v>
      </c>
      <c r="R5" s="32">
        <v>50</v>
      </c>
      <c r="S5" s="32">
        <v>-5</v>
      </c>
      <c r="T5" s="32">
        <v>-2</v>
      </c>
      <c r="U5" s="32">
        <v>12</v>
      </c>
      <c r="V5" s="32">
        <v>12</v>
      </c>
      <c r="W5" s="32">
        <v>24</v>
      </c>
      <c r="X5" s="32">
        <v>2</v>
      </c>
      <c r="Y5" s="32">
        <v>14</v>
      </c>
      <c r="Z5" s="32">
        <v>6</v>
      </c>
      <c r="AA5" s="32">
        <v>9</v>
      </c>
      <c r="AB5" s="32">
        <v>2</v>
      </c>
      <c r="AC5" s="32">
        <v>4</v>
      </c>
      <c r="AD5" s="32">
        <v>6</v>
      </c>
      <c r="AE5" s="32">
        <v>7</v>
      </c>
      <c r="AF5" s="32">
        <v>16</v>
      </c>
      <c r="AG5" s="32">
        <v>5</v>
      </c>
      <c r="AH5" s="32">
        <v>2</v>
      </c>
      <c r="AI5" s="32">
        <v>13</v>
      </c>
      <c r="AJ5" s="32">
        <v>-3</v>
      </c>
      <c r="AK5" s="32">
        <v>9</v>
      </c>
      <c r="AL5" s="32">
        <v>6</v>
      </c>
      <c r="AM5" s="32">
        <v>3</v>
      </c>
      <c r="AN5" s="32">
        <v>0</v>
      </c>
      <c r="AO5" s="32">
        <v>1</v>
      </c>
      <c r="AP5" s="32">
        <v>6</v>
      </c>
      <c r="AQ5" s="32">
        <v>3</v>
      </c>
      <c r="AR5" s="32">
        <v>27</v>
      </c>
      <c r="AS5" s="32">
        <v>3</v>
      </c>
      <c r="AT5" s="32">
        <v>1</v>
      </c>
      <c r="AU5" s="32">
        <v>19</v>
      </c>
      <c r="AV5" s="32">
        <v>11.17</v>
      </c>
      <c r="AW5" s="32">
        <v>801.69</v>
      </c>
      <c r="AX5" s="32">
        <v>20.03</v>
      </c>
      <c r="AY5" s="32">
        <v>25.46</v>
      </c>
      <c r="AZ5" s="32"/>
      <c r="BA5" s="32"/>
      <c r="BB5" s="32"/>
      <c r="BC5" s="32"/>
    </row>
    <row r="6" spans="1:712" s="36" customFormat="1" x14ac:dyDescent="0.25">
      <c r="A6" s="35" t="s">
        <v>71</v>
      </c>
      <c r="B6" s="35">
        <v>845</v>
      </c>
      <c r="C6" s="35" t="s">
        <v>81</v>
      </c>
      <c r="D6" s="35" t="s">
        <v>73</v>
      </c>
      <c r="E6" s="35" t="s">
        <v>74</v>
      </c>
      <c r="F6" s="35">
        <v>157455</v>
      </c>
      <c r="G6" s="35" t="s">
        <v>75</v>
      </c>
      <c r="H6" s="35" t="s">
        <v>76</v>
      </c>
      <c r="I6" s="35" t="s">
        <v>80</v>
      </c>
      <c r="J6" s="35">
        <v>-40</v>
      </c>
      <c r="K6" s="35" t="s">
        <v>82</v>
      </c>
      <c r="L6" s="35" t="s">
        <v>83</v>
      </c>
      <c r="M6" s="35">
        <v>11.87</v>
      </c>
      <c r="N6" s="35">
        <v>819.69</v>
      </c>
      <c r="O6" s="35">
        <v>11.43</v>
      </c>
      <c r="P6" s="35">
        <v>16</v>
      </c>
      <c r="Q6" s="35">
        <v>17.57</v>
      </c>
      <c r="R6" s="35">
        <v>3</v>
      </c>
      <c r="S6" s="35">
        <v>-5</v>
      </c>
      <c r="T6" s="35">
        <v>-2</v>
      </c>
      <c r="U6" s="35">
        <v>12</v>
      </c>
      <c r="V6" s="35">
        <v>12</v>
      </c>
      <c r="W6" s="35">
        <v>24</v>
      </c>
      <c r="X6" s="35">
        <v>2</v>
      </c>
      <c r="Y6" s="35">
        <v>14</v>
      </c>
      <c r="Z6" s="35">
        <v>6</v>
      </c>
      <c r="AA6" s="35">
        <v>9</v>
      </c>
      <c r="AB6" s="35">
        <v>2</v>
      </c>
      <c r="AC6" s="35">
        <v>4</v>
      </c>
      <c r="AD6" s="35">
        <v>6</v>
      </c>
      <c r="AE6" s="35">
        <v>7</v>
      </c>
      <c r="AF6" s="35">
        <v>16</v>
      </c>
      <c r="AG6" s="35">
        <v>5</v>
      </c>
      <c r="AH6" s="35">
        <v>2</v>
      </c>
      <c r="AI6" s="35">
        <v>13</v>
      </c>
      <c r="AJ6" s="35">
        <v>-3</v>
      </c>
      <c r="AK6" s="35">
        <v>9</v>
      </c>
      <c r="AL6" s="35">
        <v>6</v>
      </c>
      <c r="AM6" s="35">
        <v>3</v>
      </c>
      <c r="AN6" s="35">
        <v>0</v>
      </c>
      <c r="AO6" s="35">
        <v>1</v>
      </c>
      <c r="AP6" s="35">
        <v>6</v>
      </c>
      <c r="AQ6" s="35">
        <v>3</v>
      </c>
      <c r="AR6" s="35">
        <v>27</v>
      </c>
      <c r="AS6" s="35">
        <v>3</v>
      </c>
      <c r="AT6" s="35">
        <v>1</v>
      </c>
      <c r="AU6" s="35">
        <v>19</v>
      </c>
      <c r="AV6" s="35">
        <v>11.87</v>
      </c>
      <c r="AW6" s="35">
        <v>819.69</v>
      </c>
      <c r="AX6" s="35">
        <v>11.43</v>
      </c>
      <c r="AY6" s="35">
        <v>17.57</v>
      </c>
      <c r="AZ6" s="35"/>
      <c r="BA6" s="35"/>
      <c r="BB6" s="35"/>
      <c r="BC6" s="35"/>
    </row>
    <row r="7" spans="1:712" s="29" customFormat="1" x14ac:dyDescent="0.25">
      <c r="A7" s="27" t="s">
        <v>71</v>
      </c>
      <c r="B7" s="27">
        <v>847</v>
      </c>
      <c r="C7" s="27" t="s">
        <v>81</v>
      </c>
      <c r="D7" s="27" t="s">
        <v>73</v>
      </c>
      <c r="E7" s="27" t="s">
        <v>84</v>
      </c>
      <c r="F7" s="27">
        <v>25</v>
      </c>
      <c r="G7" s="27" t="s">
        <v>75</v>
      </c>
      <c r="H7" s="27" t="s">
        <v>76</v>
      </c>
      <c r="I7" s="27" t="s">
        <v>77</v>
      </c>
      <c r="J7" s="27">
        <v>10</v>
      </c>
      <c r="K7" s="27" t="s">
        <v>85</v>
      </c>
      <c r="L7" s="27" t="s">
        <v>79</v>
      </c>
      <c r="M7" s="27">
        <v>10.09</v>
      </c>
      <c r="N7" s="27">
        <v>617.49</v>
      </c>
      <c r="O7" s="37">
        <v>15.9</v>
      </c>
      <c r="P7" s="27">
        <v>17</v>
      </c>
      <c r="Q7" s="27">
        <v>17.079999999999998</v>
      </c>
      <c r="R7" s="27">
        <v>50</v>
      </c>
      <c r="S7" s="27">
        <v>-18</v>
      </c>
      <c r="T7" s="27">
        <v>1</v>
      </c>
      <c r="U7" s="27">
        <v>15</v>
      </c>
      <c r="V7" s="27">
        <v>15</v>
      </c>
      <c r="W7" s="27">
        <v>30</v>
      </c>
      <c r="X7" s="27">
        <v>16</v>
      </c>
      <c r="Y7" s="27">
        <v>9</v>
      </c>
      <c r="Z7" s="27">
        <v>10</v>
      </c>
      <c r="AA7" s="27">
        <v>8</v>
      </c>
      <c r="AB7" s="27">
        <v>3</v>
      </c>
      <c r="AC7" s="27">
        <v>6</v>
      </c>
      <c r="AD7" s="27">
        <v>9</v>
      </c>
      <c r="AE7" s="27">
        <v>4</v>
      </c>
      <c r="AF7" s="27">
        <v>10</v>
      </c>
      <c r="AG7" s="27">
        <v>5</v>
      </c>
      <c r="AH7" s="27">
        <v>2</v>
      </c>
      <c r="AI7" s="27">
        <v>12</v>
      </c>
      <c r="AJ7" s="27">
        <v>-2</v>
      </c>
      <c r="AK7" s="27">
        <v>6</v>
      </c>
      <c r="AL7" s="27">
        <v>5</v>
      </c>
      <c r="AM7" s="27">
        <v>3</v>
      </c>
      <c r="AN7" s="27">
        <v>4</v>
      </c>
      <c r="AO7" s="27">
        <v>3</v>
      </c>
      <c r="AP7" s="27">
        <v>6</v>
      </c>
      <c r="AQ7" s="27">
        <v>3</v>
      </c>
      <c r="AR7" s="27">
        <v>28</v>
      </c>
      <c r="AS7" s="27">
        <v>2</v>
      </c>
      <c r="AT7" s="27">
        <v>1</v>
      </c>
      <c r="AU7" s="27">
        <v>20</v>
      </c>
      <c r="AV7" s="27">
        <v>10.09</v>
      </c>
      <c r="AW7" s="27">
        <v>617.49</v>
      </c>
      <c r="AX7" s="27">
        <v>15.9</v>
      </c>
      <c r="AY7" s="27">
        <v>17.079999999999998</v>
      </c>
      <c r="AZ7" s="27"/>
      <c r="BA7" s="27"/>
      <c r="BB7" s="27"/>
      <c r="BC7" s="27"/>
    </row>
    <row r="8" spans="1:712" s="31" customFormat="1" x14ac:dyDescent="0.25">
      <c r="A8" s="30" t="s">
        <v>71</v>
      </c>
      <c r="B8" s="30">
        <v>847</v>
      </c>
      <c r="C8" s="30" t="s">
        <v>81</v>
      </c>
      <c r="D8" s="30" t="s">
        <v>73</v>
      </c>
      <c r="E8" s="30" t="s">
        <v>84</v>
      </c>
      <c r="F8" s="30">
        <v>25</v>
      </c>
      <c r="G8" s="30" t="s">
        <v>75</v>
      </c>
      <c r="H8" s="30" t="s">
        <v>76</v>
      </c>
      <c r="I8" s="30" t="s">
        <v>77</v>
      </c>
      <c r="J8" s="30">
        <v>80</v>
      </c>
      <c r="K8" s="30" t="s">
        <v>85</v>
      </c>
      <c r="L8" s="30" t="s">
        <v>83</v>
      </c>
      <c r="M8" s="30">
        <v>5.88</v>
      </c>
      <c r="N8" s="30">
        <v>298.81</v>
      </c>
      <c r="O8" s="30">
        <v>5.03</v>
      </c>
      <c r="P8" s="30">
        <v>17</v>
      </c>
      <c r="Q8" s="30">
        <v>2.14</v>
      </c>
      <c r="R8" s="30">
        <v>0</v>
      </c>
      <c r="S8" s="30">
        <v>-18</v>
      </c>
      <c r="T8" s="30">
        <v>1</v>
      </c>
      <c r="U8" s="30">
        <v>15</v>
      </c>
      <c r="V8" s="30">
        <v>15</v>
      </c>
      <c r="W8" s="30">
        <v>30</v>
      </c>
      <c r="X8" s="30">
        <v>16</v>
      </c>
      <c r="Y8" s="30">
        <v>9</v>
      </c>
      <c r="Z8" s="30">
        <v>10</v>
      </c>
      <c r="AA8" s="30">
        <v>8</v>
      </c>
      <c r="AB8" s="30">
        <v>3</v>
      </c>
      <c r="AC8" s="30">
        <v>6</v>
      </c>
      <c r="AD8" s="30">
        <v>9</v>
      </c>
      <c r="AE8" s="30">
        <v>4</v>
      </c>
      <c r="AF8" s="30">
        <v>10</v>
      </c>
      <c r="AG8" s="30">
        <v>5</v>
      </c>
      <c r="AH8" s="30">
        <v>2</v>
      </c>
      <c r="AI8" s="30">
        <v>12</v>
      </c>
      <c r="AJ8" s="30">
        <v>-2</v>
      </c>
      <c r="AK8" s="30">
        <v>6</v>
      </c>
      <c r="AL8" s="30">
        <v>5</v>
      </c>
      <c r="AM8" s="30">
        <v>3</v>
      </c>
      <c r="AN8" s="30">
        <v>4</v>
      </c>
      <c r="AO8" s="30">
        <v>3</v>
      </c>
      <c r="AP8" s="30">
        <v>6</v>
      </c>
      <c r="AQ8" s="30">
        <v>3</v>
      </c>
      <c r="AR8" s="30">
        <v>28</v>
      </c>
      <c r="AS8" s="30">
        <v>2</v>
      </c>
      <c r="AT8" s="30">
        <v>1</v>
      </c>
      <c r="AU8" s="30">
        <v>20</v>
      </c>
      <c r="AV8" s="30">
        <v>5.88</v>
      </c>
      <c r="AW8" s="30">
        <v>298.81</v>
      </c>
      <c r="AX8" s="30">
        <v>5.03</v>
      </c>
      <c r="AY8" s="30">
        <v>2.14</v>
      </c>
      <c r="AZ8" s="30"/>
      <c r="BA8" s="30"/>
      <c r="BB8" s="30"/>
      <c r="BC8" s="30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  <c r="JR8" s="6"/>
      <c r="JS8" s="6"/>
      <c r="JT8" s="6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6"/>
      <c r="KK8" s="6"/>
      <c r="KL8" s="6"/>
      <c r="KM8" s="6"/>
      <c r="KN8" s="6"/>
      <c r="KO8" s="6"/>
      <c r="KP8" s="6"/>
      <c r="KQ8" s="6"/>
      <c r="KR8" s="6"/>
      <c r="KS8" s="6"/>
      <c r="KT8" s="6"/>
      <c r="KU8" s="6"/>
      <c r="KV8" s="6"/>
      <c r="KW8" s="6"/>
      <c r="KX8" s="6"/>
      <c r="KY8" s="6"/>
      <c r="KZ8" s="6"/>
      <c r="LA8" s="6"/>
      <c r="LB8" s="6"/>
      <c r="LC8" s="6"/>
      <c r="LD8" s="6"/>
      <c r="LE8" s="6"/>
      <c r="LF8" s="6"/>
      <c r="LG8" s="6"/>
      <c r="LH8" s="6"/>
      <c r="LI8" s="6"/>
      <c r="LJ8" s="6"/>
      <c r="LK8" s="6"/>
      <c r="LL8" s="6"/>
      <c r="LM8" s="6"/>
      <c r="LN8" s="6"/>
      <c r="LO8" s="6"/>
      <c r="LP8" s="6"/>
      <c r="LQ8" s="6"/>
      <c r="LR8" s="6"/>
      <c r="LS8" s="6"/>
      <c r="LT8" s="6"/>
      <c r="LU8" s="6"/>
      <c r="LV8" s="6"/>
      <c r="LW8" s="6"/>
      <c r="LX8" s="6"/>
      <c r="LY8" s="6"/>
      <c r="LZ8" s="6"/>
      <c r="MA8" s="6"/>
      <c r="MB8" s="6"/>
      <c r="MC8" s="6"/>
      <c r="MD8" s="6"/>
      <c r="ME8" s="6"/>
      <c r="MF8" s="6"/>
      <c r="MG8" s="6"/>
      <c r="MH8" s="6"/>
      <c r="MI8" s="6"/>
      <c r="MJ8" s="6"/>
      <c r="MK8" s="6"/>
      <c r="ML8" s="6"/>
      <c r="MM8" s="6"/>
      <c r="MN8" s="6"/>
      <c r="MO8" s="6"/>
      <c r="MP8" s="6"/>
      <c r="MQ8" s="6"/>
      <c r="MR8" s="6"/>
      <c r="MS8" s="6"/>
      <c r="MT8" s="6"/>
      <c r="MU8" s="6"/>
      <c r="MV8" s="6"/>
      <c r="MW8" s="6"/>
      <c r="MX8" s="6"/>
      <c r="MY8" s="6"/>
      <c r="MZ8" s="6"/>
      <c r="NA8" s="6"/>
      <c r="NB8" s="6"/>
      <c r="NC8" s="6"/>
      <c r="ND8" s="6"/>
      <c r="NE8" s="6"/>
      <c r="NF8" s="6"/>
      <c r="NG8" s="6"/>
      <c r="NH8" s="6"/>
      <c r="NI8" s="6"/>
      <c r="NJ8" s="6"/>
      <c r="NK8" s="6"/>
      <c r="NL8" s="6"/>
      <c r="NM8" s="6"/>
      <c r="NN8" s="6"/>
      <c r="NO8" s="6"/>
      <c r="NP8" s="6"/>
      <c r="NQ8" s="6"/>
      <c r="NR8" s="6"/>
      <c r="NS8" s="6"/>
      <c r="NT8" s="6"/>
      <c r="NU8" s="6"/>
      <c r="NV8" s="6"/>
      <c r="NW8" s="6"/>
      <c r="NX8" s="6"/>
      <c r="NY8" s="6"/>
      <c r="NZ8" s="6"/>
      <c r="OA8" s="6"/>
      <c r="OB8" s="6"/>
      <c r="OC8" s="6"/>
      <c r="OD8" s="6"/>
      <c r="OE8" s="6"/>
      <c r="OF8" s="6"/>
      <c r="OG8" s="6"/>
      <c r="OH8" s="6"/>
      <c r="OI8" s="6"/>
      <c r="OJ8" s="6"/>
      <c r="OK8" s="6"/>
      <c r="OL8" s="6"/>
      <c r="OM8" s="6"/>
      <c r="ON8" s="6"/>
      <c r="OO8" s="6"/>
      <c r="OP8" s="6"/>
      <c r="OQ8" s="6"/>
      <c r="OR8" s="6"/>
      <c r="OS8" s="6"/>
      <c r="OT8" s="6"/>
      <c r="OU8" s="6"/>
      <c r="OV8" s="6"/>
      <c r="OW8" s="6"/>
      <c r="OX8" s="6"/>
      <c r="OY8" s="6"/>
      <c r="OZ8" s="6"/>
      <c r="PA8" s="6"/>
      <c r="PB8" s="6"/>
      <c r="PC8" s="6"/>
      <c r="PD8" s="6"/>
      <c r="PE8" s="6"/>
      <c r="PF8" s="6"/>
      <c r="PG8" s="6"/>
      <c r="PH8" s="6"/>
      <c r="PI8" s="6"/>
      <c r="PJ8" s="6"/>
      <c r="PK8" s="6"/>
      <c r="PL8" s="6"/>
      <c r="PM8" s="6"/>
      <c r="PN8" s="6"/>
      <c r="PO8" s="6"/>
      <c r="PP8" s="6"/>
      <c r="PQ8" s="6"/>
      <c r="PR8" s="6"/>
      <c r="PS8" s="6"/>
      <c r="PT8" s="6"/>
      <c r="PU8" s="6"/>
      <c r="PV8" s="6"/>
      <c r="PW8" s="6"/>
      <c r="PX8" s="6"/>
      <c r="PY8" s="6"/>
      <c r="PZ8" s="6"/>
      <c r="QA8" s="6"/>
      <c r="QB8" s="6"/>
      <c r="QC8" s="6"/>
      <c r="QD8" s="6"/>
      <c r="QE8" s="6"/>
      <c r="QF8" s="6"/>
      <c r="QG8" s="6"/>
      <c r="QH8" s="6"/>
      <c r="QI8" s="6"/>
      <c r="QJ8" s="6"/>
      <c r="QK8" s="6"/>
      <c r="QL8" s="6"/>
      <c r="QM8" s="6"/>
      <c r="QN8" s="6"/>
      <c r="QO8" s="6"/>
      <c r="QP8" s="6"/>
      <c r="QQ8" s="6"/>
      <c r="QR8" s="6"/>
      <c r="QS8" s="6"/>
      <c r="QT8" s="6"/>
      <c r="QU8" s="6"/>
      <c r="QV8" s="6"/>
      <c r="QW8" s="6"/>
      <c r="QX8" s="6"/>
      <c r="QY8" s="6"/>
      <c r="QZ8" s="6"/>
      <c r="RA8" s="6"/>
      <c r="RB8" s="6"/>
      <c r="RC8" s="6"/>
      <c r="RD8" s="6"/>
      <c r="RE8" s="6"/>
      <c r="RF8" s="6"/>
      <c r="RG8" s="6"/>
      <c r="RH8" s="6"/>
      <c r="RI8" s="6"/>
      <c r="RJ8" s="6"/>
      <c r="RK8" s="6"/>
      <c r="RL8" s="6"/>
      <c r="RM8" s="6"/>
      <c r="RN8" s="6"/>
      <c r="RO8" s="6"/>
      <c r="RP8" s="6"/>
      <c r="RQ8" s="6"/>
      <c r="RR8" s="6"/>
      <c r="RS8" s="6"/>
      <c r="RT8" s="6"/>
      <c r="RU8" s="6"/>
      <c r="RV8" s="6"/>
      <c r="RW8" s="6"/>
      <c r="RX8" s="6"/>
      <c r="RY8" s="6"/>
      <c r="RZ8" s="6"/>
      <c r="SA8" s="6"/>
      <c r="SB8" s="6"/>
      <c r="SC8" s="6"/>
      <c r="SD8" s="6"/>
      <c r="SE8" s="6"/>
      <c r="SF8" s="6"/>
      <c r="SG8" s="6"/>
      <c r="SH8" s="6"/>
      <c r="SI8" s="6"/>
      <c r="SJ8" s="6"/>
      <c r="SK8" s="6"/>
      <c r="SL8" s="6"/>
      <c r="SM8" s="6"/>
      <c r="SN8" s="6"/>
      <c r="SO8" s="6"/>
      <c r="SP8" s="6"/>
      <c r="SQ8" s="6"/>
      <c r="SR8" s="6"/>
      <c r="SS8" s="6"/>
      <c r="ST8" s="6"/>
      <c r="SU8" s="6"/>
      <c r="SV8" s="6"/>
      <c r="SW8" s="6"/>
      <c r="SX8" s="6"/>
      <c r="SY8" s="6"/>
      <c r="SZ8" s="6"/>
      <c r="TA8" s="6"/>
      <c r="TB8" s="6"/>
      <c r="TC8" s="6"/>
      <c r="TD8" s="6"/>
      <c r="TE8" s="6"/>
      <c r="TF8" s="6"/>
      <c r="TG8" s="6"/>
      <c r="TH8" s="6"/>
      <c r="TI8" s="6"/>
      <c r="TJ8" s="6"/>
      <c r="TK8" s="6"/>
      <c r="TL8" s="6"/>
      <c r="TM8" s="6"/>
      <c r="TN8" s="6"/>
      <c r="TO8" s="6"/>
      <c r="TP8" s="6"/>
      <c r="TQ8" s="6"/>
      <c r="TR8" s="6"/>
      <c r="TS8" s="6"/>
      <c r="TT8" s="6"/>
      <c r="TU8" s="6"/>
      <c r="TV8" s="6"/>
      <c r="TW8" s="6"/>
      <c r="TX8" s="6"/>
      <c r="TY8" s="6"/>
      <c r="TZ8" s="6"/>
      <c r="UA8" s="6"/>
      <c r="UB8" s="6"/>
      <c r="UC8" s="6"/>
      <c r="UD8" s="6"/>
      <c r="UE8" s="6"/>
      <c r="UF8" s="6"/>
      <c r="UG8" s="6"/>
      <c r="UH8" s="6"/>
      <c r="UI8" s="6"/>
      <c r="UJ8" s="6"/>
      <c r="UK8" s="6"/>
      <c r="UL8" s="6"/>
      <c r="UM8" s="6"/>
      <c r="UN8" s="6"/>
      <c r="UO8" s="6"/>
      <c r="UP8" s="6"/>
      <c r="UQ8" s="6"/>
      <c r="UR8" s="6"/>
      <c r="US8" s="6"/>
      <c r="UT8" s="6"/>
      <c r="UU8" s="6"/>
      <c r="UV8" s="6"/>
      <c r="UW8" s="6"/>
      <c r="UX8" s="6"/>
      <c r="UY8" s="6"/>
      <c r="UZ8" s="6"/>
      <c r="VA8" s="6"/>
      <c r="VB8" s="6"/>
      <c r="VC8" s="6"/>
      <c r="VD8" s="6"/>
      <c r="VE8" s="6"/>
      <c r="VF8" s="6"/>
      <c r="VG8" s="6"/>
      <c r="VH8" s="6"/>
      <c r="VI8" s="6"/>
      <c r="VJ8" s="6"/>
      <c r="VK8" s="6"/>
      <c r="VL8" s="6"/>
      <c r="VM8" s="6"/>
      <c r="VN8" s="6"/>
      <c r="VO8" s="6"/>
      <c r="VP8" s="6"/>
      <c r="VQ8" s="6"/>
      <c r="VR8" s="6"/>
      <c r="VS8" s="6"/>
      <c r="VT8" s="6"/>
      <c r="VU8" s="6"/>
      <c r="VV8" s="6"/>
      <c r="VW8" s="6"/>
      <c r="VX8" s="6"/>
      <c r="VY8" s="6"/>
      <c r="VZ8" s="6"/>
      <c r="WA8" s="6"/>
      <c r="WB8" s="6"/>
      <c r="WC8" s="6"/>
      <c r="WD8" s="6"/>
      <c r="WE8" s="6"/>
      <c r="WF8" s="6"/>
      <c r="WG8" s="6"/>
      <c r="WH8" s="6"/>
      <c r="WI8" s="6"/>
      <c r="WJ8" s="6"/>
      <c r="WK8" s="6"/>
      <c r="WL8" s="6"/>
      <c r="WM8" s="6"/>
      <c r="WN8" s="6"/>
      <c r="WO8" s="6"/>
      <c r="WP8" s="6"/>
      <c r="WQ8" s="6"/>
      <c r="WR8" s="6"/>
      <c r="WS8" s="6"/>
      <c r="WT8" s="6"/>
      <c r="WU8" s="6"/>
      <c r="WV8" s="6"/>
      <c r="WW8" s="6"/>
      <c r="WX8" s="6"/>
      <c r="WY8" s="6"/>
      <c r="WZ8" s="6"/>
      <c r="XA8" s="6"/>
      <c r="XB8" s="6"/>
      <c r="XC8" s="6"/>
      <c r="XD8" s="6"/>
      <c r="XE8" s="6"/>
      <c r="XF8" s="6"/>
      <c r="XG8" s="6"/>
      <c r="XH8" s="6"/>
      <c r="XI8" s="6"/>
      <c r="XJ8" s="6"/>
      <c r="XK8" s="6"/>
      <c r="XL8" s="6"/>
      <c r="XM8" s="6"/>
      <c r="XN8" s="6"/>
      <c r="XO8" s="6"/>
      <c r="XP8" s="6"/>
      <c r="XQ8" s="6"/>
      <c r="XR8" s="6"/>
      <c r="XS8" s="6"/>
      <c r="XT8" s="6"/>
      <c r="XU8" s="6"/>
      <c r="XV8" s="6"/>
      <c r="XW8" s="6"/>
      <c r="XX8" s="6"/>
      <c r="XY8" s="6"/>
      <c r="XZ8" s="6"/>
      <c r="YA8" s="6"/>
      <c r="YB8" s="6"/>
      <c r="YC8" s="6"/>
      <c r="YD8" s="6"/>
      <c r="YE8" s="6"/>
      <c r="YF8" s="6"/>
      <c r="YG8" s="6"/>
      <c r="YH8" s="6"/>
      <c r="YI8" s="6"/>
      <c r="YJ8" s="6"/>
      <c r="YK8" s="6"/>
      <c r="YL8" s="6"/>
      <c r="YM8" s="6"/>
      <c r="YN8" s="6"/>
      <c r="YO8" s="6"/>
      <c r="YP8" s="6"/>
      <c r="YQ8" s="6"/>
      <c r="YR8" s="6"/>
      <c r="YS8" s="6"/>
      <c r="YT8" s="6"/>
      <c r="YU8" s="6"/>
      <c r="YV8" s="6"/>
      <c r="YW8" s="6"/>
      <c r="YX8" s="6"/>
      <c r="YY8" s="6"/>
      <c r="YZ8" s="6"/>
      <c r="ZA8" s="6"/>
      <c r="ZB8" s="6"/>
      <c r="ZC8" s="6"/>
      <c r="ZD8" s="6"/>
      <c r="ZE8" s="6"/>
      <c r="ZF8" s="6"/>
      <c r="ZG8" s="6"/>
      <c r="ZH8" s="6"/>
      <c r="ZI8" s="6"/>
      <c r="ZJ8" s="6"/>
      <c r="ZK8" s="6"/>
      <c r="ZL8" s="6"/>
      <c r="ZM8" s="6"/>
      <c r="ZN8" s="6"/>
      <c r="ZO8" s="6"/>
      <c r="ZP8" s="6"/>
      <c r="ZQ8" s="6"/>
      <c r="ZR8" s="6"/>
      <c r="ZS8" s="6"/>
      <c r="ZT8" s="6"/>
      <c r="ZU8" s="6"/>
      <c r="ZV8" s="6"/>
      <c r="ZW8" s="6"/>
      <c r="ZX8" s="6"/>
      <c r="ZY8" s="6"/>
      <c r="ZZ8" s="6"/>
      <c r="AAA8" s="6"/>
      <c r="AAB8" s="6"/>
      <c r="AAC8" s="6"/>
      <c r="AAD8" s="6"/>
      <c r="AAE8" s="6"/>
      <c r="AAF8" s="6"/>
      <c r="AAG8" s="6"/>
      <c r="AAH8" s="6"/>
      <c r="AAI8" s="6"/>
      <c r="AAJ8" s="6"/>
    </row>
    <row r="9" spans="1:712" s="34" customFormat="1" ht="0.75" customHeight="1" x14ac:dyDescent="0.25">
      <c r="A9" s="32" t="s">
        <v>71</v>
      </c>
      <c r="B9" s="32">
        <v>847</v>
      </c>
      <c r="C9" s="32" t="s">
        <v>81</v>
      </c>
      <c r="D9" s="32" t="s">
        <v>73</v>
      </c>
      <c r="E9" s="32" t="s">
        <v>84</v>
      </c>
      <c r="F9" s="32">
        <v>25</v>
      </c>
      <c r="G9" s="32" t="s">
        <v>75</v>
      </c>
      <c r="H9" s="32" t="s">
        <v>76</v>
      </c>
      <c r="I9" s="32" t="s">
        <v>80</v>
      </c>
      <c r="J9" s="32">
        <v>-10</v>
      </c>
      <c r="K9" s="32" t="s">
        <v>85</v>
      </c>
      <c r="L9" s="32" t="s">
        <v>79</v>
      </c>
      <c r="M9" s="32">
        <v>8.5299999999999994</v>
      </c>
      <c r="N9" s="32">
        <v>577.63</v>
      </c>
      <c r="O9" s="38">
        <v>15.63</v>
      </c>
      <c r="P9" s="32">
        <v>16</v>
      </c>
      <c r="Q9" s="32">
        <v>15.25</v>
      </c>
      <c r="R9" s="32">
        <v>3</v>
      </c>
      <c r="S9" s="32">
        <v>-4</v>
      </c>
      <c r="T9" s="32">
        <v>-11</v>
      </c>
      <c r="U9" s="32">
        <v>16</v>
      </c>
      <c r="V9" s="32">
        <v>14</v>
      </c>
      <c r="W9" s="32">
        <v>30</v>
      </c>
      <c r="X9" s="32">
        <v>7</v>
      </c>
      <c r="Y9" s="32">
        <v>13</v>
      </c>
      <c r="Z9" s="32">
        <v>10</v>
      </c>
      <c r="AA9" s="32">
        <v>11</v>
      </c>
      <c r="AB9" s="32">
        <v>7</v>
      </c>
      <c r="AC9" s="32">
        <v>6</v>
      </c>
      <c r="AD9" s="32">
        <v>9</v>
      </c>
      <c r="AE9" s="32">
        <v>4</v>
      </c>
      <c r="AF9" s="32">
        <v>11</v>
      </c>
      <c r="AG9" s="32">
        <v>6</v>
      </c>
      <c r="AH9" s="32">
        <v>3</v>
      </c>
      <c r="AI9" s="32">
        <v>12</v>
      </c>
      <c r="AJ9" s="32">
        <v>3</v>
      </c>
      <c r="AK9" s="32">
        <v>1</v>
      </c>
      <c r="AL9" s="32">
        <v>6</v>
      </c>
      <c r="AM9" s="32">
        <v>3</v>
      </c>
      <c r="AN9" s="32">
        <v>-4</v>
      </c>
      <c r="AO9" s="32">
        <v>3</v>
      </c>
      <c r="AP9" s="32">
        <v>5</v>
      </c>
      <c r="AQ9" s="32">
        <v>3</v>
      </c>
      <c r="AR9" s="32">
        <v>23</v>
      </c>
      <c r="AS9" s="32">
        <v>3</v>
      </c>
      <c r="AT9" s="32">
        <v>1</v>
      </c>
      <c r="AU9" s="32">
        <v>20</v>
      </c>
      <c r="AV9" s="32">
        <v>8.5299999999999994</v>
      </c>
      <c r="AW9" s="32">
        <v>577.63</v>
      </c>
      <c r="AX9" s="32">
        <v>15.63</v>
      </c>
      <c r="AY9" s="32">
        <v>15.25</v>
      </c>
      <c r="AZ9" s="32"/>
      <c r="BA9" s="32"/>
      <c r="BB9" s="32"/>
      <c r="BC9" s="32"/>
    </row>
    <row r="10" spans="1:712" s="36" customFormat="1" x14ac:dyDescent="0.25">
      <c r="A10" s="35" t="s">
        <v>71</v>
      </c>
      <c r="B10" s="35">
        <v>847</v>
      </c>
      <c r="C10" s="35" t="s">
        <v>81</v>
      </c>
      <c r="D10" s="35" t="s">
        <v>73</v>
      </c>
      <c r="E10" s="35" t="s">
        <v>84</v>
      </c>
      <c r="F10" s="35">
        <v>25</v>
      </c>
      <c r="G10" s="35" t="s">
        <v>75</v>
      </c>
      <c r="H10" s="35" t="s">
        <v>76</v>
      </c>
      <c r="I10" s="35" t="s">
        <v>80</v>
      </c>
      <c r="J10" s="35">
        <v>-40</v>
      </c>
      <c r="K10" s="35" t="s">
        <v>85</v>
      </c>
      <c r="L10" s="35" t="s">
        <v>83</v>
      </c>
      <c r="M10" s="35">
        <v>6.21</v>
      </c>
      <c r="N10" s="35">
        <v>532.89</v>
      </c>
      <c r="O10" s="35">
        <v>10.26</v>
      </c>
      <c r="P10" s="35">
        <v>16</v>
      </c>
      <c r="Q10" s="35">
        <v>7.55</v>
      </c>
      <c r="R10" s="35">
        <v>0</v>
      </c>
      <c r="S10" s="35">
        <v>-4</v>
      </c>
      <c r="T10" s="35">
        <v>-11</v>
      </c>
      <c r="U10" s="35">
        <v>16</v>
      </c>
      <c r="V10" s="35">
        <v>14</v>
      </c>
      <c r="W10" s="35">
        <v>30</v>
      </c>
      <c r="X10" s="35">
        <v>7</v>
      </c>
      <c r="Y10" s="35">
        <v>13</v>
      </c>
      <c r="Z10" s="35">
        <v>10</v>
      </c>
      <c r="AA10" s="35">
        <v>11</v>
      </c>
      <c r="AB10" s="35">
        <v>7</v>
      </c>
      <c r="AC10" s="35">
        <v>6</v>
      </c>
      <c r="AD10" s="35">
        <v>9</v>
      </c>
      <c r="AE10" s="35">
        <v>4</v>
      </c>
      <c r="AF10" s="35">
        <v>11</v>
      </c>
      <c r="AG10" s="35">
        <v>6</v>
      </c>
      <c r="AH10" s="35">
        <v>3</v>
      </c>
      <c r="AI10" s="35">
        <v>12</v>
      </c>
      <c r="AJ10" s="35">
        <v>3</v>
      </c>
      <c r="AK10" s="35">
        <v>1</v>
      </c>
      <c r="AL10" s="35">
        <v>6</v>
      </c>
      <c r="AM10" s="35">
        <v>3</v>
      </c>
      <c r="AN10" s="35">
        <v>-4</v>
      </c>
      <c r="AO10" s="35">
        <v>3</v>
      </c>
      <c r="AP10" s="35">
        <v>5</v>
      </c>
      <c r="AQ10" s="35">
        <v>3</v>
      </c>
      <c r="AR10" s="35">
        <v>23</v>
      </c>
      <c r="AS10" s="35">
        <v>3</v>
      </c>
      <c r="AT10" s="35">
        <v>1</v>
      </c>
      <c r="AU10" s="35">
        <v>20</v>
      </c>
      <c r="AV10" s="35">
        <v>6.21</v>
      </c>
      <c r="AW10" s="35">
        <v>532.89</v>
      </c>
      <c r="AX10" s="35">
        <v>10.26</v>
      </c>
      <c r="AY10" s="35">
        <v>7.55</v>
      </c>
      <c r="AZ10" s="35"/>
      <c r="BA10" s="35"/>
      <c r="BB10" s="35"/>
      <c r="BC10" s="35"/>
    </row>
    <row r="11" spans="1:712" s="31" customFormat="1" x14ac:dyDescent="0.25">
      <c r="A11" s="30" t="s">
        <v>71</v>
      </c>
      <c r="B11" s="30">
        <v>847</v>
      </c>
      <c r="C11" s="30" t="s">
        <v>86</v>
      </c>
      <c r="D11" s="30" t="s">
        <v>73</v>
      </c>
      <c r="E11" s="30" t="s">
        <v>84</v>
      </c>
      <c r="F11" s="30">
        <v>20</v>
      </c>
      <c r="G11" s="30" t="s">
        <v>75</v>
      </c>
      <c r="H11" s="30" t="s">
        <v>76</v>
      </c>
      <c r="I11" s="30" t="s">
        <v>77</v>
      </c>
      <c r="J11" s="30">
        <v>80</v>
      </c>
      <c r="K11" s="30" t="s">
        <v>87</v>
      </c>
      <c r="L11" s="30" t="s">
        <v>83</v>
      </c>
      <c r="M11" s="30">
        <v>6</v>
      </c>
      <c r="N11" s="30">
        <v>542.73</v>
      </c>
      <c r="O11" s="30">
        <v>10.71</v>
      </c>
      <c r="P11" s="30">
        <v>17</v>
      </c>
      <c r="Q11" s="30">
        <v>7.8</v>
      </c>
      <c r="R11" s="30">
        <v>0</v>
      </c>
      <c r="S11" s="30">
        <v>-12</v>
      </c>
      <c r="T11" s="30">
        <v>1</v>
      </c>
      <c r="U11" s="30">
        <v>14</v>
      </c>
      <c r="V11" s="30">
        <v>15</v>
      </c>
      <c r="W11" s="30">
        <v>29</v>
      </c>
      <c r="X11" s="30">
        <v>8</v>
      </c>
      <c r="Y11" s="30">
        <v>15</v>
      </c>
      <c r="Z11" s="30">
        <v>9</v>
      </c>
      <c r="AA11" s="30">
        <v>9</v>
      </c>
      <c r="AB11" s="30">
        <v>4</v>
      </c>
      <c r="AC11" s="30">
        <v>13</v>
      </c>
      <c r="AD11" s="30">
        <v>9</v>
      </c>
      <c r="AE11" s="30">
        <v>4</v>
      </c>
      <c r="AF11" s="30">
        <v>25</v>
      </c>
      <c r="AG11" s="30">
        <v>9</v>
      </c>
      <c r="AH11" s="30">
        <v>4</v>
      </c>
      <c r="AI11" s="30">
        <v>15</v>
      </c>
      <c r="AJ11" s="30">
        <v>-4</v>
      </c>
      <c r="AK11" s="30">
        <v>6</v>
      </c>
      <c r="AL11" s="30">
        <v>5</v>
      </c>
      <c r="AM11" s="30">
        <v>3</v>
      </c>
      <c r="AN11" s="30">
        <v>5</v>
      </c>
      <c r="AO11" s="30">
        <v>4</v>
      </c>
      <c r="AP11" s="30">
        <v>6</v>
      </c>
      <c r="AQ11" s="30">
        <v>3</v>
      </c>
      <c r="AR11" s="30">
        <v>44</v>
      </c>
      <c r="AS11" s="30">
        <v>4</v>
      </c>
      <c r="AT11" s="30">
        <v>1</v>
      </c>
      <c r="AU11" s="30">
        <v>38</v>
      </c>
      <c r="AV11" s="30">
        <v>6</v>
      </c>
      <c r="AW11" s="30">
        <v>542.73</v>
      </c>
      <c r="AX11" s="30">
        <v>10.71</v>
      </c>
      <c r="AY11" s="30">
        <v>7.8</v>
      </c>
      <c r="AZ11" s="30"/>
      <c r="BA11" s="30"/>
      <c r="BB11" s="30"/>
      <c r="BC11" s="30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  <c r="RK11" s="6"/>
      <c r="RL11" s="6"/>
      <c r="RM11" s="6"/>
      <c r="RN11" s="6"/>
      <c r="RO11" s="6"/>
      <c r="RP11" s="6"/>
      <c r="RQ11" s="6"/>
      <c r="RR11" s="6"/>
      <c r="RS11" s="6"/>
      <c r="RT11" s="6"/>
      <c r="RU11" s="6"/>
      <c r="RV11" s="6"/>
      <c r="RW11" s="6"/>
      <c r="RX11" s="6"/>
      <c r="RY11" s="6"/>
      <c r="RZ11" s="6"/>
      <c r="SA11" s="6"/>
      <c r="SB11" s="6"/>
      <c r="SC11" s="6"/>
      <c r="SD11" s="6"/>
      <c r="SE11" s="6"/>
      <c r="SF11" s="6"/>
      <c r="SG11" s="6"/>
      <c r="SH11" s="6"/>
      <c r="SI11" s="6"/>
      <c r="SJ11" s="6"/>
      <c r="SK11" s="6"/>
      <c r="SL11" s="6"/>
      <c r="SM11" s="6"/>
      <c r="SN11" s="6"/>
      <c r="SO11" s="6"/>
      <c r="SP11" s="6"/>
      <c r="SQ11" s="6"/>
      <c r="SR11" s="6"/>
      <c r="SS11" s="6"/>
      <c r="ST11" s="6"/>
      <c r="SU11" s="6"/>
      <c r="SV11" s="6"/>
      <c r="SW11" s="6"/>
      <c r="SX11" s="6"/>
      <c r="SY11" s="6"/>
      <c r="SZ11" s="6"/>
      <c r="TA11" s="6"/>
      <c r="TB11" s="6"/>
      <c r="TC11" s="6"/>
      <c r="TD11" s="6"/>
      <c r="TE11" s="6"/>
      <c r="TF11" s="6"/>
      <c r="TG11" s="6"/>
      <c r="TH11" s="6"/>
      <c r="TI11" s="6"/>
      <c r="TJ11" s="6"/>
      <c r="TK11" s="6"/>
      <c r="TL11" s="6"/>
      <c r="TM11" s="6"/>
      <c r="TN11" s="6"/>
      <c r="TO11" s="6"/>
      <c r="TP11" s="6"/>
      <c r="TQ11" s="6"/>
      <c r="TR11" s="6"/>
      <c r="TS11" s="6"/>
      <c r="TT11" s="6"/>
      <c r="TU11" s="6"/>
      <c r="TV11" s="6"/>
      <c r="TW11" s="6"/>
      <c r="TX11" s="6"/>
      <c r="TY11" s="6"/>
      <c r="TZ11" s="6"/>
      <c r="UA11" s="6"/>
      <c r="UB11" s="6"/>
      <c r="UC11" s="6"/>
      <c r="UD11" s="6"/>
      <c r="UE11" s="6"/>
      <c r="UF11" s="6"/>
      <c r="UG11" s="6"/>
      <c r="UH11" s="6"/>
      <c r="UI11" s="6"/>
      <c r="UJ11" s="6"/>
      <c r="UK11" s="6"/>
      <c r="UL11" s="6"/>
      <c r="UM11" s="6"/>
      <c r="UN11" s="6"/>
      <c r="UO11" s="6"/>
      <c r="UP11" s="6"/>
      <c r="UQ11" s="6"/>
      <c r="UR11" s="6"/>
      <c r="US11" s="6"/>
      <c r="UT11" s="6"/>
      <c r="UU11" s="6"/>
      <c r="UV11" s="6"/>
      <c r="UW11" s="6"/>
      <c r="UX11" s="6"/>
      <c r="UY11" s="6"/>
      <c r="UZ11" s="6"/>
      <c r="VA11" s="6"/>
      <c r="VB11" s="6"/>
      <c r="VC11" s="6"/>
      <c r="VD11" s="6"/>
      <c r="VE11" s="6"/>
      <c r="VF11" s="6"/>
      <c r="VG11" s="6"/>
      <c r="VH11" s="6"/>
      <c r="VI11" s="6"/>
      <c r="VJ11" s="6"/>
      <c r="VK11" s="6"/>
      <c r="VL11" s="6"/>
      <c r="VM11" s="6"/>
      <c r="VN11" s="6"/>
      <c r="VO11" s="6"/>
      <c r="VP11" s="6"/>
      <c r="VQ11" s="6"/>
      <c r="VR11" s="6"/>
      <c r="VS11" s="6"/>
      <c r="VT11" s="6"/>
      <c r="VU11" s="6"/>
      <c r="VV11" s="6"/>
      <c r="VW11" s="6"/>
      <c r="VX11" s="6"/>
      <c r="VY11" s="6"/>
      <c r="VZ11" s="6"/>
      <c r="WA11" s="6"/>
      <c r="WB11" s="6"/>
      <c r="WC11" s="6"/>
      <c r="WD11" s="6"/>
      <c r="WE11" s="6"/>
      <c r="WF11" s="6"/>
      <c r="WG11" s="6"/>
      <c r="WH11" s="6"/>
      <c r="WI11" s="6"/>
      <c r="WJ11" s="6"/>
      <c r="WK11" s="6"/>
      <c r="WL11" s="6"/>
      <c r="WM11" s="6"/>
      <c r="WN11" s="6"/>
      <c r="WO11" s="6"/>
      <c r="WP11" s="6"/>
      <c r="WQ11" s="6"/>
      <c r="WR11" s="6"/>
      <c r="WS11" s="6"/>
      <c r="WT11" s="6"/>
      <c r="WU11" s="6"/>
      <c r="WV11" s="6"/>
      <c r="WW11" s="6"/>
      <c r="WX11" s="6"/>
      <c r="WY11" s="6"/>
      <c r="WZ11" s="6"/>
      <c r="XA11" s="6"/>
      <c r="XB11" s="6"/>
      <c r="XC11" s="6"/>
      <c r="XD11" s="6"/>
      <c r="XE11" s="6"/>
      <c r="XF11" s="6"/>
      <c r="XG11" s="6"/>
      <c r="XH11" s="6"/>
      <c r="XI11" s="6"/>
      <c r="XJ11" s="6"/>
      <c r="XK11" s="6"/>
      <c r="XL11" s="6"/>
      <c r="XM11" s="6"/>
      <c r="XN11" s="6"/>
      <c r="XO11" s="6"/>
      <c r="XP11" s="6"/>
      <c r="XQ11" s="6"/>
      <c r="XR11" s="6"/>
      <c r="XS11" s="6"/>
      <c r="XT11" s="6"/>
      <c r="XU11" s="6"/>
      <c r="XV11" s="6"/>
      <c r="XW11" s="6"/>
      <c r="XX11" s="6"/>
      <c r="XY11" s="6"/>
      <c r="XZ11" s="6"/>
      <c r="YA11" s="6"/>
      <c r="YB11" s="6"/>
      <c r="YC11" s="6"/>
      <c r="YD11" s="6"/>
      <c r="YE11" s="6"/>
      <c r="YF11" s="6"/>
      <c r="YG11" s="6"/>
      <c r="YH11" s="6"/>
      <c r="YI11" s="6"/>
      <c r="YJ11" s="6"/>
      <c r="YK11" s="6"/>
      <c r="YL11" s="6"/>
      <c r="YM11" s="6"/>
      <c r="YN11" s="6"/>
      <c r="YO11" s="6"/>
      <c r="YP11" s="6"/>
      <c r="YQ11" s="6"/>
      <c r="YR11" s="6"/>
      <c r="YS11" s="6"/>
      <c r="YT11" s="6"/>
      <c r="YU11" s="6"/>
      <c r="YV11" s="6"/>
      <c r="YW11" s="6"/>
      <c r="YX11" s="6"/>
      <c r="YY11" s="6"/>
      <c r="YZ11" s="6"/>
      <c r="ZA11" s="6"/>
      <c r="ZB11" s="6"/>
      <c r="ZC11" s="6"/>
      <c r="ZD11" s="6"/>
      <c r="ZE11" s="6"/>
      <c r="ZF11" s="6"/>
      <c r="ZG11" s="6"/>
      <c r="ZH11" s="6"/>
      <c r="ZI11" s="6"/>
      <c r="ZJ11" s="6"/>
      <c r="ZK11" s="6"/>
      <c r="ZL11" s="6"/>
      <c r="ZM11" s="6"/>
      <c r="ZN11" s="6"/>
      <c r="ZO11" s="6"/>
      <c r="ZP11" s="6"/>
      <c r="ZQ11" s="6"/>
      <c r="ZR11" s="6"/>
      <c r="ZS11" s="6"/>
      <c r="ZT11" s="6"/>
      <c r="ZU11" s="6"/>
      <c r="ZV11" s="6"/>
      <c r="ZW11" s="6"/>
      <c r="ZX11" s="6"/>
      <c r="ZY11" s="6"/>
      <c r="ZZ11" s="6"/>
      <c r="AAA11" s="6"/>
      <c r="AAB11" s="6"/>
      <c r="AAC11" s="6"/>
      <c r="AAD11" s="6"/>
      <c r="AAE11" s="6"/>
      <c r="AAF11" s="6"/>
      <c r="AAG11" s="6"/>
      <c r="AAH11" s="6"/>
      <c r="AAI11" s="6"/>
      <c r="AAJ11" s="6"/>
    </row>
    <row r="12" spans="1:712" s="29" customFormat="1" x14ac:dyDescent="0.25">
      <c r="A12" s="27" t="s">
        <v>71</v>
      </c>
      <c r="B12" s="27">
        <v>847</v>
      </c>
      <c r="C12" s="27" t="s">
        <v>86</v>
      </c>
      <c r="D12" s="27" t="s">
        <v>73</v>
      </c>
      <c r="E12" s="27" t="s">
        <v>84</v>
      </c>
      <c r="F12" s="27">
        <v>20</v>
      </c>
      <c r="G12" s="27" t="s">
        <v>75</v>
      </c>
      <c r="H12" s="27" t="s">
        <v>76</v>
      </c>
      <c r="I12" s="27" t="s">
        <v>77</v>
      </c>
      <c r="J12" s="27">
        <v>10</v>
      </c>
      <c r="K12" s="27" t="s">
        <v>87</v>
      </c>
      <c r="L12" s="27" t="s">
        <v>79</v>
      </c>
      <c r="M12" s="27">
        <v>9.26</v>
      </c>
      <c r="N12" s="27">
        <v>617.46</v>
      </c>
      <c r="O12" s="37">
        <v>13.05</v>
      </c>
      <c r="P12" s="27">
        <v>17</v>
      </c>
      <c r="Q12" s="27">
        <v>13.39</v>
      </c>
      <c r="R12" s="27">
        <v>10</v>
      </c>
      <c r="S12" s="27">
        <v>-12</v>
      </c>
      <c r="T12" s="27">
        <v>1</v>
      </c>
      <c r="U12" s="27">
        <v>14</v>
      </c>
      <c r="V12" s="27">
        <v>15</v>
      </c>
      <c r="W12" s="27">
        <v>29</v>
      </c>
      <c r="X12" s="27">
        <v>8</v>
      </c>
      <c r="Y12" s="27">
        <v>15</v>
      </c>
      <c r="Z12" s="27">
        <v>9</v>
      </c>
      <c r="AA12" s="27">
        <v>9</v>
      </c>
      <c r="AB12" s="27">
        <v>4</v>
      </c>
      <c r="AC12" s="27">
        <v>13</v>
      </c>
      <c r="AD12" s="27">
        <v>9</v>
      </c>
      <c r="AE12" s="27">
        <v>4</v>
      </c>
      <c r="AF12" s="27">
        <v>25</v>
      </c>
      <c r="AG12" s="27">
        <v>9</v>
      </c>
      <c r="AH12" s="27">
        <v>4</v>
      </c>
      <c r="AI12" s="27">
        <v>15</v>
      </c>
      <c r="AJ12" s="27">
        <v>-4</v>
      </c>
      <c r="AK12" s="27">
        <v>6</v>
      </c>
      <c r="AL12" s="27">
        <v>5</v>
      </c>
      <c r="AM12" s="27">
        <v>3</v>
      </c>
      <c r="AN12" s="27">
        <v>5</v>
      </c>
      <c r="AO12" s="27">
        <v>4</v>
      </c>
      <c r="AP12" s="27">
        <v>6</v>
      </c>
      <c r="AQ12" s="27">
        <v>3</v>
      </c>
      <c r="AR12" s="27">
        <v>44</v>
      </c>
      <c r="AS12" s="27">
        <v>4</v>
      </c>
      <c r="AT12" s="27">
        <v>1</v>
      </c>
      <c r="AU12" s="27">
        <v>38</v>
      </c>
      <c r="AV12" s="27">
        <v>9.26</v>
      </c>
      <c r="AW12" s="27">
        <v>617.46</v>
      </c>
      <c r="AX12" s="27">
        <v>13.05</v>
      </c>
      <c r="AY12" s="27">
        <v>13.39</v>
      </c>
      <c r="AZ12" s="27"/>
      <c r="BA12" s="27"/>
      <c r="BB12" s="27"/>
      <c r="BC12" s="27"/>
    </row>
    <row r="13" spans="1:712" s="34" customFormat="1" x14ac:dyDescent="0.25">
      <c r="A13" s="32" t="s">
        <v>71</v>
      </c>
      <c r="B13" s="32">
        <v>847</v>
      </c>
      <c r="C13" s="32" t="s">
        <v>86</v>
      </c>
      <c r="D13" s="32" t="s">
        <v>73</v>
      </c>
      <c r="E13" s="32" t="s">
        <v>84</v>
      </c>
      <c r="F13" s="32">
        <v>20</v>
      </c>
      <c r="G13" s="32" t="s">
        <v>75</v>
      </c>
      <c r="H13" s="32" t="s">
        <v>76</v>
      </c>
      <c r="I13" s="32" t="s">
        <v>80</v>
      </c>
      <c r="J13" s="32">
        <v>-10</v>
      </c>
      <c r="K13" s="32" t="s">
        <v>87</v>
      </c>
      <c r="L13" s="32" t="s">
        <v>79</v>
      </c>
      <c r="M13" s="32">
        <v>7.7</v>
      </c>
      <c r="N13" s="32">
        <v>537.80999999999995</v>
      </c>
      <c r="O13" s="33">
        <v>18.23</v>
      </c>
      <c r="P13" s="32">
        <v>16</v>
      </c>
      <c r="Q13" s="32">
        <v>17.02</v>
      </c>
      <c r="R13" s="32">
        <v>10</v>
      </c>
      <c r="S13" s="32">
        <v>0</v>
      </c>
      <c r="T13" s="32">
        <v>-8</v>
      </c>
      <c r="U13" s="32">
        <v>16</v>
      </c>
      <c r="V13" s="32">
        <v>14</v>
      </c>
      <c r="W13" s="32">
        <v>30</v>
      </c>
      <c r="X13" s="32">
        <v>1</v>
      </c>
      <c r="Y13" s="32">
        <v>13</v>
      </c>
      <c r="Z13" s="32">
        <v>11</v>
      </c>
      <c r="AA13" s="32">
        <v>7</v>
      </c>
      <c r="AB13" s="32">
        <v>5</v>
      </c>
      <c r="AC13" s="32">
        <v>9</v>
      </c>
      <c r="AD13" s="32">
        <v>10</v>
      </c>
      <c r="AE13" s="32">
        <v>5</v>
      </c>
      <c r="AF13" s="32">
        <v>27</v>
      </c>
      <c r="AG13" s="32">
        <v>10</v>
      </c>
      <c r="AH13" s="32">
        <v>4</v>
      </c>
      <c r="AI13" s="32">
        <v>15</v>
      </c>
      <c r="AJ13" s="32">
        <v>1</v>
      </c>
      <c r="AK13" s="32">
        <v>3</v>
      </c>
      <c r="AL13" s="32">
        <v>5</v>
      </c>
      <c r="AM13" s="32">
        <v>2</v>
      </c>
      <c r="AN13" s="32">
        <v>-3</v>
      </c>
      <c r="AO13" s="32">
        <v>3</v>
      </c>
      <c r="AP13" s="32">
        <v>4</v>
      </c>
      <c r="AQ13" s="32">
        <v>3</v>
      </c>
      <c r="AR13" s="32">
        <v>41</v>
      </c>
      <c r="AS13" s="32">
        <v>3</v>
      </c>
      <c r="AT13" s="32">
        <v>1</v>
      </c>
      <c r="AU13" s="32">
        <v>38</v>
      </c>
      <c r="AV13" s="32">
        <v>7.7</v>
      </c>
      <c r="AW13" s="32">
        <v>537.80999999999995</v>
      </c>
      <c r="AX13" s="32">
        <v>18.23</v>
      </c>
      <c r="AY13" s="32">
        <v>17.02</v>
      </c>
      <c r="AZ13" s="32"/>
      <c r="BA13" s="32"/>
      <c r="BB13" s="32"/>
      <c r="BC13" s="32"/>
    </row>
    <row r="14" spans="1:712" s="36" customFormat="1" x14ac:dyDescent="0.25">
      <c r="A14" s="35" t="s">
        <v>71</v>
      </c>
      <c r="B14" s="35">
        <v>847</v>
      </c>
      <c r="C14" s="35" t="s">
        <v>86</v>
      </c>
      <c r="D14" s="35" t="s">
        <v>73</v>
      </c>
      <c r="E14" s="35" t="s">
        <v>84</v>
      </c>
      <c r="F14" s="35">
        <v>20</v>
      </c>
      <c r="G14" s="35" t="s">
        <v>75</v>
      </c>
      <c r="H14" s="35" t="s">
        <v>76</v>
      </c>
      <c r="I14" s="35" t="s">
        <v>80</v>
      </c>
      <c r="J14" s="35">
        <v>-40</v>
      </c>
      <c r="K14" s="35" t="s">
        <v>87</v>
      </c>
      <c r="L14" s="35" t="s">
        <v>83</v>
      </c>
      <c r="M14" s="35">
        <v>6.36</v>
      </c>
      <c r="N14" s="35">
        <v>542.74</v>
      </c>
      <c r="O14" s="39">
        <v>13.85</v>
      </c>
      <c r="P14" s="35">
        <v>16</v>
      </c>
      <c r="Q14" s="35">
        <v>11.29</v>
      </c>
      <c r="R14" s="35">
        <v>0</v>
      </c>
      <c r="S14" s="35">
        <v>0</v>
      </c>
      <c r="T14" s="35">
        <v>-8</v>
      </c>
      <c r="U14" s="35">
        <v>16</v>
      </c>
      <c r="V14" s="35">
        <v>14</v>
      </c>
      <c r="W14" s="35">
        <v>30</v>
      </c>
      <c r="X14" s="35">
        <v>1</v>
      </c>
      <c r="Y14" s="35">
        <v>13</v>
      </c>
      <c r="Z14" s="35">
        <v>11</v>
      </c>
      <c r="AA14" s="35">
        <v>7</v>
      </c>
      <c r="AB14" s="35">
        <v>5</v>
      </c>
      <c r="AC14" s="35">
        <v>9</v>
      </c>
      <c r="AD14" s="35">
        <v>10</v>
      </c>
      <c r="AE14" s="35">
        <v>5</v>
      </c>
      <c r="AF14" s="35">
        <v>27</v>
      </c>
      <c r="AG14" s="35">
        <v>10</v>
      </c>
      <c r="AH14" s="35">
        <v>4</v>
      </c>
      <c r="AI14" s="35">
        <v>15</v>
      </c>
      <c r="AJ14" s="35">
        <v>1</v>
      </c>
      <c r="AK14" s="35">
        <v>3</v>
      </c>
      <c r="AL14" s="35">
        <v>5</v>
      </c>
      <c r="AM14" s="35">
        <v>2</v>
      </c>
      <c r="AN14" s="35">
        <v>-3</v>
      </c>
      <c r="AO14" s="35">
        <v>3</v>
      </c>
      <c r="AP14" s="35">
        <v>4</v>
      </c>
      <c r="AQ14" s="35">
        <v>3</v>
      </c>
      <c r="AR14" s="35">
        <v>41</v>
      </c>
      <c r="AS14" s="35">
        <v>3</v>
      </c>
      <c r="AT14" s="35">
        <v>1</v>
      </c>
      <c r="AU14" s="35">
        <v>38</v>
      </c>
      <c r="AV14" s="35">
        <v>6.36</v>
      </c>
      <c r="AW14" s="35">
        <v>542.74</v>
      </c>
      <c r="AX14" s="35">
        <v>13.85</v>
      </c>
      <c r="AY14" s="35">
        <v>11.29</v>
      </c>
      <c r="AZ14" s="35"/>
      <c r="BA14" s="35"/>
      <c r="BB14" s="35"/>
      <c r="BC14" s="35"/>
    </row>
    <row r="15" spans="1:712" s="42" customFormat="1" x14ac:dyDescent="0.25">
      <c r="A15" s="40" t="s">
        <v>71</v>
      </c>
      <c r="B15" s="40">
        <v>847</v>
      </c>
      <c r="C15" s="40" t="s">
        <v>86</v>
      </c>
      <c r="D15" s="40" t="s">
        <v>73</v>
      </c>
      <c r="E15" s="40" t="s">
        <v>84</v>
      </c>
      <c r="F15" s="40">
        <v>22</v>
      </c>
      <c r="G15" s="40" t="s">
        <v>75</v>
      </c>
      <c r="H15" s="40" t="s">
        <v>76</v>
      </c>
      <c r="I15" s="40" t="s">
        <v>77</v>
      </c>
      <c r="J15" s="40">
        <v>10</v>
      </c>
      <c r="K15" s="40" t="s">
        <v>87</v>
      </c>
      <c r="L15" s="40" t="s">
        <v>79</v>
      </c>
      <c r="M15" s="40">
        <v>9.8699999999999992</v>
      </c>
      <c r="N15" s="40">
        <v>622.53</v>
      </c>
      <c r="O15" s="41">
        <v>16.37</v>
      </c>
      <c r="P15" s="40">
        <v>17</v>
      </c>
      <c r="Q15" s="40">
        <v>17.32</v>
      </c>
      <c r="R15" s="40">
        <v>50</v>
      </c>
      <c r="S15" s="40">
        <v>-16</v>
      </c>
      <c r="T15" s="40">
        <v>3</v>
      </c>
      <c r="U15" s="40">
        <v>14</v>
      </c>
      <c r="V15" s="40">
        <v>15</v>
      </c>
      <c r="W15" s="40">
        <v>29</v>
      </c>
      <c r="X15" s="40">
        <v>16</v>
      </c>
      <c r="Y15" s="40">
        <v>5</v>
      </c>
      <c r="Z15" s="40">
        <v>8</v>
      </c>
      <c r="AA15" s="40">
        <v>7</v>
      </c>
      <c r="AB15" s="40">
        <v>0</v>
      </c>
      <c r="AC15" s="40">
        <v>6</v>
      </c>
      <c r="AD15" s="40">
        <v>9</v>
      </c>
      <c r="AE15" s="40">
        <v>4</v>
      </c>
      <c r="AF15" s="40">
        <v>21</v>
      </c>
      <c r="AG15" s="40">
        <v>6</v>
      </c>
      <c r="AH15" s="40">
        <v>4</v>
      </c>
      <c r="AI15" s="40">
        <v>7</v>
      </c>
      <c r="AJ15" s="40">
        <v>0</v>
      </c>
      <c r="AK15" s="40">
        <v>9</v>
      </c>
      <c r="AL15" s="40">
        <v>6</v>
      </c>
      <c r="AM15" s="40">
        <v>3</v>
      </c>
      <c r="AN15" s="40">
        <v>3</v>
      </c>
      <c r="AO15" s="40">
        <v>5</v>
      </c>
      <c r="AP15" s="40">
        <v>6</v>
      </c>
      <c r="AQ15" s="40">
        <v>3</v>
      </c>
      <c r="AR15" s="40">
        <v>32</v>
      </c>
      <c r="AS15" s="40">
        <v>7</v>
      </c>
      <c r="AT15" s="40">
        <v>1</v>
      </c>
      <c r="AU15" s="40">
        <v>36</v>
      </c>
      <c r="AV15" s="40">
        <v>9.8699999999999992</v>
      </c>
      <c r="AW15" s="40">
        <v>622.53</v>
      </c>
      <c r="AX15" s="40">
        <v>16.37</v>
      </c>
      <c r="AY15" s="40">
        <v>17.32</v>
      </c>
      <c r="AZ15" s="40"/>
      <c r="BA15" s="40"/>
      <c r="BB15" s="40"/>
      <c r="BC15" s="40"/>
    </row>
    <row r="16" spans="1:712" s="44" customFormat="1" x14ac:dyDescent="0.25">
      <c r="A16" s="43" t="s">
        <v>71</v>
      </c>
      <c r="B16" s="43">
        <v>847</v>
      </c>
      <c r="C16" s="43" t="s">
        <v>86</v>
      </c>
      <c r="D16" s="43" t="s">
        <v>73</v>
      </c>
      <c r="E16" s="43" t="s">
        <v>84</v>
      </c>
      <c r="F16" s="43">
        <v>22</v>
      </c>
      <c r="G16" s="43" t="s">
        <v>75</v>
      </c>
      <c r="H16" s="43" t="s">
        <v>76</v>
      </c>
      <c r="I16" s="43" t="s">
        <v>77</v>
      </c>
      <c r="J16" s="43">
        <v>80</v>
      </c>
      <c r="K16" s="43" t="s">
        <v>87</v>
      </c>
      <c r="L16" s="43" t="s">
        <v>83</v>
      </c>
      <c r="M16" s="43">
        <v>7.25</v>
      </c>
      <c r="N16" s="43">
        <v>547.75</v>
      </c>
      <c r="O16" s="43">
        <v>6.36</v>
      </c>
      <c r="P16" s="43">
        <v>17</v>
      </c>
      <c r="Q16" s="43">
        <v>4.6900000000000004</v>
      </c>
      <c r="R16" s="43">
        <v>0</v>
      </c>
      <c r="S16" s="43">
        <v>-16</v>
      </c>
      <c r="T16" s="43">
        <v>3</v>
      </c>
      <c r="U16" s="43">
        <v>14</v>
      </c>
      <c r="V16" s="43">
        <v>15</v>
      </c>
      <c r="W16" s="43">
        <v>29</v>
      </c>
      <c r="X16" s="43">
        <v>16</v>
      </c>
      <c r="Y16" s="43">
        <v>5</v>
      </c>
      <c r="Z16" s="43">
        <v>8</v>
      </c>
      <c r="AA16" s="43">
        <v>7</v>
      </c>
      <c r="AB16" s="43">
        <v>0</v>
      </c>
      <c r="AC16" s="43">
        <v>6</v>
      </c>
      <c r="AD16" s="43">
        <v>9</v>
      </c>
      <c r="AE16" s="43">
        <v>4</v>
      </c>
      <c r="AF16" s="43">
        <v>21</v>
      </c>
      <c r="AG16" s="43">
        <v>6</v>
      </c>
      <c r="AH16" s="43">
        <v>4</v>
      </c>
      <c r="AI16" s="43">
        <v>7</v>
      </c>
      <c r="AJ16" s="43">
        <v>0</v>
      </c>
      <c r="AK16" s="43">
        <v>9</v>
      </c>
      <c r="AL16" s="43">
        <v>6</v>
      </c>
      <c r="AM16" s="43">
        <v>3</v>
      </c>
      <c r="AN16" s="43">
        <v>3</v>
      </c>
      <c r="AO16" s="43">
        <v>5</v>
      </c>
      <c r="AP16" s="43">
        <v>6</v>
      </c>
      <c r="AQ16" s="43">
        <v>3</v>
      </c>
      <c r="AR16" s="43">
        <v>32</v>
      </c>
      <c r="AS16" s="43">
        <v>7</v>
      </c>
      <c r="AT16" s="43">
        <v>1</v>
      </c>
      <c r="AU16" s="43">
        <v>36</v>
      </c>
      <c r="AV16" s="43">
        <v>7.25</v>
      </c>
      <c r="AW16" s="43">
        <v>547.75</v>
      </c>
      <c r="AX16" s="43">
        <v>6.36</v>
      </c>
      <c r="AY16" s="43">
        <v>4.6900000000000004</v>
      </c>
      <c r="AZ16" s="43"/>
      <c r="BA16" s="43"/>
      <c r="BB16" s="43"/>
      <c r="BC16" s="43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  <c r="RK16" s="6"/>
      <c r="RL16" s="6"/>
      <c r="RM16" s="6"/>
      <c r="RN16" s="6"/>
      <c r="RO16" s="6"/>
      <c r="RP16" s="6"/>
      <c r="RQ16" s="6"/>
      <c r="RR16" s="6"/>
      <c r="RS16" s="6"/>
      <c r="RT16" s="6"/>
      <c r="RU16" s="6"/>
      <c r="RV16" s="6"/>
      <c r="RW16" s="6"/>
      <c r="RX16" s="6"/>
      <c r="RY16" s="6"/>
      <c r="RZ16" s="6"/>
      <c r="SA16" s="6"/>
      <c r="SB16" s="6"/>
      <c r="SC16" s="6"/>
      <c r="SD16" s="6"/>
      <c r="SE16" s="6"/>
      <c r="SF16" s="6"/>
      <c r="SG16" s="6"/>
      <c r="SH16" s="6"/>
      <c r="SI16" s="6"/>
      <c r="SJ16" s="6"/>
      <c r="SK16" s="6"/>
      <c r="SL16" s="6"/>
      <c r="SM16" s="6"/>
      <c r="SN16" s="6"/>
      <c r="SO16" s="6"/>
      <c r="SP16" s="6"/>
      <c r="SQ16" s="6"/>
      <c r="SR16" s="6"/>
      <c r="SS16" s="6"/>
      <c r="ST16" s="6"/>
      <c r="SU16" s="6"/>
      <c r="SV16" s="6"/>
      <c r="SW16" s="6"/>
      <c r="SX16" s="6"/>
      <c r="SY16" s="6"/>
      <c r="SZ16" s="6"/>
      <c r="TA16" s="6"/>
      <c r="TB16" s="6"/>
      <c r="TC16" s="6"/>
      <c r="TD16" s="6"/>
      <c r="TE16" s="6"/>
      <c r="TF16" s="6"/>
      <c r="TG16" s="6"/>
      <c r="TH16" s="6"/>
      <c r="TI16" s="6"/>
      <c r="TJ16" s="6"/>
      <c r="TK16" s="6"/>
      <c r="TL16" s="6"/>
      <c r="TM16" s="6"/>
      <c r="TN16" s="6"/>
      <c r="TO16" s="6"/>
      <c r="TP16" s="6"/>
      <c r="TQ16" s="6"/>
      <c r="TR16" s="6"/>
      <c r="TS16" s="6"/>
      <c r="TT16" s="6"/>
      <c r="TU16" s="6"/>
      <c r="TV16" s="6"/>
      <c r="TW16" s="6"/>
      <c r="TX16" s="6"/>
      <c r="TY16" s="6"/>
      <c r="TZ16" s="6"/>
      <c r="UA16" s="6"/>
      <c r="UB16" s="6"/>
      <c r="UC16" s="6"/>
      <c r="UD16" s="6"/>
      <c r="UE16" s="6"/>
      <c r="UF16" s="6"/>
      <c r="UG16" s="6"/>
      <c r="UH16" s="6"/>
      <c r="UI16" s="6"/>
      <c r="UJ16" s="6"/>
      <c r="UK16" s="6"/>
      <c r="UL16" s="6"/>
      <c r="UM16" s="6"/>
      <c r="UN16" s="6"/>
      <c r="UO16" s="6"/>
      <c r="UP16" s="6"/>
      <c r="UQ16" s="6"/>
      <c r="UR16" s="6"/>
      <c r="US16" s="6"/>
      <c r="UT16" s="6"/>
      <c r="UU16" s="6"/>
      <c r="UV16" s="6"/>
      <c r="UW16" s="6"/>
      <c r="UX16" s="6"/>
      <c r="UY16" s="6"/>
      <c r="UZ16" s="6"/>
      <c r="VA16" s="6"/>
      <c r="VB16" s="6"/>
      <c r="VC16" s="6"/>
      <c r="VD16" s="6"/>
      <c r="VE16" s="6"/>
      <c r="VF16" s="6"/>
      <c r="VG16" s="6"/>
      <c r="VH16" s="6"/>
      <c r="VI16" s="6"/>
      <c r="VJ16" s="6"/>
      <c r="VK16" s="6"/>
      <c r="VL16" s="6"/>
      <c r="VM16" s="6"/>
      <c r="VN16" s="6"/>
      <c r="VO16" s="6"/>
      <c r="VP16" s="6"/>
      <c r="VQ16" s="6"/>
      <c r="VR16" s="6"/>
      <c r="VS16" s="6"/>
      <c r="VT16" s="6"/>
      <c r="VU16" s="6"/>
      <c r="VV16" s="6"/>
      <c r="VW16" s="6"/>
      <c r="VX16" s="6"/>
      <c r="VY16" s="6"/>
      <c r="VZ16" s="6"/>
      <c r="WA16" s="6"/>
      <c r="WB16" s="6"/>
      <c r="WC16" s="6"/>
      <c r="WD16" s="6"/>
      <c r="WE16" s="6"/>
      <c r="WF16" s="6"/>
      <c r="WG16" s="6"/>
      <c r="WH16" s="6"/>
      <c r="WI16" s="6"/>
      <c r="WJ16" s="6"/>
      <c r="WK16" s="6"/>
      <c r="WL16" s="6"/>
      <c r="WM16" s="6"/>
      <c r="WN16" s="6"/>
      <c r="WO16" s="6"/>
      <c r="WP16" s="6"/>
      <c r="WQ16" s="6"/>
      <c r="WR16" s="6"/>
      <c r="WS16" s="6"/>
      <c r="WT16" s="6"/>
      <c r="WU16" s="6"/>
      <c r="WV16" s="6"/>
      <c r="WW16" s="6"/>
      <c r="WX16" s="6"/>
      <c r="WY16" s="6"/>
      <c r="WZ16" s="6"/>
      <c r="XA16" s="6"/>
      <c r="XB16" s="6"/>
      <c r="XC16" s="6"/>
      <c r="XD16" s="6"/>
      <c r="XE16" s="6"/>
      <c r="XF16" s="6"/>
      <c r="XG16" s="6"/>
      <c r="XH16" s="6"/>
      <c r="XI16" s="6"/>
      <c r="XJ16" s="6"/>
      <c r="XK16" s="6"/>
      <c r="XL16" s="6"/>
      <c r="XM16" s="6"/>
      <c r="XN16" s="6"/>
      <c r="XO16" s="6"/>
      <c r="XP16" s="6"/>
      <c r="XQ16" s="6"/>
      <c r="XR16" s="6"/>
      <c r="XS16" s="6"/>
      <c r="XT16" s="6"/>
      <c r="XU16" s="6"/>
      <c r="XV16" s="6"/>
      <c r="XW16" s="6"/>
      <c r="XX16" s="6"/>
      <c r="XY16" s="6"/>
      <c r="XZ16" s="6"/>
      <c r="YA16" s="6"/>
      <c r="YB16" s="6"/>
      <c r="YC16" s="6"/>
      <c r="YD16" s="6"/>
      <c r="YE16" s="6"/>
      <c r="YF16" s="6"/>
      <c r="YG16" s="6"/>
      <c r="YH16" s="6"/>
      <c r="YI16" s="6"/>
      <c r="YJ16" s="6"/>
      <c r="YK16" s="6"/>
      <c r="YL16" s="6"/>
      <c r="YM16" s="6"/>
      <c r="YN16" s="6"/>
      <c r="YO16" s="6"/>
      <c r="YP16" s="6"/>
      <c r="YQ16" s="6"/>
      <c r="YR16" s="6"/>
      <c r="YS16" s="6"/>
      <c r="YT16" s="6"/>
      <c r="YU16" s="6"/>
      <c r="YV16" s="6"/>
      <c r="YW16" s="6"/>
      <c r="YX16" s="6"/>
      <c r="YY16" s="6"/>
      <c r="YZ16" s="6"/>
      <c r="ZA16" s="6"/>
      <c r="ZB16" s="6"/>
      <c r="ZC16" s="6"/>
      <c r="ZD16" s="6"/>
      <c r="ZE16" s="6"/>
      <c r="ZF16" s="6"/>
      <c r="ZG16" s="6"/>
      <c r="ZH16" s="6"/>
      <c r="ZI16" s="6"/>
      <c r="ZJ16" s="6"/>
      <c r="ZK16" s="6"/>
      <c r="ZL16" s="6"/>
      <c r="ZM16" s="6"/>
      <c r="ZN16" s="6"/>
      <c r="ZO16" s="6"/>
      <c r="ZP16" s="6"/>
      <c r="ZQ16" s="6"/>
      <c r="ZR16" s="6"/>
      <c r="ZS16" s="6"/>
      <c r="ZT16" s="6"/>
      <c r="ZU16" s="6"/>
      <c r="ZV16" s="6"/>
      <c r="ZW16" s="6"/>
      <c r="ZX16" s="6"/>
      <c r="ZY16" s="6"/>
      <c r="ZZ16" s="6"/>
      <c r="AAA16" s="6"/>
      <c r="AAB16" s="6"/>
      <c r="AAC16" s="6"/>
      <c r="AAD16" s="6"/>
      <c r="AAE16" s="6"/>
      <c r="AAF16" s="6"/>
      <c r="AAG16" s="6"/>
      <c r="AAH16" s="6"/>
      <c r="AAI16" s="6"/>
      <c r="AAJ16" s="6"/>
    </row>
    <row r="17" spans="1:712" s="46" customFormat="1" x14ac:dyDescent="0.25">
      <c r="A17" s="45" t="s">
        <v>71</v>
      </c>
      <c r="B17" s="45">
        <v>847</v>
      </c>
      <c r="C17" s="45" t="s">
        <v>86</v>
      </c>
      <c r="D17" s="45" t="s">
        <v>73</v>
      </c>
      <c r="E17" s="45" t="s">
        <v>84</v>
      </c>
      <c r="F17" s="45">
        <v>22</v>
      </c>
      <c r="G17" s="45" t="s">
        <v>75</v>
      </c>
      <c r="H17" s="45" t="s">
        <v>76</v>
      </c>
      <c r="I17" s="45" t="s">
        <v>80</v>
      </c>
      <c r="J17" s="45">
        <v>-40</v>
      </c>
      <c r="K17" s="45" t="s">
        <v>87</v>
      </c>
      <c r="L17" s="45" t="s">
        <v>83</v>
      </c>
      <c r="M17" s="45">
        <v>6.31</v>
      </c>
      <c r="N17" s="45">
        <v>532.88</v>
      </c>
      <c r="O17" s="45">
        <v>8.64</v>
      </c>
      <c r="P17" s="45">
        <v>16</v>
      </c>
      <c r="Q17" s="45">
        <v>6.03</v>
      </c>
      <c r="R17" s="45">
        <v>0</v>
      </c>
      <c r="S17" s="45">
        <v>-3</v>
      </c>
      <c r="T17" s="45">
        <v>-8</v>
      </c>
      <c r="U17" s="45">
        <v>16</v>
      </c>
      <c r="V17" s="45">
        <v>13</v>
      </c>
      <c r="W17" s="45">
        <v>29</v>
      </c>
      <c r="X17" s="45">
        <v>7</v>
      </c>
      <c r="Y17" s="45">
        <v>5</v>
      </c>
      <c r="Z17" s="45">
        <v>9</v>
      </c>
      <c r="AA17" s="45">
        <v>8</v>
      </c>
      <c r="AB17" s="45">
        <v>4</v>
      </c>
      <c r="AC17" s="45">
        <v>9</v>
      </c>
      <c r="AD17" s="45">
        <v>9</v>
      </c>
      <c r="AE17" s="45">
        <v>4</v>
      </c>
      <c r="AF17" s="45">
        <v>21</v>
      </c>
      <c r="AG17" s="45">
        <v>6</v>
      </c>
      <c r="AH17" s="45">
        <v>3</v>
      </c>
      <c r="AI17" s="45">
        <v>7</v>
      </c>
      <c r="AJ17" s="45">
        <v>4</v>
      </c>
      <c r="AK17" s="45">
        <v>10</v>
      </c>
      <c r="AL17" s="45">
        <v>7</v>
      </c>
      <c r="AM17" s="45">
        <v>2</v>
      </c>
      <c r="AN17" s="45">
        <v>-4</v>
      </c>
      <c r="AO17" s="45">
        <v>3</v>
      </c>
      <c r="AP17" s="45">
        <v>4</v>
      </c>
      <c r="AQ17" s="45">
        <v>3</v>
      </c>
      <c r="AR17" s="45">
        <v>32</v>
      </c>
      <c r="AS17" s="45">
        <v>4</v>
      </c>
      <c r="AT17" s="45">
        <v>1</v>
      </c>
      <c r="AU17" s="45">
        <v>36</v>
      </c>
      <c r="AV17" s="45">
        <v>6.31</v>
      </c>
      <c r="AW17" s="45">
        <v>532.88</v>
      </c>
      <c r="AX17" s="45">
        <v>8.64</v>
      </c>
      <c r="AY17" s="45">
        <v>6.03</v>
      </c>
      <c r="AZ17" s="45"/>
      <c r="BA17" s="45"/>
      <c r="BB17" s="45"/>
      <c r="BC17" s="45"/>
    </row>
    <row r="18" spans="1:712" s="49" customFormat="1" x14ac:dyDescent="0.25">
      <c r="A18" s="47" t="s">
        <v>71</v>
      </c>
      <c r="B18" s="47">
        <v>847</v>
      </c>
      <c r="C18" s="47" t="s">
        <v>86</v>
      </c>
      <c r="D18" s="47" t="s">
        <v>73</v>
      </c>
      <c r="E18" s="47" t="s">
        <v>84</v>
      </c>
      <c r="F18" s="47">
        <v>22</v>
      </c>
      <c r="G18" s="47" t="s">
        <v>75</v>
      </c>
      <c r="H18" s="47" t="s">
        <v>76</v>
      </c>
      <c r="I18" s="47" t="s">
        <v>80</v>
      </c>
      <c r="J18" s="47">
        <v>-10</v>
      </c>
      <c r="K18" s="47" t="s">
        <v>87</v>
      </c>
      <c r="L18" s="47" t="s">
        <v>79</v>
      </c>
      <c r="M18" s="47">
        <v>8.35</v>
      </c>
      <c r="N18" s="47">
        <v>542.76</v>
      </c>
      <c r="O18" s="48">
        <v>13.25</v>
      </c>
      <c r="P18" s="47">
        <v>16</v>
      </c>
      <c r="Q18" s="47">
        <v>12.69</v>
      </c>
      <c r="R18" s="47">
        <v>3</v>
      </c>
      <c r="S18" s="47">
        <v>-3</v>
      </c>
      <c r="T18" s="47">
        <v>-8</v>
      </c>
      <c r="U18" s="47">
        <v>16</v>
      </c>
      <c r="V18" s="47">
        <v>13</v>
      </c>
      <c r="W18" s="47">
        <v>29</v>
      </c>
      <c r="X18" s="47">
        <v>7</v>
      </c>
      <c r="Y18" s="47">
        <v>5</v>
      </c>
      <c r="Z18" s="47">
        <v>9</v>
      </c>
      <c r="AA18" s="47">
        <v>8</v>
      </c>
      <c r="AB18" s="47">
        <v>4</v>
      </c>
      <c r="AC18" s="47">
        <v>9</v>
      </c>
      <c r="AD18" s="47">
        <v>9</v>
      </c>
      <c r="AE18" s="47">
        <v>4</v>
      </c>
      <c r="AF18" s="47">
        <v>21</v>
      </c>
      <c r="AG18" s="47">
        <v>6</v>
      </c>
      <c r="AH18" s="47">
        <v>3</v>
      </c>
      <c r="AI18" s="47">
        <v>7</v>
      </c>
      <c r="AJ18" s="47">
        <v>4</v>
      </c>
      <c r="AK18" s="47">
        <v>10</v>
      </c>
      <c r="AL18" s="47">
        <v>7</v>
      </c>
      <c r="AM18" s="47">
        <v>2</v>
      </c>
      <c r="AN18" s="47">
        <v>-4</v>
      </c>
      <c r="AO18" s="47">
        <v>3</v>
      </c>
      <c r="AP18" s="47">
        <v>4</v>
      </c>
      <c r="AQ18" s="47">
        <v>3</v>
      </c>
      <c r="AR18" s="47">
        <v>32</v>
      </c>
      <c r="AS18" s="47">
        <v>4</v>
      </c>
      <c r="AT18" s="47">
        <v>1</v>
      </c>
      <c r="AU18" s="47">
        <v>36</v>
      </c>
      <c r="AV18" s="47">
        <v>8.35</v>
      </c>
      <c r="AW18" s="47">
        <v>542.76</v>
      </c>
      <c r="AX18" s="47">
        <v>13.25</v>
      </c>
      <c r="AY18" s="47">
        <v>12.69</v>
      </c>
      <c r="AZ18" s="47"/>
      <c r="BA18" s="47"/>
      <c r="BB18" s="47"/>
      <c r="BC18" s="47"/>
    </row>
    <row r="19" spans="1:712" s="42" customFormat="1" x14ac:dyDescent="0.25">
      <c r="A19" s="40" t="s">
        <v>71</v>
      </c>
      <c r="B19" s="40">
        <v>847</v>
      </c>
      <c r="C19" s="40" t="s">
        <v>86</v>
      </c>
      <c r="D19" s="40" t="s">
        <v>73</v>
      </c>
      <c r="E19" s="40" t="s">
        <v>84</v>
      </c>
      <c r="F19" s="40">
        <v>23</v>
      </c>
      <c r="G19" s="40" t="s">
        <v>75</v>
      </c>
      <c r="H19" s="40" t="s">
        <v>76</v>
      </c>
      <c r="I19" s="40" t="s">
        <v>77</v>
      </c>
      <c r="J19" s="40">
        <v>10</v>
      </c>
      <c r="K19" s="40" t="s">
        <v>85</v>
      </c>
      <c r="L19" s="40" t="s">
        <v>79</v>
      </c>
      <c r="M19" s="40">
        <v>9.82</v>
      </c>
      <c r="N19" s="40">
        <v>627.38</v>
      </c>
      <c r="O19" s="41">
        <v>13.61</v>
      </c>
      <c r="P19" s="40">
        <v>17</v>
      </c>
      <c r="Q19" s="40">
        <v>14.52</v>
      </c>
      <c r="R19" s="40">
        <v>10</v>
      </c>
      <c r="S19" s="40">
        <v>-14</v>
      </c>
      <c r="T19" s="40">
        <v>0</v>
      </c>
      <c r="U19" s="40">
        <v>15</v>
      </c>
      <c r="V19" s="40">
        <v>15</v>
      </c>
      <c r="W19" s="40">
        <v>30</v>
      </c>
      <c r="X19" s="40">
        <v>12</v>
      </c>
      <c r="Y19" s="40">
        <v>18</v>
      </c>
      <c r="Z19" s="40">
        <v>9</v>
      </c>
      <c r="AA19" s="40">
        <v>6</v>
      </c>
      <c r="AB19" s="40">
        <v>3</v>
      </c>
      <c r="AC19" s="40">
        <v>14</v>
      </c>
      <c r="AD19" s="40">
        <v>9</v>
      </c>
      <c r="AE19" s="40">
        <v>4</v>
      </c>
      <c r="AF19" s="40">
        <v>39</v>
      </c>
      <c r="AG19" s="40">
        <v>11</v>
      </c>
      <c r="AH19" s="40">
        <v>4</v>
      </c>
      <c r="AI19" s="40">
        <v>14</v>
      </c>
      <c r="AJ19" s="40">
        <v>-2</v>
      </c>
      <c r="AK19" s="40">
        <v>13</v>
      </c>
      <c r="AL19" s="40">
        <v>6</v>
      </c>
      <c r="AM19" s="40">
        <v>3</v>
      </c>
      <c r="AN19" s="40">
        <v>3</v>
      </c>
      <c r="AO19" s="40">
        <v>3</v>
      </c>
      <c r="AP19" s="40">
        <v>6</v>
      </c>
      <c r="AQ19" s="40">
        <v>3</v>
      </c>
      <c r="AR19" s="40">
        <v>33</v>
      </c>
      <c r="AS19" s="40">
        <v>4</v>
      </c>
      <c r="AT19" s="40">
        <v>1</v>
      </c>
      <c r="AU19" s="40">
        <v>35</v>
      </c>
      <c r="AV19" s="40">
        <v>9.82</v>
      </c>
      <c r="AW19" s="40">
        <v>627.38</v>
      </c>
      <c r="AX19" s="40">
        <v>13.61</v>
      </c>
      <c r="AY19" s="40">
        <v>14.52</v>
      </c>
      <c r="AZ19" s="40"/>
      <c r="BA19" s="40"/>
      <c r="BB19" s="40"/>
      <c r="BC19" s="40"/>
    </row>
    <row r="20" spans="1:712" s="42" customFormat="1" x14ac:dyDescent="0.25">
      <c r="A20" s="40" t="s">
        <v>71</v>
      </c>
      <c r="B20" s="40">
        <v>847</v>
      </c>
      <c r="C20" s="40" t="s">
        <v>86</v>
      </c>
      <c r="D20" s="40" t="s">
        <v>73</v>
      </c>
      <c r="E20" s="40" t="s">
        <v>84</v>
      </c>
      <c r="F20" s="40">
        <v>23</v>
      </c>
      <c r="G20" s="40" t="s">
        <v>75</v>
      </c>
      <c r="H20" s="40" t="s">
        <v>76</v>
      </c>
      <c r="I20" s="40" t="s">
        <v>77</v>
      </c>
      <c r="J20" s="40">
        <v>10</v>
      </c>
      <c r="K20" s="40" t="s">
        <v>85</v>
      </c>
      <c r="L20" s="40" t="s">
        <v>79</v>
      </c>
      <c r="M20" s="40">
        <v>9.82</v>
      </c>
      <c r="N20" s="40">
        <v>627.38</v>
      </c>
      <c r="O20" s="41">
        <v>13.61</v>
      </c>
      <c r="P20" s="40">
        <v>17</v>
      </c>
      <c r="Q20" s="40">
        <v>14.52</v>
      </c>
      <c r="R20" s="40">
        <v>10</v>
      </c>
      <c r="S20" s="40">
        <v>-14</v>
      </c>
      <c r="T20" s="40">
        <v>0</v>
      </c>
      <c r="U20" s="40">
        <v>15</v>
      </c>
      <c r="V20" s="40">
        <v>15</v>
      </c>
      <c r="W20" s="40">
        <v>30</v>
      </c>
      <c r="X20" s="40">
        <v>12</v>
      </c>
      <c r="Y20" s="40">
        <v>18</v>
      </c>
      <c r="Z20" s="40">
        <v>9</v>
      </c>
      <c r="AA20" s="40">
        <v>6</v>
      </c>
      <c r="AB20" s="40">
        <v>3</v>
      </c>
      <c r="AC20" s="40">
        <v>14</v>
      </c>
      <c r="AD20" s="40">
        <v>9</v>
      </c>
      <c r="AE20" s="40">
        <v>4</v>
      </c>
      <c r="AF20" s="40">
        <v>39</v>
      </c>
      <c r="AG20" s="40">
        <v>11</v>
      </c>
      <c r="AH20" s="40">
        <v>4</v>
      </c>
      <c r="AI20" s="40">
        <v>14</v>
      </c>
      <c r="AJ20" s="40">
        <v>-2</v>
      </c>
      <c r="AK20" s="40">
        <v>13</v>
      </c>
      <c r="AL20" s="40">
        <v>6</v>
      </c>
      <c r="AM20" s="40">
        <v>3</v>
      </c>
      <c r="AN20" s="40">
        <v>3</v>
      </c>
      <c r="AO20" s="40">
        <v>3</v>
      </c>
      <c r="AP20" s="40">
        <v>6</v>
      </c>
      <c r="AQ20" s="40">
        <v>3</v>
      </c>
      <c r="AR20" s="40">
        <v>33</v>
      </c>
      <c r="AS20" s="40">
        <v>4</v>
      </c>
      <c r="AT20" s="40">
        <v>1</v>
      </c>
      <c r="AU20" s="40">
        <v>35</v>
      </c>
      <c r="AV20" s="40">
        <v>9.82</v>
      </c>
      <c r="AW20" s="40">
        <v>627.38</v>
      </c>
      <c r="AX20" s="40">
        <v>13.61</v>
      </c>
      <c r="AY20" s="40">
        <v>14.52</v>
      </c>
      <c r="AZ20" s="40"/>
      <c r="BA20" s="40"/>
      <c r="BB20" s="40"/>
      <c r="BC20" s="40"/>
    </row>
    <row r="21" spans="1:712" s="44" customFormat="1" x14ac:dyDescent="0.25">
      <c r="A21" s="43" t="s">
        <v>71</v>
      </c>
      <c r="B21" s="43">
        <v>847</v>
      </c>
      <c r="C21" s="43" t="s">
        <v>86</v>
      </c>
      <c r="D21" s="43" t="s">
        <v>73</v>
      </c>
      <c r="E21" s="43" t="s">
        <v>84</v>
      </c>
      <c r="F21" s="43">
        <v>23</v>
      </c>
      <c r="G21" s="43" t="s">
        <v>75</v>
      </c>
      <c r="H21" s="43" t="s">
        <v>76</v>
      </c>
      <c r="I21" s="43" t="s">
        <v>77</v>
      </c>
      <c r="J21" s="43">
        <v>80</v>
      </c>
      <c r="K21" s="43" t="s">
        <v>85</v>
      </c>
      <c r="L21" s="43" t="s">
        <v>83</v>
      </c>
      <c r="M21" s="43">
        <v>5.15</v>
      </c>
      <c r="N21" s="43">
        <v>642.39</v>
      </c>
      <c r="O21" s="43">
        <v>2.63</v>
      </c>
      <c r="P21" s="43">
        <v>17</v>
      </c>
      <c r="Q21" s="43">
        <v>-0.6</v>
      </c>
      <c r="R21" s="43">
        <v>0</v>
      </c>
      <c r="S21" s="43">
        <v>-14</v>
      </c>
      <c r="T21" s="43">
        <v>0</v>
      </c>
      <c r="U21" s="43">
        <v>15</v>
      </c>
      <c r="V21" s="43">
        <v>15</v>
      </c>
      <c r="W21" s="43">
        <v>30</v>
      </c>
      <c r="X21" s="43">
        <v>12</v>
      </c>
      <c r="Y21" s="43">
        <v>18</v>
      </c>
      <c r="Z21" s="43">
        <v>9</v>
      </c>
      <c r="AA21" s="43">
        <v>6</v>
      </c>
      <c r="AB21" s="43">
        <v>3</v>
      </c>
      <c r="AC21" s="43">
        <v>14</v>
      </c>
      <c r="AD21" s="43">
        <v>9</v>
      </c>
      <c r="AE21" s="43">
        <v>4</v>
      </c>
      <c r="AF21" s="43">
        <v>39</v>
      </c>
      <c r="AG21" s="43">
        <v>11</v>
      </c>
      <c r="AH21" s="43">
        <v>4</v>
      </c>
      <c r="AI21" s="43">
        <v>14</v>
      </c>
      <c r="AJ21" s="43">
        <v>-2</v>
      </c>
      <c r="AK21" s="43">
        <v>13</v>
      </c>
      <c r="AL21" s="43">
        <v>6</v>
      </c>
      <c r="AM21" s="43">
        <v>3</v>
      </c>
      <c r="AN21" s="43">
        <v>3</v>
      </c>
      <c r="AO21" s="43">
        <v>3</v>
      </c>
      <c r="AP21" s="43">
        <v>6</v>
      </c>
      <c r="AQ21" s="43">
        <v>3</v>
      </c>
      <c r="AR21" s="43">
        <v>33</v>
      </c>
      <c r="AS21" s="43">
        <v>4</v>
      </c>
      <c r="AT21" s="43">
        <v>1</v>
      </c>
      <c r="AU21" s="43">
        <v>35</v>
      </c>
      <c r="AV21" s="43">
        <v>5.15</v>
      </c>
      <c r="AW21" s="43">
        <v>642.39</v>
      </c>
      <c r="AX21" s="43">
        <v>2.63</v>
      </c>
      <c r="AY21" s="43">
        <v>-0.6</v>
      </c>
      <c r="AZ21" s="43"/>
      <c r="BA21" s="43"/>
      <c r="BB21" s="43"/>
      <c r="BC21" s="43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6"/>
      <c r="IW21" s="6"/>
      <c r="IX21" s="6"/>
      <c r="IY21" s="6"/>
      <c r="IZ21" s="6"/>
      <c r="JA21" s="6"/>
      <c r="JB21" s="6"/>
      <c r="JC21" s="6"/>
      <c r="JD21" s="6"/>
      <c r="JE21" s="6"/>
      <c r="JF21" s="6"/>
      <c r="JG21" s="6"/>
      <c r="JH21" s="6"/>
      <c r="JI21" s="6"/>
      <c r="JJ21" s="6"/>
      <c r="JK21" s="6"/>
      <c r="JL21" s="6"/>
      <c r="JM21" s="6"/>
      <c r="JN21" s="6"/>
      <c r="JO21" s="6"/>
      <c r="JP21" s="6"/>
      <c r="JQ21" s="6"/>
      <c r="JR21" s="6"/>
      <c r="JS21" s="6"/>
      <c r="JT21" s="6"/>
      <c r="JU21" s="6"/>
      <c r="JV21" s="6"/>
      <c r="JW21" s="6"/>
      <c r="JX21" s="6"/>
      <c r="JY21" s="6"/>
      <c r="JZ21" s="6"/>
      <c r="KA21" s="6"/>
      <c r="KB21" s="6"/>
      <c r="KC21" s="6"/>
      <c r="KD21" s="6"/>
      <c r="KE21" s="6"/>
      <c r="KF21" s="6"/>
      <c r="KG21" s="6"/>
      <c r="KH21" s="6"/>
      <c r="KI21" s="6"/>
      <c r="KJ21" s="6"/>
      <c r="KK21" s="6"/>
      <c r="KL21" s="6"/>
      <c r="KM21" s="6"/>
      <c r="KN21" s="6"/>
      <c r="KO21" s="6"/>
      <c r="KP21" s="6"/>
      <c r="KQ21" s="6"/>
      <c r="KR21" s="6"/>
      <c r="KS21" s="6"/>
      <c r="KT21" s="6"/>
      <c r="KU21" s="6"/>
      <c r="KV21" s="6"/>
      <c r="KW21" s="6"/>
      <c r="KX21" s="6"/>
      <c r="KY21" s="6"/>
      <c r="KZ21" s="6"/>
      <c r="LA21" s="6"/>
      <c r="LB21" s="6"/>
      <c r="LC21" s="6"/>
      <c r="LD21" s="6"/>
      <c r="LE21" s="6"/>
      <c r="LF21" s="6"/>
      <c r="LG21" s="6"/>
      <c r="LH21" s="6"/>
      <c r="LI21" s="6"/>
      <c r="LJ21" s="6"/>
      <c r="LK21" s="6"/>
      <c r="LL21" s="6"/>
      <c r="LM21" s="6"/>
      <c r="LN21" s="6"/>
      <c r="LO21" s="6"/>
      <c r="LP21" s="6"/>
      <c r="LQ21" s="6"/>
      <c r="LR21" s="6"/>
      <c r="LS21" s="6"/>
      <c r="LT21" s="6"/>
      <c r="LU21" s="6"/>
      <c r="LV21" s="6"/>
      <c r="LW21" s="6"/>
      <c r="LX21" s="6"/>
      <c r="LY21" s="6"/>
      <c r="LZ21" s="6"/>
      <c r="MA21" s="6"/>
      <c r="MB21" s="6"/>
      <c r="MC21" s="6"/>
      <c r="MD21" s="6"/>
      <c r="ME21" s="6"/>
      <c r="MF21" s="6"/>
      <c r="MG21" s="6"/>
      <c r="MH21" s="6"/>
      <c r="MI21" s="6"/>
      <c r="MJ21" s="6"/>
      <c r="MK21" s="6"/>
      <c r="ML21" s="6"/>
      <c r="MM21" s="6"/>
      <c r="MN21" s="6"/>
      <c r="MO21" s="6"/>
      <c r="MP21" s="6"/>
      <c r="MQ21" s="6"/>
      <c r="MR21" s="6"/>
      <c r="MS21" s="6"/>
      <c r="MT21" s="6"/>
      <c r="MU21" s="6"/>
      <c r="MV21" s="6"/>
      <c r="MW21" s="6"/>
      <c r="MX21" s="6"/>
      <c r="MY21" s="6"/>
      <c r="MZ21" s="6"/>
      <c r="NA21" s="6"/>
      <c r="NB21" s="6"/>
      <c r="NC21" s="6"/>
      <c r="ND21" s="6"/>
      <c r="NE21" s="6"/>
      <c r="NF21" s="6"/>
      <c r="NG21" s="6"/>
      <c r="NH21" s="6"/>
      <c r="NI21" s="6"/>
      <c r="NJ21" s="6"/>
      <c r="NK21" s="6"/>
      <c r="NL21" s="6"/>
      <c r="NM21" s="6"/>
      <c r="NN21" s="6"/>
      <c r="NO21" s="6"/>
      <c r="NP21" s="6"/>
      <c r="NQ21" s="6"/>
      <c r="NR21" s="6"/>
      <c r="NS21" s="6"/>
      <c r="NT21" s="6"/>
      <c r="NU21" s="6"/>
      <c r="NV21" s="6"/>
      <c r="NW21" s="6"/>
      <c r="NX21" s="6"/>
      <c r="NY21" s="6"/>
      <c r="NZ21" s="6"/>
      <c r="OA21" s="6"/>
      <c r="OB21" s="6"/>
      <c r="OC21" s="6"/>
      <c r="OD21" s="6"/>
      <c r="OE21" s="6"/>
      <c r="OF21" s="6"/>
      <c r="OG21" s="6"/>
      <c r="OH21" s="6"/>
      <c r="OI21" s="6"/>
      <c r="OJ21" s="6"/>
      <c r="OK21" s="6"/>
      <c r="OL21" s="6"/>
      <c r="OM21" s="6"/>
      <c r="ON21" s="6"/>
      <c r="OO21" s="6"/>
      <c r="OP21" s="6"/>
      <c r="OQ21" s="6"/>
      <c r="OR21" s="6"/>
      <c r="OS21" s="6"/>
      <c r="OT21" s="6"/>
      <c r="OU21" s="6"/>
      <c r="OV21" s="6"/>
      <c r="OW21" s="6"/>
      <c r="OX21" s="6"/>
      <c r="OY21" s="6"/>
      <c r="OZ21" s="6"/>
      <c r="PA21" s="6"/>
      <c r="PB21" s="6"/>
      <c r="PC21" s="6"/>
      <c r="PD21" s="6"/>
      <c r="PE21" s="6"/>
      <c r="PF21" s="6"/>
      <c r="PG21" s="6"/>
      <c r="PH21" s="6"/>
      <c r="PI21" s="6"/>
      <c r="PJ21" s="6"/>
      <c r="PK21" s="6"/>
      <c r="PL21" s="6"/>
      <c r="PM21" s="6"/>
      <c r="PN21" s="6"/>
      <c r="PO21" s="6"/>
      <c r="PP21" s="6"/>
      <c r="PQ21" s="6"/>
      <c r="PR21" s="6"/>
      <c r="PS21" s="6"/>
      <c r="PT21" s="6"/>
      <c r="PU21" s="6"/>
      <c r="PV21" s="6"/>
      <c r="PW21" s="6"/>
      <c r="PX21" s="6"/>
      <c r="PY21" s="6"/>
      <c r="PZ21" s="6"/>
      <c r="QA21" s="6"/>
      <c r="QB21" s="6"/>
      <c r="QC21" s="6"/>
      <c r="QD21" s="6"/>
      <c r="QE21" s="6"/>
      <c r="QF21" s="6"/>
      <c r="QG21" s="6"/>
      <c r="QH21" s="6"/>
      <c r="QI21" s="6"/>
      <c r="QJ21" s="6"/>
      <c r="QK21" s="6"/>
      <c r="QL21" s="6"/>
      <c r="QM21" s="6"/>
      <c r="QN21" s="6"/>
      <c r="QO21" s="6"/>
      <c r="QP21" s="6"/>
      <c r="QQ21" s="6"/>
      <c r="QR21" s="6"/>
      <c r="QS21" s="6"/>
      <c r="QT21" s="6"/>
      <c r="QU21" s="6"/>
      <c r="QV21" s="6"/>
      <c r="QW21" s="6"/>
      <c r="QX21" s="6"/>
      <c r="QY21" s="6"/>
      <c r="QZ21" s="6"/>
      <c r="RA21" s="6"/>
      <c r="RB21" s="6"/>
      <c r="RC21" s="6"/>
      <c r="RD21" s="6"/>
      <c r="RE21" s="6"/>
      <c r="RF21" s="6"/>
      <c r="RG21" s="6"/>
      <c r="RH21" s="6"/>
      <c r="RI21" s="6"/>
      <c r="RJ21" s="6"/>
      <c r="RK21" s="6"/>
      <c r="RL21" s="6"/>
      <c r="RM21" s="6"/>
      <c r="RN21" s="6"/>
      <c r="RO21" s="6"/>
      <c r="RP21" s="6"/>
      <c r="RQ21" s="6"/>
      <c r="RR21" s="6"/>
      <c r="RS21" s="6"/>
      <c r="RT21" s="6"/>
      <c r="RU21" s="6"/>
      <c r="RV21" s="6"/>
      <c r="RW21" s="6"/>
      <c r="RX21" s="6"/>
      <c r="RY21" s="6"/>
      <c r="RZ21" s="6"/>
      <c r="SA21" s="6"/>
      <c r="SB21" s="6"/>
      <c r="SC21" s="6"/>
      <c r="SD21" s="6"/>
      <c r="SE21" s="6"/>
      <c r="SF21" s="6"/>
      <c r="SG21" s="6"/>
      <c r="SH21" s="6"/>
      <c r="SI21" s="6"/>
      <c r="SJ21" s="6"/>
      <c r="SK21" s="6"/>
      <c r="SL21" s="6"/>
      <c r="SM21" s="6"/>
      <c r="SN21" s="6"/>
      <c r="SO21" s="6"/>
      <c r="SP21" s="6"/>
      <c r="SQ21" s="6"/>
      <c r="SR21" s="6"/>
      <c r="SS21" s="6"/>
      <c r="ST21" s="6"/>
      <c r="SU21" s="6"/>
      <c r="SV21" s="6"/>
      <c r="SW21" s="6"/>
      <c r="SX21" s="6"/>
      <c r="SY21" s="6"/>
      <c r="SZ21" s="6"/>
      <c r="TA21" s="6"/>
      <c r="TB21" s="6"/>
      <c r="TC21" s="6"/>
      <c r="TD21" s="6"/>
      <c r="TE21" s="6"/>
      <c r="TF21" s="6"/>
      <c r="TG21" s="6"/>
      <c r="TH21" s="6"/>
      <c r="TI21" s="6"/>
      <c r="TJ21" s="6"/>
      <c r="TK21" s="6"/>
      <c r="TL21" s="6"/>
      <c r="TM21" s="6"/>
      <c r="TN21" s="6"/>
      <c r="TO21" s="6"/>
      <c r="TP21" s="6"/>
      <c r="TQ21" s="6"/>
      <c r="TR21" s="6"/>
      <c r="TS21" s="6"/>
      <c r="TT21" s="6"/>
      <c r="TU21" s="6"/>
      <c r="TV21" s="6"/>
      <c r="TW21" s="6"/>
      <c r="TX21" s="6"/>
      <c r="TY21" s="6"/>
      <c r="TZ21" s="6"/>
      <c r="UA21" s="6"/>
      <c r="UB21" s="6"/>
      <c r="UC21" s="6"/>
      <c r="UD21" s="6"/>
      <c r="UE21" s="6"/>
      <c r="UF21" s="6"/>
      <c r="UG21" s="6"/>
      <c r="UH21" s="6"/>
      <c r="UI21" s="6"/>
      <c r="UJ21" s="6"/>
      <c r="UK21" s="6"/>
      <c r="UL21" s="6"/>
      <c r="UM21" s="6"/>
      <c r="UN21" s="6"/>
      <c r="UO21" s="6"/>
      <c r="UP21" s="6"/>
      <c r="UQ21" s="6"/>
      <c r="UR21" s="6"/>
      <c r="US21" s="6"/>
      <c r="UT21" s="6"/>
      <c r="UU21" s="6"/>
      <c r="UV21" s="6"/>
      <c r="UW21" s="6"/>
      <c r="UX21" s="6"/>
      <c r="UY21" s="6"/>
      <c r="UZ21" s="6"/>
      <c r="VA21" s="6"/>
      <c r="VB21" s="6"/>
      <c r="VC21" s="6"/>
      <c r="VD21" s="6"/>
      <c r="VE21" s="6"/>
      <c r="VF21" s="6"/>
      <c r="VG21" s="6"/>
      <c r="VH21" s="6"/>
      <c r="VI21" s="6"/>
      <c r="VJ21" s="6"/>
      <c r="VK21" s="6"/>
      <c r="VL21" s="6"/>
      <c r="VM21" s="6"/>
      <c r="VN21" s="6"/>
      <c r="VO21" s="6"/>
      <c r="VP21" s="6"/>
      <c r="VQ21" s="6"/>
      <c r="VR21" s="6"/>
      <c r="VS21" s="6"/>
      <c r="VT21" s="6"/>
      <c r="VU21" s="6"/>
      <c r="VV21" s="6"/>
      <c r="VW21" s="6"/>
      <c r="VX21" s="6"/>
      <c r="VY21" s="6"/>
      <c r="VZ21" s="6"/>
      <c r="WA21" s="6"/>
      <c r="WB21" s="6"/>
      <c r="WC21" s="6"/>
      <c r="WD21" s="6"/>
      <c r="WE21" s="6"/>
      <c r="WF21" s="6"/>
      <c r="WG21" s="6"/>
      <c r="WH21" s="6"/>
      <c r="WI21" s="6"/>
      <c r="WJ21" s="6"/>
      <c r="WK21" s="6"/>
      <c r="WL21" s="6"/>
      <c r="WM21" s="6"/>
      <c r="WN21" s="6"/>
      <c r="WO21" s="6"/>
      <c r="WP21" s="6"/>
      <c r="WQ21" s="6"/>
      <c r="WR21" s="6"/>
      <c r="WS21" s="6"/>
      <c r="WT21" s="6"/>
      <c r="WU21" s="6"/>
      <c r="WV21" s="6"/>
      <c r="WW21" s="6"/>
      <c r="WX21" s="6"/>
      <c r="WY21" s="6"/>
      <c r="WZ21" s="6"/>
      <c r="XA21" s="6"/>
      <c r="XB21" s="6"/>
      <c r="XC21" s="6"/>
      <c r="XD21" s="6"/>
      <c r="XE21" s="6"/>
      <c r="XF21" s="6"/>
      <c r="XG21" s="6"/>
      <c r="XH21" s="6"/>
      <c r="XI21" s="6"/>
      <c r="XJ21" s="6"/>
      <c r="XK21" s="6"/>
      <c r="XL21" s="6"/>
      <c r="XM21" s="6"/>
      <c r="XN21" s="6"/>
      <c r="XO21" s="6"/>
      <c r="XP21" s="6"/>
      <c r="XQ21" s="6"/>
      <c r="XR21" s="6"/>
      <c r="XS21" s="6"/>
      <c r="XT21" s="6"/>
      <c r="XU21" s="6"/>
      <c r="XV21" s="6"/>
      <c r="XW21" s="6"/>
      <c r="XX21" s="6"/>
      <c r="XY21" s="6"/>
      <c r="XZ21" s="6"/>
      <c r="YA21" s="6"/>
      <c r="YB21" s="6"/>
      <c r="YC21" s="6"/>
      <c r="YD21" s="6"/>
      <c r="YE21" s="6"/>
      <c r="YF21" s="6"/>
      <c r="YG21" s="6"/>
      <c r="YH21" s="6"/>
      <c r="YI21" s="6"/>
      <c r="YJ21" s="6"/>
      <c r="YK21" s="6"/>
      <c r="YL21" s="6"/>
      <c r="YM21" s="6"/>
      <c r="YN21" s="6"/>
      <c r="YO21" s="6"/>
      <c r="YP21" s="6"/>
      <c r="YQ21" s="6"/>
      <c r="YR21" s="6"/>
      <c r="YS21" s="6"/>
      <c r="YT21" s="6"/>
      <c r="YU21" s="6"/>
      <c r="YV21" s="6"/>
      <c r="YW21" s="6"/>
      <c r="YX21" s="6"/>
      <c r="YY21" s="6"/>
      <c r="YZ21" s="6"/>
      <c r="ZA21" s="6"/>
      <c r="ZB21" s="6"/>
      <c r="ZC21" s="6"/>
      <c r="ZD21" s="6"/>
      <c r="ZE21" s="6"/>
      <c r="ZF21" s="6"/>
      <c r="ZG21" s="6"/>
      <c r="ZH21" s="6"/>
      <c r="ZI21" s="6"/>
      <c r="ZJ21" s="6"/>
      <c r="ZK21" s="6"/>
      <c r="ZL21" s="6"/>
      <c r="ZM21" s="6"/>
      <c r="ZN21" s="6"/>
      <c r="ZO21" s="6"/>
      <c r="ZP21" s="6"/>
      <c r="ZQ21" s="6"/>
      <c r="ZR21" s="6"/>
      <c r="ZS21" s="6"/>
      <c r="ZT21" s="6"/>
      <c r="ZU21" s="6"/>
      <c r="ZV21" s="6"/>
      <c r="ZW21" s="6"/>
      <c r="ZX21" s="6"/>
      <c r="ZY21" s="6"/>
      <c r="ZZ21" s="6"/>
      <c r="AAA21" s="6"/>
      <c r="AAB21" s="6"/>
      <c r="AAC21" s="6"/>
      <c r="AAD21" s="6"/>
      <c r="AAE21" s="6"/>
      <c r="AAF21" s="6"/>
      <c r="AAG21" s="6"/>
      <c r="AAH21" s="6"/>
      <c r="AAI21" s="6"/>
      <c r="AAJ21" s="6"/>
    </row>
    <row r="22" spans="1:712" s="49" customFormat="1" x14ac:dyDescent="0.25">
      <c r="A22" s="47" t="s">
        <v>71</v>
      </c>
      <c r="B22" s="47">
        <v>847</v>
      </c>
      <c r="C22" s="47" t="s">
        <v>86</v>
      </c>
      <c r="D22" s="47" t="s">
        <v>73</v>
      </c>
      <c r="E22" s="47" t="s">
        <v>84</v>
      </c>
      <c r="F22" s="47">
        <v>23</v>
      </c>
      <c r="G22" s="47" t="s">
        <v>75</v>
      </c>
      <c r="H22" s="47" t="s">
        <v>76</v>
      </c>
      <c r="I22" s="47" t="s">
        <v>80</v>
      </c>
      <c r="J22" s="47">
        <v>-10</v>
      </c>
      <c r="K22" s="47" t="s">
        <v>85</v>
      </c>
      <c r="L22" s="47" t="s">
        <v>79</v>
      </c>
      <c r="M22" s="47">
        <v>9.2100000000000009</v>
      </c>
      <c r="N22" s="47">
        <v>537.74</v>
      </c>
      <c r="O22" s="47">
        <v>11.2</v>
      </c>
      <c r="P22" s="47">
        <v>16</v>
      </c>
      <c r="Q22" s="47">
        <v>11.49</v>
      </c>
      <c r="R22" s="47">
        <v>0</v>
      </c>
      <c r="S22" s="47">
        <v>-2</v>
      </c>
      <c r="T22" s="47">
        <v>-10</v>
      </c>
      <c r="U22" s="47">
        <v>15</v>
      </c>
      <c r="V22" s="47">
        <v>13</v>
      </c>
      <c r="W22" s="47">
        <v>28</v>
      </c>
      <c r="X22" s="47">
        <v>6</v>
      </c>
      <c r="Y22" s="47">
        <v>15</v>
      </c>
      <c r="Z22" s="47">
        <v>8</v>
      </c>
      <c r="AA22" s="47">
        <v>8</v>
      </c>
      <c r="AB22" s="47">
        <v>5</v>
      </c>
      <c r="AC22" s="47">
        <v>14</v>
      </c>
      <c r="AD22" s="47">
        <v>8</v>
      </c>
      <c r="AE22" s="47">
        <v>3</v>
      </c>
      <c r="AF22" s="47">
        <v>38</v>
      </c>
      <c r="AG22" s="47">
        <v>10</v>
      </c>
      <c r="AH22" s="47">
        <v>4</v>
      </c>
      <c r="AI22" s="47">
        <v>14</v>
      </c>
      <c r="AJ22" s="47">
        <v>4</v>
      </c>
      <c r="AK22" s="47">
        <v>9</v>
      </c>
      <c r="AL22" s="47">
        <v>7</v>
      </c>
      <c r="AM22" s="47">
        <v>2</v>
      </c>
      <c r="AN22" s="47">
        <v>-5</v>
      </c>
      <c r="AO22" s="47">
        <v>3</v>
      </c>
      <c r="AP22" s="47">
        <v>5</v>
      </c>
      <c r="AQ22" s="47">
        <v>3</v>
      </c>
      <c r="AR22" s="47">
        <v>27</v>
      </c>
      <c r="AS22" s="47">
        <v>3</v>
      </c>
      <c r="AT22" s="47">
        <v>1</v>
      </c>
      <c r="AU22" s="47">
        <v>35</v>
      </c>
      <c r="AV22" s="47">
        <v>9.2100000000000009</v>
      </c>
      <c r="AW22" s="47">
        <v>537.74</v>
      </c>
      <c r="AX22" s="47">
        <v>11.2</v>
      </c>
      <c r="AY22" s="47">
        <v>11.49</v>
      </c>
      <c r="AZ22" s="47"/>
      <c r="BA22" s="47"/>
      <c r="BB22" s="47"/>
      <c r="BC22" s="47"/>
    </row>
    <row r="23" spans="1:712" s="46" customFormat="1" x14ac:dyDescent="0.25">
      <c r="A23" s="45" t="s">
        <v>71</v>
      </c>
      <c r="B23" s="45">
        <v>847</v>
      </c>
      <c r="C23" s="45" t="s">
        <v>86</v>
      </c>
      <c r="D23" s="45" t="s">
        <v>73</v>
      </c>
      <c r="E23" s="45" t="s">
        <v>84</v>
      </c>
      <c r="F23" s="45">
        <v>23</v>
      </c>
      <c r="G23" s="45" t="s">
        <v>75</v>
      </c>
      <c r="H23" s="45" t="s">
        <v>76</v>
      </c>
      <c r="I23" s="45" t="s">
        <v>80</v>
      </c>
      <c r="J23" s="45">
        <v>-40</v>
      </c>
      <c r="K23" s="45" t="s">
        <v>85</v>
      </c>
      <c r="L23" s="45" t="s">
        <v>83</v>
      </c>
      <c r="M23" s="45">
        <v>6.95</v>
      </c>
      <c r="N23" s="45">
        <v>562.66999999999996</v>
      </c>
      <c r="O23" s="45">
        <v>8.1</v>
      </c>
      <c r="P23" s="45">
        <v>16</v>
      </c>
      <c r="Q23" s="45">
        <v>6.14</v>
      </c>
      <c r="R23" s="45">
        <v>0</v>
      </c>
      <c r="S23" s="45">
        <v>-2</v>
      </c>
      <c r="T23" s="45">
        <v>-10</v>
      </c>
      <c r="U23" s="45">
        <v>15</v>
      </c>
      <c r="V23" s="45">
        <v>13</v>
      </c>
      <c r="W23" s="45">
        <v>28</v>
      </c>
      <c r="X23" s="45">
        <v>6</v>
      </c>
      <c r="Y23" s="45">
        <v>15</v>
      </c>
      <c r="Z23" s="45">
        <v>8</v>
      </c>
      <c r="AA23" s="45">
        <v>8</v>
      </c>
      <c r="AB23" s="45">
        <v>5</v>
      </c>
      <c r="AC23" s="45">
        <v>14</v>
      </c>
      <c r="AD23" s="45">
        <v>8</v>
      </c>
      <c r="AE23" s="45">
        <v>3</v>
      </c>
      <c r="AF23" s="45">
        <v>38</v>
      </c>
      <c r="AG23" s="45">
        <v>10</v>
      </c>
      <c r="AH23" s="45">
        <v>4</v>
      </c>
      <c r="AI23" s="45">
        <v>14</v>
      </c>
      <c r="AJ23" s="45">
        <v>4</v>
      </c>
      <c r="AK23" s="45">
        <v>9</v>
      </c>
      <c r="AL23" s="45">
        <v>7</v>
      </c>
      <c r="AM23" s="45">
        <v>2</v>
      </c>
      <c r="AN23" s="45">
        <v>-5</v>
      </c>
      <c r="AO23" s="45">
        <v>3</v>
      </c>
      <c r="AP23" s="45">
        <v>5</v>
      </c>
      <c r="AQ23" s="45">
        <v>3</v>
      </c>
      <c r="AR23" s="45">
        <v>27</v>
      </c>
      <c r="AS23" s="45">
        <v>3</v>
      </c>
      <c r="AT23" s="45">
        <v>1</v>
      </c>
      <c r="AU23" s="45">
        <v>35</v>
      </c>
      <c r="AV23" s="45">
        <v>6.95</v>
      </c>
      <c r="AW23" s="45">
        <v>562.66999999999996</v>
      </c>
      <c r="AX23" s="45">
        <v>8.1</v>
      </c>
      <c r="AY23" s="45">
        <v>6.14</v>
      </c>
      <c r="AZ23" s="45"/>
      <c r="BA23" s="45"/>
      <c r="BB23" s="45"/>
      <c r="BC23" s="45"/>
    </row>
    <row r="24" spans="1:712" s="49" customFormat="1" x14ac:dyDescent="0.25">
      <c r="A24" s="47" t="s">
        <v>71</v>
      </c>
      <c r="B24" s="47">
        <v>847</v>
      </c>
      <c r="C24" s="47" t="s">
        <v>86</v>
      </c>
      <c r="D24" s="47" t="s">
        <v>73</v>
      </c>
      <c r="E24" s="47" t="s">
        <v>84</v>
      </c>
      <c r="F24" s="47">
        <v>23</v>
      </c>
      <c r="G24" s="47" t="s">
        <v>75</v>
      </c>
      <c r="H24" s="47" t="s">
        <v>76</v>
      </c>
      <c r="I24" s="47" t="s">
        <v>80</v>
      </c>
      <c r="J24" s="47">
        <v>-10</v>
      </c>
      <c r="K24" s="47" t="s">
        <v>85</v>
      </c>
      <c r="L24" s="47" t="s">
        <v>79</v>
      </c>
      <c r="M24" s="47">
        <v>9.2100000000000009</v>
      </c>
      <c r="N24" s="47">
        <v>537.74</v>
      </c>
      <c r="O24" s="47">
        <v>11.2</v>
      </c>
      <c r="P24" s="47">
        <v>16</v>
      </c>
      <c r="Q24" s="47">
        <v>11.49</v>
      </c>
      <c r="R24" s="47">
        <v>0</v>
      </c>
      <c r="S24" s="47">
        <v>-2</v>
      </c>
      <c r="T24" s="47">
        <v>-10</v>
      </c>
      <c r="U24" s="47">
        <v>15</v>
      </c>
      <c r="V24" s="47">
        <v>13</v>
      </c>
      <c r="W24" s="47">
        <v>28</v>
      </c>
      <c r="X24" s="47">
        <v>6</v>
      </c>
      <c r="Y24" s="47">
        <v>15</v>
      </c>
      <c r="Z24" s="47">
        <v>8</v>
      </c>
      <c r="AA24" s="47">
        <v>8</v>
      </c>
      <c r="AB24" s="47">
        <v>5</v>
      </c>
      <c r="AC24" s="47">
        <v>14</v>
      </c>
      <c r="AD24" s="47">
        <v>8</v>
      </c>
      <c r="AE24" s="47">
        <v>3</v>
      </c>
      <c r="AF24" s="47">
        <v>38</v>
      </c>
      <c r="AG24" s="47">
        <v>10</v>
      </c>
      <c r="AH24" s="47">
        <v>4</v>
      </c>
      <c r="AI24" s="47">
        <v>14</v>
      </c>
      <c r="AJ24" s="47">
        <v>4</v>
      </c>
      <c r="AK24" s="47">
        <v>9</v>
      </c>
      <c r="AL24" s="47">
        <v>7</v>
      </c>
      <c r="AM24" s="47">
        <v>2</v>
      </c>
      <c r="AN24" s="47">
        <v>-5</v>
      </c>
      <c r="AO24" s="47">
        <v>3</v>
      </c>
      <c r="AP24" s="47">
        <v>5</v>
      </c>
      <c r="AQ24" s="47">
        <v>3</v>
      </c>
      <c r="AR24" s="47">
        <v>27</v>
      </c>
      <c r="AS24" s="47">
        <v>3</v>
      </c>
      <c r="AT24" s="47">
        <v>1</v>
      </c>
      <c r="AU24" s="47">
        <v>35</v>
      </c>
      <c r="AV24" s="47">
        <v>9.2100000000000009</v>
      </c>
      <c r="AW24" s="47">
        <v>537.74</v>
      </c>
      <c r="AX24" s="47">
        <v>11.2</v>
      </c>
      <c r="AY24" s="47">
        <v>11.49</v>
      </c>
      <c r="AZ24" s="47"/>
      <c r="BA24" s="47"/>
      <c r="BB24" s="47"/>
      <c r="BC24" s="47"/>
    </row>
    <row r="25" spans="1:712" s="44" customFormat="1" x14ac:dyDescent="0.25">
      <c r="A25" s="43" t="s">
        <v>71</v>
      </c>
      <c r="B25" s="43">
        <v>847</v>
      </c>
      <c r="C25" s="43" t="s">
        <v>86</v>
      </c>
      <c r="D25" s="43" t="s">
        <v>73</v>
      </c>
      <c r="E25" s="43" t="s">
        <v>84</v>
      </c>
      <c r="F25" s="43">
        <v>24</v>
      </c>
      <c r="G25" s="43" t="s">
        <v>75</v>
      </c>
      <c r="H25" s="43" t="s">
        <v>76</v>
      </c>
      <c r="I25" s="43" t="s">
        <v>77</v>
      </c>
      <c r="J25" s="43">
        <v>80</v>
      </c>
      <c r="K25" s="43" t="s">
        <v>87</v>
      </c>
      <c r="L25" s="43" t="s">
        <v>83</v>
      </c>
      <c r="M25" s="43">
        <v>6.82</v>
      </c>
      <c r="N25" s="43">
        <v>532.87</v>
      </c>
      <c r="O25" s="43">
        <v>9.7899999999999991</v>
      </c>
      <c r="P25" s="43">
        <v>17</v>
      </c>
      <c r="Q25" s="43">
        <v>7.7</v>
      </c>
      <c r="R25" s="43">
        <v>0</v>
      </c>
      <c r="S25" s="43">
        <v>-10</v>
      </c>
      <c r="T25" s="43">
        <v>-1</v>
      </c>
      <c r="U25" s="43">
        <v>14</v>
      </c>
      <c r="V25" s="43">
        <v>15</v>
      </c>
      <c r="W25" s="43">
        <v>29</v>
      </c>
      <c r="X25" s="43">
        <v>8</v>
      </c>
      <c r="Y25" s="43">
        <v>7</v>
      </c>
      <c r="Z25" s="43">
        <v>8</v>
      </c>
      <c r="AA25" s="43">
        <v>8</v>
      </c>
      <c r="AB25" s="43">
        <v>6</v>
      </c>
      <c r="AC25" s="43">
        <v>12</v>
      </c>
      <c r="AD25" s="43">
        <v>9</v>
      </c>
      <c r="AE25" s="43">
        <v>5</v>
      </c>
      <c r="AF25" s="43">
        <v>35</v>
      </c>
      <c r="AG25" s="43">
        <v>13</v>
      </c>
      <c r="AH25" s="43">
        <v>5</v>
      </c>
      <c r="AI25" s="43">
        <v>20</v>
      </c>
      <c r="AJ25" s="43">
        <v>-2</v>
      </c>
      <c r="AK25" s="43">
        <v>4</v>
      </c>
      <c r="AL25" s="43">
        <v>6</v>
      </c>
      <c r="AM25" s="43">
        <v>4</v>
      </c>
      <c r="AN25" s="43">
        <v>5</v>
      </c>
      <c r="AO25" s="43">
        <v>5</v>
      </c>
      <c r="AP25" s="43">
        <v>6</v>
      </c>
      <c r="AQ25" s="43">
        <v>3</v>
      </c>
      <c r="AR25" s="43">
        <v>17</v>
      </c>
      <c r="AS25" s="43">
        <v>2</v>
      </c>
      <c r="AT25" s="43">
        <v>1</v>
      </c>
      <c r="AU25" s="43">
        <v>11</v>
      </c>
      <c r="AV25" s="43">
        <v>6.82</v>
      </c>
      <c r="AW25" s="43">
        <v>532.87</v>
      </c>
      <c r="AX25" s="43">
        <v>9.7899999999999991</v>
      </c>
      <c r="AY25" s="43">
        <v>7.7</v>
      </c>
      <c r="AZ25" s="43"/>
      <c r="BA25" s="43"/>
      <c r="BB25" s="43"/>
      <c r="BC25" s="43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  <c r="IW25" s="6"/>
      <c r="IX25" s="6"/>
      <c r="IY25" s="6"/>
      <c r="IZ25" s="6"/>
      <c r="JA25" s="6"/>
      <c r="JB25" s="6"/>
      <c r="JC25" s="6"/>
      <c r="JD25" s="6"/>
      <c r="JE25" s="6"/>
      <c r="JF25" s="6"/>
      <c r="JG25" s="6"/>
      <c r="JH25" s="6"/>
      <c r="JI25" s="6"/>
      <c r="JJ25" s="6"/>
      <c r="JK25" s="6"/>
      <c r="JL25" s="6"/>
      <c r="JM25" s="6"/>
      <c r="JN25" s="6"/>
      <c r="JO25" s="6"/>
      <c r="JP25" s="6"/>
      <c r="JQ25" s="6"/>
      <c r="JR25" s="6"/>
      <c r="JS25" s="6"/>
      <c r="JT25" s="6"/>
      <c r="JU25" s="6"/>
      <c r="JV25" s="6"/>
      <c r="JW25" s="6"/>
      <c r="JX25" s="6"/>
      <c r="JY25" s="6"/>
      <c r="JZ25" s="6"/>
      <c r="KA25" s="6"/>
      <c r="KB25" s="6"/>
      <c r="KC25" s="6"/>
      <c r="KD25" s="6"/>
      <c r="KE25" s="6"/>
      <c r="KF25" s="6"/>
      <c r="KG25" s="6"/>
      <c r="KH25" s="6"/>
      <c r="KI25" s="6"/>
      <c r="KJ25" s="6"/>
      <c r="KK25" s="6"/>
      <c r="KL25" s="6"/>
      <c r="KM25" s="6"/>
      <c r="KN25" s="6"/>
      <c r="KO25" s="6"/>
      <c r="KP25" s="6"/>
      <c r="KQ25" s="6"/>
      <c r="KR25" s="6"/>
      <c r="KS25" s="6"/>
      <c r="KT25" s="6"/>
      <c r="KU25" s="6"/>
      <c r="KV25" s="6"/>
      <c r="KW25" s="6"/>
      <c r="KX25" s="6"/>
      <c r="KY25" s="6"/>
      <c r="KZ25" s="6"/>
      <c r="LA25" s="6"/>
      <c r="LB25" s="6"/>
      <c r="LC25" s="6"/>
      <c r="LD25" s="6"/>
      <c r="LE25" s="6"/>
      <c r="LF25" s="6"/>
      <c r="LG25" s="6"/>
      <c r="LH25" s="6"/>
      <c r="LI25" s="6"/>
      <c r="LJ25" s="6"/>
      <c r="LK25" s="6"/>
      <c r="LL25" s="6"/>
      <c r="LM25" s="6"/>
      <c r="LN25" s="6"/>
      <c r="LO25" s="6"/>
      <c r="LP25" s="6"/>
      <c r="LQ25" s="6"/>
      <c r="LR25" s="6"/>
      <c r="LS25" s="6"/>
      <c r="LT25" s="6"/>
      <c r="LU25" s="6"/>
      <c r="LV25" s="6"/>
      <c r="LW25" s="6"/>
      <c r="LX25" s="6"/>
      <c r="LY25" s="6"/>
      <c r="LZ25" s="6"/>
      <c r="MA25" s="6"/>
      <c r="MB25" s="6"/>
      <c r="MC25" s="6"/>
      <c r="MD25" s="6"/>
      <c r="ME25" s="6"/>
      <c r="MF25" s="6"/>
      <c r="MG25" s="6"/>
      <c r="MH25" s="6"/>
      <c r="MI25" s="6"/>
      <c r="MJ25" s="6"/>
      <c r="MK25" s="6"/>
      <c r="ML25" s="6"/>
      <c r="MM25" s="6"/>
      <c r="MN25" s="6"/>
      <c r="MO25" s="6"/>
      <c r="MP25" s="6"/>
      <c r="MQ25" s="6"/>
      <c r="MR25" s="6"/>
      <c r="MS25" s="6"/>
      <c r="MT25" s="6"/>
      <c r="MU25" s="6"/>
      <c r="MV25" s="6"/>
      <c r="MW25" s="6"/>
      <c r="MX25" s="6"/>
      <c r="MY25" s="6"/>
      <c r="MZ25" s="6"/>
      <c r="NA25" s="6"/>
      <c r="NB25" s="6"/>
      <c r="NC25" s="6"/>
      <c r="ND25" s="6"/>
      <c r="NE25" s="6"/>
      <c r="NF25" s="6"/>
      <c r="NG25" s="6"/>
      <c r="NH25" s="6"/>
      <c r="NI25" s="6"/>
      <c r="NJ25" s="6"/>
      <c r="NK25" s="6"/>
      <c r="NL25" s="6"/>
      <c r="NM25" s="6"/>
      <c r="NN25" s="6"/>
      <c r="NO25" s="6"/>
      <c r="NP25" s="6"/>
      <c r="NQ25" s="6"/>
      <c r="NR25" s="6"/>
      <c r="NS25" s="6"/>
      <c r="NT25" s="6"/>
      <c r="NU25" s="6"/>
      <c r="NV25" s="6"/>
      <c r="NW25" s="6"/>
      <c r="NX25" s="6"/>
      <c r="NY25" s="6"/>
      <c r="NZ25" s="6"/>
      <c r="OA25" s="6"/>
      <c r="OB25" s="6"/>
      <c r="OC25" s="6"/>
      <c r="OD25" s="6"/>
      <c r="OE25" s="6"/>
      <c r="OF25" s="6"/>
      <c r="OG25" s="6"/>
      <c r="OH25" s="6"/>
      <c r="OI25" s="6"/>
      <c r="OJ25" s="6"/>
      <c r="OK25" s="6"/>
      <c r="OL25" s="6"/>
      <c r="OM25" s="6"/>
      <c r="ON25" s="6"/>
      <c r="OO25" s="6"/>
      <c r="OP25" s="6"/>
      <c r="OQ25" s="6"/>
      <c r="OR25" s="6"/>
      <c r="OS25" s="6"/>
      <c r="OT25" s="6"/>
      <c r="OU25" s="6"/>
      <c r="OV25" s="6"/>
      <c r="OW25" s="6"/>
      <c r="OX25" s="6"/>
      <c r="OY25" s="6"/>
      <c r="OZ25" s="6"/>
      <c r="PA25" s="6"/>
      <c r="PB25" s="6"/>
      <c r="PC25" s="6"/>
      <c r="PD25" s="6"/>
      <c r="PE25" s="6"/>
      <c r="PF25" s="6"/>
      <c r="PG25" s="6"/>
      <c r="PH25" s="6"/>
      <c r="PI25" s="6"/>
      <c r="PJ25" s="6"/>
      <c r="PK25" s="6"/>
      <c r="PL25" s="6"/>
      <c r="PM25" s="6"/>
      <c r="PN25" s="6"/>
      <c r="PO25" s="6"/>
      <c r="PP25" s="6"/>
      <c r="PQ25" s="6"/>
      <c r="PR25" s="6"/>
      <c r="PS25" s="6"/>
      <c r="PT25" s="6"/>
      <c r="PU25" s="6"/>
      <c r="PV25" s="6"/>
      <c r="PW25" s="6"/>
      <c r="PX25" s="6"/>
      <c r="PY25" s="6"/>
      <c r="PZ25" s="6"/>
      <c r="QA25" s="6"/>
      <c r="QB25" s="6"/>
      <c r="QC25" s="6"/>
      <c r="QD25" s="6"/>
      <c r="QE25" s="6"/>
      <c r="QF25" s="6"/>
      <c r="QG25" s="6"/>
      <c r="QH25" s="6"/>
      <c r="QI25" s="6"/>
      <c r="QJ25" s="6"/>
      <c r="QK25" s="6"/>
      <c r="QL25" s="6"/>
      <c r="QM25" s="6"/>
      <c r="QN25" s="6"/>
      <c r="QO25" s="6"/>
      <c r="QP25" s="6"/>
      <c r="QQ25" s="6"/>
      <c r="QR25" s="6"/>
      <c r="QS25" s="6"/>
      <c r="QT25" s="6"/>
      <c r="QU25" s="6"/>
      <c r="QV25" s="6"/>
      <c r="QW25" s="6"/>
      <c r="QX25" s="6"/>
      <c r="QY25" s="6"/>
      <c r="QZ25" s="6"/>
      <c r="RA25" s="6"/>
      <c r="RB25" s="6"/>
      <c r="RC25" s="6"/>
      <c r="RD25" s="6"/>
      <c r="RE25" s="6"/>
      <c r="RF25" s="6"/>
      <c r="RG25" s="6"/>
      <c r="RH25" s="6"/>
      <c r="RI25" s="6"/>
      <c r="RJ25" s="6"/>
      <c r="RK25" s="6"/>
      <c r="RL25" s="6"/>
      <c r="RM25" s="6"/>
      <c r="RN25" s="6"/>
      <c r="RO25" s="6"/>
      <c r="RP25" s="6"/>
      <c r="RQ25" s="6"/>
      <c r="RR25" s="6"/>
      <c r="RS25" s="6"/>
      <c r="RT25" s="6"/>
      <c r="RU25" s="6"/>
      <c r="RV25" s="6"/>
      <c r="RW25" s="6"/>
      <c r="RX25" s="6"/>
      <c r="RY25" s="6"/>
      <c r="RZ25" s="6"/>
      <c r="SA25" s="6"/>
      <c r="SB25" s="6"/>
      <c r="SC25" s="6"/>
      <c r="SD25" s="6"/>
      <c r="SE25" s="6"/>
      <c r="SF25" s="6"/>
      <c r="SG25" s="6"/>
      <c r="SH25" s="6"/>
      <c r="SI25" s="6"/>
      <c r="SJ25" s="6"/>
      <c r="SK25" s="6"/>
      <c r="SL25" s="6"/>
      <c r="SM25" s="6"/>
      <c r="SN25" s="6"/>
      <c r="SO25" s="6"/>
      <c r="SP25" s="6"/>
      <c r="SQ25" s="6"/>
      <c r="SR25" s="6"/>
      <c r="SS25" s="6"/>
      <c r="ST25" s="6"/>
      <c r="SU25" s="6"/>
      <c r="SV25" s="6"/>
      <c r="SW25" s="6"/>
      <c r="SX25" s="6"/>
      <c r="SY25" s="6"/>
      <c r="SZ25" s="6"/>
      <c r="TA25" s="6"/>
      <c r="TB25" s="6"/>
      <c r="TC25" s="6"/>
      <c r="TD25" s="6"/>
      <c r="TE25" s="6"/>
      <c r="TF25" s="6"/>
      <c r="TG25" s="6"/>
      <c r="TH25" s="6"/>
      <c r="TI25" s="6"/>
      <c r="TJ25" s="6"/>
      <c r="TK25" s="6"/>
      <c r="TL25" s="6"/>
      <c r="TM25" s="6"/>
      <c r="TN25" s="6"/>
      <c r="TO25" s="6"/>
      <c r="TP25" s="6"/>
      <c r="TQ25" s="6"/>
      <c r="TR25" s="6"/>
      <c r="TS25" s="6"/>
      <c r="TT25" s="6"/>
      <c r="TU25" s="6"/>
      <c r="TV25" s="6"/>
      <c r="TW25" s="6"/>
      <c r="TX25" s="6"/>
      <c r="TY25" s="6"/>
      <c r="TZ25" s="6"/>
      <c r="UA25" s="6"/>
      <c r="UB25" s="6"/>
      <c r="UC25" s="6"/>
      <c r="UD25" s="6"/>
      <c r="UE25" s="6"/>
      <c r="UF25" s="6"/>
      <c r="UG25" s="6"/>
      <c r="UH25" s="6"/>
      <c r="UI25" s="6"/>
      <c r="UJ25" s="6"/>
      <c r="UK25" s="6"/>
      <c r="UL25" s="6"/>
      <c r="UM25" s="6"/>
      <c r="UN25" s="6"/>
      <c r="UO25" s="6"/>
      <c r="UP25" s="6"/>
      <c r="UQ25" s="6"/>
      <c r="UR25" s="6"/>
      <c r="US25" s="6"/>
      <c r="UT25" s="6"/>
      <c r="UU25" s="6"/>
      <c r="UV25" s="6"/>
      <c r="UW25" s="6"/>
      <c r="UX25" s="6"/>
      <c r="UY25" s="6"/>
      <c r="UZ25" s="6"/>
      <c r="VA25" s="6"/>
      <c r="VB25" s="6"/>
      <c r="VC25" s="6"/>
      <c r="VD25" s="6"/>
      <c r="VE25" s="6"/>
      <c r="VF25" s="6"/>
      <c r="VG25" s="6"/>
      <c r="VH25" s="6"/>
      <c r="VI25" s="6"/>
      <c r="VJ25" s="6"/>
      <c r="VK25" s="6"/>
      <c r="VL25" s="6"/>
      <c r="VM25" s="6"/>
      <c r="VN25" s="6"/>
      <c r="VO25" s="6"/>
      <c r="VP25" s="6"/>
      <c r="VQ25" s="6"/>
      <c r="VR25" s="6"/>
      <c r="VS25" s="6"/>
      <c r="VT25" s="6"/>
      <c r="VU25" s="6"/>
      <c r="VV25" s="6"/>
      <c r="VW25" s="6"/>
      <c r="VX25" s="6"/>
      <c r="VY25" s="6"/>
      <c r="VZ25" s="6"/>
      <c r="WA25" s="6"/>
      <c r="WB25" s="6"/>
      <c r="WC25" s="6"/>
      <c r="WD25" s="6"/>
      <c r="WE25" s="6"/>
      <c r="WF25" s="6"/>
      <c r="WG25" s="6"/>
      <c r="WH25" s="6"/>
      <c r="WI25" s="6"/>
      <c r="WJ25" s="6"/>
      <c r="WK25" s="6"/>
      <c r="WL25" s="6"/>
      <c r="WM25" s="6"/>
      <c r="WN25" s="6"/>
      <c r="WO25" s="6"/>
      <c r="WP25" s="6"/>
      <c r="WQ25" s="6"/>
      <c r="WR25" s="6"/>
      <c r="WS25" s="6"/>
      <c r="WT25" s="6"/>
      <c r="WU25" s="6"/>
      <c r="WV25" s="6"/>
      <c r="WW25" s="6"/>
      <c r="WX25" s="6"/>
      <c r="WY25" s="6"/>
      <c r="WZ25" s="6"/>
      <c r="XA25" s="6"/>
      <c r="XB25" s="6"/>
      <c r="XC25" s="6"/>
      <c r="XD25" s="6"/>
      <c r="XE25" s="6"/>
      <c r="XF25" s="6"/>
      <c r="XG25" s="6"/>
      <c r="XH25" s="6"/>
      <c r="XI25" s="6"/>
      <c r="XJ25" s="6"/>
      <c r="XK25" s="6"/>
      <c r="XL25" s="6"/>
      <c r="XM25" s="6"/>
      <c r="XN25" s="6"/>
      <c r="XO25" s="6"/>
      <c r="XP25" s="6"/>
      <c r="XQ25" s="6"/>
      <c r="XR25" s="6"/>
      <c r="XS25" s="6"/>
      <c r="XT25" s="6"/>
      <c r="XU25" s="6"/>
      <c r="XV25" s="6"/>
      <c r="XW25" s="6"/>
      <c r="XX25" s="6"/>
      <c r="XY25" s="6"/>
      <c r="XZ25" s="6"/>
      <c r="YA25" s="6"/>
      <c r="YB25" s="6"/>
      <c r="YC25" s="6"/>
      <c r="YD25" s="6"/>
      <c r="YE25" s="6"/>
      <c r="YF25" s="6"/>
      <c r="YG25" s="6"/>
      <c r="YH25" s="6"/>
      <c r="YI25" s="6"/>
      <c r="YJ25" s="6"/>
      <c r="YK25" s="6"/>
      <c r="YL25" s="6"/>
      <c r="YM25" s="6"/>
      <c r="YN25" s="6"/>
      <c r="YO25" s="6"/>
      <c r="YP25" s="6"/>
      <c r="YQ25" s="6"/>
      <c r="YR25" s="6"/>
      <c r="YS25" s="6"/>
      <c r="YT25" s="6"/>
      <c r="YU25" s="6"/>
      <c r="YV25" s="6"/>
      <c r="YW25" s="6"/>
      <c r="YX25" s="6"/>
      <c r="YY25" s="6"/>
      <c r="YZ25" s="6"/>
      <c r="ZA25" s="6"/>
      <c r="ZB25" s="6"/>
      <c r="ZC25" s="6"/>
      <c r="ZD25" s="6"/>
      <c r="ZE25" s="6"/>
      <c r="ZF25" s="6"/>
      <c r="ZG25" s="6"/>
      <c r="ZH25" s="6"/>
      <c r="ZI25" s="6"/>
      <c r="ZJ25" s="6"/>
      <c r="ZK25" s="6"/>
      <c r="ZL25" s="6"/>
      <c r="ZM25" s="6"/>
      <c r="ZN25" s="6"/>
      <c r="ZO25" s="6"/>
      <c r="ZP25" s="6"/>
      <c r="ZQ25" s="6"/>
      <c r="ZR25" s="6"/>
      <c r="ZS25" s="6"/>
      <c r="ZT25" s="6"/>
      <c r="ZU25" s="6"/>
      <c r="ZV25" s="6"/>
      <c r="ZW25" s="6"/>
      <c r="ZX25" s="6"/>
      <c r="ZY25" s="6"/>
      <c r="ZZ25" s="6"/>
      <c r="AAA25" s="6"/>
      <c r="AAB25" s="6"/>
      <c r="AAC25" s="6"/>
      <c r="AAD25" s="6"/>
      <c r="AAE25" s="6"/>
      <c r="AAF25" s="6"/>
      <c r="AAG25" s="6"/>
      <c r="AAH25" s="6"/>
      <c r="AAI25" s="6"/>
      <c r="AAJ25" s="6"/>
    </row>
    <row r="26" spans="1:712" s="42" customFormat="1" x14ac:dyDescent="0.25">
      <c r="A26" s="40" t="s">
        <v>71</v>
      </c>
      <c r="B26" s="40">
        <v>847</v>
      </c>
      <c r="C26" s="40" t="s">
        <v>86</v>
      </c>
      <c r="D26" s="40" t="s">
        <v>73</v>
      </c>
      <c r="E26" s="40" t="s">
        <v>84</v>
      </c>
      <c r="F26" s="40">
        <v>24</v>
      </c>
      <c r="G26" s="40" t="s">
        <v>75</v>
      </c>
      <c r="H26" s="40" t="s">
        <v>76</v>
      </c>
      <c r="I26" s="40" t="s">
        <v>77</v>
      </c>
      <c r="J26" s="40">
        <v>10</v>
      </c>
      <c r="K26" s="40" t="s">
        <v>87</v>
      </c>
      <c r="L26" s="40" t="s">
        <v>79</v>
      </c>
      <c r="M26" s="40">
        <v>10.029999999999999</v>
      </c>
      <c r="N26" s="40">
        <v>622.44000000000005</v>
      </c>
      <c r="O26" s="41">
        <v>13.85</v>
      </c>
      <c r="P26" s="40">
        <v>17</v>
      </c>
      <c r="Q26" s="40">
        <v>14.96</v>
      </c>
      <c r="R26" s="40">
        <v>10</v>
      </c>
      <c r="S26" s="40">
        <v>-10</v>
      </c>
      <c r="T26" s="40">
        <v>-1</v>
      </c>
      <c r="U26" s="40">
        <v>14</v>
      </c>
      <c r="V26" s="40">
        <v>15</v>
      </c>
      <c r="W26" s="40">
        <v>29</v>
      </c>
      <c r="X26" s="40">
        <v>8</v>
      </c>
      <c r="Y26" s="40">
        <v>7</v>
      </c>
      <c r="Z26" s="40">
        <v>8</v>
      </c>
      <c r="AA26" s="40">
        <v>8</v>
      </c>
      <c r="AB26" s="40">
        <v>6</v>
      </c>
      <c r="AC26" s="40">
        <v>12</v>
      </c>
      <c r="AD26" s="40">
        <v>9</v>
      </c>
      <c r="AE26" s="40">
        <v>5</v>
      </c>
      <c r="AF26" s="40">
        <v>35</v>
      </c>
      <c r="AG26" s="40">
        <v>13</v>
      </c>
      <c r="AH26" s="40">
        <v>5</v>
      </c>
      <c r="AI26" s="40">
        <v>20</v>
      </c>
      <c r="AJ26" s="40">
        <v>-2</v>
      </c>
      <c r="AK26" s="40">
        <v>4</v>
      </c>
      <c r="AL26" s="40">
        <v>6</v>
      </c>
      <c r="AM26" s="40">
        <v>4</v>
      </c>
      <c r="AN26" s="40">
        <v>5</v>
      </c>
      <c r="AO26" s="40">
        <v>5</v>
      </c>
      <c r="AP26" s="40">
        <v>6</v>
      </c>
      <c r="AQ26" s="40">
        <v>3</v>
      </c>
      <c r="AR26" s="40">
        <v>17</v>
      </c>
      <c r="AS26" s="40">
        <v>2</v>
      </c>
      <c r="AT26" s="40">
        <v>1</v>
      </c>
      <c r="AU26" s="40">
        <v>11</v>
      </c>
      <c r="AV26" s="40">
        <v>10.029999999999999</v>
      </c>
      <c r="AW26" s="40">
        <v>622.44000000000005</v>
      </c>
      <c r="AX26" s="40">
        <v>13.85</v>
      </c>
      <c r="AY26" s="40">
        <v>14.96</v>
      </c>
      <c r="AZ26" s="40"/>
      <c r="BA26" s="40"/>
      <c r="BB26" s="40"/>
      <c r="BC26" s="40"/>
    </row>
    <row r="27" spans="1:712" s="49" customFormat="1" x14ac:dyDescent="0.25">
      <c r="A27" s="47" t="s">
        <v>71</v>
      </c>
      <c r="B27" s="47">
        <v>847</v>
      </c>
      <c r="C27" s="47" t="s">
        <v>86</v>
      </c>
      <c r="D27" s="47" t="s">
        <v>73</v>
      </c>
      <c r="E27" s="47" t="s">
        <v>84</v>
      </c>
      <c r="F27" s="47">
        <v>24</v>
      </c>
      <c r="G27" s="47" t="s">
        <v>75</v>
      </c>
      <c r="H27" s="47" t="s">
        <v>76</v>
      </c>
      <c r="I27" s="47" t="s">
        <v>80</v>
      </c>
      <c r="J27" s="47">
        <v>-10</v>
      </c>
      <c r="K27" s="47" t="s">
        <v>87</v>
      </c>
      <c r="L27" s="47" t="s">
        <v>79</v>
      </c>
      <c r="M27" s="47">
        <v>8.1199999999999992</v>
      </c>
      <c r="N27" s="47">
        <v>617.49</v>
      </c>
      <c r="O27" s="50">
        <v>17.22</v>
      </c>
      <c r="P27" s="47">
        <v>16</v>
      </c>
      <c r="Q27" s="47">
        <v>16.43</v>
      </c>
      <c r="R27" s="47">
        <v>10</v>
      </c>
      <c r="S27" s="47">
        <v>0</v>
      </c>
      <c r="T27" s="47">
        <v>-12</v>
      </c>
      <c r="U27" s="47">
        <v>18</v>
      </c>
      <c r="V27" s="47">
        <v>15</v>
      </c>
      <c r="W27" s="47">
        <v>33</v>
      </c>
      <c r="X27" s="47">
        <v>1</v>
      </c>
      <c r="Y27" s="47">
        <v>9</v>
      </c>
      <c r="Z27" s="47">
        <v>11</v>
      </c>
      <c r="AA27" s="47">
        <v>7</v>
      </c>
      <c r="AB27" s="47">
        <v>8</v>
      </c>
      <c r="AC27" s="47">
        <v>16</v>
      </c>
      <c r="AD27" s="47">
        <v>10</v>
      </c>
      <c r="AE27" s="47">
        <v>6</v>
      </c>
      <c r="AF27" s="47">
        <v>36</v>
      </c>
      <c r="AG27" s="47">
        <v>11</v>
      </c>
      <c r="AH27" s="47">
        <v>5</v>
      </c>
      <c r="AI27" s="47">
        <v>20</v>
      </c>
      <c r="AJ27" s="47">
        <v>1</v>
      </c>
      <c r="AK27" s="47">
        <v>2</v>
      </c>
      <c r="AL27" s="47">
        <v>7</v>
      </c>
      <c r="AM27" s="47">
        <v>3</v>
      </c>
      <c r="AN27" s="47">
        <v>-4</v>
      </c>
      <c r="AO27" s="47">
        <v>1</v>
      </c>
      <c r="AP27" s="47">
        <v>5</v>
      </c>
      <c r="AQ27" s="47">
        <v>3</v>
      </c>
      <c r="AR27" s="47">
        <v>12</v>
      </c>
      <c r="AS27" s="47">
        <v>2</v>
      </c>
      <c r="AT27" s="47">
        <v>1</v>
      </c>
      <c r="AU27" s="47">
        <v>17</v>
      </c>
      <c r="AV27" s="47">
        <v>8.1199999999999992</v>
      </c>
      <c r="AW27" s="47">
        <v>617.49</v>
      </c>
      <c r="AX27" s="47">
        <v>17.22</v>
      </c>
      <c r="AY27" s="47">
        <v>16.43</v>
      </c>
      <c r="AZ27" s="47"/>
      <c r="BA27" s="47"/>
      <c r="BB27" s="47"/>
      <c r="BC27" s="47"/>
    </row>
    <row r="28" spans="1:712" s="46" customFormat="1" x14ac:dyDescent="0.25">
      <c r="A28" s="45" t="s">
        <v>71</v>
      </c>
      <c r="B28" s="45">
        <v>847</v>
      </c>
      <c r="C28" s="45" t="s">
        <v>86</v>
      </c>
      <c r="D28" s="45" t="s">
        <v>73</v>
      </c>
      <c r="E28" s="45" t="s">
        <v>84</v>
      </c>
      <c r="F28" s="45">
        <v>24</v>
      </c>
      <c r="G28" s="45" t="s">
        <v>75</v>
      </c>
      <c r="H28" s="45" t="s">
        <v>76</v>
      </c>
      <c r="I28" s="45" t="s">
        <v>80</v>
      </c>
      <c r="J28" s="45">
        <v>-40</v>
      </c>
      <c r="K28" s="45" t="s">
        <v>87</v>
      </c>
      <c r="L28" s="45" t="s">
        <v>83</v>
      </c>
      <c r="M28" s="45">
        <v>5.26</v>
      </c>
      <c r="N28" s="45">
        <v>572.71</v>
      </c>
      <c r="O28" s="45">
        <v>11.79</v>
      </c>
      <c r="P28" s="45">
        <v>16</v>
      </c>
      <c r="Q28" s="45">
        <v>8.14</v>
      </c>
      <c r="R28" s="45">
        <v>0</v>
      </c>
      <c r="S28" s="45">
        <v>0</v>
      </c>
      <c r="T28" s="45">
        <v>-12</v>
      </c>
      <c r="U28" s="45">
        <v>18</v>
      </c>
      <c r="V28" s="45">
        <v>15</v>
      </c>
      <c r="W28" s="45">
        <v>33</v>
      </c>
      <c r="X28" s="45">
        <v>1</v>
      </c>
      <c r="Y28" s="45">
        <v>9</v>
      </c>
      <c r="Z28" s="45">
        <v>11</v>
      </c>
      <c r="AA28" s="45">
        <v>7</v>
      </c>
      <c r="AB28" s="45">
        <v>8</v>
      </c>
      <c r="AC28" s="45">
        <v>16</v>
      </c>
      <c r="AD28" s="45">
        <v>10</v>
      </c>
      <c r="AE28" s="45">
        <v>6</v>
      </c>
      <c r="AF28" s="45">
        <v>36</v>
      </c>
      <c r="AG28" s="45">
        <v>11</v>
      </c>
      <c r="AH28" s="45">
        <v>5</v>
      </c>
      <c r="AI28" s="45">
        <v>20</v>
      </c>
      <c r="AJ28" s="45">
        <v>1</v>
      </c>
      <c r="AK28" s="45">
        <v>2</v>
      </c>
      <c r="AL28" s="45">
        <v>7</v>
      </c>
      <c r="AM28" s="45">
        <v>3</v>
      </c>
      <c r="AN28" s="45">
        <v>-4</v>
      </c>
      <c r="AO28" s="45">
        <v>1</v>
      </c>
      <c r="AP28" s="45">
        <v>5</v>
      </c>
      <c r="AQ28" s="45">
        <v>3</v>
      </c>
      <c r="AR28" s="45">
        <v>12</v>
      </c>
      <c r="AS28" s="45">
        <v>2</v>
      </c>
      <c r="AT28" s="45">
        <v>1</v>
      </c>
      <c r="AU28" s="45">
        <v>17</v>
      </c>
      <c r="AV28" s="45">
        <v>5.26</v>
      </c>
      <c r="AW28" s="45">
        <v>572.71</v>
      </c>
      <c r="AX28" s="45">
        <v>11.79</v>
      </c>
      <c r="AY28" s="45">
        <v>8.14</v>
      </c>
      <c r="AZ28" s="45"/>
      <c r="BA28" s="45"/>
      <c r="BB28" s="45"/>
      <c r="BC28" s="45"/>
    </row>
    <row r="29" spans="1:712" s="44" customFormat="1" x14ac:dyDescent="0.25">
      <c r="A29" s="43" t="s">
        <v>71</v>
      </c>
      <c r="B29" s="43">
        <v>847</v>
      </c>
      <c r="C29" s="43" t="s">
        <v>88</v>
      </c>
      <c r="D29" s="43" t="s">
        <v>73</v>
      </c>
      <c r="E29" s="43" t="s">
        <v>84</v>
      </c>
      <c r="F29" s="43">
        <v>21</v>
      </c>
      <c r="G29" s="43" t="s">
        <v>75</v>
      </c>
      <c r="H29" s="43" t="s">
        <v>76</v>
      </c>
      <c r="I29" s="43" t="s">
        <v>77</v>
      </c>
      <c r="J29" s="43">
        <v>80</v>
      </c>
      <c r="K29" s="43" t="s">
        <v>87</v>
      </c>
      <c r="L29" s="43" t="s">
        <v>83</v>
      </c>
      <c r="M29" s="43">
        <v>6.52</v>
      </c>
      <c r="N29" s="43">
        <v>632.38</v>
      </c>
      <c r="O29" s="43">
        <v>4.03</v>
      </c>
      <c r="P29" s="43">
        <v>17</v>
      </c>
      <c r="Q29" s="43">
        <v>1.64</v>
      </c>
      <c r="R29" s="43">
        <v>0</v>
      </c>
      <c r="S29" s="43">
        <v>-12</v>
      </c>
      <c r="T29" s="43">
        <v>2</v>
      </c>
      <c r="U29" s="43">
        <v>14</v>
      </c>
      <c r="V29" s="43">
        <v>15</v>
      </c>
      <c r="W29" s="43">
        <v>29</v>
      </c>
      <c r="X29" s="43">
        <v>11</v>
      </c>
      <c r="Y29" s="43">
        <v>12</v>
      </c>
      <c r="Z29" s="43">
        <v>8</v>
      </c>
      <c r="AA29" s="43">
        <v>7</v>
      </c>
      <c r="AB29" s="43">
        <v>2</v>
      </c>
      <c r="AC29" s="43">
        <v>8</v>
      </c>
      <c r="AD29" s="43">
        <v>9</v>
      </c>
      <c r="AE29" s="43">
        <v>5</v>
      </c>
      <c r="AF29" s="43">
        <v>16</v>
      </c>
      <c r="AG29" s="43">
        <v>5</v>
      </c>
      <c r="AH29" s="43">
        <v>2</v>
      </c>
      <c r="AI29" s="43">
        <v>8</v>
      </c>
      <c r="AJ29" s="43">
        <v>-1</v>
      </c>
      <c r="AK29" s="43">
        <v>3</v>
      </c>
      <c r="AL29" s="43">
        <v>6</v>
      </c>
      <c r="AM29" s="43">
        <v>3</v>
      </c>
      <c r="AN29" s="43">
        <v>4</v>
      </c>
      <c r="AO29" s="43">
        <v>4</v>
      </c>
      <c r="AP29" s="43">
        <v>6</v>
      </c>
      <c r="AQ29" s="43">
        <v>3</v>
      </c>
      <c r="AR29" s="43">
        <v>19</v>
      </c>
      <c r="AS29" s="43">
        <v>3</v>
      </c>
      <c r="AT29" s="43">
        <v>1</v>
      </c>
      <c r="AU29" s="43">
        <v>18</v>
      </c>
      <c r="AV29" s="43">
        <v>6.52</v>
      </c>
      <c r="AW29" s="43">
        <v>632.38</v>
      </c>
      <c r="AX29" s="43">
        <v>4.03</v>
      </c>
      <c r="AY29" s="43">
        <v>1.64</v>
      </c>
      <c r="AZ29" s="43"/>
      <c r="BA29" s="43"/>
      <c r="BB29" s="43"/>
      <c r="BC29" s="43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  <c r="IW29" s="6"/>
      <c r="IX29" s="6"/>
      <c r="IY29" s="6"/>
      <c r="IZ29" s="6"/>
      <c r="JA29" s="6"/>
      <c r="JB29" s="6"/>
      <c r="JC29" s="6"/>
      <c r="JD29" s="6"/>
      <c r="JE29" s="6"/>
      <c r="JF29" s="6"/>
      <c r="JG29" s="6"/>
      <c r="JH29" s="6"/>
      <c r="JI29" s="6"/>
      <c r="JJ29" s="6"/>
      <c r="JK29" s="6"/>
      <c r="JL29" s="6"/>
      <c r="JM29" s="6"/>
      <c r="JN29" s="6"/>
      <c r="JO29" s="6"/>
      <c r="JP29" s="6"/>
      <c r="JQ29" s="6"/>
      <c r="JR29" s="6"/>
      <c r="JS29" s="6"/>
      <c r="JT29" s="6"/>
      <c r="JU29" s="6"/>
      <c r="JV29" s="6"/>
      <c r="JW29" s="6"/>
      <c r="JX29" s="6"/>
      <c r="JY29" s="6"/>
      <c r="JZ29" s="6"/>
      <c r="KA29" s="6"/>
      <c r="KB29" s="6"/>
      <c r="KC29" s="6"/>
      <c r="KD29" s="6"/>
      <c r="KE29" s="6"/>
      <c r="KF29" s="6"/>
      <c r="KG29" s="6"/>
      <c r="KH29" s="6"/>
      <c r="KI29" s="6"/>
      <c r="KJ29" s="6"/>
      <c r="KK29" s="6"/>
      <c r="KL29" s="6"/>
      <c r="KM29" s="6"/>
      <c r="KN29" s="6"/>
      <c r="KO29" s="6"/>
      <c r="KP29" s="6"/>
      <c r="KQ29" s="6"/>
      <c r="KR29" s="6"/>
      <c r="KS29" s="6"/>
      <c r="KT29" s="6"/>
      <c r="KU29" s="6"/>
      <c r="KV29" s="6"/>
      <c r="KW29" s="6"/>
      <c r="KX29" s="6"/>
      <c r="KY29" s="6"/>
      <c r="KZ29" s="6"/>
      <c r="LA29" s="6"/>
      <c r="LB29" s="6"/>
      <c r="LC29" s="6"/>
      <c r="LD29" s="6"/>
      <c r="LE29" s="6"/>
      <c r="LF29" s="6"/>
      <c r="LG29" s="6"/>
      <c r="LH29" s="6"/>
      <c r="LI29" s="6"/>
      <c r="LJ29" s="6"/>
      <c r="LK29" s="6"/>
      <c r="LL29" s="6"/>
      <c r="LM29" s="6"/>
      <c r="LN29" s="6"/>
      <c r="LO29" s="6"/>
      <c r="LP29" s="6"/>
      <c r="LQ29" s="6"/>
      <c r="LR29" s="6"/>
      <c r="LS29" s="6"/>
      <c r="LT29" s="6"/>
      <c r="LU29" s="6"/>
      <c r="LV29" s="6"/>
      <c r="LW29" s="6"/>
      <c r="LX29" s="6"/>
      <c r="LY29" s="6"/>
      <c r="LZ29" s="6"/>
      <c r="MA29" s="6"/>
      <c r="MB29" s="6"/>
      <c r="MC29" s="6"/>
      <c r="MD29" s="6"/>
      <c r="ME29" s="6"/>
      <c r="MF29" s="6"/>
      <c r="MG29" s="6"/>
      <c r="MH29" s="6"/>
      <c r="MI29" s="6"/>
      <c r="MJ29" s="6"/>
      <c r="MK29" s="6"/>
      <c r="ML29" s="6"/>
      <c r="MM29" s="6"/>
      <c r="MN29" s="6"/>
      <c r="MO29" s="6"/>
      <c r="MP29" s="6"/>
      <c r="MQ29" s="6"/>
      <c r="MR29" s="6"/>
      <c r="MS29" s="6"/>
      <c r="MT29" s="6"/>
      <c r="MU29" s="6"/>
      <c r="MV29" s="6"/>
      <c r="MW29" s="6"/>
      <c r="MX29" s="6"/>
      <c r="MY29" s="6"/>
      <c r="MZ29" s="6"/>
      <c r="NA29" s="6"/>
      <c r="NB29" s="6"/>
      <c r="NC29" s="6"/>
      <c r="ND29" s="6"/>
      <c r="NE29" s="6"/>
      <c r="NF29" s="6"/>
      <c r="NG29" s="6"/>
      <c r="NH29" s="6"/>
      <c r="NI29" s="6"/>
      <c r="NJ29" s="6"/>
      <c r="NK29" s="6"/>
      <c r="NL29" s="6"/>
      <c r="NM29" s="6"/>
      <c r="NN29" s="6"/>
      <c r="NO29" s="6"/>
      <c r="NP29" s="6"/>
      <c r="NQ29" s="6"/>
      <c r="NR29" s="6"/>
      <c r="NS29" s="6"/>
      <c r="NT29" s="6"/>
      <c r="NU29" s="6"/>
      <c r="NV29" s="6"/>
      <c r="NW29" s="6"/>
      <c r="NX29" s="6"/>
      <c r="NY29" s="6"/>
      <c r="NZ29" s="6"/>
      <c r="OA29" s="6"/>
      <c r="OB29" s="6"/>
      <c r="OC29" s="6"/>
      <c r="OD29" s="6"/>
      <c r="OE29" s="6"/>
      <c r="OF29" s="6"/>
      <c r="OG29" s="6"/>
      <c r="OH29" s="6"/>
      <c r="OI29" s="6"/>
      <c r="OJ29" s="6"/>
      <c r="OK29" s="6"/>
      <c r="OL29" s="6"/>
      <c r="OM29" s="6"/>
      <c r="ON29" s="6"/>
      <c r="OO29" s="6"/>
      <c r="OP29" s="6"/>
      <c r="OQ29" s="6"/>
      <c r="OR29" s="6"/>
      <c r="OS29" s="6"/>
      <c r="OT29" s="6"/>
      <c r="OU29" s="6"/>
      <c r="OV29" s="6"/>
      <c r="OW29" s="6"/>
      <c r="OX29" s="6"/>
      <c r="OY29" s="6"/>
      <c r="OZ29" s="6"/>
      <c r="PA29" s="6"/>
      <c r="PB29" s="6"/>
      <c r="PC29" s="6"/>
      <c r="PD29" s="6"/>
      <c r="PE29" s="6"/>
      <c r="PF29" s="6"/>
      <c r="PG29" s="6"/>
      <c r="PH29" s="6"/>
      <c r="PI29" s="6"/>
      <c r="PJ29" s="6"/>
      <c r="PK29" s="6"/>
      <c r="PL29" s="6"/>
      <c r="PM29" s="6"/>
      <c r="PN29" s="6"/>
      <c r="PO29" s="6"/>
      <c r="PP29" s="6"/>
      <c r="PQ29" s="6"/>
      <c r="PR29" s="6"/>
      <c r="PS29" s="6"/>
      <c r="PT29" s="6"/>
      <c r="PU29" s="6"/>
      <c r="PV29" s="6"/>
      <c r="PW29" s="6"/>
      <c r="PX29" s="6"/>
      <c r="PY29" s="6"/>
      <c r="PZ29" s="6"/>
      <c r="QA29" s="6"/>
      <c r="QB29" s="6"/>
      <c r="QC29" s="6"/>
      <c r="QD29" s="6"/>
      <c r="QE29" s="6"/>
      <c r="QF29" s="6"/>
      <c r="QG29" s="6"/>
      <c r="QH29" s="6"/>
      <c r="QI29" s="6"/>
      <c r="QJ29" s="6"/>
      <c r="QK29" s="6"/>
      <c r="QL29" s="6"/>
      <c r="QM29" s="6"/>
      <c r="QN29" s="6"/>
      <c r="QO29" s="6"/>
      <c r="QP29" s="6"/>
      <c r="QQ29" s="6"/>
      <c r="QR29" s="6"/>
      <c r="QS29" s="6"/>
      <c r="QT29" s="6"/>
      <c r="QU29" s="6"/>
      <c r="QV29" s="6"/>
      <c r="QW29" s="6"/>
      <c r="QX29" s="6"/>
      <c r="QY29" s="6"/>
      <c r="QZ29" s="6"/>
      <c r="RA29" s="6"/>
      <c r="RB29" s="6"/>
      <c r="RC29" s="6"/>
      <c r="RD29" s="6"/>
      <c r="RE29" s="6"/>
      <c r="RF29" s="6"/>
      <c r="RG29" s="6"/>
      <c r="RH29" s="6"/>
      <c r="RI29" s="6"/>
      <c r="RJ29" s="6"/>
      <c r="RK29" s="6"/>
      <c r="RL29" s="6"/>
      <c r="RM29" s="6"/>
      <c r="RN29" s="6"/>
      <c r="RO29" s="6"/>
      <c r="RP29" s="6"/>
      <c r="RQ29" s="6"/>
      <c r="RR29" s="6"/>
      <c r="RS29" s="6"/>
      <c r="RT29" s="6"/>
      <c r="RU29" s="6"/>
      <c r="RV29" s="6"/>
      <c r="RW29" s="6"/>
      <c r="RX29" s="6"/>
      <c r="RY29" s="6"/>
      <c r="RZ29" s="6"/>
      <c r="SA29" s="6"/>
      <c r="SB29" s="6"/>
      <c r="SC29" s="6"/>
      <c r="SD29" s="6"/>
      <c r="SE29" s="6"/>
      <c r="SF29" s="6"/>
      <c r="SG29" s="6"/>
      <c r="SH29" s="6"/>
      <c r="SI29" s="6"/>
      <c r="SJ29" s="6"/>
      <c r="SK29" s="6"/>
      <c r="SL29" s="6"/>
      <c r="SM29" s="6"/>
      <c r="SN29" s="6"/>
      <c r="SO29" s="6"/>
      <c r="SP29" s="6"/>
      <c r="SQ29" s="6"/>
      <c r="SR29" s="6"/>
      <c r="SS29" s="6"/>
      <c r="ST29" s="6"/>
      <c r="SU29" s="6"/>
      <c r="SV29" s="6"/>
      <c r="SW29" s="6"/>
      <c r="SX29" s="6"/>
      <c r="SY29" s="6"/>
      <c r="SZ29" s="6"/>
      <c r="TA29" s="6"/>
      <c r="TB29" s="6"/>
      <c r="TC29" s="6"/>
      <c r="TD29" s="6"/>
      <c r="TE29" s="6"/>
      <c r="TF29" s="6"/>
      <c r="TG29" s="6"/>
      <c r="TH29" s="6"/>
      <c r="TI29" s="6"/>
      <c r="TJ29" s="6"/>
      <c r="TK29" s="6"/>
      <c r="TL29" s="6"/>
      <c r="TM29" s="6"/>
      <c r="TN29" s="6"/>
      <c r="TO29" s="6"/>
      <c r="TP29" s="6"/>
      <c r="TQ29" s="6"/>
      <c r="TR29" s="6"/>
      <c r="TS29" s="6"/>
      <c r="TT29" s="6"/>
      <c r="TU29" s="6"/>
      <c r="TV29" s="6"/>
      <c r="TW29" s="6"/>
      <c r="TX29" s="6"/>
      <c r="TY29" s="6"/>
      <c r="TZ29" s="6"/>
      <c r="UA29" s="6"/>
      <c r="UB29" s="6"/>
      <c r="UC29" s="6"/>
      <c r="UD29" s="6"/>
      <c r="UE29" s="6"/>
      <c r="UF29" s="6"/>
      <c r="UG29" s="6"/>
      <c r="UH29" s="6"/>
      <c r="UI29" s="6"/>
      <c r="UJ29" s="6"/>
      <c r="UK29" s="6"/>
      <c r="UL29" s="6"/>
      <c r="UM29" s="6"/>
      <c r="UN29" s="6"/>
      <c r="UO29" s="6"/>
      <c r="UP29" s="6"/>
      <c r="UQ29" s="6"/>
      <c r="UR29" s="6"/>
      <c r="US29" s="6"/>
      <c r="UT29" s="6"/>
      <c r="UU29" s="6"/>
      <c r="UV29" s="6"/>
      <c r="UW29" s="6"/>
      <c r="UX29" s="6"/>
      <c r="UY29" s="6"/>
      <c r="UZ29" s="6"/>
      <c r="VA29" s="6"/>
      <c r="VB29" s="6"/>
      <c r="VC29" s="6"/>
      <c r="VD29" s="6"/>
      <c r="VE29" s="6"/>
      <c r="VF29" s="6"/>
      <c r="VG29" s="6"/>
      <c r="VH29" s="6"/>
      <c r="VI29" s="6"/>
      <c r="VJ29" s="6"/>
      <c r="VK29" s="6"/>
      <c r="VL29" s="6"/>
      <c r="VM29" s="6"/>
      <c r="VN29" s="6"/>
      <c r="VO29" s="6"/>
      <c r="VP29" s="6"/>
      <c r="VQ29" s="6"/>
      <c r="VR29" s="6"/>
      <c r="VS29" s="6"/>
      <c r="VT29" s="6"/>
      <c r="VU29" s="6"/>
      <c r="VV29" s="6"/>
      <c r="VW29" s="6"/>
      <c r="VX29" s="6"/>
      <c r="VY29" s="6"/>
      <c r="VZ29" s="6"/>
      <c r="WA29" s="6"/>
      <c r="WB29" s="6"/>
      <c r="WC29" s="6"/>
      <c r="WD29" s="6"/>
      <c r="WE29" s="6"/>
      <c r="WF29" s="6"/>
      <c r="WG29" s="6"/>
      <c r="WH29" s="6"/>
      <c r="WI29" s="6"/>
      <c r="WJ29" s="6"/>
      <c r="WK29" s="6"/>
      <c r="WL29" s="6"/>
      <c r="WM29" s="6"/>
      <c r="WN29" s="6"/>
      <c r="WO29" s="6"/>
      <c r="WP29" s="6"/>
      <c r="WQ29" s="6"/>
      <c r="WR29" s="6"/>
      <c r="WS29" s="6"/>
      <c r="WT29" s="6"/>
      <c r="WU29" s="6"/>
      <c r="WV29" s="6"/>
      <c r="WW29" s="6"/>
      <c r="WX29" s="6"/>
      <c r="WY29" s="6"/>
      <c r="WZ29" s="6"/>
      <c r="XA29" s="6"/>
      <c r="XB29" s="6"/>
      <c r="XC29" s="6"/>
      <c r="XD29" s="6"/>
      <c r="XE29" s="6"/>
      <c r="XF29" s="6"/>
      <c r="XG29" s="6"/>
      <c r="XH29" s="6"/>
      <c r="XI29" s="6"/>
      <c r="XJ29" s="6"/>
      <c r="XK29" s="6"/>
      <c r="XL29" s="6"/>
      <c r="XM29" s="6"/>
      <c r="XN29" s="6"/>
      <c r="XO29" s="6"/>
      <c r="XP29" s="6"/>
      <c r="XQ29" s="6"/>
      <c r="XR29" s="6"/>
      <c r="XS29" s="6"/>
      <c r="XT29" s="6"/>
      <c r="XU29" s="6"/>
      <c r="XV29" s="6"/>
      <c r="XW29" s="6"/>
      <c r="XX29" s="6"/>
      <c r="XY29" s="6"/>
      <c r="XZ29" s="6"/>
      <c r="YA29" s="6"/>
      <c r="YB29" s="6"/>
      <c r="YC29" s="6"/>
      <c r="YD29" s="6"/>
      <c r="YE29" s="6"/>
      <c r="YF29" s="6"/>
      <c r="YG29" s="6"/>
      <c r="YH29" s="6"/>
      <c r="YI29" s="6"/>
      <c r="YJ29" s="6"/>
      <c r="YK29" s="6"/>
      <c r="YL29" s="6"/>
      <c r="YM29" s="6"/>
      <c r="YN29" s="6"/>
      <c r="YO29" s="6"/>
      <c r="YP29" s="6"/>
      <c r="YQ29" s="6"/>
      <c r="YR29" s="6"/>
      <c r="YS29" s="6"/>
      <c r="YT29" s="6"/>
      <c r="YU29" s="6"/>
      <c r="YV29" s="6"/>
      <c r="YW29" s="6"/>
      <c r="YX29" s="6"/>
      <c r="YY29" s="6"/>
      <c r="YZ29" s="6"/>
      <c r="ZA29" s="6"/>
      <c r="ZB29" s="6"/>
      <c r="ZC29" s="6"/>
      <c r="ZD29" s="6"/>
      <c r="ZE29" s="6"/>
      <c r="ZF29" s="6"/>
      <c r="ZG29" s="6"/>
      <c r="ZH29" s="6"/>
      <c r="ZI29" s="6"/>
      <c r="ZJ29" s="6"/>
      <c r="ZK29" s="6"/>
      <c r="ZL29" s="6"/>
      <c r="ZM29" s="6"/>
      <c r="ZN29" s="6"/>
      <c r="ZO29" s="6"/>
      <c r="ZP29" s="6"/>
      <c r="ZQ29" s="6"/>
      <c r="ZR29" s="6"/>
      <c r="ZS29" s="6"/>
      <c r="ZT29" s="6"/>
      <c r="ZU29" s="6"/>
      <c r="ZV29" s="6"/>
      <c r="ZW29" s="6"/>
      <c r="ZX29" s="6"/>
      <c r="ZY29" s="6"/>
      <c r="ZZ29" s="6"/>
      <c r="AAA29" s="6"/>
      <c r="AAB29" s="6"/>
      <c r="AAC29" s="6"/>
      <c r="AAD29" s="6"/>
      <c r="AAE29" s="6"/>
      <c r="AAF29" s="6"/>
      <c r="AAG29" s="6"/>
      <c r="AAH29" s="6"/>
      <c r="AAI29" s="6"/>
      <c r="AAJ29" s="6"/>
    </row>
    <row r="30" spans="1:712" s="42" customFormat="1" x14ac:dyDescent="0.25">
      <c r="A30" s="40" t="s">
        <v>71</v>
      </c>
      <c r="B30" s="40">
        <v>847</v>
      </c>
      <c r="C30" s="40" t="s">
        <v>88</v>
      </c>
      <c r="D30" s="40" t="s">
        <v>73</v>
      </c>
      <c r="E30" s="40" t="s">
        <v>84</v>
      </c>
      <c r="F30" s="40">
        <v>21</v>
      </c>
      <c r="G30" s="40" t="s">
        <v>75</v>
      </c>
      <c r="H30" s="40" t="s">
        <v>76</v>
      </c>
      <c r="I30" s="40" t="s">
        <v>77</v>
      </c>
      <c r="J30" s="40">
        <v>10</v>
      </c>
      <c r="K30" s="40" t="s">
        <v>87</v>
      </c>
      <c r="L30" s="40" t="s">
        <v>79</v>
      </c>
      <c r="M30" s="40">
        <v>9.75</v>
      </c>
      <c r="N30" s="40">
        <v>617.41999999999996</v>
      </c>
      <c r="O30" s="41">
        <v>15.46</v>
      </c>
      <c r="P30" s="40">
        <v>17</v>
      </c>
      <c r="Q30" s="40">
        <v>16.29</v>
      </c>
      <c r="R30" s="40">
        <v>10</v>
      </c>
      <c r="S30" s="40">
        <v>-12</v>
      </c>
      <c r="T30" s="40">
        <v>2</v>
      </c>
      <c r="U30" s="40">
        <v>14</v>
      </c>
      <c r="V30" s="40">
        <v>15</v>
      </c>
      <c r="W30" s="40">
        <v>29</v>
      </c>
      <c r="X30" s="40">
        <v>11</v>
      </c>
      <c r="Y30" s="40">
        <v>12</v>
      </c>
      <c r="Z30" s="40">
        <v>8</v>
      </c>
      <c r="AA30" s="40">
        <v>7</v>
      </c>
      <c r="AB30" s="40">
        <v>2</v>
      </c>
      <c r="AC30" s="40">
        <v>8</v>
      </c>
      <c r="AD30" s="40">
        <v>9</v>
      </c>
      <c r="AE30" s="40">
        <v>5</v>
      </c>
      <c r="AF30" s="40">
        <v>16</v>
      </c>
      <c r="AG30" s="40">
        <v>5</v>
      </c>
      <c r="AH30" s="40">
        <v>2</v>
      </c>
      <c r="AI30" s="40">
        <v>8</v>
      </c>
      <c r="AJ30" s="40">
        <v>-1</v>
      </c>
      <c r="AK30" s="40">
        <v>3</v>
      </c>
      <c r="AL30" s="40">
        <v>6</v>
      </c>
      <c r="AM30" s="40">
        <v>3</v>
      </c>
      <c r="AN30" s="40">
        <v>4</v>
      </c>
      <c r="AO30" s="40">
        <v>4</v>
      </c>
      <c r="AP30" s="40">
        <v>6</v>
      </c>
      <c r="AQ30" s="40">
        <v>3</v>
      </c>
      <c r="AR30" s="40">
        <v>19</v>
      </c>
      <c r="AS30" s="40">
        <v>3</v>
      </c>
      <c r="AT30" s="40">
        <v>1</v>
      </c>
      <c r="AU30" s="40">
        <v>18</v>
      </c>
      <c r="AV30" s="40">
        <v>9.75</v>
      </c>
      <c r="AW30" s="40">
        <v>617.41999999999996</v>
      </c>
      <c r="AX30" s="40">
        <v>15.46</v>
      </c>
      <c r="AY30" s="40">
        <v>16.29</v>
      </c>
      <c r="AZ30" s="40"/>
      <c r="BA30" s="40"/>
      <c r="BB30" s="40"/>
      <c r="BC30" s="40"/>
    </row>
    <row r="31" spans="1:712" s="49" customFormat="1" x14ac:dyDescent="0.25">
      <c r="A31" s="47" t="s">
        <v>71</v>
      </c>
      <c r="B31" s="47">
        <v>847</v>
      </c>
      <c r="C31" s="47" t="s">
        <v>88</v>
      </c>
      <c r="D31" s="47" t="s">
        <v>73</v>
      </c>
      <c r="E31" s="47" t="s">
        <v>84</v>
      </c>
      <c r="F31" s="47">
        <v>21</v>
      </c>
      <c r="G31" s="47" t="s">
        <v>75</v>
      </c>
      <c r="H31" s="47" t="s">
        <v>76</v>
      </c>
      <c r="I31" s="47" t="s">
        <v>80</v>
      </c>
      <c r="J31" s="47">
        <v>-10</v>
      </c>
      <c r="K31" s="47" t="s">
        <v>87</v>
      </c>
      <c r="L31" s="47" t="s">
        <v>79</v>
      </c>
      <c r="M31" s="47">
        <v>8.3800000000000008</v>
      </c>
      <c r="N31" s="47">
        <v>547.76</v>
      </c>
      <c r="O31" s="48">
        <v>12.73</v>
      </c>
      <c r="P31" s="47">
        <v>16</v>
      </c>
      <c r="Q31" s="47">
        <v>12.2</v>
      </c>
      <c r="R31" s="47">
        <v>3</v>
      </c>
      <c r="S31" s="47">
        <v>-1</v>
      </c>
      <c r="T31" s="47">
        <v>-11</v>
      </c>
      <c r="U31" s="47">
        <v>16</v>
      </c>
      <c r="V31" s="47">
        <v>14</v>
      </c>
      <c r="W31" s="47">
        <v>30</v>
      </c>
      <c r="X31" s="47">
        <v>3</v>
      </c>
      <c r="Y31" s="47">
        <v>13</v>
      </c>
      <c r="Z31" s="47">
        <v>9</v>
      </c>
      <c r="AA31" s="47">
        <v>7</v>
      </c>
      <c r="AB31" s="47">
        <v>6</v>
      </c>
      <c r="AC31" s="47">
        <v>6</v>
      </c>
      <c r="AD31" s="47">
        <v>9</v>
      </c>
      <c r="AE31" s="47">
        <v>4</v>
      </c>
      <c r="AF31" s="47">
        <v>15</v>
      </c>
      <c r="AG31" s="47">
        <v>5</v>
      </c>
      <c r="AH31" s="47">
        <v>4</v>
      </c>
      <c r="AI31" s="47">
        <v>8</v>
      </c>
      <c r="AJ31" s="47">
        <v>2</v>
      </c>
      <c r="AK31" s="47">
        <v>4</v>
      </c>
      <c r="AL31" s="47">
        <v>7</v>
      </c>
      <c r="AM31" s="47">
        <v>2</v>
      </c>
      <c r="AN31" s="47">
        <v>-5</v>
      </c>
      <c r="AO31" s="47">
        <v>3</v>
      </c>
      <c r="AP31" s="47">
        <v>5</v>
      </c>
      <c r="AQ31" s="47">
        <v>3</v>
      </c>
      <c r="AR31" s="47">
        <v>17</v>
      </c>
      <c r="AS31" s="47">
        <v>2</v>
      </c>
      <c r="AT31" s="47">
        <v>1</v>
      </c>
      <c r="AU31" s="47">
        <v>18</v>
      </c>
      <c r="AV31" s="47">
        <v>8.3800000000000008</v>
      </c>
      <c r="AW31" s="47">
        <v>547.76</v>
      </c>
      <c r="AX31" s="47">
        <v>12.73</v>
      </c>
      <c r="AY31" s="47">
        <v>12.2</v>
      </c>
      <c r="AZ31" s="47"/>
      <c r="BA31" s="47"/>
      <c r="BB31" s="47"/>
      <c r="BC31" s="47"/>
    </row>
    <row r="32" spans="1:712" s="46" customFormat="1" x14ac:dyDescent="0.25">
      <c r="A32" s="45" t="s">
        <v>71</v>
      </c>
      <c r="B32" s="45">
        <v>847</v>
      </c>
      <c r="C32" s="45" t="s">
        <v>88</v>
      </c>
      <c r="D32" s="45" t="s">
        <v>73</v>
      </c>
      <c r="E32" s="45" t="s">
        <v>84</v>
      </c>
      <c r="F32" s="45">
        <v>21</v>
      </c>
      <c r="G32" s="45" t="s">
        <v>75</v>
      </c>
      <c r="H32" s="45" t="s">
        <v>76</v>
      </c>
      <c r="I32" s="45" t="s">
        <v>80</v>
      </c>
      <c r="J32" s="45">
        <v>-40</v>
      </c>
      <c r="K32" s="45" t="s">
        <v>87</v>
      </c>
      <c r="L32" s="45" t="s">
        <v>83</v>
      </c>
      <c r="M32" s="45">
        <v>7.47</v>
      </c>
      <c r="N32" s="45">
        <v>547.75</v>
      </c>
      <c r="O32" s="45">
        <v>8.8800000000000008</v>
      </c>
      <c r="P32" s="45">
        <v>16</v>
      </c>
      <c r="Q32" s="45">
        <v>7.43</v>
      </c>
      <c r="R32" s="45">
        <v>0</v>
      </c>
      <c r="S32" s="45">
        <v>-1</v>
      </c>
      <c r="T32" s="45">
        <v>-11</v>
      </c>
      <c r="U32" s="45">
        <v>16</v>
      </c>
      <c r="V32" s="45">
        <v>14</v>
      </c>
      <c r="W32" s="45">
        <v>30</v>
      </c>
      <c r="X32" s="45">
        <v>3</v>
      </c>
      <c r="Y32" s="45">
        <v>13</v>
      </c>
      <c r="Z32" s="45">
        <v>9</v>
      </c>
      <c r="AA32" s="45">
        <v>7</v>
      </c>
      <c r="AB32" s="45">
        <v>6</v>
      </c>
      <c r="AC32" s="45">
        <v>6</v>
      </c>
      <c r="AD32" s="45">
        <v>9</v>
      </c>
      <c r="AE32" s="45">
        <v>4</v>
      </c>
      <c r="AF32" s="45">
        <v>15</v>
      </c>
      <c r="AG32" s="45">
        <v>5</v>
      </c>
      <c r="AH32" s="45">
        <v>4</v>
      </c>
      <c r="AI32" s="45">
        <v>8</v>
      </c>
      <c r="AJ32" s="45">
        <v>2</v>
      </c>
      <c r="AK32" s="45">
        <v>4</v>
      </c>
      <c r="AL32" s="45">
        <v>7</v>
      </c>
      <c r="AM32" s="45">
        <v>2</v>
      </c>
      <c r="AN32" s="45">
        <v>-5</v>
      </c>
      <c r="AO32" s="45">
        <v>3</v>
      </c>
      <c r="AP32" s="45">
        <v>5</v>
      </c>
      <c r="AQ32" s="45">
        <v>3</v>
      </c>
      <c r="AR32" s="45">
        <v>17</v>
      </c>
      <c r="AS32" s="45">
        <v>2</v>
      </c>
      <c r="AT32" s="45">
        <v>1</v>
      </c>
      <c r="AU32" s="45">
        <v>18</v>
      </c>
      <c r="AV32" s="45">
        <v>7.47</v>
      </c>
      <c r="AW32" s="45">
        <v>547.75</v>
      </c>
      <c r="AX32" s="45">
        <v>8.8800000000000008</v>
      </c>
      <c r="AY32" s="45">
        <v>7.43</v>
      </c>
      <c r="AZ32" s="45"/>
      <c r="BA32" s="45"/>
      <c r="BB32" s="45"/>
      <c r="BC32" s="45"/>
    </row>
    <row r="33" spans="1:712" s="44" customFormat="1" x14ac:dyDescent="0.25">
      <c r="A33" s="43" t="s">
        <v>71</v>
      </c>
      <c r="B33" s="43">
        <v>850</v>
      </c>
      <c r="C33" s="43" t="s">
        <v>89</v>
      </c>
      <c r="D33" s="43" t="s">
        <v>73</v>
      </c>
      <c r="E33" s="43" t="s">
        <v>74</v>
      </c>
      <c r="F33" s="43">
        <v>159971</v>
      </c>
      <c r="G33" s="43" t="s">
        <v>75</v>
      </c>
      <c r="H33" s="43" t="s">
        <v>76</v>
      </c>
      <c r="I33" s="43" t="s">
        <v>77</v>
      </c>
      <c r="J33" s="43">
        <v>80</v>
      </c>
      <c r="K33" s="43" t="s">
        <v>90</v>
      </c>
      <c r="L33" s="43" t="s">
        <v>83</v>
      </c>
      <c r="M33" s="43">
        <v>9.6199999999999992</v>
      </c>
      <c r="N33" s="43">
        <v>819.68</v>
      </c>
      <c r="O33" s="43">
        <v>6.08</v>
      </c>
      <c r="P33" s="43">
        <v>17</v>
      </c>
      <c r="Q33" s="43">
        <v>9.9700000000000006</v>
      </c>
      <c r="R33" s="43">
        <v>0</v>
      </c>
      <c r="S33" s="43">
        <v>-15</v>
      </c>
      <c r="T33" s="43">
        <v>-8</v>
      </c>
      <c r="U33" s="43">
        <v>17</v>
      </c>
      <c r="V33" s="43">
        <v>15</v>
      </c>
      <c r="W33" s="43">
        <v>32</v>
      </c>
      <c r="X33" s="43">
        <v>17</v>
      </c>
      <c r="Y33" s="43">
        <v>10</v>
      </c>
      <c r="Z33" s="43">
        <v>8</v>
      </c>
      <c r="AA33" s="43">
        <v>6</v>
      </c>
      <c r="AB33" s="43">
        <v>5</v>
      </c>
      <c r="AC33" s="43">
        <v>13</v>
      </c>
      <c r="AD33" s="43">
        <v>7</v>
      </c>
      <c r="AE33" s="43">
        <v>9</v>
      </c>
      <c r="AF33" s="43">
        <v>30</v>
      </c>
      <c r="AG33" s="43">
        <v>9</v>
      </c>
      <c r="AH33" s="43">
        <v>3</v>
      </c>
      <c r="AI33" s="43">
        <v>9</v>
      </c>
      <c r="AJ33" s="43">
        <v>2</v>
      </c>
      <c r="AK33" s="43">
        <v>9</v>
      </c>
      <c r="AL33" s="43">
        <v>9</v>
      </c>
      <c r="AM33" s="43">
        <v>3</v>
      </c>
      <c r="AN33" s="43">
        <v>-3</v>
      </c>
      <c r="AO33" s="43">
        <v>2</v>
      </c>
      <c r="AP33" s="43">
        <v>8</v>
      </c>
      <c r="AQ33" s="43">
        <v>2</v>
      </c>
      <c r="AR33" s="43">
        <v>31</v>
      </c>
      <c r="AS33" s="43">
        <v>3</v>
      </c>
      <c r="AT33" s="43">
        <v>1</v>
      </c>
      <c r="AU33" s="43">
        <v>28</v>
      </c>
      <c r="AV33" s="43">
        <v>9.6199999999999992</v>
      </c>
      <c r="AW33" s="43">
        <v>819.68</v>
      </c>
      <c r="AX33" s="43">
        <v>6.08</v>
      </c>
      <c r="AY33" s="43">
        <v>9.9700000000000006</v>
      </c>
      <c r="AZ33" s="43"/>
      <c r="BA33" s="43"/>
      <c r="BB33" s="43"/>
      <c r="BC33" s="43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  <c r="IW33" s="6"/>
      <c r="IX33" s="6"/>
      <c r="IY33" s="6"/>
      <c r="IZ33" s="6"/>
      <c r="JA33" s="6"/>
      <c r="JB33" s="6"/>
      <c r="JC33" s="6"/>
      <c r="JD33" s="6"/>
      <c r="JE33" s="6"/>
      <c r="JF33" s="6"/>
      <c r="JG33" s="6"/>
      <c r="JH33" s="6"/>
      <c r="JI33" s="6"/>
      <c r="JJ33" s="6"/>
      <c r="JK33" s="6"/>
      <c r="JL33" s="6"/>
      <c r="JM33" s="6"/>
      <c r="JN33" s="6"/>
      <c r="JO33" s="6"/>
      <c r="JP33" s="6"/>
      <c r="JQ33" s="6"/>
      <c r="JR33" s="6"/>
      <c r="JS33" s="6"/>
      <c r="JT33" s="6"/>
      <c r="JU33" s="6"/>
      <c r="JV33" s="6"/>
      <c r="JW33" s="6"/>
      <c r="JX33" s="6"/>
      <c r="JY33" s="6"/>
      <c r="JZ33" s="6"/>
      <c r="KA33" s="6"/>
      <c r="KB33" s="6"/>
      <c r="KC33" s="6"/>
      <c r="KD33" s="6"/>
      <c r="KE33" s="6"/>
      <c r="KF33" s="6"/>
      <c r="KG33" s="6"/>
      <c r="KH33" s="6"/>
      <c r="KI33" s="6"/>
      <c r="KJ33" s="6"/>
      <c r="KK33" s="6"/>
      <c r="KL33" s="6"/>
      <c r="KM33" s="6"/>
      <c r="KN33" s="6"/>
      <c r="KO33" s="6"/>
      <c r="KP33" s="6"/>
      <c r="KQ33" s="6"/>
      <c r="KR33" s="6"/>
      <c r="KS33" s="6"/>
      <c r="KT33" s="6"/>
      <c r="KU33" s="6"/>
      <c r="KV33" s="6"/>
      <c r="KW33" s="6"/>
      <c r="KX33" s="6"/>
      <c r="KY33" s="6"/>
      <c r="KZ33" s="6"/>
      <c r="LA33" s="6"/>
      <c r="LB33" s="6"/>
      <c r="LC33" s="6"/>
      <c r="LD33" s="6"/>
      <c r="LE33" s="6"/>
      <c r="LF33" s="6"/>
      <c r="LG33" s="6"/>
      <c r="LH33" s="6"/>
      <c r="LI33" s="6"/>
      <c r="LJ33" s="6"/>
      <c r="LK33" s="6"/>
      <c r="LL33" s="6"/>
      <c r="LM33" s="6"/>
      <c r="LN33" s="6"/>
      <c r="LO33" s="6"/>
      <c r="LP33" s="6"/>
      <c r="LQ33" s="6"/>
      <c r="LR33" s="6"/>
      <c r="LS33" s="6"/>
      <c r="LT33" s="6"/>
      <c r="LU33" s="6"/>
      <c r="LV33" s="6"/>
      <c r="LW33" s="6"/>
      <c r="LX33" s="6"/>
      <c r="LY33" s="6"/>
      <c r="LZ33" s="6"/>
      <c r="MA33" s="6"/>
      <c r="MB33" s="6"/>
      <c r="MC33" s="6"/>
      <c r="MD33" s="6"/>
      <c r="ME33" s="6"/>
      <c r="MF33" s="6"/>
      <c r="MG33" s="6"/>
      <c r="MH33" s="6"/>
      <c r="MI33" s="6"/>
      <c r="MJ33" s="6"/>
      <c r="MK33" s="6"/>
      <c r="ML33" s="6"/>
      <c r="MM33" s="6"/>
      <c r="MN33" s="6"/>
      <c r="MO33" s="6"/>
      <c r="MP33" s="6"/>
      <c r="MQ33" s="6"/>
      <c r="MR33" s="6"/>
      <c r="MS33" s="6"/>
      <c r="MT33" s="6"/>
      <c r="MU33" s="6"/>
      <c r="MV33" s="6"/>
      <c r="MW33" s="6"/>
      <c r="MX33" s="6"/>
      <c r="MY33" s="6"/>
      <c r="MZ33" s="6"/>
      <c r="NA33" s="6"/>
      <c r="NB33" s="6"/>
      <c r="NC33" s="6"/>
      <c r="ND33" s="6"/>
      <c r="NE33" s="6"/>
      <c r="NF33" s="6"/>
      <c r="NG33" s="6"/>
      <c r="NH33" s="6"/>
      <c r="NI33" s="6"/>
      <c r="NJ33" s="6"/>
      <c r="NK33" s="6"/>
      <c r="NL33" s="6"/>
      <c r="NM33" s="6"/>
      <c r="NN33" s="6"/>
      <c r="NO33" s="6"/>
      <c r="NP33" s="6"/>
      <c r="NQ33" s="6"/>
      <c r="NR33" s="6"/>
      <c r="NS33" s="6"/>
      <c r="NT33" s="6"/>
      <c r="NU33" s="6"/>
      <c r="NV33" s="6"/>
      <c r="NW33" s="6"/>
      <c r="NX33" s="6"/>
      <c r="NY33" s="6"/>
      <c r="NZ33" s="6"/>
      <c r="OA33" s="6"/>
      <c r="OB33" s="6"/>
      <c r="OC33" s="6"/>
      <c r="OD33" s="6"/>
      <c r="OE33" s="6"/>
      <c r="OF33" s="6"/>
      <c r="OG33" s="6"/>
      <c r="OH33" s="6"/>
      <c r="OI33" s="6"/>
      <c r="OJ33" s="6"/>
      <c r="OK33" s="6"/>
      <c r="OL33" s="6"/>
      <c r="OM33" s="6"/>
      <c r="ON33" s="6"/>
      <c r="OO33" s="6"/>
      <c r="OP33" s="6"/>
      <c r="OQ33" s="6"/>
      <c r="OR33" s="6"/>
      <c r="OS33" s="6"/>
      <c r="OT33" s="6"/>
      <c r="OU33" s="6"/>
      <c r="OV33" s="6"/>
      <c r="OW33" s="6"/>
      <c r="OX33" s="6"/>
      <c r="OY33" s="6"/>
      <c r="OZ33" s="6"/>
      <c r="PA33" s="6"/>
      <c r="PB33" s="6"/>
      <c r="PC33" s="6"/>
      <c r="PD33" s="6"/>
      <c r="PE33" s="6"/>
      <c r="PF33" s="6"/>
      <c r="PG33" s="6"/>
      <c r="PH33" s="6"/>
      <c r="PI33" s="6"/>
      <c r="PJ33" s="6"/>
      <c r="PK33" s="6"/>
      <c r="PL33" s="6"/>
      <c r="PM33" s="6"/>
      <c r="PN33" s="6"/>
      <c r="PO33" s="6"/>
      <c r="PP33" s="6"/>
      <c r="PQ33" s="6"/>
      <c r="PR33" s="6"/>
      <c r="PS33" s="6"/>
      <c r="PT33" s="6"/>
      <c r="PU33" s="6"/>
      <c r="PV33" s="6"/>
      <c r="PW33" s="6"/>
      <c r="PX33" s="6"/>
      <c r="PY33" s="6"/>
      <c r="PZ33" s="6"/>
      <c r="QA33" s="6"/>
      <c r="QB33" s="6"/>
      <c r="QC33" s="6"/>
      <c r="QD33" s="6"/>
      <c r="QE33" s="6"/>
      <c r="QF33" s="6"/>
      <c r="QG33" s="6"/>
      <c r="QH33" s="6"/>
      <c r="QI33" s="6"/>
      <c r="QJ33" s="6"/>
      <c r="QK33" s="6"/>
      <c r="QL33" s="6"/>
      <c r="QM33" s="6"/>
      <c r="QN33" s="6"/>
      <c r="QO33" s="6"/>
      <c r="QP33" s="6"/>
      <c r="QQ33" s="6"/>
      <c r="QR33" s="6"/>
      <c r="QS33" s="6"/>
      <c r="QT33" s="6"/>
      <c r="QU33" s="6"/>
      <c r="QV33" s="6"/>
      <c r="QW33" s="6"/>
      <c r="QX33" s="6"/>
      <c r="QY33" s="6"/>
      <c r="QZ33" s="6"/>
      <c r="RA33" s="6"/>
      <c r="RB33" s="6"/>
      <c r="RC33" s="6"/>
      <c r="RD33" s="6"/>
      <c r="RE33" s="6"/>
      <c r="RF33" s="6"/>
      <c r="RG33" s="6"/>
      <c r="RH33" s="6"/>
      <c r="RI33" s="6"/>
      <c r="RJ33" s="6"/>
      <c r="RK33" s="6"/>
      <c r="RL33" s="6"/>
      <c r="RM33" s="6"/>
      <c r="RN33" s="6"/>
      <c r="RO33" s="6"/>
      <c r="RP33" s="6"/>
      <c r="RQ33" s="6"/>
      <c r="RR33" s="6"/>
      <c r="RS33" s="6"/>
      <c r="RT33" s="6"/>
      <c r="RU33" s="6"/>
      <c r="RV33" s="6"/>
      <c r="RW33" s="6"/>
      <c r="RX33" s="6"/>
      <c r="RY33" s="6"/>
      <c r="RZ33" s="6"/>
      <c r="SA33" s="6"/>
      <c r="SB33" s="6"/>
      <c r="SC33" s="6"/>
      <c r="SD33" s="6"/>
      <c r="SE33" s="6"/>
      <c r="SF33" s="6"/>
      <c r="SG33" s="6"/>
      <c r="SH33" s="6"/>
      <c r="SI33" s="6"/>
      <c r="SJ33" s="6"/>
      <c r="SK33" s="6"/>
      <c r="SL33" s="6"/>
      <c r="SM33" s="6"/>
      <c r="SN33" s="6"/>
      <c r="SO33" s="6"/>
      <c r="SP33" s="6"/>
      <c r="SQ33" s="6"/>
      <c r="SR33" s="6"/>
      <c r="SS33" s="6"/>
      <c r="ST33" s="6"/>
      <c r="SU33" s="6"/>
      <c r="SV33" s="6"/>
      <c r="SW33" s="6"/>
      <c r="SX33" s="6"/>
      <c r="SY33" s="6"/>
      <c r="SZ33" s="6"/>
      <c r="TA33" s="6"/>
      <c r="TB33" s="6"/>
      <c r="TC33" s="6"/>
      <c r="TD33" s="6"/>
      <c r="TE33" s="6"/>
      <c r="TF33" s="6"/>
      <c r="TG33" s="6"/>
      <c r="TH33" s="6"/>
      <c r="TI33" s="6"/>
      <c r="TJ33" s="6"/>
      <c r="TK33" s="6"/>
      <c r="TL33" s="6"/>
      <c r="TM33" s="6"/>
      <c r="TN33" s="6"/>
      <c r="TO33" s="6"/>
      <c r="TP33" s="6"/>
      <c r="TQ33" s="6"/>
      <c r="TR33" s="6"/>
      <c r="TS33" s="6"/>
      <c r="TT33" s="6"/>
      <c r="TU33" s="6"/>
      <c r="TV33" s="6"/>
      <c r="TW33" s="6"/>
      <c r="TX33" s="6"/>
      <c r="TY33" s="6"/>
      <c r="TZ33" s="6"/>
      <c r="UA33" s="6"/>
      <c r="UB33" s="6"/>
      <c r="UC33" s="6"/>
      <c r="UD33" s="6"/>
      <c r="UE33" s="6"/>
      <c r="UF33" s="6"/>
      <c r="UG33" s="6"/>
      <c r="UH33" s="6"/>
      <c r="UI33" s="6"/>
      <c r="UJ33" s="6"/>
      <c r="UK33" s="6"/>
      <c r="UL33" s="6"/>
      <c r="UM33" s="6"/>
      <c r="UN33" s="6"/>
      <c r="UO33" s="6"/>
      <c r="UP33" s="6"/>
      <c r="UQ33" s="6"/>
      <c r="UR33" s="6"/>
      <c r="US33" s="6"/>
      <c r="UT33" s="6"/>
      <c r="UU33" s="6"/>
      <c r="UV33" s="6"/>
      <c r="UW33" s="6"/>
      <c r="UX33" s="6"/>
      <c r="UY33" s="6"/>
      <c r="UZ33" s="6"/>
      <c r="VA33" s="6"/>
      <c r="VB33" s="6"/>
      <c r="VC33" s="6"/>
      <c r="VD33" s="6"/>
      <c r="VE33" s="6"/>
      <c r="VF33" s="6"/>
      <c r="VG33" s="6"/>
      <c r="VH33" s="6"/>
      <c r="VI33" s="6"/>
      <c r="VJ33" s="6"/>
      <c r="VK33" s="6"/>
      <c r="VL33" s="6"/>
      <c r="VM33" s="6"/>
      <c r="VN33" s="6"/>
      <c r="VO33" s="6"/>
      <c r="VP33" s="6"/>
      <c r="VQ33" s="6"/>
      <c r="VR33" s="6"/>
      <c r="VS33" s="6"/>
      <c r="VT33" s="6"/>
      <c r="VU33" s="6"/>
      <c r="VV33" s="6"/>
      <c r="VW33" s="6"/>
      <c r="VX33" s="6"/>
      <c r="VY33" s="6"/>
      <c r="VZ33" s="6"/>
      <c r="WA33" s="6"/>
      <c r="WB33" s="6"/>
      <c r="WC33" s="6"/>
      <c r="WD33" s="6"/>
      <c r="WE33" s="6"/>
      <c r="WF33" s="6"/>
      <c r="WG33" s="6"/>
      <c r="WH33" s="6"/>
      <c r="WI33" s="6"/>
      <c r="WJ33" s="6"/>
      <c r="WK33" s="6"/>
      <c r="WL33" s="6"/>
      <c r="WM33" s="6"/>
      <c r="WN33" s="6"/>
      <c r="WO33" s="6"/>
      <c r="WP33" s="6"/>
      <c r="WQ33" s="6"/>
      <c r="WR33" s="6"/>
      <c r="WS33" s="6"/>
      <c r="WT33" s="6"/>
      <c r="WU33" s="6"/>
      <c r="WV33" s="6"/>
      <c r="WW33" s="6"/>
      <c r="WX33" s="6"/>
      <c r="WY33" s="6"/>
      <c r="WZ33" s="6"/>
      <c r="XA33" s="6"/>
      <c r="XB33" s="6"/>
      <c r="XC33" s="6"/>
      <c r="XD33" s="6"/>
      <c r="XE33" s="6"/>
      <c r="XF33" s="6"/>
      <c r="XG33" s="6"/>
      <c r="XH33" s="6"/>
      <c r="XI33" s="6"/>
      <c r="XJ33" s="6"/>
      <c r="XK33" s="6"/>
      <c r="XL33" s="6"/>
      <c r="XM33" s="6"/>
      <c r="XN33" s="6"/>
      <c r="XO33" s="6"/>
      <c r="XP33" s="6"/>
      <c r="XQ33" s="6"/>
      <c r="XR33" s="6"/>
      <c r="XS33" s="6"/>
      <c r="XT33" s="6"/>
      <c r="XU33" s="6"/>
      <c r="XV33" s="6"/>
      <c r="XW33" s="6"/>
      <c r="XX33" s="6"/>
      <c r="XY33" s="6"/>
      <c r="XZ33" s="6"/>
      <c r="YA33" s="6"/>
      <c r="YB33" s="6"/>
      <c r="YC33" s="6"/>
      <c r="YD33" s="6"/>
      <c r="YE33" s="6"/>
      <c r="YF33" s="6"/>
      <c r="YG33" s="6"/>
      <c r="YH33" s="6"/>
      <c r="YI33" s="6"/>
      <c r="YJ33" s="6"/>
      <c r="YK33" s="6"/>
      <c r="YL33" s="6"/>
      <c r="YM33" s="6"/>
      <c r="YN33" s="6"/>
      <c r="YO33" s="6"/>
      <c r="YP33" s="6"/>
      <c r="YQ33" s="6"/>
      <c r="YR33" s="6"/>
      <c r="YS33" s="6"/>
      <c r="YT33" s="6"/>
      <c r="YU33" s="6"/>
      <c r="YV33" s="6"/>
      <c r="YW33" s="6"/>
      <c r="YX33" s="6"/>
      <c r="YY33" s="6"/>
      <c r="YZ33" s="6"/>
      <c r="ZA33" s="6"/>
      <c r="ZB33" s="6"/>
      <c r="ZC33" s="6"/>
      <c r="ZD33" s="6"/>
      <c r="ZE33" s="6"/>
      <c r="ZF33" s="6"/>
      <c r="ZG33" s="6"/>
      <c r="ZH33" s="6"/>
      <c r="ZI33" s="6"/>
      <c r="ZJ33" s="6"/>
      <c r="ZK33" s="6"/>
      <c r="ZL33" s="6"/>
      <c r="ZM33" s="6"/>
      <c r="ZN33" s="6"/>
      <c r="ZO33" s="6"/>
      <c r="ZP33" s="6"/>
      <c r="ZQ33" s="6"/>
      <c r="ZR33" s="6"/>
      <c r="ZS33" s="6"/>
      <c r="ZT33" s="6"/>
      <c r="ZU33" s="6"/>
      <c r="ZV33" s="6"/>
      <c r="ZW33" s="6"/>
      <c r="ZX33" s="6"/>
      <c r="ZY33" s="6"/>
      <c r="ZZ33" s="6"/>
      <c r="AAA33" s="6"/>
      <c r="AAB33" s="6"/>
      <c r="AAC33" s="6"/>
      <c r="AAD33" s="6"/>
      <c r="AAE33" s="6"/>
      <c r="AAF33" s="6"/>
      <c r="AAG33" s="6"/>
      <c r="AAH33" s="6"/>
      <c r="AAI33" s="6"/>
      <c r="AAJ33" s="6"/>
    </row>
    <row r="34" spans="1:712" s="42" customFormat="1" x14ac:dyDescent="0.25">
      <c r="A34" s="40" t="s">
        <v>71</v>
      </c>
      <c r="B34" s="40">
        <v>850</v>
      </c>
      <c r="C34" s="40" t="s">
        <v>89</v>
      </c>
      <c r="D34" s="40" t="s">
        <v>73</v>
      </c>
      <c r="E34" s="40" t="s">
        <v>74</v>
      </c>
      <c r="F34" s="40">
        <v>159971</v>
      </c>
      <c r="G34" s="40" t="s">
        <v>75</v>
      </c>
      <c r="H34" s="40" t="s">
        <v>76</v>
      </c>
      <c r="I34" s="40" t="s">
        <v>77</v>
      </c>
      <c r="J34" s="40">
        <v>10</v>
      </c>
      <c r="K34" s="40" t="s">
        <v>90</v>
      </c>
      <c r="L34" s="40" t="s">
        <v>79</v>
      </c>
      <c r="M34" s="40">
        <v>9.81</v>
      </c>
      <c r="N34" s="40">
        <v>783.72</v>
      </c>
      <c r="O34" s="51">
        <v>18.309999999999999</v>
      </c>
      <c r="P34" s="40">
        <v>17</v>
      </c>
      <c r="Q34" s="40">
        <v>22.39</v>
      </c>
      <c r="R34" s="40">
        <v>50</v>
      </c>
      <c r="S34" s="40">
        <v>-15</v>
      </c>
      <c r="T34" s="40">
        <v>-8</v>
      </c>
      <c r="U34" s="40">
        <v>17</v>
      </c>
      <c r="V34" s="40">
        <v>15</v>
      </c>
      <c r="W34" s="40">
        <v>32</v>
      </c>
      <c r="X34" s="40">
        <v>17</v>
      </c>
      <c r="Y34" s="40">
        <v>10</v>
      </c>
      <c r="Z34" s="40">
        <v>8</v>
      </c>
      <c r="AA34" s="40">
        <v>6</v>
      </c>
      <c r="AB34" s="40">
        <v>5</v>
      </c>
      <c r="AC34" s="40">
        <v>13</v>
      </c>
      <c r="AD34" s="40">
        <v>7</v>
      </c>
      <c r="AE34" s="40">
        <v>9</v>
      </c>
      <c r="AF34" s="40">
        <v>30</v>
      </c>
      <c r="AG34" s="40">
        <v>9</v>
      </c>
      <c r="AH34" s="40">
        <v>3</v>
      </c>
      <c r="AI34" s="40">
        <v>9</v>
      </c>
      <c r="AJ34" s="40">
        <v>2</v>
      </c>
      <c r="AK34" s="40">
        <v>9</v>
      </c>
      <c r="AL34" s="40">
        <v>9</v>
      </c>
      <c r="AM34" s="40">
        <v>3</v>
      </c>
      <c r="AN34" s="40">
        <v>-3</v>
      </c>
      <c r="AO34" s="40">
        <v>2</v>
      </c>
      <c r="AP34" s="40">
        <v>8</v>
      </c>
      <c r="AQ34" s="40">
        <v>2</v>
      </c>
      <c r="AR34" s="40">
        <v>31</v>
      </c>
      <c r="AS34" s="40">
        <v>3</v>
      </c>
      <c r="AT34" s="40">
        <v>1</v>
      </c>
      <c r="AU34" s="40">
        <v>28</v>
      </c>
      <c r="AV34" s="40">
        <v>9.81</v>
      </c>
      <c r="AW34" s="40">
        <v>783.72</v>
      </c>
      <c r="AX34" s="40">
        <v>18.309999999999999</v>
      </c>
      <c r="AY34" s="40">
        <v>22.39</v>
      </c>
      <c r="AZ34" s="40"/>
      <c r="BA34" s="40"/>
      <c r="BB34" s="40"/>
      <c r="BC34" s="40"/>
    </row>
    <row r="35" spans="1:712" s="46" customFormat="1" x14ac:dyDescent="0.25">
      <c r="A35" s="45" t="s">
        <v>71</v>
      </c>
      <c r="B35" s="45">
        <v>850</v>
      </c>
      <c r="C35" s="45" t="s">
        <v>89</v>
      </c>
      <c r="D35" s="45" t="s">
        <v>73</v>
      </c>
      <c r="E35" s="45" t="s">
        <v>74</v>
      </c>
      <c r="F35" s="45">
        <v>159971</v>
      </c>
      <c r="G35" s="45" t="s">
        <v>75</v>
      </c>
      <c r="H35" s="45" t="s">
        <v>76</v>
      </c>
      <c r="I35" s="45" t="s">
        <v>80</v>
      </c>
      <c r="J35" s="45">
        <v>-40</v>
      </c>
      <c r="K35" s="45" t="s">
        <v>90</v>
      </c>
      <c r="L35" s="45" t="s">
        <v>83</v>
      </c>
      <c r="M35" s="45">
        <v>10.130000000000001</v>
      </c>
      <c r="N35" s="45">
        <v>837.59</v>
      </c>
      <c r="O35" s="45">
        <v>6.15</v>
      </c>
      <c r="P35" s="45">
        <v>16</v>
      </c>
      <c r="Q35" s="45">
        <v>10.54</v>
      </c>
      <c r="R35" s="45">
        <v>0</v>
      </c>
      <c r="S35" s="45">
        <v>-7</v>
      </c>
      <c r="T35" s="45">
        <v>-15</v>
      </c>
      <c r="U35" s="45">
        <v>16</v>
      </c>
      <c r="V35" s="45">
        <v>13</v>
      </c>
      <c r="W35" s="45">
        <v>29</v>
      </c>
      <c r="X35" s="45">
        <v>4</v>
      </c>
      <c r="Y35" s="45">
        <v>13</v>
      </c>
      <c r="Z35" s="45">
        <v>5</v>
      </c>
      <c r="AA35" s="45">
        <v>8</v>
      </c>
      <c r="AB35" s="45">
        <v>9</v>
      </c>
      <c r="AC35" s="45">
        <v>14</v>
      </c>
      <c r="AD35" s="45">
        <v>4</v>
      </c>
      <c r="AE35" s="45">
        <v>6</v>
      </c>
      <c r="AF35" s="45">
        <v>30</v>
      </c>
      <c r="AG35" s="45">
        <v>9</v>
      </c>
      <c r="AH35" s="45">
        <v>3</v>
      </c>
      <c r="AI35" s="45">
        <v>9</v>
      </c>
      <c r="AJ35" s="45">
        <v>-3</v>
      </c>
      <c r="AK35" s="45">
        <v>4</v>
      </c>
      <c r="AL35" s="52">
        <v>11</v>
      </c>
      <c r="AM35" s="45">
        <v>2</v>
      </c>
      <c r="AN35" s="45">
        <v>-6</v>
      </c>
      <c r="AO35" s="45">
        <v>5</v>
      </c>
      <c r="AP35" s="45">
        <v>9</v>
      </c>
      <c r="AQ35" s="45">
        <v>3</v>
      </c>
      <c r="AR35" s="45">
        <v>41</v>
      </c>
      <c r="AS35" s="45">
        <v>3</v>
      </c>
      <c r="AT35" s="45">
        <v>1</v>
      </c>
      <c r="AU35" s="45">
        <v>28</v>
      </c>
      <c r="AV35" s="45">
        <v>10.130000000000001</v>
      </c>
      <c r="AW35" s="45">
        <v>837.59</v>
      </c>
      <c r="AX35" s="45">
        <v>6.15</v>
      </c>
      <c r="AY35" s="45">
        <v>10.54</v>
      </c>
      <c r="AZ35" s="45"/>
      <c r="BA35" s="45"/>
      <c r="BB35" s="45"/>
      <c r="BC35" s="45"/>
    </row>
    <row r="36" spans="1:712" s="49" customFormat="1" x14ac:dyDescent="0.25">
      <c r="A36" s="47" t="s">
        <v>71</v>
      </c>
      <c r="B36" s="47">
        <v>850</v>
      </c>
      <c r="C36" s="47" t="s">
        <v>89</v>
      </c>
      <c r="D36" s="47" t="s">
        <v>73</v>
      </c>
      <c r="E36" s="47" t="s">
        <v>74</v>
      </c>
      <c r="F36" s="47">
        <v>159971</v>
      </c>
      <c r="G36" s="47" t="s">
        <v>75</v>
      </c>
      <c r="H36" s="47" t="s">
        <v>76</v>
      </c>
      <c r="I36" s="47" t="s">
        <v>80</v>
      </c>
      <c r="J36" s="47">
        <v>-10</v>
      </c>
      <c r="K36" s="47" t="s">
        <v>90</v>
      </c>
      <c r="L36" s="47" t="s">
        <v>79</v>
      </c>
      <c r="M36" s="47">
        <v>10.84</v>
      </c>
      <c r="N36" s="47">
        <v>813.69</v>
      </c>
      <c r="O36" s="50">
        <v>16.45</v>
      </c>
      <c r="P36" s="47">
        <v>16</v>
      </c>
      <c r="Q36" s="47">
        <v>21.55</v>
      </c>
      <c r="R36" s="47">
        <v>10</v>
      </c>
      <c r="S36" s="47">
        <v>-7</v>
      </c>
      <c r="T36" s="47">
        <v>-15</v>
      </c>
      <c r="U36" s="47">
        <v>16</v>
      </c>
      <c r="V36" s="47">
        <v>13</v>
      </c>
      <c r="W36" s="47">
        <v>29</v>
      </c>
      <c r="X36" s="47">
        <v>4</v>
      </c>
      <c r="Y36" s="47">
        <v>13</v>
      </c>
      <c r="Z36" s="47">
        <v>5</v>
      </c>
      <c r="AA36" s="47">
        <v>8</v>
      </c>
      <c r="AB36" s="47">
        <v>9</v>
      </c>
      <c r="AC36" s="47">
        <v>14</v>
      </c>
      <c r="AD36" s="47">
        <v>4</v>
      </c>
      <c r="AE36" s="47">
        <v>6</v>
      </c>
      <c r="AF36" s="47">
        <v>30</v>
      </c>
      <c r="AG36" s="47">
        <v>9</v>
      </c>
      <c r="AH36" s="47">
        <v>3</v>
      </c>
      <c r="AI36" s="47">
        <v>9</v>
      </c>
      <c r="AJ36" s="47">
        <v>-3</v>
      </c>
      <c r="AK36" s="47">
        <v>4</v>
      </c>
      <c r="AL36" s="50">
        <v>11</v>
      </c>
      <c r="AM36" s="47">
        <v>2</v>
      </c>
      <c r="AN36" s="47">
        <v>-6</v>
      </c>
      <c r="AO36" s="47">
        <v>5</v>
      </c>
      <c r="AP36" s="47">
        <v>9</v>
      </c>
      <c r="AQ36" s="47">
        <v>3</v>
      </c>
      <c r="AR36" s="47">
        <v>41</v>
      </c>
      <c r="AS36" s="47">
        <v>3</v>
      </c>
      <c r="AT36" s="47">
        <v>1</v>
      </c>
      <c r="AU36" s="47">
        <v>28</v>
      </c>
      <c r="AV36" s="47">
        <v>10.84</v>
      </c>
      <c r="AW36" s="47">
        <v>813.69</v>
      </c>
      <c r="AX36" s="47">
        <v>16.45</v>
      </c>
      <c r="AY36" s="47">
        <v>21.55</v>
      </c>
      <c r="AZ36" s="47"/>
      <c r="BA36" s="47"/>
      <c r="BB36" s="47"/>
      <c r="BC36" s="47"/>
    </row>
    <row r="37" spans="1:712" s="44" customFormat="1" x14ac:dyDescent="0.25">
      <c r="A37" s="43" t="s">
        <v>71</v>
      </c>
      <c r="B37" s="43">
        <v>858</v>
      </c>
      <c r="C37" s="43" t="s">
        <v>104</v>
      </c>
      <c r="D37" s="43" t="s">
        <v>73</v>
      </c>
      <c r="E37" s="43" t="s">
        <v>84</v>
      </c>
      <c r="F37" s="43">
        <v>29</v>
      </c>
      <c r="G37" s="43" t="s">
        <v>75</v>
      </c>
      <c r="H37" s="43" t="s">
        <v>76</v>
      </c>
      <c r="I37" s="43" t="s">
        <v>77</v>
      </c>
      <c r="J37" s="43">
        <v>80</v>
      </c>
      <c r="K37" s="43" t="s">
        <v>105</v>
      </c>
      <c r="L37" s="43" t="s">
        <v>106</v>
      </c>
      <c r="M37" s="43">
        <v>7.23</v>
      </c>
      <c r="N37" s="43">
        <v>617.52</v>
      </c>
      <c r="O37" s="43">
        <v>6.78</v>
      </c>
      <c r="P37" s="43">
        <v>17</v>
      </c>
      <c r="Q37" s="43">
        <v>5.09</v>
      </c>
      <c r="R37" s="43">
        <v>0</v>
      </c>
      <c r="S37" s="43">
        <v>-19</v>
      </c>
      <c r="T37" s="43">
        <v>-2</v>
      </c>
      <c r="U37" s="43">
        <v>18</v>
      </c>
      <c r="V37" s="43">
        <v>18</v>
      </c>
      <c r="W37" s="43">
        <v>36</v>
      </c>
      <c r="X37" s="43">
        <v>14</v>
      </c>
      <c r="Y37" s="43">
        <v>5</v>
      </c>
      <c r="Z37" s="43">
        <v>12</v>
      </c>
      <c r="AA37" s="43">
        <v>6</v>
      </c>
      <c r="AB37" s="43">
        <v>-1</v>
      </c>
      <c r="AC37" s="43">
        <v>7</v>
      </c>
      <c r="AD37" s="43">
        <v>11</v>
      </c>
      <c r="AE37" s="43">
        <v>5</v>
      </c>
      <c r="AF37" s="43">
        <v>9</v>
      </c>
      <c r="AG37" s="43">
        <v>5</v>
      </c>
      <c r="AH37" s="43">
        <v>3</v>
      </c>
      <c r="AI37" s="43">
        <v>8</v>
      </c>
      <c r="AJ37" s="43">
        <v>-5</v>
      </c>
      <c r="AK37" s="43">
        <v>6</v>
      </c>
      <c r="AL37" s="43">
        <v>6</v>
      </c>
      <c r="AM37" s="43">
        <v>2</v>
      </c>
      <c r="AN37" s="43">
        <v>-3</v>
      </c>
      <c r="AO37" s="43">
        <v>2</v>
      </c>
      <c r="AP37" s="43">
        <v>7</v>
      </c>
      <c r="AQ37" s="43">
        <v>2</v>
      </c>
      <c r="AR37" s="43">
        <v>16</v>
      </c>
      <c r="AS37" s="43">
        <v>2</v>
      </c>
      <c r="AT37" s="43">
        <v>2</v>
      </c>
      <c r="AU37" s="43">
        <v>22</v>
      </c>
      <c r="AV37" s="43">
        <v>7.23</v>
      </c>
      <c r="AW37" s="43">
        <v>617.52</v>
      </c>
      <c r="AX37" s="43">
        <v>6.78</v>
      </c>
      <c r="AY37" s="43">
        <v>5.09</v>
      </c>
      <c r="AZ37" s="43"/>
      <c r="BA37" s="43"/>
      <c r="BB37" s="43"/>
      <c r="BC37" s="43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  <c r="GH37" s="6"/>
      <c r="GI37" s="6"/>
      <c r="GJ37" s="6"/>
      <c r="GK37" s="6"/>
      <c r="GL37" s="6"/>
      <c r="GM37" s="6"/>
      <c r="GN37" s="6"/>
      <c r="GO37" s="6"/>
      <c r="GP37" s="6"/>
      <c r="GQ37" s="6"/>
      <c r="GR37" s="6"/>
      <c r="GS37" s="6"/>
      <c r="GT37" s="6"/>
      <c r="GU37" s="6"/>
      <c r="GV37" s="6"/>
      <c r="GW37" s="6"/>
      <c r="GX37" s="6"/>
      <c r="GY37" s="6"/>
      <c r="GZ37" s="6"/>
      <c r="HA37" s="6"/>
      <c r="HB37" s="6"/>
      <c r="HC37" s="6"/>
      <c r="HD37" s="6"/>
      <c r="HE37" s="6"/>
      <c r="HF37" s="6"/>
      <c r="HG37" s="6"/>
      <c r="HH37" s="6"/>
      <c r="HI37" s="6"/>
      <c r="HJ37" s="6"/>
      <c r="HK37" s="6"/>
      <c r="HL37" s="6"/>
      <c r="HM37" s="6"/>
      <c r="HN37" s="6"/>
      <c r="HO37" s="6"/>
      <c r="HP37" s="6"/>
      <c r="HQ37" s="6"/>
      <c r="HR37" s="6"/>
      <c r="HS37" s="6"/>
      <c r="HT37" s="6"/>
      <c r="HU37" s="6"/>
      <c r="HV37" s="6"/>
      <c r="HW37" s="6"/>
      <c r="HX37" s="6"/>
      <c r="HY37" s="6"/>
      <c r="HZ37" s="6"/>
      <c r="IA37" s="6"/>
      <c r="IB37" s="6"/>
      <c r="IC37" s="6"/>
      <c r="ID37" s="6"/>
      <c r="IE37" s="6"/>
      <c r="IF37" s="6"/>
      <c r="IG37" s="6"/>
      <c r="IH37" s="6"/>
      <c r="II37" s="6"/>
      <c r="IJ37" s="6"/>
      <c r="IK37" s="6"/>
      <c r="IL37" s="6"/>
      <c r="IM37" s="6"/>
      <c r="IN37" s="6"/>
      <c r="IO37" s="6"/>
      <c r="IP37" s="6"/>
      <c r="IQ37" s="6"/>
      <c r="IR37" s="6"/>
      <c r="IS37" s="6"/>
      <c r="IT37" s="6"/>
      <c r="IU37" s="6"/>
      <c r="IV37" s="6"/>
      <c r="IW37" s="6"/>
      <c r="IX37" s="6"/>
      <c r="IY37" s="6"/>
      <c r="IZ37" s="6"/>
      <c r="JA37" s="6"/>
      <c r="JB37" s="6"/>
      <c r="JC37" s="6"/>
      <c r="JD37" s="6"/>
      <c r="JE37" s="6"/>
      <c r="JF37" s="6"/>
      <c r="JG37" s="6"/>
      <c r="JH37" s="6"/>
      <c r="JI37" s="6"/>
      <c r="JJ37" s="6"/>
      <c r="JK37" s="6"/>
      <c r="JL37" s="6"/>
      <c r="JM37" s="6"/>
      <c r="JN37" s="6"/>
      <c r="JO37" s="6"/>
      <c r="JP37" s="6"/>
      <c r="JQ37" s="6"/>
      <c r="JR37" s="6"/>
      <c r="JS37" s="6"/>
      <c r="JT37" s="6"/>
      <c r="JU37" s="6"/>
      <c r="JV37" s="6"/>
      <c r="JW37" s="6"/>
      <c r="JX37" s="6"/>
      <c r="JY37" s="6"/>
      <c r="JZ37" s="6"/>
      <c r="KA37" s="6"/>
      <c r="KB37" s="6"/>
      <c r="KC37" s="6"/>
      <c r="KD37" s="6"/>
      <c r="KE37" s="6"/>
      <c r="KF37" s="6"/>
      <c r="KG37" s="6"/>
      <c r="KH37" s="6"/>
      <c r="KI37" s="6"/>
      <c r="KJ37" s="6"/>
      <c r="KK37" s="6"/>
      <c r="KL37" s="6"/>
      <c r="KM37" s="6"/>
      <c r="KN37" s="6"/>
      <c r="KO37" s="6"/>
      <c r="KP37" s="6"/>
      <c r="KQ37" s="6"/>
      <c r="KR37" s="6"/>
      <c r="KS37" s="6"/>
      <c r="KT37" s="6"/>
      <c r="KU37" s="6"/>
      <c r="KV37" s="6"/>
      <c r="KW37" s="6"/>
      <c r="KX37" s="6"/>
      <c r="KY37" s="6"/>
      <c r="KZ37" s="6"/>
      <c r="LA37" s="6"/>
      <c r="LB37" s="6"/>
      <c r="LC37" s="6"/>
      <c r="LD37" s="6"/>
      <c r="LE37" s="6"/>
      <c r="LF37" s="6"/>
      <c r="LG37" s="6"/>
      <c r="LH37" s="6"/>
      <c r="LI37" s="6"/>
      <c r="LJ37" s="6"/>
      <c r="LK37" s="6"/>
      <c r="LL37" s="6"/>
      <c r="LM37" s="6"/>
      <c r="LN37" s="6"/>
      <c r="LO37" s="6"/>
      <c r="LP37" s="6"/>
      <c r="LQ37" s="6"/>
      <c r="LR37" s="6"/>
      <c r="LS37" s="6"/>
      <c r="LT37" s="6"/>
      <c r="LU37" s="6"/>
      <c r="LV37" s="6"/>
      <c r="LW37" s="6"/>
      <c r="LX37" s="6"/>
      <c r="LY37" s="6"/>
      <c r="LZ37" s="6"/>
      <c r="MA37" s="6"/>
      <c r="MB37" s="6"/>
      <c r="MC37" s="6"/>
      <c r="MD37" s="6"/>
      <c r="ME37" s="6"/>
      <c r="MF37" s="6"/>
      <c r="MG37" s="6"/>
      <c r="MH37" s="6"/>
      <c r="MI37" s="6"/>
      <c r="MJ37" s="6"/>
      <c r="MK37" s="6"/>
      <c r="ML37" s="6"/>
      <c r="MM37" s="6"/>
      <c r="MN37" s="6"/>
      <c r="MO37" s="6"/>
      <c r="MP37" s="6"/>
      <c r="MQ37" s="6"/>
      <c r="MR37" s="6"/>
      <c r="MS37" s="6"/>
      <c r="MT37" s="6"/>
      <c r="MU37" s="6"/>
      <c r="MV37" s="6"/>
      <c r="MW37" s="6"/>
      <c r="MX37" s="6"/>
      <c r="MY37" s="6"/>
      <c r="MZ37" s="6"/>
      <c r="NA37" s="6"/>
      <c r="NB37" s="6"/>
      <c r="NC37" s="6"/>
      <c r="ND37" s="6"/>
      <c r="NE37" s="6"/>
      <c r="NF37" s="6"/>
      <c r="NG37" s="6"/>
      <c r="NH37" s="6"/>
      <c r="NI37" s="6"/>
      <c r="NJ37" s="6"/>
      <c r="NK37" s="6"/>
      <c r="NL37" s="6"/>
      <c r="NM37" s="6"/>
      <c r="NN37" s="6"/>
      <c r="NO37" s="6"/>
      <c r="NP37" s="6"/>
      <c r="NQ37" s="6"/>
      <c r="NR37" s="6"/>
      <c r="NS37" s="6"/>
      <c r="NT37" s="6"/>
      <c r="NU37" s="6"/>
      <c r="NV37" s="6"/>
      <c r="NW37" s="6"/>
      <c r="NX37" s="6"/>
      <c r="NY37" s="6"/>
      <c r="NZ37" s="6"/>
      <c r="OA37" s="6"/>
      <c r="OB37" s="6"/>
      <c r="OC37" s="6"/>
      <c r="OD37" s="6"/>
      <c r="OE37" s="6"/>
      <c r="OF37" s="6"/>
      <c r="OG37" s="6"/>
      <c r="OH37" s="6"/>
      <c r="OI37" s="6"/>
      <c r="OJ37" s="6"/>
      <c r="OK37" s="6"/>
      <c r="OL37" s="6"/>
      <c r="OM37" s="6"/>
      <c r="ON37" s="6"/>
      <c r="OO37" s="6"/>
      <c r="OP37" s="6"/>
      <c r="OQ37" s="6"/>
      <c r="OR37" s="6"/>
      <c r="OS37" s="6"/>
      <c r="OT37" s="6"/>
      <c r="OU37" s="6"/>
      <c r="OV37" s="6"/>
      <c r="OW37" s="6"/>
      <c r="OX37" s="6"/>
      <c r="OY37" s="6"/>
      <c r="OZ37" s="6"/>
      <c r="PA37" s="6"/>
      <c r="PB37" s="6"/>
      <c r="PC37" s="6"/>
      <c r="PD37" s="6"/>
      <c r="PE37" s="6"/>
      <c r="PF37" s="6"/>
      <c r="PG37" s="6"/>
      <c r="PH37" s="6"/>
      <c r="PI37" s="6"/>
      <c r="PJ37" s="6"/>
      <c r="PK37" s="6"/>
      <c r="PL37" s="6"/>
      <c r="PM37" s="6"/>
      <c r="PN37" s="6"/>
      <c r="PO37" s="6"/>
      <c r="PP37" s="6"/>
      <c r="PQ37" s="6"/>
      <c r="PR37" s="6"/>
      <c r="PS37" s="6"/>
      <c r="PT37" s="6"/>
      <c r="PU37" s="6"/>
      <c r="PV37" s="6"/>
      <c r="PW37" s="6"/>
      <c r="PX37" s="6"/>
      <c r="PY37" s="6"/>
      <c r="PZ37" s="6"/>
      <c r="QA37" s="6"/>
      <c r="QB37" s="6"/>
      <c r="QC37" s="6"/>
      <c r="QD37" s="6"/>
      <c r="QE37" s="6"/>
      <c r="QF37" s="6"/>
      <c r="QG37" s="6"/>
      <c r="QH37" s="6"/>
      <c r="QI37" s="6"/>
      <c r="QJ37" s="6"/>
      <c r="QK37" s="6"/>
      <c r="QL37" s="6"/>
      <c r="QM37" s="6"/>
      <c r="QN37" s="6"/>
      <c r="QO37" s="6"/>
      <c r="QP37" s="6"/>
      <c r="QQ37" s="6"/>
      <c r="QR37" s="6"/>
      <c r="QS37" s="6"/>
      <c r="QT37" s="6"/>
      <c r="QU37" s="6"/>
      <c r="QV37" s="6"/>
      <c r="QW37" s="6"/>
      <c r="QX37" s="6"/>
      <c r="QY37" s="6"/>
      <c r="QZ37" s="6"/>
      <c r="RA37" s="6"/>
      <c r="RB37" s="6"/>
      <c r="RC37" s="6"/>
      <c r="RD37" s="6"/>
      <c r="RE37" s="6"/>
      <c r="RF37" s="6"/>
      <c r="RG37" s="6"/>
      <c r="RH37" s="6"/>
      <c r="RI37" s="6"/>
      <c r="RJ37" s="6"/>
      <c r="RK37" s="6"/>
      <c r="RL37" s="6"/>
      <c r="RM37" s="6"/>
      <c r="RN37" s="6"/>
      <c r="RO37" s="6"/>
      <c r="RP37" s="6"/>
      <c r="RQ37" s="6"/>
      <c r="RR37" s="6"/>
      <c r="RS37" s="6"/>
      <c r="RT37" s="6"/>
      <c r="RU37" s="6"/>
      <c r="RV37" s="6"/>
      <c r="RW37" s="6"/>
      <c r="RX37" s="6"/>
      <c r="RY37" s="6"/>
      <c r="RZ37" s="6"/>
      <c r="SA37" s="6"/>
      <c r="SB37" s="6"/>
      <c r="SC37" s="6"/>
      <c r="SD37" s="6"/>
      <c r="SE37" s="6"/>
      <c r="SF37" s="6"/>
      <c r="SG37" s="6"/>
      <c r="SH37" s="6"/>
      <c r="SI37" s="6"/>
      <c r="SJ37" s="6"/>
      <c r="SK37" s="6"/>
      <c r="SL37" s="6"/>
      <c r="SM37" s="6"/>
      <c r="SN37" s="6"/>
      <c r="SO37" s="6"/>
      <c r="SP37" s="6"/>
      <c r="SQ37" s="6"/>
      <c r="SR37" s="6"/>
      <c r="SS37" s="6"/>
      <c r="ST37" s="6"/>
      <c r="SU37" s="6"/>
      <c r="SV37" s="6"/>
      <c r="SW37" s="6"/>
      <c r="SX37" s="6"/>
      <c r="SY37" s="6"/>
      <c r="SZ37" s="6"/>
      <c r="TA37" s="6"/>
      <c r="TB37" s="6"/>
      <c r="TC37" s="6"/>
      <c r="TD37" s="6"/>
      <c r="TE37" s="6"/>
      <c r="TF37" s="6"/>
      <c r="TG37" s="6"/>
      <c r="TH37" s="6"/>
      <c r="TI37" s="6"/>
      <c r="TJ37" s="6"/>
      <c r="TK37" s="6"/>
      <c r="TL37" s="6"/>
      <c r="TM37" s="6"/>
      <c r="TN37" s="6"/>
      <c r="TO37" s="6"/>
      <c r="TP37" s="6"/>
      <c r="TQ37" s="6"/>
      <c r="TR37" s="6"/>
      <c r="TS37" s="6"/>
      <c r="TT37" s="6"/>
      <c r="TU37" s="6"/>
      <c r="TV37" s="6"/>
      <c r="TW37" s="6"/>
      <c r="TX37" s="6"/>
      <c r="TY37" s="6"/>
      <c r="TZ37" s="6"/>
      <c r="UA37" s="6"/>
      <c r="UB37" s="6"/>
      <c r="UC37" s="6"/>
      <c r="UD37" s="6"/>
      <c r="UE37" s="6"/>
      <c r="UF37" s="6"/>
      <c r="UG37" s="6"/>
      <c r="UH37" s="6"/>
      <c r="UI37" s="6"/>
      <c r="UJ37" s="6"/>
      <c r="UK37" s="6"/>
      <c r="UL37" s="6"/>
      <c r="UM37" s="6"/>
      <c r="UN37" s="6"/>
      <c r="UO37" s="6"/>
      <c r="UP37" s="6"/>
      <c r="UQ37" s="6"/>
      <c r="UR37" s="6"/>
      <c r="US37" s="6"/>
      <c r="UT37" s="6"/>
      <c r="UU37" s="6"/>
      <c r="UV37" s="6"/>
      <c r="UW37" s="6"/>
      <c r="UX37" s="6"/>
      <c r="UY37" s="6"/>
      <c r="UZ37" s="6"/>
      <c r="VA37" s="6"/>
      <c r="VB37" s="6"/>
      <c r="VC37" s="6"/>
      <c r="VD37" s="6"/>
      <c r="VE37" s="6"/>
      <c r="VF37" s="6"/>
      <c r="VG37" s="6"/>
      <c r="VH37" s="6"/>
      <c r="VI37" s="6"/>
      <c r="VJ37" s="6"/>
      <c r="VK37" s="6"/>
      <c r="VL37" s="6"/>
      <c r="VM37" s="6"/>
      <c r="VN37" s="6"/>
      <c r="VO37" s="6"/>
      <c r="VP37" s="6"/>
      <c r="VQ37" s="6"/>
      <c r="VR37" s="6"/>
      <c r="VS37" s="6"/>
      <c r="VT37" s="6"/>
      <c r="VU37" s="6"/>
      <c r="VV37" s="6"/>
      <c r="VW37" s="6"/>
      <c r="VX37" s="6"/>
      <c r="VY37" s="6"/>
      <c r="VZ37" s="6"/>
      <c r="WA37" s="6"/>
      <c r="WB37" s="6"/>
      <c r="WC37" s="6"/>
      <c r="WD37" s="6"/>
      <c r="WE37" s="6"/>
      <c r="WF37" s="6"/>
      <c r="WG37" s="6"/>
      <c r="WH37" s="6"/>
      <c r="WI37" s="6"/>
      <c r="WJ37" s="6"/>
      <c r="WK37" s="6"/>
      <c r="WL37" s="6"/>
      <c r="WM37" s="6"/>
      <c r="WN37" s="6"/>
      <c r="WO37" s="6"/>
      <c r="WP37" s="6"/>
      <c r="WQ37" s="6"/>
      <c r="WR37" s="6"/>
      <c r="WS37" s="6"/>
      <c r="WT37" s="6"/>
      <c r="WU37" s="6"/>
      <c r="WV37" s="6"/>
      <c r="WW37" s="6"/>
      <c r="WX37" s="6"/>
      <c r="WY37" s="6"/>
      <c r="WZ37" s="6"/>
      <c r="XA37" s="6"/>
      <c r="XB37" s="6"/>
      <c r="XC37" s="6"/>
      <c r="XD37" s="6"/>
      <c r="XE37" s="6"/>
      <c r="XF37" s="6"/>
      <c r="XG37" s="6"/>
      <c r="XH37" s="6"/>
      <c r="XI37" s="6"/>
      <c r="XJ37" s="6"/>
      <c r="XK37" s="6"/>
      <c r="XL37" s="6"/>
      <c r="XM37" s="6"/>
      <c r="XN37" s="6"/>
      <c r="XO37" s="6"/>
      <c r="XP37" s="6"/>
      <c r="XQ37" s="6"/>
      <c r="XR37" s="6"/>
      <c r="XS37" s="6"/>
      <c r="XT37" s="6"/>
      <c r="XU37" s="6"/>
      <c r="XV37" s="6"/>
      <c r="XW37" s="6"/>
      <c r="XX37" s="6"/>
      <c r="XY37" s="6"/>
      <c r="XZ37" s="6"/>
      <c r="YA37" s="6"/>
      <c r="YB37" s="6"/>
      <c r="YC37" s="6"/>
      <c r="YD37" s="6"/>
      <c r="YE37" s="6"/>
      <c r="YF37" s="6"/>
      <c r="YG37" s="6"/>
      <c r="YH37" s="6"/>
      <c r="YI37" s="6"/>
      <c r="YJ37" s="6"/>
      <c r="YK37" s="6"/>
      <c r="YL37" s="6"/>
      <c r="YM37" s="6"/>
      <c r="YN37" s="6"/>
      <c r="YO37" s="6"/>
      <c r="YP37" s="6"/>
      <c r="YQ37" s="6"/>
      <c r="YR37" s="6"/>
      <c r="YS37" s="6"/>
      <c r="YT37" s="6"/>
      <c r="YU37" s="6"/>
      <c r="YV37" s="6"/>
      <c r="YW37" s="6"/>
      <c r="YX37" s="6"/>
      <c r="YY37" s="6"/>
      <c r="YZ37" s="6"/>
      <c r="ZA37" s="6"/>
      <c r="ZB37" s="6"/>
      <c r="ZC37" s="6"/>
      <c r="ZD37" s="6"/>
      <c r="ZE37" s="6"/>
      <c r="ZF37" s="6"/>
      <c r="ZG37" s="6"/>
      <c r="ZH37" s="6"/>
      <c r="ZI37" s="6"/>
      <c r="ZJ37" s="6"/>
      <c r="ZK37" s="6"/>
      <c r="ZL37" s="6"/>
      <c r="ZM37" s="6"/>
      <c r="ZN37" s="6"/>
      <c r="ZO37" s="6"/>
      <c r="ZP37" s="6"/>
      <c r="ZQ37" s="6"/>
      <c r="ZR37" s="6"/>
      <c r="ZS37" s="6"/>
      <c r="ZT37" s="6"/>
      <c r="ZU37" s="6"/>
      <c r="ZV37" s="6"/>
      <c r="ZW37" s="6"/>
      <c r="ZX37" s="6"/>
      <c r="ZY37" s="6"/>
      <c r="ZZ37" s="6"/>
      <c r="AAA37" s="6"/>
      <c r="AAB37" s="6"/>
      <c r="AAC37" s="6"/>
      <c r="AAD37" s="6"/>
      <c r="AAE37" s="6"/>
      <c r="AAF37" s="6"/>
      <c r="AAG37" s="6"/>
      <c r="AAH37" s="6"/>
      <c r="AAI37" s="6"/>
      <c r="AAJ37" s="6"/>
    </row>
    <row r="38" spans="1:712" s="42" customFormat="1" x14ac:dyDescent="0.25">
      <c r="A38" s="40" t="s">
        <v>71</v>
      </c>
      <c r="B38" s="40">
        <v>858</v>
      </c>
      <c r="C38" s="40" t="s">
        <v>104</v>
      </c>
      <c r="D38" s="40" t="s">
        <v>73</v>
      </c>
      <c r="E38" s="40" t="s">
        <v>84</v>
      </c>
      <c r="F38" s="40">
        <v>29</v>
      </c>
      <c r="G38" s="40" t="s">
        <v>75</v>
      </c>
      <c r="H38" s="40" t="s">
        <v>76</v>
      </c>
      <c r="I38" s="40" t="s">
        <v>77</v>
      </c>
      <c r="J38" s="40">
        <v>10</v>
      </c>
      <c r="K38" s="40" t="s">
        <v>105</v>
      </c>
      <c r="L38" s="40" t="s">
        <v>106</v>
      </c>
      <c r="M38" s="40">
        <v>9.9</v>
      </c>
      <c r="N38" s="40">
        <v>612.53</v>
      </c>
      <c r="O38" s="41">
        <v>14.61</v>
      </c>
      <c r="P38" s="40">
        <v>17</v>
      </c>
      <c r="Q38" s="40">
        <v>15.6</v>
      </c>
      <c r="R38" s="40">
        <v>10</v>
      </c>
      <c r="S38" s="40">
        <v>-19</v>
      </c>
      <c r="T38" s="40">
        <v>-2</v>
      </c>
      <c r="U38" s="40">
        <v>18</v>
      </c>
      <c r="V38" s="40">
        <v>18</v>
      </c>
      <c r="W38" s="40">
        <v>36</v>
      </c>
      <c r="X38" s="40">
        <v>14</v>
      </c>
      <c r="Y38" s="40">
        <v>5</v>
      </c>
      <c r="Z38" s="40">
        <v>12</v>
      </c>
      <c r="AA38" s="40">
        <v>6</v>
      </c>
      <c r="AB38" s="40">
        <v>-1</v>
      </c>
      <c r="AC38" s="40">
        <v>7</v>
      </c>
      <c r="AD38" s="40">
        <v>11</v>
      </c>
      <c r="AE38" s="40">
        <v>5</v>
      </c>
      <c r="AF38" s="40">
        <v>9</v>
      </c>
      <c r="AG38" s="40">
        <v>5</v>
      </c>
      <c r="AH38" s="40">
        <v>3</v>
      </c>
      <c r="AI38" s="40">
        <v>8</v>
      </c>
      <c r="AJ38" s="40">
        <v>-5</v>
      </c>
      <c r="AK38" s="40">
        <v>6</v>
      </c>
      <c r="AL38" s="40">
        <v>6</v>
      </c>
      <c r="AM38" s="40">
        <v>2</v>
      </c>
      <c r="AN38" s="40">
        <v>-3</v>
      </c>
      <c r="AO38" s="40">
        <v>2</v>
      </c>
      <c r="AP38" s="40">
        <v>7</v>
      </c>
      <c r="AQ38" s="40">
        <v>2</v>
      </c>
      <c r="AR38" s="40">
        <v>16</v>
      </c>
      <c r="AS38" s="40">
        <v>2</v>
      </c>
      <c r="AT38" s="40">
        <v>2</v>
      </c>
      <c r="AU38" s="40">
        <v>22</v>
      </c>
      <c r="AV38" s="40">
        <v>9.9</v>
      </c>
      <c r="AW38" s="40">
        <v>612.53</v>
      </c>
      <c r="AX38" s="40">
        <v>14.61</v>
      </c>
      <c r="AY38" s="40">
        <v>15.6</v>
      </c>
      <c r="AZ38" s="40"/>
      <c r="BA38" s="40"/>
      <c r="BB38" s="40"/>
      <c r="BC38" s="40"/>
    </row>
    <row r="39" spans="1:712" s="36" customFormat="1" x14ac:dyDescent="0.25">
      <c r="A39" s="35" t="s">
        <v>71</v>
      </c>
      <c r="B39" s="35">
        <v>858</v>
      </c>
      <c r="C39" s="35" t="s">
        <v>104</v>
      </c>
      <c r="D39" s="35" t="s">
        <v>73</v>
      </c>
      <c r="E39" s="35" t="s">
        <v>84</v>
      </c>
      <c r="F39" s="35">
        <v>29</v>
      </c>
      <c r="G39" s="35" t="s">
        <v>75</v>
      </c>
      <c r="H39" s="35" t="s">
        <v>76</v>
      </c>
      <c r="I39" s="35" t="s">
        <v>80</v>
      </c>
      <c r="J39" s="35">
        <v>-40</v>
      </c>
      <c r="K39" s="35" t="s">
        <v>105</v>
      </c>
      <c r="L39" s="35" t="s">
        <v>106</v>
      </c>
      <c r="M39" s="35">
        <v>9.4600000000000009</v>
      </c>
      <c r="N39" s="35">
        <v>577.66</v>
      </c>
      <c r="O39" s="39">
        <v>12.76</v>
      </c>
      <c r="P39" s="35">
        <v>16</v>
      </c>
      <c r="Q39" s="35">
        <v>13.3</v>
      </c>
      <c r="R39" s="35">
        <v>3</v>
      </c>
      <c r="S39" s="35">
        <v>-5</v>
      </c>
      <c r="T39" s="35">
        <v>-13</v>
      </c>
      <c r="U39" s="35">
        <v>17</v>
      </c>
      <c r="V39" s="35">
        <v>16</v>
      </c>
      <c r="W39" s="35">
        <v>33</v>
      </c>
      <c r="X39" s="35">
        <v>8</v>
      </c>
      <c r="Y39" s="35">
        <v>10</v>
      </c>
      <c r="Z39" s="35">
        <v>12</v>
      </c>
      <c r="AA39" s="35">
        <v>12</v>
      </c>
      <c r="AB39" s="35">
        <v>12</v>
      </c>
      <c r="AC39" s="35">
        <v>12</v>
      </c>
      <c r="AD39" s="35">
        <v>10</v>
      </c>
      <c r="AE39" s="35">
        <v>4</v>
      </c>
      <c r="AF39" s="35">
        <v>14</v>
      </c>
      <c r="AG39" s="35">
        <v>8</v>
      </c>
      <c r="AH39" s="35">
        <v>4</v>
      </c>
      <c r="AI39" s="35">
        <v>8</v>
      </c>
      <c r="AJ39" s="35">
        <v>3</v>
      </c>
      <c r="AK39" s="35">
        <v>5</v>
      </c>
      <c r="AL39" s="35">
        <v>5</v>
      </c>
      <c r="AM39" s="35">
        <v>3</v>
      </c>
      <c r="AN39" s="35">
        <v>-1</v>
      </c>
      <c r="AO39" s="35">
        <v>2</v>
      </c>
      <c r="AP39" s="35">
        <v>6</v>
      </c>
      <c r="AQ39" s="35">
        <v>3</v>
      </c>
      <c r="AR39" s="35">
        <v>18</v>
      </c>
      <c r="AS39" s="35">
        <v>4</v>
      </c>
      <c r="AT39" s="35">
        <v>2</v>
      </c>
      <c r="AU39" s="35">
        <v>22</v>
      </c>
      <c r="AV39" s="35">
        <v>9.4600000000000009</v>
      </c>
      <c r="AW39" s="35">
        <v>577.66</v>
      </c>
      <c r="AX39" s="35">
        <v>12.76</v>
      </c>
      <c r="AY39" s="35">
        <v>13.3</v>
      </c>
      <c r="AZ39" s="35"/>
      <c r="BA39" s="35"/>
      <c r="BB39" s="35"/>
      <c r="BC39" s="35"/>
    </row>
    <row r="40" spans="1:712" s="49" customFormat="1" x14ac:dyDescent="0.25">
      <c r="A40" s="47" t="s">
        <v>71</v>
      </c>
      <c r="B40" s="47">
        <v>858</v>
      </c>
      <c r="C40" s="47" t="s">
        <v>104</v>
      </c>
      <c r="D40" s="47" t="s">
        <v>73</v>
      </c>
      <c r="E40" s="47" t="s">
        <v>84</v>
      </c>
      <c r="F40" s="47">
        <v>29</v>
      </c>
      <c r="G40" s="47" t="s">
        <v>75</v>
      </c>
      <c r="H40" s="47" t="s">
        <v>76</v>
      </c>
      <c r="I40" s="47" t="s">
        <v>80</v>
      </c>
      <c r="J40" s="47">
        <v>-10</v>
      </c>
      <c r="K40" s="47" t="s">
        <v>105</v>
      </c>
      <c r="L40" s="47" t="s">
        <v>106</v>
      </c>
      <c r="M40" s="47">
        <v>7.89</v>
      </c>
      <c r="N40" s="47">
        <v>562.66</v>
      </c>
      <c r="O40" s="48">
        <v>15.78</v>
      </c>
      <c r="P40" s="47">
        <v>16</v>
      </c>
      <c r="Q40" s="47">
        <v>14.75</v>
      </c>
      <c r="R40" s="47">
        <v>3</v>
      </c>
      <c r="S40" s="47">
        <v>-5</v>
      </c>
      <c r="T40" s="47">
        <v>-13</v>
      </c>
      <c r="U40" s="47">
        <v>17</v>
      </c>
      <c r="V40" s="47">
        <v>16</v>
      </c>
      <c r="W40" s="47">
        <v>33</v>
      </c>
      <c r="X40" s="47">
        <v>8</v>
      </c>
      <c r="Y40" s="47">
        <v>10</v>
      </c>
      <c r="Z40" s="47">
        <v>12</v>
      </c>
      <c r="AA40" s="47">
        <v>12</v>
      </c>
      <c r="AB40" s="47">
        <v>12</v>
      </c>
      <c r="AC40" s="47">
        <v>12</v>
      </c>
      <c r="AD40" s="47">
        <v>10</v>
      </c>
      <c r="AE40" s="47">
        <v>4</v>
      </c>
      <c r="AF40" s="47">
        <v>14</v>
      </c>
      <c r="AG40" s="47">
        <v>8</v>
      </c>
      <c r="AH40" s="47">
        <v>4</v>
      </c>
      <c r="AI40" s="47">
        <v>8</v>
      </c>
      <c r="AJ40" s="47">
        <v>3</v>
      </c>
      <c r="AK40" s="47">
        <v>5</v>
      </c>
      <c r="AL40" s="47">
        <v>5</v>
      </c>
      <c r="AM40" s="47">
        <v>3</v>
      </c>
      <c r="AN40" s="47">
        <v>-1</v>
      </c>
      <c r="AO40" s="47">
        <v>2</v>
      </c>
      <c r="AP40" s="47">
        <v>6</v>
      </c>
      <c r="AQ40" s="47">
        <v>3</v>
      </c>
      <c r="AR40" s="47">
        <v>18</v>
      </c>
      <c r="AS40" s="47">
        <v>4</v>
      </c>
      <c r="AT40" s="47">
        <v>2</v>
      </c>
      <c r="AU40" s="47">
        <v>22</v>
      </c>
      <c r="AV40" s="47">
        <v>7.89</v>
      </c>
      <c r="AW40" s="47">
        <v>562.66</v>
      </c>
      <c r="AX40" s="47">
        <v>15.78</v>
      </c>
      <c r="AY40" s="47">
        <v>14.75</v>
      </c>
      <c r="AZ40" s="47"/>
      <c r="BA40" s="47"/>
      <c r="BB40" s="47"/>
      <c r="BC40" s="47"/>
    </row>
    <row r="41" spans="1:712" s="44" customFormat="1" x14ac:dyDescent="0.25">
      <c r="A41" s="43" t="s">
        <v>71</v>
      </c>
      <c r="B41" s="43">
        <v>858</v>
      </c>
      <c r="C41" s="43" t="s">
        <v>104</v>
      </c>
      <c r="D41" s="43" t="s">
        <v>73</v>
      </c>
      <c r="E41" s="43" t="s">
        <v>84</v>
      </c>
      <c r="F41" s="43">
        <v>31</v>
      </c>
      <c r="G41" s="43" t="s">
        <v>75</v>
      </c>
      <c r="H41" s="43" t="s">
        <v>76</v>
      </c>
      <c r="I41" s="43" t="s">
        <v>77</v>
      </c>
      <c r="J41" s="43">
        <v>80</v>
      </c>
      <c r="K41" s="43" t="s">
        <v>105</v>
      </c>
      <c r="L41" s="43" t="s">
        <v>106</v>
      </c>
      <c r="M41" s="43">
        <v>6.79</v>
      </c>
      <c r="N41" s="43">
        <v>303.64999999999998</v>
      </c>
      <c r="O41" s="43">
        <v>6.85</v>
      </c>
      <c r="P41" s="43">
        <v>17</v>
      </c>
      <c r="Q41" s="43">
        <v>4.7300000000000004</v>
      </c>
      <c r="R41" s="43">
        <v>0</v>
      </c>
      <c r="S41" s="43">
        <v>-16</v>
      </c>
      <c r="T41" s="43">
        <v>-5</v>
      </c>
      <c r="U41" s="43">
        <v>15</v>
      </c>
      <c r="V41" s="43">
        <v>16</v>
      </c>
      <c r="W41" s="43">
        <v>31</v>
      </c>
      <c r="X41" s="43">
        <v>11</v>
      </c>
      <c r="Y41" s="43">
        <v>18</v>
      </c>
      <c r="Z41" s="43">
        <v>9</v>
      </c>
      <c r="AA41" s="43">
        <v>8</v>
      </c>
      <c r="AB41" s="43">
        <v>2</v>
      </c>
      <c r="AC41" s="43">
        <v>15</v>
      </c>
      <c r="AD41" s="43">
        <v>8</v>
      </c>
      <c r="AE41" s="43">
        <v>4</v>
      </c>
      <c r="AF41" s="43">
        <v>29</v>
      </c>
      <c r="AG41" s="43">
        <v>8</v>
      </c>
      <c r="AH41" s="43">
        <v>3</v>
      </c>
      <c r="AI41" s="43">
        <v>10</v>
      </c>
      <c r="AJ41" s="43">
        <v>-5</v>
      </c>
      <c r="AK41" s="43">
        <v>6</v>
      </c>
      <c r="AL41" s="43">
        <v>6</v>
      </c>
      <c r="AM41" s="43">
        <v>2</v>
      </c>
      <c r="AN41" s="43">
        <v>-3</v>
      </c>
      <c r="AO41" s="43">
        <v>2</v>
      </c>
      <c r="AP41" s="43">
        <v>8</v>
      </c>
      <c r="AQ41" s="43">
        <v>3</v>
      </c>
      <c r="AR41" s="43">
        <v>18</v>
      </c>
      <c r="AS41" s="43">
        <v>3</v>
      </c>
      <c r="AT41" s="43">
        <v>1</v>
      </c>
      <c r="AU41" s="43">
        <v>22</v>
      </c>
      <c r="AV41" s="43">
        <v>6.79</v>
      </c>
      <c r="AW41" s="43">
        <v>303.64999999999998</v>
      </c>
      <c r="AX41" s="43">
        <v>6.85</v>
      </c>
      <c r="AY41" s="43">
        <v>4.7300000000000004</v>
      </c>
      <c r="AZ41" s="43"/>
      <c r="BA41" s="43"/>
      <c r="BB41" s="43"/>
      <c r="BC41" s="43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"/>
      <c r="FT41" s="6"/>
      <c r="FU41" s="6"/>
      <c r="FV41" s="6"/>
      <c r="FW41" s="6"/>
      <c r="FX41" s="6"/>
      <c r="FY41" s="6"/>
      <c r="FZ41" s="6"/>
      <c r="GA41" s="6"/>
      <c r="GB41" s="6"/>
      <c r="GC41" s="6"/>
      <c r="GD41" s="6"/>
      <c r="GE41" s="6"/>
      <c r="GF41" s="6"/>
      <c r="GG41" s="6"/>
      <c r="GH41" s="6"/>
      <c r="GI41" s="6"/>
      <c r="GJ41" s="6"/>
      <c r="GK41" s="6"/>
      <c r="GL41" s="6"/>
      <c r="GM41" s="6"/>
      <c r="GN41" s="6"/>
      <c r="GO41" s="6"/>
      <c r="GP41" s="6"/>
      <c r="GQ41" s="6"/>
      <c r="GR41" s="6"/>
      <c r="GS41" s="6"/>
      <c r="GT41" s="6"/>
      <c r="GU41" s="6"/>
      <c r="GV41" s="6"/>
      <c r="GW41" s="6"/>
      <c r="GX41" s="6"/>
      <c r="GY41" s="6"/>
      <c r="GZ41" s="6"/>
      <c r="HA41" s="6"/>
      <c r="HB41" s="6"/>
      <c r="HC41" s="6"/>
      <c r="HD41" s="6"/>
      <c r="HE41" s="6"/>
      <c r="HF41" s="6"/>
      <c r="HG41" s="6"/>
      <c r="HH41" s="6"/>
      <c r="HI41" s="6"/>
      <c r="HJ41" s="6"/>
      <c r="HK41" s="6"/>
      <c r="HL41" s="6"/>
      <c r="HM41" s="6"/>
      <c r="HN41" s="6"/>
      <c r="HO41" s="6"/>
      <c r="HP41" s="6"/>
      <c r="HQ41" s="6"/>
      <c r="HR41" s="6"/>
      <c r="HS41" s="6"/>
      <c r="HT41" s="6"/>
      <c r="HU41" s="6"/>
      <c r="HV41" s="6"/>
      <c r="HW41" s="6"/>
      <c r="HX41" s="6"/>
      <c r="HY41" s="6"/>
      <c r="HZ41" s="6"/>
      <c r="IA41" s="6"/>
      <c r="IB41" s="6"/>
      <c r="IC41" s="6"/>
      <c r="ID41" s="6"/>
      <c r="IE41" s="6"/>
      <c r="IF41" s="6"/>
      <c r="IG41" s="6"/>
      <c r="IH41" s="6"/>
      <c r="II41" s="6"/>
      <c r="IJ41" s="6"/>
      <c r="IK41" s="6"/>
      <c r="IL41" s="6"/>
      <c r="IM41" s="6"/>
      <c r="IN41" s="6"/>
      <c r="IO41" s="6"/>
      <c r="IP41" s="6"/>
      <c r="IQ41" s="6"/>
      <c r="IR41" s="6"/>
      <c r="IS41" s="6"/>
      <c r="IT41" s="6"/>
      <c r="IU41" s="6"/>
      <c r="IV41" s="6"/>
      <c r="IW41" s="6"/>
      <c r="IX41" s="6"/>
      <c r="IY41" s="6"/>
      <c r="IZ41" s="6"/>
      <c r="JA41" s="6"/>
      <c r="JB41" s="6"/>
      <c r="JC41" s="6"/>
      <c r="JD41" s="6"/>
      <c r="JE41" s="6"/>
      <c r="JF41" s="6"/>
      <c r="JG41" s="6"/>
      <c r="JH41" s="6"/>
      <c r="JI41" s="6"/>
      <c r="JJ41" s="6"/>
      <c r="JK41" s="6"/>
      <c r="JL41" s="6"/>
      <c r="JM41" s="6"/>
      <c r="JN41" s="6"/>
      <c r="JO41" s="6"/>
      <c r="JP41" s="6"/>
      <c r="JQ41" s="6"/>
      <c r="JR41" s="6"/>
      <c r="JS41" s="6"/>
      <c r="JT41" s="6"/>
      <c r="JU41" s="6"/>
      <c r="JV41" s="6"/>
      <c r="JW41" s="6"/>
      <c r="JX41" s="6"/>
      <c r="JY41" s="6"/>
      <c r="JZ41" s="6"/>
      <c r="KA41" s="6"/>
      <c r="KB41" s="6"/>
      <c r="KC41" s="6"/>
      <c r="KD41" s="6"/>
      <c r="KE41" s="6"/>
      <c r="KF41" s="6"/>
      <c r="KG41" s="6"/>
      <c r="KH41" s="6"/>
      <c r="KI41" s="6"/>
      <c r="KJ41" s="6"/>
      <c r="KK41" s="6"/>
      <c r="KL41" s="6"/>
      <c r="KM41" s="6"/>
      <c r="KN41" s="6"/>
      <c r="KO41" s="6"/>
      <c r="KP41" s="6"/>
      <c r="KQ41" s="6"/>
      <c r="KR41" s="6"/>
      <c r="KS41" s="6"/>
      <c r="KT41" s="6"/>
      <c r="KU41" s="6"/>
      <c r="KV41" s="6"/>
      <c r="KW41" s="6"/>
      <c r="KX41" s="6"/>
      <c r="KY41" s="6"/>
      <c r="KZ41" s="6"/>
      <c r="LA41" s="6"/>
      <c r="LB41" s="6"/>
      <c r="LC41" s="6"/>
      <c r="LD41" s="6"/>
      <c r="LE41" s="6"/>
      <c r="LF41" s="6"/>
      <c r="LG41" s="6"/>
      <c r="LH41" s="6"/>
      <c r="LI41" s="6"/>
      <c r="LJ41" s="6"/>
      <c r="LK41" s="6"/>
      <c r="LL41" s="6"/>
      <c r="LM41" s="6"/>
      <c r="LN41" s="6"/>
      <c r="LO41" s="6"/>
      <c r="LP41" s="6"/>
      <c r="LQ41" s="6"/>
      <c r="LR41" s="6"/>
      <c r="LS41" s="6"/>
      <c r="LT41" s="6"/>
      <c r="LU41" s="6"/>
      <c r="LV41" s="6"/>
      <c r="LW41" s="6"/>
      <c r="LX41" s="6"/>
      <c r="LY41" s="6"/>
      <c r="LZ41" s="6"/>
      <c r="MA41" s="6"/>
      <c r="MB41" s="6"/>
      <c r="MC41" s="6"/>
      <c r="MD41" s="6"/>
      <c r="ME41" s="6"/>
      <c r="MF41" s="6"/>
      <c r="MG41" s="6"/>
      <c r="MH41" s="6"/>
      <c r="MI41" s="6"/>
      <c r="MJ41" s="6"/>
      <c r="MK41" s="6"/>
      <c r="ML41" s="6"/>
      <c r="MM41" s="6"/>
      <c r="MN41" s="6"/>
      <c r="MO41" s="6"/>
      <c r="MP41" s="6"/>
      <c r="MQ41" s="6"/>
      <c r="MR41" s="6"/>
      <c r="MS41" s="6"/>
      <c r="MT41" s="6"/>
      <c r="MU41" s="6"/>
      <c r="MV41" s="6"/>
      <c r="MW41" s="6"/>
      <c r="MX41" s="6"/>
      <c r="MY41" s="6"/>
      <c r="MZ41" s="6"/>
      <c r="NA41" s="6"/>
      <c r="NB41" s="6"/>
      <c r="NC41" s="6"/>
      <c r="ND41" s="6"/>
      <c r="NE41" s="6"/>
      <c r="NF41" s="6"/>
      <c r="NG41" s="6"/>
      <c r="NH41" s="6"/>
      <c r="NI41" s="6"/>
      <c r="NJ41" s="6"/>
      <c r="NK41" s="6"/>
      <c r="NL41" s="6"/>
      <c r="NM41" s="6"/>
      <c r="NN41" s="6"/>
      <c r="NO41" s="6"/>
      <c r="NP41" s="6"/>
      <c r="NQ41" s="6"/>
      <c r="NR41" s="6"/>
      <c r="NS41" s="6"/>
      <c r="NT41" s="6"/>
      <c r="NU41" s="6"/>
      <c r="NV41" s="6"/>
      <c r="NW41" s="6"/>
      <c r="NX41" s="6"/>
      <c r="NY41" s="6"/>
      <c r="NZ41" s="6"/>
      <c r="OA41" s="6"/>
      <c r="OB41" s="6"/>
      <c r="OC41" s="6"/>
      <c r="OD41" s="6"/>
      <c r="OE41" s="6"/>
      <c r="OF41" s="6"/>
      <c r="OG41" s="6"/>
      <c r="OH41" s="6"/>
      <c r="OI41" s="6"/>
      <c r="OJ41" s="6"/>
      <c r="OK41" s="6"/>
      <c r="OL41" s="6"/>
      <c r="OM41" s="6"/>
      <c r="ON41" s="6"/>
      <c r="OO41" s="6"/>
      <c r="OP41" s="6"/>
      <c r="OQ41" s="6"/>
      <c r="OR41" s="6"/>
      <c r="OS41" s="6"/>
      <c r="OT41" s="6"/>
      <c r="OU41" s="6"/>
      <c r="OV41" s="6"/>
      <c r="OW41" s="6"/>
      <c r="OX41" s="6"/>
      <c r="OY41" s="6"/>
      <c r="OZ41" s="6"/>
      <c r="PA41" s="6"/>
      <c r="PB41" s="6"/>
      <c r="PC41" s="6"/>
      <c r="PD41" s="6"/>
      <c r="PE41" s="6"/>
      <c r="PF41" s="6"/>
      <c r="PG41" s="6"/>
      <c r="PH41" s="6"/>
      <c r="PI41" s="6"/>
      <c r="PJ41" s="6"/>
      <c r="PK41" s="6"/>
      <c r="PL41" s="6"/>
      <c r="PM41" s="6"/>
      <c r="PN41" s="6"/>
      <c r="PO41" s="6"/>
      <c r="PP41" s="6"/>
      <c r="PQ41" s="6"/>
      <c r="PR41" s="6"/>
      <c r="PS41" s="6"/>
      <c r="PT41" s="6"/>
      <c r="PU41" s="6"/>
      <c r="PV41" s="6"/>
      <c r="PW41" s="6"/>
      <c r="PX41" s="6"/>
      <c r="PY41" s="6"/>
      <c r="PZ41" s="6"/>
      <c r="QA41" s="6"/>
      <c r="QB41" s="6"/>
      <c r="QC41" s="6"/>
      <c r="QD41" s="6"/>
      <c r="QE41" s="6"/>
      <c r="QF41" s="6"/>
      <c r="QG41" s="6"/>
      <c r="QH41" s="6"/>
      <c r="QI41" s="6"/>
      <c r="QJ41" s="6"/>
      <c r="QK41" s="6"/>
      <c r="QL41" s="6"/>
      <c r="QM41" s="6"/>
      <c r="QN41" s="6"/>
      <c r="QO41" s="6"/>
      <c r="QP41" s="6"/>
      <c r="QQ41" s="6"/>
      <c r="QR41" s="6"/>
      <c r="QS41" s="6"/>
      <c r="QT41" s="6"/>
      <c r="QU41" s="6"/>
      <c r="QV41" s="6"/>
      <c r="QW41" s="6"/>
      <c r="QX41" s="6"/>
      <c r="QY41" s="6"/>
      <c r="QZ41" s="6"/>
      <c r="RA41" s="6"/>
      <c r="RB41" s="6"/>
      <c r="RC41" s="6"/>
      <c r="RD41" s="6"/>
      <c r="RE41" s="6"/>
      <c r="RF41" s="6"/>
      <c r="RG41" s="6"/>
      <c r="RH41" s="6"/>
      <c r="RI41" s="6"/>
      <c r="RJ41" s="6"/>
      <c r="RK41" s="6"/>
      <c r="RL41" s="6"/>
      <c r="RM41" s="6"/>
      <c r="RN41" s="6"/>
      <c r="RO41" s="6"/>
      <c r="RP41" s="6"/>
      <c r="RQ41" s="6"/>
      <c r="RR41" s="6"/>
      <c r="RS41" s="6"/>
      <c r="RT41" s="6"/>
      <c r="RU41" s="6"/>
      <c r="RV41" s="6"/>
      <c r="RW41" s="6"/>
      <c r="RX41" s="6"/>
      <c r="RY41" s="6"/>
      <c r="RZ41" s="6"/>
      <c r="SA41" s="6"/>
      <c r="SB41" s="6"/>
      <c r="SC41" s="6"/>
      <c r="SD41" s="6"/>
      <c r="SE41" s="6"/>
      <c r="SF41" s="6"/>
      <c r="SG41" s="6"/>
      <c r="SH41" s="6"/>
      <c r="SI41" s="6"/>
      <c r="SJ41" s="6"/>
      <c r="SK41" s="6"/>
      <c r="SL41" s="6"/>
      <c r="SM41" s="6"/>
      <c r="SN41" s="6"/>
      <c r="SO41" s="6"/>
      <c r="SP41" s="6"/>
      <c r="SQ41" s="6"/>
      <c r="SR41" s="6"/>
      <c r="SS41" s="6"/>
      <c r="ST41" s="6"/>
      <c r="SU41" s="6"/>
      <c r="SV41" s="6"/>
      <c r="SW41" s="6"/>
      <c r="SX41" s="6"/>
      <c r="SY41" s="6"/>
      <c r="SZ41" s="6"/>
      <c r="TA41" s="6"/>
      <c r="TB41" s="6"/>
      <c r="TC41" s="6"/>
      <c r="TD41" s="6"/>
      <c r="TE41" s="6"/>
      <c r="TF41" s="6"/>
      <c r="TG41" s="6"/>
      <c r="TH41" s="6"/>
      <c r="TI41" s="6"/>
      <c r="TJ41" s="6"/>
      <c r="TK41" s="6"/>
      <c r="TL41" s="6"/>
      <c r="TM41" s="6"/>
      <c r="TN41" s="6"/>
      <c r="TO41" s="6"/>
      <c r="TP41" s="6"/>
      <c r="TQ41" s="6"/>
      <c r="TR41" s="6"/>
      <c r="TS41" s="6"/>
      <c r="TT41" s="6"/>
      <c r="TU41" s="6"/>
      <c r="TV41" s="6"/>
      <c r="TW41" s="6"/>
      <c r="TX41" s="6"/>
      <c r="TY41" s="6"/>
      <c r="TZ41" s="6"/>
      <c r="UA41" s="6"/>
      <c r="UB41" s="6"/>
      <c r="UC41" s="6"/>
      <c r="UD41" s="6"/>
      <c r="UE41" s="6"/>
      <c r="UF41" s="6"/>
      <c r="UG41" s="6"/>
      <c r="UH41" s="6"/>
      <c r="UI41" s="6"/>
      <c r="UJ41" s="6"/>
      <c r="UK41" s="6"/>
      <c r="UL41" s="6"/>
      <c r="UM41" s="6"/>
      <c r="UN41" s="6"/>
      <c r="UO41" s="6"/>
      <c r="UP41" s="6"/>
      <c r="UQ41" s="6"/>
      <c r="UR41" s="6"/>
      <c r="US41" s="6"/>
      <c r="UT41" s="6"/>
      <c r="UU41" s="6"/>
      <c r="UV41" s="6"/>
      <c r="UW41" s="6"/>
      <c r="UX41" s="6"/>
      <c r="UY41" s="6"/>
      <c r="UZ41" s="6"/>
      <c r="VA41" s="6"/>
      <c r="VB41" s="6"/>
      <c r="VC41" s="6"/>
      <c r="VD41" s="6"/>
      <c r="VE41" s="6"/>
      <c r="VF41" s="6"/>
      <c r="VG41" s="6"/>
      <c r="VH41" s="6"/>
      <c r="VI41" s="6"/>
      <c r="VJ41" s="6"/>
      <c r="VK41" s="6"/>
      <c r="VL41" s="6"/>
      <c r="VM41" s="6"/>
      <c r="VN41" s="6"/>
      <c r="VO41" s="6"/>
      <c r="VP41" s="6"/>
      <c r="VQ41" s="6"/>
      <c r="VR41" s="6"/>
      <c r="VS41" s="6"/>
      <c r="VT41" s="6"/>
      <c r="VU41" s="6"/>
      <c r="VV41" s="6"/>
      <c r="VW41" s="6"/>
      <c r="VX41" s="6"/>
      <c r="VY41" s="6"/>
      <c r="VZ41" s="6"/>
      <c r="WA41" s="6"/>
      <c r="WB41" s="6"/>
      <c r="WC41" s="6"/>
      <c r="WD41" s="6"/>
      <c r="WE41" s="6"/>
      <c r="WF41" s="6"/>
      <c r="WG41" s="6"/>
      <c r="WH41" s="6"/>
      <c r="WI41" s="6"/>
      <c r="WJ41" s="6"/>
      <c r="WK41" s="6"/>
      <c r="WL41" s="6"/>
      <c r="WM41" s="6"/>
      <c r="WN41" s="6"/>
      <c r="WO41" s="6"/>
      <c r="WP41" s="6"/>
      <c r="WQ41" s="6"/>
      <c r="WR41" s="6"/>
      <c r="WS41" s="6"/>
      <c r="WT41" s="6"/>
      <c r="WU41" s="6"/>
      <c r="WV41" s="6"/>
      <c r="WW41" s="6"/>
      <c r="WX41" s="6"/>
      <c r="WY41" s="6"/>
      <c r="WZ41" s="6"/>
      <c r="XA41" s="6"/>
      <c r="XB41" s="6"/>
      <c r="XC41" s="6"/>
      <c r="XD41" s="6"/>
      <c r="XE41" s="6"/>
      <c r="XF41" s="6"/>
      <c r="XG41" s="6"/>
      <c r="XH41" s="6"/>
      <c r="XI41" s="6"/>
      <c r="XJ41" s="6"/>
      <c r="XK41" s="6"/>
      <c r="XL41" s="6"/>
      <c r="XM41" s="6"/>
      <c r="XN41" s="6"/>
      <c r="XO41" s="6"/>
      <c r="XP41" s="6"/>
      <c r="XQ41" s="6"/>
      <c r="XR41" s="6"/>
      <c r="XS41" s="6"/>
      <c r="XT41" s="6"/>
      <c r="XU41" s="6"/>
      <c r="XV41" s="6"/>
      <c r="XW41" s="6"/>
      <c r="XX41" s="6"/>
      <c r="XY41" s="6"/>
      <c r="XZ41" s="6"/>
      <c r="YA41" s="6"/>
      <c r="YB41" s="6"/>
      <c r="YC41" s="6"/>
      <c r="YD41" s="6"/>
      <c r="YE41" s="6"/>
      <c r="YF41" s="6"/>
      <c r="YG41" s="6"/>
      <c r="YH41" s="6"/>
      <c r="YI41" s="6"/>
      <c r="YJ41" s="6"/>
      <c r="YK41" s="6"/>
      <c r="YL41" s="6"/>
      <c r="YM41" s="6"/>
      <c r="YN41" s="6"/>
      <c r="YO41" s="6"/>
      <c r="YP41" s="6"/>
      <c r="YQ41" s="6"/>
      <c r="YR41" s="6"/>
      <c r="YS41" s="6"/>
      <c r="YT41" s="6"/>
      <c r="YU41" s="6"/>
      <c r="YV41" s="6"/>
      <c r="YW41" s="6"/>
      <c r="YX41" s="6"/>
      <c r="YY41" s="6"/>
      <c r="YZ41" s="6"/>
      <c r="ZA41" s="6"/>
      <c r="ZB41" s="6"/>
      <c r="ZC41" s="6"/>
      <c r="ZD41" s="6"/>
      <c r="ZE41" s="6"/>
      <c r="ZF41" s="6"/>
      <c r="ZG41" s="6"/>
      <c r="ZH41" s="6"/>
      <c r="ZI41" s="6"/>
      <c r="ZJ41" s="6"/>
      <c r="ZK41" s="6"/>
      <c r="ZL41" s="6"/>
      <c r="ZM41" s="6"/>
      <c r="ZN41" s="6"/>
      <c r="ZO41" s="6"/>
      <c r="ZP41" s="6"/>
      <c r="ZQ41" s="6"/>
      <c r="ZR41" s="6"/>
      <c r="ZS41" s="6"/>
      <c r="ZT41" s="6"/>
      <c r="ZU41" s="6"/>
      <c r="ZV41" s="6"/>
      <c r="ZW41" s="6"/>
      <c r="ZX41" s="6"/>
      <c r="ZY41" s="6"/>
      <c r="ZZ41" s="6"/>
      <c r="AAA41" s="6"/>
      <c r="AAB41" s="6"/>
      <c r="AAC41" s="6"/>
      <c r="AAD41" s="6"/>
      <c r="AAE41" s="6"/>
      <c r="AAF41" s="6"/>
      <c r="AAG41" s="6"/>
      <c r="AAH41" s="6"/>
      <c r="AAI41" s="6"/>
      <c r="AAJ41" s="6"/>
    </row>
    <row r="42" spans="1:712" s="42" customFormat="1" x14ac:dyDescent="0.25">
      <c r="A42" s="40" t="s">
        <v>71</v>
      </c>
      <c r="B42" s="40">
        <v>858</v>
      </c>
      <c r="C42" s="40" t="s">
        <v>104</v>
      </c>
      <c r="D42" s="40" t="s">
        <v>73</v>
      </c>
      <c r="E42" s="40" t="s">
        <v>84</v>
      </c>
      <c r="F42" s="40">
        <v>31</v>
      </c>
      <c r="G42" s="40" t="s">
        <v>75</v>
      </c>
      <c r="H42" s="40" t="s">
        <v>76</v>
      </c>
      <c r="I42" s="40" t="s">
        <v>77</v>
      </c>
      <c r="J42" s="40">
        <v>10</v>
      </c>
      <c r="K42" s="40" t="s">
        <v>105</v>
      </c>
      <c r="L42" s="40" t="s">
        <v>106</v>
      </c>
      <c r="M42" s="40">
        <v>9.61</v>
      </c>
      <c r="N42" s="40">
        <v>612.54999999999995</v>
      </c>
      <c r="O42" s="40">
        <v>8.1</v>
      </c>
      <c r="P42" s="40">
        <v>17</v>
      </c>
      <c r="Q42" s="40">
        <v>8.8000000000000007</v>
      </c>
      <c r="R42" s="40">
        <v>0</v>
      </c>
      <c r="S42" s="40">
        <v>-16</v>
      </c>
      <c r="T42" s="40">
        <v>-5</v>
      </c>
      <c r="U42" s="40">
        <v>15</v>
      </c>
      <c r="V42" s="40">
        <v>16</v>
      </c>
      <c r="W42" s="40">
        <v>31</v>
      </c>
      <c r="X42" s="40">
        <v>11</v>
      </c>
      <c r="Y42" s="40">
        <v>18</v>
      </c>
      <c r="Z42" s="40">
        <v>9</v>
      </c>
      <c r="AA42" s="40">
        <v>8</v>
      </c>
      <c r="AB42" s="40">
        <v>2</v>
      </c>
      <c r="AC42" s="40">
        <v>15</v>
      </c>
      <c r="AD42" s="40">
        <v>8</v>
      </c>
      <c r="AE42" s="40">
        <v>4</v>
      </c>
      <c r="AF42" s="40">
        <v>29</v>
      </c>
      <c r="AG42" s="40">
        <v>8</v>
      </c>
      <c r="AH42" s="40">
        <v>3</v>
      </c>
      <c r="AI42" s="40">
        <v>10</v>
      </c>
      <c r="AJ42" s="40">
        <v>-5</v>
      </c>
      <c r="AK42" s="40">
        <v>6</v>
      </c>
      <c r="AL42" s="40">
        <v>6</v>
      </c>
      <c r="AM42" s="40">
        <v>2</v>
      </c>
      <c r="AN42" s="40">
        <v>-3</v>
      </c>
      <c r="AO42" s="40">
        <v>2</v>
      </c>
      <c r="AP42" s="40">
        <v>8</v>
      </c>
      <c r="AQ42" s="40">
        <v>3</v>
      </c>
      <c r="AR42" s="40">
        <v>18</v>
      </c>
      <c r="AS42" s="40">
        <v>3</v>
      </c>
      <c r="AT42" s="40">
        <v>1</v>
      </c>
      <c r="AU42" s="40">
        <v>22</v>
      </c>
      <c r="AV42" s="40">
        <v>9.61</v>
      </c>
      <c r="AW42" s="40">
        <v>612.54999999999995</v>
      </c>
      <c r="AX42" s="40">
        <v>8.1</v>
      </c>
      <c r="AY42" s="40">
        <v>8.8000000000000007</v>
      </c>
      <c r="AZ42" s="40"/>
      <c r="BA42" s="40"/>
      <c r="BB42" s="40"/>
      <c r="BC42" s="40"/>
    </row>
    <row r="43" spans="1:712" s="46" customFormat="1" x14ac:dyDescent="0.25">
      <c r="A43" s="45" t="s">
        <v>71</v>
      </c>
      <c r="B43" s="45">
        <v>858</v>
      </c>
      <c r="C43" s="45" t="s">
        <v>104</v>
      </c>
      <c r="D43" s="45" t="s">
        <v>73</v>
      </c>
      <c r="E43" s="45" t="s">
        <v>84</v>
      </c>
      <c r="F43" s="45">
        <v>31</v>
      </c>
      <c r="G43" s="45" t="s">
        <v>75</v>
      </c>
      <c r="H43" s="45" t="s">
        <v>76</v>
      </c>
      <c r="I43" s="45" t="s">
        <v>80</v>
      </c>
      <c r="J43" s="45">
        <v>-40</v>
      </c>
      <c r="K43" s="45" t="s">
        <v>105</v>
      </c>
      <c r="L43" s="45" t="s">
        <v>106</v>
      </c>
      <c r="M43" s="45">
        <v>6.25</v>
      </c>
      <c r="N43" s="45">
        <v>627.45000000000005</v>
      </c>
      <c r="O43" s="45">
        <v>6.56</v>
      </c>
      <c r="P43" s="45">
        <v>16</v>
      </c>
      <c r="Q43" s="45">
        <v>3.89</v>
      </c>
      <c r="R43" s="45">
        <v>0</v>
      </c>
      <c r="S43" s="45">
        <v>2</v>
      </c>
      <c r="T43" s="45">
        <v>-6</v>
      </c>
      <c r="U43" s="45">
        <v>16</v>
      </c>
      <c r="V43" s="45">
        <v>14</v>
      </c>
      <c r="W43" s="45">
        <v>30</v>
      </c>
      <c r="X43" s="45">
        <v>2</v>
      </c>
      <c r="Y43" s="45">
        <v>15</v>
      </c>
      <c r="Z43" s="45">
        <v>11</v>
      </c>
      <c r="AA43" s="45">
        <v>8</v>
      </c>
      <c r="AB43" s="45">
        <v>5</v>
      </c>
      <c r="AC43" s="45">
        <v>13</v>
      </c>
      <c r="AD43" s="45">
        <v>8</v>
      </c>
      <c r="AE43" s="45">
        <v>4</v>
      </c>
      <c r="AF43" s="45">
        <v>32</v>
      </c>
      <c r="AG43" s="45">
        <v>8</v>
      </c>
      <c r="AH43" s="45">
        <v>3</v>
      </c>
      <c r="AI43" s="45">
        <v>10</v>
      </c>
      <c r="AJ43" s="45">
        <v>4</v>
      </c>
      <c r="AK43" s="45">
        <v>4</v>
      </c>
      <c r="AL43" s="45">
        <v>5</v>
      </c>
      <c r="AM43" s="45">
        <v>2</v>
      </c>
      <c r="AN43" s="45">
        <v>-1</v>
      </c>
      <c r="AO43" s="45">
        <v>4</v>
      </c>
      <c r="AP43" s="45">
        <v>6</v>
      </c>
      <c r="AQ43" s="45">
        <v>3</v>
      </c>
      <c r="AR43" s="45">
        <v>24</v>
      </c>
      <c r="AS43" s="45">
        <v>4</v>
      </c>
      <c r="AT43" s="45">
        <v>2</v>
      </c>
      <c r="AU43" s="45">
        <v>22</v>
      </c>
      <c r="AV43" s="45">
        <v>6.25</v>
      </c>
      <c r="AW43" s="45">
        <v>627.45000000000005</v>
      </c>
      <c r="AX43" s="45">
        <v>6.56</v>
      </c>
      <c r="AY43" s="45">
        <v>3.89</v>
      </c>
      <c r="AZ43" s="45"/>
      <c r="BA43" s="45"/>
      <c r="BB43" s="45"/>
      <c r="BC43" s="45"/>
    </row>
    <row r="44" spans="1:712" s="49" customFormat="1" x14ac:dyDescent="0.25">
      <c r="A44" s="47" t="s">
        <v>71</v>
      </c>
      <c r="B44" s="47">
        <v>858</v>
      </c>
      <c r="C44" s="47" t="s">
        <v>104</v>
      </c>
      <c r="D44" s="47" t="s">
        <v>73</v>
      </c>
      <c r="E44" s="47" t="s">
        <v>84</v>
      </c>
      <c r="F44" s="47">
        <v>31</v>
      </c>
      <c r="G44" s="47" t="s">
        <v>75</v>
      </c>
      <c r="H44" s="47" t="s">
        <v>76</v>
      </c>
      <c r="I44" s="47" t="s">
        <v>80</v>
      </c>
      <c r="J44" s="47">
        <v>-10</v>
      </c>
      <c r="K44" s="47" t="s">
        <v>105</v>
      </c>
      <c r="L44" s="47" t="s">
        <v>106</v>
      </c>
      <c r="M44" s="47">
        <v>7.85</v>
      </c>
      <c r="N44" s="47">
        <v>617.52</v>
      </c>
      <c r="O44" s="48">
        <v>12.75</v>
      </c>
      <c r="P44" s="47">
        <v>16</v>
      </c>
      <c r="Q44" s="47">
        <v>11.68</v>
      </c>
      <c r="R44" s="47">
        <v>0</v>
      </c>
      <c r="S44" s="47">
        <v>2</v>
      </c>
      <c r="T44" s="47">
        <v>-6</v>
      </c>
      <c r="U44" s="47">
        <v>16</v>
      </c>
      <c r="V44" s="47">
        <v>14</v>
      </c>
      <c r="W44" s="47">
        <v>30</v>
      </c>
      <c r="X44" s="47">
        <v>2</v>
      </c>
      <c r="Y44" s="47">
        <v>15</v>
      </c>
      <c r="Z44" s="47">
        <v>11</v>
      </c>
      <c r="AA44" s="47">
        <v>8</v>
      </c>
      <c r="AB44" s="47">
        <v>5</v>
      </c>
      <c r="AC44" s="47">
        <v>13</v>
      </c>
      <c r="AD44" s="47">
        <v>8</v>
      </c>
      <c r="AE44" s="47">
        <v>4</v>
      </c>
      <c r="AF44" s="47">
        <v>32</v>
      </c>
      <c r="AG44" s="47">
        <v>8</v>
      </c>
      <c r="AH44" s="47">
        <v>3</v>
      </c>
      <c r="AI44" s="47">
        <v>10</v>
      </c>
      <c r="AJ44" s="47">
        <v>4</v>
      </c>
      <c r="AK44" s="47">
        <v>4</v>
      </c>
      <c r="AL44" s="47">
        <v>5</v>
      </c>
      <c r="AM44" s="47">
        <v>2</v>
      </c>
      <c r="AN44" s="47">
        <v>-1</v>
      </c>
      <c r="AO44" s="47">
        <v>4</v>
      </c>
      <c r="AP44" s="47">
        <v>6</v>
      </c>
      <c r="AQ44" s="47">
        <v>3</v>
      </c>
      <c r="AR44" s="47">
        <v>24</v>
      </c>
      <c r="AS44" s="47">
        <v>4</v>
      </c>
      <c r="AT44" s="47">
        <v>2</v>
      </c>
      <c r="AU44" s="47">
        <v>22</v>
      </c>
      <c r="AV44" s="47">
        <v>7.85</v>
      </c>
      <c r="AW44" s="47">
        <v>617.52</v>
      </c>
      <c r="AX44" s="47">
        <v>12.75</v>
      </c>
      <c r="AY44" s="47">
        <v>11.68</v>
      </c>
      <c r="AZ44" s="47"/>
      <c r="BA44" s="47"/>
      <c r="BB44" s="47"/>
      <c r="BC44" s="47"/>
    </row>
    <row r="45" spans="1:712" s="44" customFormat="1" x14ac:dyDescent="0.25">
      <c r="A45" s="43" t="s">
        <v>71</v>
      </c>
      <c r="B45" s="43">
        <v>858</v>
      </c>
      <c r="C45" s="43" t="s">
        <v>107</v>
      </c>
      <c r="D45" s="43" t="s">
        <v>73</v>
      </c>
      <c r="E45" s="43" t="s">
        <v>84</v>
      </c>
      <c r="F45" s="43">
        <v>30</v>
      </c>
      <c r="G45" s="43" t="s">
        <v>75</v>
      </c>
      <c r="H45" s="43" t="s">
        <v>76</v>
      </c>
      <c r="I45" s="43" t="s">
        <v>77</v>
      </c>
      <c r="J45" s="43">
        <v>80</v>
      </c>
      <c r="K45" s="43" t="s">
        <v>105</v>
      </c>
      <c r="L45" s="43" t="s">
        <v>106</v>
      </c>
      <c r="M45" s="43">
        <v>6.98</v>
      </c>
      <c r="N45" s="43">
        <v>313.66000000000003</v>
      </c>
      <c r="O45" s="43">
        <v>6.7</v>
      </c>
      <c r="P45" s="43">
        <v>17</v>
      </c>
      <c r="Q45" s="43">
        <v>4.7699999999999996</v>
      </c>
      <c r="R45" s="43">
        <v>0</v>
      </c>
      <c r="S45" s="43">
        <v>-20</v>
      </c>
      <c r="T45" s="43">
        <v>-2</v>
      </c>
      <c r="U45" s="43">
        <v>17</v>
      </c>
      <c r="V45" s="43">
        <v>15</v>
      </c>
      <c r="W45" s="43">
        <v>32</v>
      </c>
      <c r="X45" s="43">
        <v>16</v>
      </c>
      <c r="Y45" s="43">
        <v>21</v>
      </c>
      <c r="Z45" s="43">
        <v>10</v>
      </c>
      <c r="AA45" s="43">
        <v>9</v>
      </c>
      <c r="AB45" s="43">
        <v>-1</v>
      </c>
      <c r="AC45" s="43">
        <v>16</v>
      </c>
      <c r="AD45" s="43">
        <v>8</v>
      </c>
      <c r="AE45" s="43">
        <v>4</v>
      </c>
      <c r="AF45" s="43">
        <v>37</v>
      </c>
      <c r="AG45" s="43">
        <v>9</v>
      </c>
      <c r="AH45" s="43">
        <v>3</v>
      </c>
      <c r="AI45" s="43">
        <v>13</v>
      </c>
      <c r="AJ45" s="43">
        <v>-4</v>
      </c>
      <c r="AK45" s="43">
        <v>2</v>
      </c>
      <c r="AL45" s="43">
        <v>7</v>
      </c>
      <c r="AM45" s="43">
        <v>2</v>
      </c>
      <c r="AN45" s="43">
        <v>-3</v>
      </c>
      <c r="AO45" s="43">
        <v>3</v>
      </c>
      <c r="AP45" s="43">
        <v>7</v>
      </c>
      <c r="AQ45" s="43">
        <v>2</v>
      </c>
      <c r="AR45" s="43">
        <v>27</v>
      </c>
      <c r="AS45" s="43">
        <v>3</v>
      </c>
      <c r="AT45" s="43">
        <v>1</v>
      </c>
      <c r="AU45" s="43">
        <v>30</v>
      </c>
      <c r="AV45" s="43">
        <v>6.98</v>
      </c>
      <c r="AW45" s="43">
        <v>313.66000000000003</v>
      </c>
      <c r="AX45" s="43">
        <v>6.7</v>
      </c>
      <c r="AY45" s="43">
        <v>4.7699999999999996</v>
      </c>
      <c r="AZ45" s="43"/>
      <c r="BA45" s="43"/>
      <c r="BB45" s="43"/>
      <c r="BC45" s="43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6"/>
      <c r="GK45" s="6"/>
      <c r="GL45" s="6"/>
      <c r="GM45" s="6"/>
      <c r="GN45" s="6"/>
      <c r="GO45" s="6"/>
      <c r="GP45" s="6"/>
      <c r="GQ45" s="6"/>
      <c r="GR45" s="6"/>
      <c r="GS45" s="6"/>
      <c r="GT45" s="6"/>
      <c r="GU45" s="6"/>
      <c r="GV45" s="6"/>
      <c r="GW45" s="6"/>
      <c r="GX45" s="6"/>
      <c r="GY45" s="6"/>
      <c r="GZ45" s="6"/>
      <c r="HA45" s="6"/>
      <c r="HB45" s="6"/>
      <c r="HC45" s="6"/>
      <c r="HD45" s="6"/>
      <c r="HE45" s="6"/>
      <c r="HF45" s="6"/>
      <c r="HG45" s="6"/>
      <c r="HH45" s="6"/>
      <c r="HI45" s="6"/>
      <c r="HJ45" s="6"/>
      <c r="HK45" s="6"/>
      <c r="HL45" s="6"/>
      <c r="HM45" s="6"/>
      <c r="HN45" s="6"/>
      <c r="HO45" s="6"/>
      <c r="HP45" s="6"/>
      <c r="HQ45" s="6"/>
      <c r="HR45" s="6"/>
      <c r="HS45" s="6"/>
      <c r="HT45" s="6"/>
      <c r="HU45" s="6"/>
      <c r="HV45" s="6"/>
      <c r="HW45" s="6"/>
      <c r="HX45" s="6"/>
      <c r="HY45" s="6"/>
      <c r="HZ45" s="6"/>
      <c r="IA45" s="6"/>
      <c r="IB45" s="6"/>
      <c r="IC45" s="6"/>
      <c r="ID45" s="6"/>
      <c r="IE45" s="6"/>
      <c r="IF45" s="6"/>
      <c r="IG45" s="6"/>
      <c r="IH45" s="6"/>
      <c r="II45" s="6"/>
      <c r="IJ45" s="6"/>
      <c r="IK45" s="6"/>
      <c r="IL45" s="6"/>
      <c r="IM45" s="6"/>
      <c r="IN45" s="6"/>
      <c r="IO45" s="6"/>
      <c r="IP45" s="6"/>
      <c r="IQ45" s="6"/>
      <c r="IR45" s="6"/>
      <c r="IS45" s="6"/>
      <c r="IT45" s="6"/>
      <c r="IU45" s="6"/>
      <c r="IV45" s="6"/>
      <c r="IW45" s="6"/>
      <c r="IX45" s="6"/>
      <c r="IY45" s="6"/>
      <c r="IZ45" s="6"/>
      <c r="JA45" s="6"/>
      <c r="JB45" s="6"/>
      <c r="JC45" s="6"/>
      <c r="JD45" s="6"/>
      <c r="JE45" s="6"/>
      <c r="JF45" s="6"/>
      <c r="JG45" s="6"/>
      <c r="JH45" s="6"/>
      <c r="JI45" s="6"/>
      <c r="JJ45" s="6"/>
      <c r="JK45" s="6"/>
      <c r="JL45" s="6"/>
      <c r="JM45" s="6"/>
      <c r="JN45" s="6"/>
      <c r="JO45" s="6"/>
      <c r="JP45" s="6"/>
      <c r="JQ45" s="6"/>
      <c r="JR45" s="6"/>
      <c r="JS45" s="6"/>
      <c r="JT45" s="6"/>
      <c r="JU45" s="6"/>
      <c r="JV45" s="6"/>
      <c r="JW45" s="6"/>
      <c r="JX45" s="6"/>
      <c r="JY45" s="6"/>
      <c r="JZ45" s="6"/>
      <c r="KA45" s="6"/>
      <c r="KB45" s="6"/>
      <c r="KC45" s="6"/>
      <c r="KD45" s="6"/>
      <c r="KE45" s="6"/>
      <c r="KF45" s="6"/>
      <c r="KG45" s="6"/>
      <c r="KH45" s="6"/>
      <c r="KI45" s="6"/>
      <c r="KJ45" s="6"/>
      <c r="KK45" s="6"/>
      <c r="KL45" s="6"/>
      <c r="KM45" s="6"/>
      <c r="KN45" s="6"/>
      <c r="KO45" s="6"/>
      <c r="KP45" s="6"/>
      <c r="KQ45" s="6"/>
      <c r="KR45" s="6"/>
      <c r="KS45" s="6"/>
      <c r="KT45" s="6"/>
      <c r="KU45" s="6"/>
      <c r="KV45" s="6"/>
      <c r="KW45" s="6"/>
      <c r="KX45" s="6"/>
      <c r="KY45" s="6"/>
      <c r="KZ45" s="6"/>
      <c r="LA45" s="6"/>
      <c r="LB45" s="6"/>
      <c r="LC45" s="6"/>
      <c r="LD45" s="6"/>
      <c r="LE45" s="6"/>
      <c r="LF45" s="6"/>
      <c r="LG45" s="6"/>
      <c r="LH45" s="6"/>
      <c r="LI45" s="6"/>
      <c r="LJ45" s="6"/>
      <c r="LK45" s="6"/>
      <c r="LL45" s="6"/>
      <c r="LM45" s="6"/>
      <c r="LN45" s="6"/>
      <c r="LO45" s="6"/>
      <c r="LP45" s="6"/>
      <c r="LQ45" s="6"/>
      <c r="LR45" s="6"/>
      <c r="LS45" s="6"/>
      <c r="LT45" s="6"/>
      <c r="LU45" s="6"/>
      <c r="LV45" s="6"/>
      <c r="LW45" s="6"/>
      <c r="LX45" s="6"/>
      <c r="LY45" s="6"/>
      <c r="LZ45" s="6"/>
      <c r="MA45" s="6"/>
      <c r="MB45" s="6"/>
      <c r="MC45" s="6"/>
      <c r="MD45" s="6"/>
      <c r="ME45" s="6"/>
      <c r="MF45" s="6"/>
      <c r="MG45" s="6"/>
      <c r="MH45" s="6"/>
      <c r="MI45" s="6"/>
      <c r="MJ45" s="6"/>
      <c r="MK45" s="6"/>
      <c r="ML45" s="6"/>
      <c r="MM45" s="6"/>
      <c r="MN45" s="6"/>
      <c r="MO45" s="6"/>
      <c r="MP45" s="6"/>
      <c r="MQ45" s="6"/>
      <c r="MR45" s="6"/>
      <c r="MS45" s="6"/>
      <c r="MT45" s="6"/>
      <c r="MU45" s="6"/>
      <c r="MV45" s="6"/>
      <c r="MW45" s="6"/>
      <c r="MX45" s="6"/>
      <c r="MY45" s="6"/>
      <c r="MZ45" s="6"/>
      <c r="NA45" s="6"/>
      <c r="NB45" s="6"/>
      <c r="NC45" s="6"/>
      <c r="ND45" s="6"/>
      <c r="NE45" s="6"/>
      <c r="NF45" s="6"/>
      <c r="NG45" s="6"/>
      <c r="NH45" s="6"/>
      <c r="NI45" s="6"/>
      <c r="NJ45" s="6"/>
      <c r="NK45" s="6"/>
      <c r="NL45" s="6"/>
      <c r="NM45" s="6"/>
      <c r="NN45" s="6"/>
      <c r="NO45" s="6"/>
      <c r="NP45" s="6"/>
      <c r="NQ45" s="6"/>
      <c r="NR45" s="6"/>
      <c r="NS45" s="6"/>
      <c r="NT45" s="6"/>
      <c r="NU45" s="6"/>
      <c r="NV45" s="6"/>
      <c r="NW45" s="6"/>
      <c r="NX45" s="6"/>
      <c r="NY45" s="6"/>
      <c r="NZ45" s="6"/>
      <c r="OA45" s="6"/>
      <c r="OB45" s="6"/>
      <c r="OC45" s="6"/>
      <c r="OD45" s="6"/>
      <c r="OE45" s="6"/>
      <c r="OF45" s="6"/>
      <c r="OG45" s="6"/>
      <c r="OH45" s="6"/>
      <c r="OI45" s="6"/>
      <c r="OJ45" s="6"/>
      <c r="OK45" s="6"/>
      <c r="OL45" s="6"/>
      <c r="OM45" s="6"/>
      <c r="ON45" s="6"/>
      <c r="OO45" s="6"/>
      <c r="OP45" s="6"/>
      <c r="OQ45" s="6"/>
      <c r="OR45" s="6"/>
      <c r="OS45" s="6"/>
      <c r="OT45" s="6"/>
      <c r="OU45" s="6"/>
      <c r="OV45" s="6"/>
      <c r="OW45" s="6"/>
      <c r="OX45" s="6"/>
      <c r="OY45" s="6"/>
      <c r="OZ45" s="6"/>
      <c r="PA45" s="6"/>
      <c r="PB45" s="6"/>
      <c r="PC45" s="6"/>
      <c r="PD45" s="6"/>
      <c r="PE45" s="6"/>
      <c r="PF45" s="6"/>
      <c r="PG45" s="6"/>
      <c r="PH45" s="6"/>
      <c r="PI45" s="6"/>
      <c r="PJ45" s="6"/>
      <c r="PK45" s="6"/>
      <c r="PL45" s="6"/>
      <c r="PM45" s="6"/>
      <c r="PN45" s="6"/>
      <c r="PO45" s="6"/>
      <c r="PP45" s="6"/>
      <c r="PQ45" s="6"/>
      <c r="PR45" s="6"/>
      <c r="PS45" s="6"/>
      <c r="PT45" s="6"/>
      <c r="PU45" s="6"/>
      <c r="PV45" s="6"/>
      <c r="PW45" s="6"/>
      <c r="PX45" s="6"/>
      <c r="PY45" s="6"/>
      <c r="PZ45" s="6"/>
      <c r="QA45" s="6"/>
      <c r="QB45" s="6"/>
      <c r="QC45" s="6"/>
      <c r="QD45" s="6"/>
      <c r="QE45" s="6"/>
      <c r="QF45" s="6"/>
      <c r="QG45" s="6"/>
      <c r="QH45" s="6"/>
      <c r="QI45" s="6"/>
      <c r="QJ45" s="6"/>
      <c r="QK45" s="6"/>
      <c r="QL45" s="6"/>
      <c r="QM45" s="6"/>
      <c r="QN45" s="6"/>
      <c r="QO45" s="6"/>
      <c r="QP45" s="6"/>
      <c r="QQ45" s="6"/>
      <c r="QR45" s="6"/>
      <c r="QS45" s="6"/>
      <c r="QT45" s="6"/>
      <c r="QU45" s="6"/>
      <c r="QV45" s="6"/>
      <c r="QW45" s="6"/>
      <c r="QX45" s="6"/>
      <c r="QY45" s="6"/>
      <c r="QZ45" s="6"/>
      <c r="RA45" s="6"/>
      <c r="RB45" s="6"/>
      <c r="RC45" s="6"/>
      <c r="RD45" s="6"/>
      <c r="RE45" s="6"/>
      <c r="RF45" s="6"/>
      <c r="RG45" s="6"/>
      <c r="RH45" s="6"/>
      <c r="RI45" s="6"/>
      <c r="RJ45" s="6"/>
      <c r="RK45" s="6"/>
      <c r="RL45" s="6"/>
      <c r="RM45" s="6"/>
      <c r="RN45" s="6"/>
      <c r="RO45" s="6"/>
      <c r="RP45" s="6"/>
      <c r="RQ45" s="6"/>
      <c r="RR45" s="6"/>
      <c r="RS45" s="6"/>
      <c r="RT45" s="6"/>
      <c r="RU45" s="6"/>
      <c r="RV45" s="6"/>
      <c r="RW45" s="6"/>
      <c r="RX45" s="6"/>
      <c r="RY45" s="6"/>
      <c r="RZ45" s="6"/>
      <c r="SA45" s="6"/>
      <c r="SB45" s="6"/>
      <c r="SC45" s="6"/>
      <c r="SD45" s="6"/>
      <c r="SE45" s="6"/>
      <c r="SF45" s="6"/>
      <c r="SG45" s="6"/>
      <c r="SH45" s="6"/>
      <c r="SI45" s="6"/>
      <c r="SJ45" s="6"/>
      <c r="SK45" s="6"/>
      <c r="SL45" s="6"/>
      <c r="SM45" s="6"/>
      <c r="SN45" s="6"/>
      <c r="SO45" s="6"/>
      <c r="SP45" s="6"/>
      <c r="SQ45" s="6"/>
      <c r="SR45" s="6"/>
      <c r="SS45" s="6"/>
      <c r="ST45" s="6"/>
      <c r="SU45" s="6"/>
      <c r="SV45" s="6"/>
      <c r="SW45" s="6"/>
      <c r="SX45" s="6"/>
      <c r="SY45" s="6"/>
      <c r="SZ45" s="6"/>
      <c r="TA45" s="6"/>
      <c r="TB45" s="6"/>
      <c r="TC45" s="6"/>
      <c r="TD45" s="6"/>
      <c r="TE45" s="6"/>
      <c r="TF45" s="6"/>
      <c r="TG45" s="6"/>
      <c r="TH45" s="6"/>
      <c r="TI45" s="6"/>
      <c r="TJ45" s="6"/>
      <c r="TK45" s="6"/>
      <c r="TL45" s="6"/>
      <c r="TM45" s="6"/>
      <c r="TN45" s="6"/>
      <c r="TO45" s="6"/>
      <c r="TP45" s="6"/>
      <c r="TQ45" s="6"/>
      <c r="TR45" s="6"/>
      <c r="TS45" s="6"/>
      <c r="TT45" s="6"/>
      <c r="TU45" s="6"/>
      <c r="TV45" s="6"/>
      <c r="TW45" s="6"/>
      <c r="TX45" s="6"/>
      <c r="TY45" s="6"/>
      <c r="TZ45" s="6"/>
      <c r="UA45" s="6"/>
      <c r="UB45" s="6"/>
      <c r="UC45" s="6"/>
      <c r="UD45" s="6"/>
      <c r="UE45" s="6"/>
      <c r="UF45" s="6"/>
      <c r="UG45" s="6"/>
      <c r="UH45" s="6"/>
      <c r="UI45" s="6"/>
      <c r="UJ45" s="6"/>
      <c r="UK45" s="6"/>
      <c r="UL45" s="6"/>
      <c r="UM45" s="6"/>
      <c r="UN45" s="6"/>
      <c r="UO45" s="6"/>
      <c r="UP45" s="6"/>
      <c r="UQ45" s="6"/>
      <c r="UR45" s="6"/>
      <c r="US45" s="6"/>
      <c r="UT45" s="6"/>
      <c r="UU45" s="6"/>
      <c r="UV45" s="6"/>
      <c r="UW45" s="6"/>
      <c r="UX45" s="6"/>
      <c r="UY45" s="6"/>
      <c r="UZ45" s="6"/>
      <c r="VA45" s="6"/>
      <c r="VB45" s="6"/>
      <c r="VC45" s="6"/>
      <c r="VD45" s="6"/>
      <c r="VE45" s="6"/>
      <c r="VF45" s="6"/>
      <c r="VG45" s="6"/>
      <c r="VH45" s="6"/>
      <c r="VI45" s="6"/>
      <c r="VJ45" s="6"/>
      <c r="VK45" s="6"/>
      <c r="VL45" s="6"/>
      <c r="VM45" s="6"/>
      <c r="VN45" s="6"/>
      <c r="VO45" s="6"/>
      <c r="VP45" s="6"/>
      <c r="VQ45" s="6"/>
      <c r="VR45" s="6"/>
      <c r="VS45" s="6"/>
      <c r="VT45" s="6"/>
      <c r="VU45" s="6"/>
      <c r="VV45" s="6"/>
      <c r="VW45" s="6"/>
      <c r="VX45" s="6"/>
      <c r="VY45" s="6"/>
      <c r="VZ45" s="6"/>
      <c r="WA45" s="6"/>
      <c r="WB45" s="6"/>
      <c r="WC45" s="6"/>
      <c r="WD45" s="6"/>
      <c r="WE45" s="6"/>
      <c r="WF45" s="6"/>
      <c r="WG45" s="6"/>
      <c r="WH45" s="6"/>
      <c r="WI45" s="6"/>
      <c r="WJ45" s="6"/>
      <c r="WK45" s="6"/>
      <c r="WL45" s="6"/>
      <c r="WM45" s="6"/>
      <c r="WN45" s="6"/>
      <c r="WO45" s="6"/>
      <c r="WP45" s="6"/>
      <c r="WQ45" s="6"/>
      <c r="WR45" s="6"/>
      <c r="WS45" s="6"/>
      <c r="WT45" s="6"/>
      <c r="WU45" s="6"/>
      <c r="WV45" s="6"/>
      <c r="WW45" s="6"/>
      <c r="WX45" s="6"/>
      <c r="WY45" s="6"/>
      <c r="WZ45" s="6"/>
      <c r="XA45" s="6"/>
      <c r="XB45" s="6"/>
      <c r="XC45" s="6"/>
      <c r="XD45" s="6"/>
      <c r="XE45" s="6"/>
      <c r="XF45" s="6"/>
      <c r="XG45" s="6"/>
      <c r="XH45" s="6"/>
      <c r="XI45" s="6"/>
      <c r="XJ45" s="6"/>
      <c r="XK45" s="6"/>
      <c r="XL45" s="6"/>
      <c r="XM45" s="6"/>
      <c r="XN45" s="6"/>
      <c r="XO45" s="6"/>
      <c r="XP45" s="6"/>
      <c r="XQ45" s="6"/>
      <c r="XR45" s="6"/>
      <c r="XS45" s="6"/>
      <c r="XT45" s="6"/>
      <c r="XU45" s="6"/>
      <c r="XV45" s="6"/>
      <c r="XW45" s="6"/>
      <c r="XX45" s="6"/>
      <c r="XY45" s="6"/>
      <c r="XZ45" s="6"/>
      <c r="YA45" s="6"/>
      <c r="YB45" s="6"/>
      <c r="YC45" s="6"/>
      <c r="YD45" s="6"/>
      <c r="YE45" s="6"/>
      <c r="YF45" s="6"/>
      <c r="YG45" s="6"/>
      <c r="YH45" s="6"/>
      <c r="YI45" s="6"/>
      <c r="YJ45" s="6"/>
      <c r="YK45" s="6"/>
      <c r="YL45" s="6"/>
      <c r="YM45" s="6"/>
      <c r="YN45" s="6"/>
      <c r="YO45" s="6"/>
      <c r="YP45" s="6"/>
      <c r="YQ45" s="6"/>
      <c r="YR45" s="6"/>
      <c r="YS45" s="6"/>
      <c r="YT45" s="6"/>
      <c r="YU45" s="6"/>
      <c r="YV45" s="6"/>
      <c r="YW45" s="6"/>
      <c r="YX45" s="6"/>
      <c r="YY45" s="6"/>
      <c r="YZ45" s="6"/>
      <c r="ZA45" s="6"/>
      <c r="ZB45" s="6"/>
      <c r="ZC45" s="6"/>
      <c r="ZD45" s="6"/>
      <c r="ZE45" s="6"/>
      <c r="ZF45" s="6"/>
      <c r="ZG45" s="6"/>
      <c r="ZH45" s="6"/>
      <c r="ZI45" s="6"/>
      <c r="ZJ45" s="6"/>
      <c r="ZK45" s="6"/>
      <c r="ZL45" s="6"/>
      <c r="ZM45" s="6"/>
      <c r="ZN45" s="6"/>
      <c r="ZO45" s="6"/>
      <c r="ZP45" s="6"/>
      <c r="ZQ45" s="6"/>
      <c r="ZR45" s="6"/>
      <c r="ZS45" s="6"/>
      <c r="ZT45" s="6"/>
      <c r="ZU45" s="6"/>
      <c r="ZV45" s="6"/>
      <c r="ZW45" s="6"/>
      <c r="ZX45" s="6"/>
      <c r="ZY45" s="6"/>
      <c r="ZZ45" s="6"/>
      <c r="AAA45" s="6"/>
      <c r="AAB45" s="6"/>
      <c r="AAC45" s="6"/>
      <c r="AAD45" s="6"/>
      <c r="AAE45" s="6"/>
      <c r="AAF45" s="6"/>
      <c r="AAG45" s="6"/>
      <c r="AAH45" s="6"/>
      <c r="AAI45" s="6"/>
      <c r="AAJ45" s="6"/>
    </row>
    <row r="46" spans="1:712" s="42" customFormat="1" x14ac:dyDescent="0.25">
      <c r="A46" s="40" t="s">
        <v>71</v>
      </c>
      <c r="B46" s="40">
        <v>858</v>
      </c>
      <c r="C46" s="40" t="s">
        <v>107</v>
      </c>
      <c r="D46" s="40" t="s">
        <v>73</v>
      </c>
      <c r="E46" s="40" t="s">
        <v>84</v>
      </c>
      <c r="F46" s="40">
        <v>30</v>
      </c>
      <c r="G46" s="40" t="s">
        <v>75</v>
      </c>
      <c r="H46" s="40" t="s">
        <v>76</v>
      </c>
      <c r="I46" s="40" t="s">
        <v>77</v>
      </c>
      <c r="J46" s="40">
        <v>10</v>
      </c>
      <c r="K46" s="40" t="s">
        <v>105</v>
      </c>
      <c r="L46" s="40" t="s">
        <v>106</v>
      </c>
      <c r="M46" s="40">
        <v>10.63</v>
      </c>
      <c r="N46" s="40">
        <v>612.46</v>
      </c>
      <c r="O46" s="40">
        <v>8.7200000000000006</v>
      </c>
      <c r="P46" s="40">
        <v>17</v>
      </c>
      <c r="Q46" s="40">
        <v>10.44</v>
      </c>
      <c r="R46" s="40">
        <v>3</v>
      </c>
      <c r="S46" s="40">
        <v>-20</v>
      </c>
      <c r="T46" s="40">
        <v>-2</v>
      </c>
      <c r="U46" s="40">
        <v>17</v>
      </c>
      <c r="V46" s="40">
        <v>15</v>
      </c>
      <c r="W46" s="40">
        <v>32</v>
      </c>
      <c r="X46" s="40">
        <v>16</v>
      </c>
      <c r="Y46" s="40">
        <v>21</v>
      </c>
      <c r="Z46" s="40">
        <v>10</v>
      </c>
      <c r="AA46" s="40">
        <v>9</v>
      </c>
      <c r="AB46" s="40">
        <v>-1</v>
      </c>
      <c r="AC46" s="40">
        <v>16</v>
      </c>
      <c r="AD46" s="40">
        <v>8</v>
      </c>
      <c r="AE46" s="40">
        <v>4</v>
      </c>
      <c r="AF46" s="40">
        <v>37</v>
      </c>
      <c r="AG46" s="40">
        <v>9</v>
      </c>
      <c r="AH46" s="40">
        <v>3</v>
      </c>
      <c r="AI46" s="40">
        <v>13</v>
      </c>
      <c r="AJ46" s="40">
        <v>-4</v>
      </c>
      <c r="AK46" s="40">
        <v>2</v>
      </c>
      <c r="AL46" s="40">
        <v>7</v>
      </c>
      <c r="AM46" s="40">
        <v>2</v>
      </c>
      <c r="AN46" s="40">
        <v>-3</v>
      </c>
      <c r="AO46" s="40">
        <v>3</v>
      </c>
      <c r="AP46" s="40">
        <v>7</v>
      </c>
      <c r="AQ46" s="40">
        <v>2</v>
      </c>
      <c r="AR46" s="40">
        <v>27</v>
      </c>
      <c r="AS46" s="40">
        <v>3</v>
      </c>
      <c r="AT46" s="40">
        <v>1</v>
      </c>
      <c r="AU46" s="40">
        <v>30</v>
      </c>
      <c r="AV46" s="40">
        <v>10.63</v>
      </c>
      <c r="AW46" s="40">
        <v>612.46</v>
      </c>
      <c r="AX46" s="40">
        <v>8.7200000000000006</v>
      </c>
      <c r="AY46" s="40">
        <v>10.44</v>
      </c>
      <c r="AZ46" s="40"/>
      <c r="BA46" s="40"/>
      <c r="BB46" s="40"/>
      <c r="BC46" s="40"/>
    </row>
    <row r="47" spans="1:712" s="46" customFormat="1" x14ac:dyDescent="0.25">
      <c r="A47" s="45" t="s">
        <v>71</v>
      </c>
      <c r="B47" s="45">
        <v>858</v>
      </c>
      <c r="C47" s="45" t="s">
        <v>107</v>
      </c>
      <c r="D47" s="45" t="s">
        <v>73</v>
      </c>
      <c r="E47" s="45" t="s">
        <v>84</v>
      </c>
      <c r="F47" s="45">
        <v>30</v>
      </c>
      <c r="G47" s="45" t="s">
        <v>75</v>
      </c>
      <c r="H47" s="45" t="s">
        <v>76</v>
      </c>
      <c r="I47" s="45" t="s">
        <v>80</v>
      </c>
      <c r="J47" s="45">
        <v>-40</v>
      </c>
      <c r="K47" s="45" t="s">
        <v>105</v>
      </c>
      <c r="L47" s="45" t="s">
        <v>106</v>
      </c>
      <c r="M47" s="45">
        <v>5.99</v>
      </c>
      <c r="N47" s="45">
        <v>622.5</v>
      </c>
      <c r="O47" s="45">
        <v>9.0299999999999994</v>
      </c>
      <c r="P47" s="45">
        <v>16</v>
      </c>
      <c r="Q47" s="45">
        <v>6.1</v>
      </c>
      <c r="R47" s="45">
        <v>0</v>
      </c>
      <c r="S47" s="45">
        <v>-4</v>
      </c>
      <c r="T47" s="45">
        <v>-4</v>
      </c>
      <c r="U47" s="45">
        <v>15</v>
      </c>
      <c r="V47" s="45">
        <v>15</v>
      </c>
      <c r="W47" s="45">
        <v>30</v>
      </c>
      <c r="X47" s="45">
        <v>8</v>
      </c>
      <c r="Y47" s="45">
        <v>20</v>
      </c>
      <c r="Z47" s="45">
        <v>10</v>
      </c>
      <c r="AA47" s="45">
        <v>8</v>
      </c>
      <c r="AB47" s="45">
        <v>2</v>
      </c>
      <c r="AC47" s="45">
        <v>12</v>
      </c>
      <c r="AD47" s="45">
        <v>9</v>
      </c>
      <c r="AE47" s="45">
        <v>5</v>
      </c>
      <c r="AF47" s="45">
        <v>34</v>
      </c>
      <c r="AG47" s="45">
        <v>7</v>
      </c>
      <c r="AH47" s="45">
        <v>3</v>
      </c>
      <c r="AI47" s="45">
        <v>13</v>
      </c>
      <c r="AJ47" s="45">
        <v>4</v>
      </c>
      <c r="AK47" s="45">
        <v>2</v>
      </c>
      <c r="AL47" s="45">
        <v>5</v>
      </c>
      <c r="AM47" s="45">
        <v>2</v>
      </c>
      <c r="AN47" s="45">
        <v>-2</v>
      </c>
      <c r="AO47" s="45">
        <v>3</v>
      </c>
      <c r="AP47" s="45">
        <v>6</v>
      </c>
      <c r="AQ47" s="45">
        <v>3</v>
      </c>
      <c r="AR47" s="45">
        <v>27</v>
      </c>
      <c r="AS47" s="45">
        <v>3</v>
      </c>
      <c r="AT47" s="45">
        <v>2</v>
      </c>
      <c r="AU47" s="45">
        <v>30</v>
      </c>
      <c r="AV47" s="45">
        <v>5.99</v>
      </c>
      <c r="AW47" s="45">
        <v>622.5</v>
      </c>
      <c r="AX47" s="45">
        <v>9.0299999999999994</v>
      </c>
      <c r="AY47" s="45">
        <v>6.1</v>
      </c>
      <c r="AZ47" s="45"/>
      <c r="BA47" s="45"/>
      <c r="BB47" s="45"/>
      <c r="BC47" s="45"/>
    </row>
    <row r="48" spans="1:712" s="49" customFormat="1" x14ac:dyDescent="0.25">
      <c r="A48" s="47" t="s">
        <v>71</v>
      </c>
      <c r="B48" s="47">
        <v>858</v>
      </c>
      <c r="C48" s="47" t="s">
        <v>107</v>
      </c>
      <c r="D48" s="47" t="s">
        <v>73</v>
      </c>
      <c r="E48" s="47" t="s">
        <v>84</v>
      </c>
      <c r="F48" s="47">
        <v>30</v>
      </c>
      <c r="G48" s="47" t="s">
        <v>75</v>
      </c>
      <c r="H48" s="47" t="s">
        <v>76</v>
      </c>
      <c r="I48" s="47" t="s">
        <v>80</v>
      </c>
      <c r="J48" s="47">
        <v>-10</v>
      </c>
      <c r="K48" s="47" t="s">
        <v>105</v>
      </c>
      <c r="L48" s="47" t="s">
        <v>106</v>
      </c>
      <c r="M48" s="47">
        <v>9.5</v>
      </c>
      <c r="N48" s="47">
        <v>537.84</v>
      </c>
      <c r="O48" s="48">
        <v>13.49</v>
      </c>
      <c r="P48" s="47">
        <v>16</v>
      </c>
      <c r="Q48" s="47">
        <v>14.07</v>
      </c>
      <c r="R48" s="47">
        <v>3</v>
      </c>
      <c r="S48" s="47">
        <v>-4</v>
      </c>
      <c r="T48" s="47">
        <v>-4</v>
      </c>
      <c r="U48" s="47">
        <v>15</v>
      </c>
      <c r="V48" s="47">
        <v>15</v>
      </c>
      <c r="W48" s="47">
        <v>30</v>
      </c>
      <c r="X48" s="47">
        <v>8</v>
      </c>
      <c r="Y48" s="47">
        <v>20</v>
      </c>
      <c r="Z48" s="47">
        <v>10</v>
      </c>
      <c r="AA48" s="47">
        <v>8</v>
      </c>
      <c r="AB48" s="47">
        <v>2</v>
      </c>
      <c r="AC48" s="47">
        <v>12</v>
      </c>
      <c r="AD48" s="47">
        <v>9</v>
      </c>
      <c r="AE48" s="47">
        <v>5</v>
      </c>
      <c r="AF48" s="47">
        <v>34</v>
      </c>
      <c r="AG48" s="47">
        <v>7</v>
      </c>
      <c r="AH48" s="47">
        <v>3</v>
      </c>
      <c r="AI48" s="47">
        <v>13</v>
      </c>
      <c r="AJ48" s="47">
        <v>4</v>
      </c>
      <c r="AK48" s="47">
        <v>2</v>
      </c>
      <c r="AL48" s="47">
        <v>5</v>
      </c>
      <c r="AM48" s="47">
        <v>2</v>
      </c>
      <c r="AN48" s="47">
        <v>-2</v>
      </c>
      <c r="AO48" s="47">
        <v>3</v>
      </c>
      <c r="AP48" s="47">
        <v>6</v>
      </c>
      <c r="AQ48" s="47">
        <v>3</v>
      </c>
      <c r="AR48" s="47">
        <v>27</v>
      </c>
      <c r="AS48" s="47">
        <v>3</v>
      </c>
      <c r="AT48" s="47">
        <v>2</v>
      </c>
      <c r="AU48" s="47">
        <v>30</v>
      </c>
      <c r="AV48" s="47">
        <v>9.5</v>
      </c>
      <c r="AW48" s="47">
        <v>537.84</v>
      </c>
      <c r="AX48" s="47">
        <v>13.49</v>
      </c>
      <c r="AY48" s="47">
        <v>14.07</v>
      </c>
      <c r="AZ48" s="47"/>
      <c r="BA48" s="47"/>
      <c r="BB48" s="47"/>
      <c r="BC48" s="47"/>
    </row>
    <row r="49" spans="1:712" s="42" customFormat="1" x14ac:dyDescent="0.25">
      <c r="A49" s="40" t="s">
        <v>71</v>
      </c>
      <c r="B49" s="40">
        <v>858</v>
      </c>
      <c r="C49" s="40" t="s">
        <v>108</v>
      </c>
      <c r="D49" s="40" t="s">
        <v>73</v>
      </c>
      <c r="E49" s="40" t="s">
        <v>84</v>
      </c>
      <c r="F49" s="40">
        <v>27</v>
      </c>
      <c r="G49" s="40" t="s">
        <v>75</v>
      </c>
      <c r="H49" s="40" t="s">
        <v>76</v>
      </c>
      <c r="I49" s="40" t="s">
        <v>77</v>
      </c>
      <c r="J49" s="40">
        <v>10</v>
      </c>
      <c r="K49" s="40" t="s">
        <v>105</v>
      </c>
      <c r="L49" s="40" t="s">
        <v>106</v>
      </c>
      <c r="M49" s="40">
        <v>9.65</v>
      </c>
      <c r="N49" s="40">
        <v>577.69000000000005</v>
      </c>
      <c r="O49" s="40">
        <v>12.75</v>
      </c>
      <c r="P49" s="40">
        <v>17</v>
      </c>
      <c r="Q49" s="40">
        <v>13.48</v>
      </c>
      <c r="R49" s="40">
        <v>10</v>
      </c>
      <c r="S49" s="40">
        <v>-17</v>
      </c>
      <c r="T49" s="40">
        <v>-4</v>
      </c>
      <c r="U49" s="40">
        <v>16</v>
      </c>
      <c r="V49" s="40">
        <v>16</v>
      </c>
      <c r="W49" s="40">
        <v>32</v>
      </c>
      <c r="X49" s="40">
        <v>12</v>
      </c>
      <c r="Y49" s="40">
        <v>14</v>
      </c>
      <c r="Z49" s="40">
        <v>10</v>
      </c>
      <c r="AA49" s="40">
        <v>8</v>
      </c>
      <c r="AB49" s="40">
        <v>1</v>
      </c>
      <c r="AC49" s="40">
        <v>4</v>
      </c>
      <c r="AD49" s="40">
        <v>8</v>
      </c>
      <c r="AE49" s="40">
        <v>5</v>
      </c>
      <c r="AF49" s="40">
        <v>9</v>
      </c>
      <c r="AG49" s="40">
        <v>6</v>
      </c>
      <c r="AH49" s="40">
        <v>2</v>
      </c>
      <c r="AI49" s="40">
        <v>10</v>
      </c>
      <c r="AJ49" s="40">
        <v>-5</v>
      </c>
      <c r="AK49" s="40">
        <v>3</v>
      </c>
      <c r="AL49" s="40">
        <v>6</v>
      </c>
      <c r="AM49" s="40">
        <v>2</v>
      </c>
      <c r="AN49" s="40">
        <v>-3</v>
      </c>
      <c r="AO49" s="40">
        <v>1</v>
      </c>
      <c r="AP49" s="40">
        <v>8</v>
      </c>
      <c r="AQ49" s="40">
        <v>2</v>
      </c>
      <c r="AR49" s="40">
        <v>12</v>
      </c>
      <c r="AS49" s="40">
        <v>2</v>
      </c>
      <c r="AT49" s="40">
        <v>2</v>
      </c>
      <c r="AU49" s="40">
        <v>15</v>
      </c>
      <c r="AV49" s="40">
        <v>9.65</v>
      </c>
      <c r="AW49" s="40">
        <v>577.69000000000005</v>
      </c>
      <c r="AX49" s="40">
        <v>12.75</v>
      </c>
      <c r="AY49" s="40">
        <v>13.48</v>
      </c>
      <c r="AZ49" s="40"/>
      <c r="BA49" s="40"/>
      <c r="BB49" s="40"/>
      <c r="BC49" s="40"/>
    </row>
    <row r="50" spans="1:712" s="44" customFormat="1" x14ac:dyDescent="0.25">
      <c r="A50" s="43" t="s">
        <v>71</v>
      </c>
      <c r="B50" s="43">
        <v>858</v>
      </c>
      <c r="C50" s="43" t="s">
        <v>108</v>
      </c>
      <c r="D50" s="43" t="s">
        <v>73</v>
      </c>
      <c r="E50" s="43" t="s">
        <v>84</v>
      </c>
      <c r="F50" s="43">
        <v>27</v>
      </c>
      <c r="G50" s="43" t="s">
        <v>75</v>
      </c>
      <c r="H50" s="43" t="s">
        <v>76</v>
      </c>
      <c r="I50" s="43" t="s">
        <v>77</v>
      </c>
      <c r="J50" s="43">
        <v>80</v>
      </c>
      <c r="K50" s="43" t="s">
        <v>105</v>
      </c>
      <c r="L50" s="43" t="s">
        <v>106</v>
      </c>
      <c r="M50" s="43">
        <v>5.42</v>
      </c>
      <c r="N50" s="43">
        <v>318.77</v>
      </c>
      <c r="O50" s="43">
        <v>3.72</v>
      </c>
      <c r="P50" s="43">
        <v>17</v>
      </c>
      <c r="Q50" s="43">
        <v>0.35</v>
      </c>
      <c r="R50" s="43">
        <v>0</v>
      </c>
      <c r="S50" s="43">
        <v>-17</v>
      </c>
      <c r="T50" s="43">
        <v>-4</v>
      </c>
      <c r="U50" s="43">
        <v>16</v>
      </c>
      <c r="V50" s="43">
        <v>16</v>
      </c>
      <c r="W50" s="43">
        <v>32</v>
      </c>
      <c r="X50" s="43">
        <v>12</v>
      </c>
      <c r="Y50" s="43">
        <v>14</v>
      </c>
      <c r="Z50" s="43">
        <v>10</v>
      </c>
      <c r="AA50" s="43">
        <v>8</v>
      </c>
      <c r="AB50" s="43">
        <v>1</v>
      </c>
      <c r="AC50" s="43">
        <v>4</v>
      </c>
      <c r="AD50" s="43">
        <v>8</v>
      </c>
      <c r="AE50" s="43">
        <v>5</v>
      </c>
      <c r="AF50" s="43">
        <v>9</v>
      </c>
      <c r="AG50" s="43">
        <v>6</v>
      </c>
      <c r="AH50" s="43">
        <v>2</v>
      </c>
      <c r="AI50" s="43">
        <v>10</v>
      </c>
      <c r="AJ50" s="43">
        <v>-5</v>
      </c>
      <c r="AK50" s="43">
        <v>3</v>
      </c>
      <c r="AL50" s="43">
        <v>6</v>
      </c>
      <c r="AM50" s="43">
        <v>2</v>
      </c>
      <c r="AN50" s="43">
        <v>-3</v>
      </c>
      <c r="AO50" s="43">
        <v>1</v>
      </c>
      <c r="AP50" s="43">
        <v>8</v>
      </c>
      <c r="AQ50" s="43">
        <v>2</v>
      </c>
      <c r="AR50" s="43">
        <v>12</v>
      </c>
      <c r="AS50" s="43">
        <v>2</v>
      </c>
      <c r="AT50" s="43">
        <v>2</v>
      </c>
      <c r="AU50" s="43">
        <v>15</v>
      </c>
      <c r="AV50" s="43">
        <v>5.42</v>
      </c>
      <c r="AW50" s="43">
        <v>318.77</v>
      </c>
      <c r="AX50" s="43">
        <v>3.72</v>
      </c>
      <c r="AY50" s="43">
        <v>0.35</v>
      </c>
      <c r="AZ50" s="43"/>
      <c r="BA50" s="43"/>
      <c r="BB50" s="43"/>
      <c r="BC50" s="43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  <c r="GH50" s="6"/>
      <c r="GI50" s="6"/>
      <c r="GJ50" s="6"/>
      <c r="GK50" s="6"/>
      <c r="GL50" s="6"/>
      <c r="GM50" s="6"/>
      <c r="GN50" s="6"/>
      <c r="GO50" s="6"/>
      <c r="GP50" s="6"/>
      <c r="GQ50" s="6"/>
      <c r="GR50" s="6"/>
      <c r="GS50" s="6"/>
      <c r="GT50" s="6"/>
      <c r="GU50" s="6"/>
      <c r="GV50" s="6"/>
      <c r="GW50" s="6"/>
      <c r="GX50" s="6"/>
      <c r="GY50" s="6"/>
      <c r="GZ50" s="6"/>
      <c r="HA50" s="6"/>
      <c r="HB50" s="6"/>
      <c r="HC50" s="6"/>
      <c r="HD50" s="6"/>
      <c r="HE50" s="6"/>
      <c r="HF50" s="6"/>
      <c r="HG50" s="6"/>
      <c r="HH50" s="6"/>
      <c r="HI50" s="6"/>
      <c r="HJ50" s="6"/>
      <c r="HK50" s="6"/>
      <c r="HL50" s="6"/>
      <c r="HM50" s="6"/>
      <c r="HN50" s="6"/>
      <c r="HO50" s="6"/>
      <c r="HP50" s="6"/>
      <c r="HQ50" s="6"/>
      <c r="HR50" s="6"/>
      <c r="HS50" s="6"/>
      <c r="HT50" s="6"/>
      <c r="HU50" s="6"/>
      <c r="HV50" s="6"/>
      <c r="HW50" s="6"/>
      <c r="HX50" s="6"/>
      <c r="HY50" s="6"/>
      <c r="HZ50" s="6"/>
      <c r="IA50" s="6"/>
      <c r="IB50" s="6"/>
      <c r="IC50" s="6"/>
      <c r="ID50" s="6"/>
      <c r="IE50" s="6"/>
      <c r="IF50" s="6"/>
      <c r="IG50" s="6"/>
      <c r="IH50" s="6"/>
      <c r="II50" s="6"/>
      <c r="IJ50" s="6"/>
      <c r="IK50" s="6"/>
      <c r="IL50" s="6"/>
      <c r="IM50" s="6"/>
      <c r="IN50" s="6"/>
      <c r="IO50" s="6"/>
      <c r="IP50" s="6"/>
      <c r="IQ50" s="6"/>
      <c r="IR50" s="6"/>
      <c r="IS50" s="6"/>
      <c r="IT50" s="6"/>
      <c r="IU50" s="6"/>
      <c r="IV50" s="6"/>
      <c r="IW50" s="6"/>
      <c r="IX50" s="6"/>
      <c r="IY50" s="6"/>
      <c r="IZ50" s="6"/>
      <c r="JA50" s="6"/>
      <c r="JB50" s="6"/>
      <c r="JC50" s="6"/>
      <c r="JD50" s="6"/>
      <c r="JE50" s="6"/>
      <c r="JF50" s="6"/>
      <c r="JG50" s="6"/>
      <c r="JH50" s="6"/>
      <c r="JI50" s="6"/>
      <c r="JJ50" s="6"/>
      <c r="JK50" s="6"/>
      <c r="JL50" s="6"/>
      <c r="JM50" s="6"/>
      <c r="JN50" s="6"/>
      <c r="JO50" s="6"/>
      <c r="JP50" s="6"/>
      <c r="JQ50" s="6"/>
      <c r="JR50" s="6"/>
      <c r="JS50" s="6"/>
      <c r="JT50" s="6"/>
      <c r="JU50" s="6"/>
      <c r="JV50" s="6"/>
      <c r="JW50" s="6"/>
      <c r="JX50" s="6"/>
      <c r="JY50" s="6"/>
      <c r="JZ50" s="6"/>
      <c r="KA50" s="6"/>
      <c r="KB50" s="6"/>
      <c r="KC50" s="6"/>
      <c r="KD50" s="6"/>
      <c r="KE50" s="6"/>
      <c r="KF50" s="6"/>
      <c r="KG50" s="6"/>
      <c r="KH50" s="6"/>
      <c r="KI50" s="6"/>
      <c r="KJ50" s="6"/>
      <c r="KK50" s="6"/>
      <c r="KL50" s="6"/>
      <c r="KM50" s="6"/>
      <c r="KN50" s="6"/>
      <c r="KO50" s="6"/>
      <c r="KP50" s="6"/>
      <c r="KQ50" s="6"/>
      <c r="KR50" s="6"/>
      <c r="KS50" s="6"/>
      <c r="KT50" s="6"/>
      <c r="KU50" s="6"/>
      <c r="KV50" s="6"/>
      <c r="KW50" s="6"/>
      <c r="KX50" s="6"/>
      <c r="KY50" s="6"/>
      <c r="KZ50" s="6"/>
      <c r="LA50" s="6"/>
      <c r="LB50" s="6"/>
      <c r="LC50" s="6"/>
      <c r="LD50" s="6"/>
      <c r="LE50" s="6"/>
      <c r="LF50" s="6"/>
      <c r="LG50" s="6"/>
      <c r="LH50" s="6"/>
      <c r="LI50" s="6"/>
      <c r="LJ50" s="6"/>
      <c r="LK50" s="6"/>
      <c r="LL50" s="6"/>
      <c r="LM50" s="6"/>
      <c r="LN50" s="6"/>
      <c r="LO50" s="6"/>
      <c r="LP50" s="6"/>
      <c r="LQ50" s="6"/>
      <c r="LR50" s="6"/>
      <c r="LS50" s="6"/>
      <c r="LT50" s="6"/>
      <c r="LU50" s="6"/>
      <c r="LV50" s="6"/>
      <c r="LW50" s="6"/>
      <c r="LX50" s="6"/>
      <c r="LY50" s="6"/>
      <c r="LZ50" s="6"/>
      <c r="MA50" s="6"/>
      <c r="MB50" s="6"/>
      <c r="MC50" s="6"/>
      <c r="MD50" s="6"/>
      <c r="ME50" s="6"/>
      <c r="MF50" s="6"/>
      <c r="MG50" s="6"/>
      <c r="MH50" s="6"/>
      <c r="MI50" s="6"/>
      <c r="MJ50" s="6"/>
      <c r="MK50" s="6"/>
      <c r="ML50" s="6"/>
      <c r="MM50" s="6"/>
      <c r="MN50" s="6"/>
      <c r="MO50" s="6"/>
      <c r="MP50" s="6"/>
      <c r="MQ50" s="6"/>
      <c r="MR50" s="6"/>
      <c r="MS50" s="6"/>
      <c r="MT50" s="6"/>
      <c r="MU50" s="6"/>
      <c r="MV50" s="6"/>
      <c r="MW50" s="6"/>
      <c r="MX50" s="6"/>
      <c r="MY50" s="6"/>
      <c r="MZ50" s="6"/>
      <c r="NA50" s="6"/>
      <c r="NB50" s="6"/>
      <c r="NC50" s="6"/>
      <c r="ND50" s="6"/>
      <c r="NE50" s="6"/>
      <c r="NF50" s="6"/>
      <c r="NG50" s="6"/>
      <c r="NH50" s="6"/>
      <c r="NI50" s="6"/>
      <c r="NJ50" s="6"/>
      <c r="NK50" s="6"/>
      <c r="NL50" s="6"/>
      <c r="NM50" s="6"/>
      <c r="NN50" s="6"/>
      <c r="NO50" s="6"/>
      <c r="NP50" s="6"/>
      <c r="NQ50" s="6"/>
      <c r="NR50" s="6"/>
      <c r="NS50" s="6"/>
      <c r="NT50" s="6"/>
      <c r="NU50" s="6"/>
      <c r="NV50" s="6"/>
      <c r="NW50" s="6"/>
      <c r="NX50" s="6"/>
      <c r="NY50" s="6"/>
      <c r="NZ50" s="6"/>
      <c r="OA50" s="6"/>
      <c r="OB50" s="6"/>
      <c r="OC50" s="6"/>
      <c r="OD50" s="6"/>
      <c r="OE50" s="6"/>
      <c r="OF50" s="6"/>
      <c r="OG50" s="6"/>
      <c r="OH50" s="6"/>
      <c r="OI50" s="6"/>
      <c r="OJ50" s="6"/>
      <c r="OK50" s="6"/>
      <c r="OL50" s="6"/>
      <c r="OM50" s="6"/>
      <c r="ON50" s="6"/>
      <c r="OO50" s="6"/>
      <c r="OP50" s="6"/>
      <c r="OQ50" s="6"/>
      <c r="OR50" s="6"/>
      <c r="OS50" s="6"/>
      <c r="OT50" s="6"/>
      <c r="OU50" s="6"/>
      <c r="OV50" s="6"/>
      <c r="OW50" s="6"/>
      <c r="OX50" s="6"/>
      <c r="OY50" s="6"/>
      <c r="OZ50" s="6"/>
      <c r="PA50" s="6"/>
      <c r="PB50" s="6"/>
      <c r="PC50" s="6"/>
      <c r="PD50" s="6"/>
      <c r="PE50" s="6"/>
      <c r="PF50" s="6"/>
      <c r="PG50" s="6"/>
      <c r="PH50" s="6"/>
      <c r="PI50" s="6"/>
      <c r="PJ50" s="6"/>
      <c r="PK50" s="6"/>
      <c r="PL50" s="6"/>
      <c r="PM50" s="6"/>
      <c r="PN50" s="6"/>
      <c r="PO50" s="6"/>
      <c r="PP50" s="6"/>
      <c r="PQ50" s="6"/>
      <c r="PR50" s="6"/>
      <c r="PS50" s="6"/>
      <c r="PT50" s="6"/>
      <c r="PU50" s="6"/>
      <c r="PV50" s="6"/>
      <c r="PW50" s="6"/>
      <c r="PX50" s="6"/>
      <c r="PY50" s="6"/>
      <c r="PZ50" s="6"/>
      <c r="QA50" s="6"/>
      <c r="QB50" s="6"/>
      <c r="QC50" s="6"/>
      <c r="QD50" s="6"/>
      <c r="QE50" s="6"/>
      <c r="QF50" s="6"/>
      <c r="QG50" s="6"/>
      <c r="QH50" s="6"/>
      <c r="QI50" s="6"/>
      <c r="QJ50" s="6"/>
      <c r="QK50" s="6"/>
      <c r="QL50" s="6"/>
      <c r="QM50" s="6"/>
      <c r="QN50" s="6"/>
      <c r="QO50" s="6"/>
      <c r="QP50" s="6"/>
      <c r="QQ50" s="6"/>
      <c r="QR50" s="6"/>
      <c r="QS50" s="6"/>
      <c r="QT50" s="6"/>
      <c r="QU50" s="6"/>
      <c r="QV50" s="6"/>
      <c r="QW50" s="6"/>
      <c r="QX50" s="6"/>
      <c r="QY50" s="6"/>
      <c r="QZ50" s="6"/>
      <c r="RA50" s="6"/>
      <c r="RB50" s="6"/>
      <c r="RC50" s="6"/>
      <c r="RD50" s="6"/>
      <c r="RE50" s="6"/>
      <c r="RF50" s="6"/>
      <c r="RG50" s="6"/>
      <c r="RH50" s="6"/>
      <c r="RI50" s="6"/>
      <c r="RJ50" s="6"/>
      <c r="RK50" s="6"/>
      <c r="RL50" s="6"/>
      <c r="RM50" s="6"/>
      <c r="RN50" s="6"/>
      <c r="RO50" s="6"/>
      <c r="RP50" s="6"/>
      <c r="RQ50" s="6"/>
      <c r="RR50" s="6"/>
      <c r="RS50" s="6"/>
      <c r="RT50" s="6"/>
      <c r="RU50" s="6"/>
      <c r="RV50" s="6"/>
      <c r="RW50" s="6"/>
      <c r="RX50" s="6"/>
      <c r="RY50" s="6"/>
      <c r="RZ50" s="6"/>
      <c r="SA50" s="6"/>
      <c r="SB50" s="6"/>
      <c r="SC50" s="6"/>
      <c r="SD50" s="6"/>
      <c r="SE50" s="6"/>
      <c r="SF50" s="6"/>
      <c r="SG50" s="6"/>
      <c r="SH50" s="6"/>
      <c r="SI50" s="6"/>
      <c r="SJ50" s="6"/>
      <c r="SK50" s="6"/>
      <c r="SL50" s="6"/>
      <c r="SM50" s="6"/>
      <c r="SN50" s="6"/>
      <c r="SO50" s="6"/>
      <c r="SP50" s="6"/>
      <c r="SQ50" s="6"/>
      <c r="SR50" s="6"/>
      <c r="SS50" s="6"/>
      <c r="ST50" s="6"/>
      <c r="SU50" s="6"/>
      <c r="SV50" s="6"/>
      <c r="SW50" s="6"/>
      <c r="SX50" s="6"/>
      <c r="SY50" s="6"/>
      <c r="SZ50" s="6"/>
      <c r="TA50" s="6"/>
      <c r="TB50" s="6"/>
      <c r="TC50" s="6"/>
      <c r="TD50" s="6"/>
      <c r="TE50" s="6"/>
      <c r="TF50" s="6"/>
      <c r="TG50" s="6"/>
      <c r="TH50" s="6"/>
      <c r="TI50" s="6"/>
      <c r="TJ50" s="6"/>
      <c r="TK50" s="6"/>
      <c r="TL50" s="6"/>
      <c r="TM50" s="6"/>
      <c r="TN50" s="6"/>
      <c r="TO50" s="6"/>
      <c r="TP50" s="6"/>
      <c r="TQ50" s="6"/>
      <c r="TR50" s="6"/>
      <c r="TS50" s="6"/>
      <c r="TT50" s="6"/>
      <c r="TU50" s="6"/>
      <c r="TV50" s="6"/>
      <c r="TW50" s="6"/>
      <c r="TX50" s="6"/>
      <c r="TY50" s="6"/>
      <c r="TZ50" s="6"/>
      <c r="UA50" s="6"/>
      <c r="UB50" s="6"/>
      <c r="UC50" s="6"/>
      <c r="UD50" s="6"/>
      <c r="UE50" s="6"/>
      <c r="UF50" s="6"/>
      <c r="UG50" s="6"/>
      <c r="UH50" s="6"/>
      <c r="UI50" s="6"/>
      <c r="UJ50" s="6"/>
      <c r="UK50" s="6"/>
      <c r="UL50" s="6"/>
      <c r="UM50" s="6"/>
      <c r="UN50" s="6"/>
      <c r="UO50" s="6"/>
      <c r="UP50" s="6"/>
      <c r="UQ50" s="6"/>
      <c r="UR50" s="6"/>
      <c r="US50" s="6"/>
      <c r="UT50" s="6"/>
      <c r="UU50" s="6"/>
      <c r="UV50" s="6"/>
      <c r="UW50" s="6"/>
      <c r="UX50" s="6"/>
      <c r="UY50" s="6"/>
      <c r="UZ50" s="6"/>
      <c r="VA50" s="6"/>
      <c r="VB50" s="6"/>
      <c r="VC50" s="6"/>
      <c r="VD50" s="6"/>
      <c r="VE50" s="6"/>
      <c r="VF50" s="6"/>
      <c r="VG50" s="6"/>
      <c r="VH50" s="6"/>
      <c r="VI50" s="6"/>
      <c r="VJ50" s="6"/>
      <c r="VK50" s="6"/>
      <c r="VL50" s="6"/>
      <c r="VM50" s="6"/>
      <c r="VN50" s="6"/>
      <c r="VO50" s="6"/>
      <c r="VP50" s="6"/>
      <c r="VQ50" s="6"/>
      <c r="VR50" s="6"/>
      <c r="VS50" s="6"/>
      <c r="VT50" s="6"/>
      <c r="VU50" s="6"/>
      <c r="VV50" s="6"/>
      <c r="VW50" s="6"/>
      <c r="VX50" s="6"/>
      <c r="VY50" s="6"/>
      <c r="VZ50" s="6"/>
      <c r="WA50" s="6"/>
      <c r="WB50" s="6"/>
      <c r="WC50" s="6"/>
      <c r="WD50" s="6"/>
      <c r="WE50" s="6"/>
      <c r="WF50" s="6"/>
      <c r="WG50" s="6"/>
      <c r="WH50" s="6"/>
      <c r="WI50" s="6"/>
      <c r="WJ50" s="6"/>
      <c r="WK50" s="6"/>
      <c r="WL50" s="6"/>
      <c r="WM50" s="6"/>
      <c r="WN50" s="6"/>
      <c r="WO50" s="6"/>
      <c r="WP50" s="6"/>
      <c r="WQ50" s="6"/>
      <c r="WR50" s="6"/>
      <c r="WS50" s="6"/>
      <c r="WT50" s="6"/>
      <c r="WU50" s="6"/>
      <c r="WV50" s="6"/>
      <c r="WW50" s="6"/>
      <c r="WX50" s="6"/>
      <c r="WY50" s="6"/>
      <c r="WZ50" s="6"/>
      <c r="XA50" s="6"/>
      <c r="XB50" s="6"/>
      <c r="XC50" s="6"/>
      <c r="XD50" s="6"/>
      <c r="XE50" s="6"/>
      <c r="XF50" s="6"/>
      <c r="XG50" s="6"/>
      <c r="XH50" s="6"/>
      <c r="XI50" s="6"/>
      <c r="XJ50" s="6"/>
      <c r="XK50" s="6"/>
      <c r="XL50" s="6"/>
      <c r="XM50" s="6"/>
      <c r="XN50" s="6"/>
      <c r="XO50" s="6"/>
      <c r="XP50" s="6"/>
      <c r="XQ50" s="6"/>
      <c r="XR50" s="6"/>
      <c r="XS50" s="6"/>
      <c r="XT50" s="6"/>
      <c r="XU50" s="6"/>
      <c r="XV50" s="6"/>
      <c r="XW50" s="6"/>
      <c r="XX50" s="6"/>
      <c r="XY50" s="6"/>
      <c r="XZ50" s="6"/>
      <c r="YA50" s="6"/>
      <c r="YB50" s="6"/>
      <c r="YC50" s="6"/>
      <c r="YD50" s="6"/>
      <c r="YE50" s="6"/>
      <c r="YF50" s="6"/>
      <c r="YG50" s="6"/>
      <c r="YH50" s="6"/>
      <c r="YI50" s="6"/>
      <c r="YJ50" s="6"/>
      <c r="YK50" s="6"/>
      <c r="YL50" s="6"/>
      <c r="YM50" s="6"/>
      <c r="YN50" s="6"/>
      <c r="YO50" s="6"/>
      <c r="YP50" s="6"/>
      <c r="YQ50" s="6"/>
      <c r="YR50" s="6"/>
      <c r="YS50" s="6"/>
      <c r="YT50" s="6"/>
      <c r="YU50" s="6"/>
      <c r="YV50" s="6"/>
      <c r="YW50" s="6"/>
      <c r="YX50" s="6"/>
      <c r="YY50" s="6"/>
      <c r="YZ50" s="6"/>
      <c r="ZA50" s="6"/>
      <c r="ZB50" s="6"/>
      <c r="ZC50" s="6"/>
      <c r="ZD50" s="6"/>
      <c r="ZE50" s="6"/>
      <c r="ZF50" s="6"/>
      <c r="ZG50" s="6"/>
      <c r="ZH50" s="6"/>
      <c r="ZI50" s="6"/>
      <c r="ZJ50" s="6"/>
      <c r="ZK50" s="6"/>
      <c r="ZL50" s="6"/>
      <c r="ZM50" s="6"/>
      <c r="ZN50" s="6"/>
      <c r="ZO50" s="6"/>
      <c r="ZP50" s="6"/>
      <c r="ZQ50" s="6"/>
      <c r="ZR50" s="6"/>
      <c r="ZS50" s="6"/>
      <c r="ZT50" s="6"/>
      <c r="ZU50" s="6"/>
      <c r="ZV50" s="6"/>
      <c r="ZW50" s="6"/>
      <c r="ZX50" s="6"/>
      <c r="ZY50" s="6"/>
      <c r="ZZ50" s="6"/>
      <c r="AAA50" s="6"/>
      <c r="AAB50" s="6"/>
      <c r="AAC50" s="6"/>
      <c r="AAD50" s="6"/>
      <c r="AAE50" s="6"/>
      <c r="AAF50" s="6"/>
      <c r="AAG50" s="6"/>
      <c r="AAH50" s="6"/>
      <c r="AAI50" s="6"/>
      <c r="AAJ50" s="6"/>
    </row>
    <row r="51" spans="1:712" s="46" customFormat="1" x14ac:dyDescent="0.25">
      <c r="A51" s="45" t="s">
        <v>71</v>
      </c>
      <c r="B51" s="45">
        <v>858</v>
      </c>
      <c r="C51" s="45" t="s">
        <v>108</v>
      </c>
      <c r="D51" s="45" t="s">
        <v>73</v>
      </c>
      <c r="E51" s="45" t="s">
        <v>84</v>
      </c>
      <c r="F51" s="45">
        <v>27</v>
      </c>
      <c r="G51" s="45" t="s">
        <v>75</v>
      </c>
      <c r="H51" s="45" t="s">
        <v>76</v>
      </c>
      <c r="I51" s="45" t="s">
        <v>80</v>
      </c>
      <c r="J51" s="45">
        <v>-40</v>
      </c>
      <c r="K51" s="45" t="s">
        <v>105</v>
      </c>
      <c r="L51" s="45" t="s">
        <v>106</v>
      </c>
      <c r="M51" s="45">
        <v>5.4</v>
      </c>
      <c r="N51" s="45">
        <v>577.65</v>
      </c>
      <c r="O51" s="45">
        <v>7.6</v>
      </c>
      <c r="P51" s="45">
        <v>16</v>
      </c>
      <c r="Q51" s="45">
        <v>4.09</v>
      </c>
      <c r="R51" s="45">
        <v>0</v>
      </c>
      <c r="S51" s="45">
        <v>-1</v>
      </c>
      <c r="T51" s="45">
        <v>-13</v>
      </c>
      <c r="U51" s="45">
        <v>12</v>
      </c>
      <c r="V51" s="45">
        <v>15</v>
      </c>
      <c r="W51" s="45">
        <v>27</v>
      </c>
      <c r="X51" s="45">
        <v>5</v>
      </c>
      <c r="Y51" s="45">
        <v>9</v>
      </c>
      <c r="Z51" s="45">
        <v>7</v>
      </c>
      <c r="AA51" s="45">
        <v>9</v>
      </c>
      <c r="AB51" s="45">
        <v>11</v>
      </c>
      <c r="AC51" s="45">
        <v>4</v>
      </c>
      <c r="AD51" s="45">
        <v>8</v>
      </c>
      <c r="AE51" s="45">
        <v>4</v>
      </c>
      <c r="AF51" s="45">
        <v>10</v>
      </c>
      <c r="AG51" s="45">
        <v>4</v>
      </c>
      <c r="AH51" s="45">
        <v>2</v>
      </c>
      <c r="AI51" s="45">
        <v>10</v>
      </c>
      <c r="AJ51" s="45">
        <v>4</v>
      </c>
      <c r="AK51" s="45">
        <v>3</v>
      </c>
      <c r="AL51" s="45">
        <v>5</v>
      </c>
      <c r="AM51" s="45">
        <v>2</v>
      </c>
      <c r="AN51" s="45">
        <v>-2</v>
      </c>
      <c r="AO51" s="45">
        <v>1</v>
      </c>
      <c r="AP51" s="45">
        <v>7</v>
      </c>
      <c r="AQ51" s="45">
        <v>3</v>
      </c>
      <c r="AR51" s="45">
        <v>16</v>
      </c>
      <c r="AS51" s="45">
        <v>3</v>
      </c>
      <c r="AT51" s="45">
        <v>2</v>
      </c>
      <c r="AU51" s="45">
        <v>15</v>
      </c>
      <c r="AV51" s="45">
        <v>5.4</v>
      </c>
      <c r="AW51" s="45">
        <v>577.65</v>
      </c>
      <c r="AX51" s="45">
        <v>7.6</v>
      </c>
      <c r="AY51" s="45">
        <v>4.09</v>
      </c>
      <c r="AZ51" s="45"/>
      <c r="BA51" s="45"/>
      <c r="BB51" s="45"/>
      <c r="BC51" s="45"/>
    </row>
    <row r="52" spans="1:712" s="49" customFormat="1" x14ac:dyDescent="0.25">
      <c r="A52" s="47" t="s">
        <v>71</v>
      </c>
      <c r="B52" s="47">
        <v>858</v>
      </c>
      <c r="C52" s="47" t="s">
        <v>108</v>
      </c>
      <c r="D52" s="47" t="s">
        <v>73</v>
      </c>
      <c r="E52" s="47" t="s">
        <v>84</v>
      </c>
      <c r="F52" s="47">
        <v>27</v>
      </c>
      <c r="G52" s="47" t="s">
        <v>75</v>
      </c>
      <c r="H52" s="47" t="s">
        <v>76</v>
      </c>
      <c r="I52" s="47" t="s">
        <v>80</v>
      </c>
      <c r="J52" s="47">
        <v>-10</v>
      </c>
      <c r="K52" s="47" t="s">
        <v>105</v>
      </c>
      <c r="L52" s="47" t="s">
        <v>106</v>
      </c>
      <c r="M52" s="47">
        <v>6.99</v>
      </c>
      <c r="N52" s="47">
        <v>547.72</v>
      </c>
      <c r="O52" s="47">
        <v>11.78</v>
      </c>
      <c r="P52" s="47">
        <v>16</v>
      </c>
      <c r="Q52" s="47">
        <v>9.86</v>
      </c>
      <c r="R52" s="47">
        <v>0</v>
      </c>
      <c r="S52" s="47">
        <v>-1</v>
      </c>
      <c r="T52" s="47">
        <v>-13</v>
      </c>
      <c r="U52" s="47">
        <v>12</v>
      </c>
      <c r="V52" s="47">
        <v>15</v>
      </c>
      <c r="W52" s="47">
        <v>27</v>
      </c>
      <c r="X52" s="47">
        <v>5</v>
      </c>
      <c r="Y52" s="47">
        <v>9</v>
      </c>
      <c r="Z52" s="47">
        <v>7</v>
      </c>
      <c r="AA52" s="47">
        <v>9</v>
      </c>
      <c r="AB52" s="47">
        <v>11</v>
      </c>
      <c r="AC52" s="47">
        <v>4</v>
      </c>
      <c r="AD52" s="47">
        <v>8</v>
      </c>
      <c r="AE52" s="47">
        <v>4</v>
      </c>
      <c r="AF52" s="47">
        <v>10</v>
      </c>
      <c r="AG52" s="47">
        <v>4</v>
      </c>
      <c r="AH52" s="47">
        <v>2</v>
      </c>
      <c r="AI52" s="47">
        <v>10</v>
      </c>
      <c r="AJ52" s="47">
        <v>4</v>
      </c>
      <c r="AK52" s="47">
        <v>3</v>
      </c>
      <c r="AL52" s="47">
        <v>5</v>
      </c>
      <c r="AM52" s="47">
        <v>2</v>
      </c>
      <c r="AN52" s="47">
        <v>-2</v>
      </c>
      <c r="AO52" s="47">
        <v>1</v>
      </c>
      <c r="AP52" s="47">
        <v>7</v>
      </c>
      <c r="AQ52" s="47">
        <v>3</v>
      </c>
      <c r="AR52" s="47">
        <v>16</v>
      </c>
      <c r="AS52" s="47">
        <v>3</v>
      </c>
      <c r="AT52" s="47">
        <v>2</v>
      </c>
      <c r="AU52" s="47">
        <v>15</v>
      </c>
      <c r="AV52" s="47">
        <v>6.99</v>
      </c>
      <c r="AW52" s="47">
        <v>547.72</v>
      </c>
      <c r="AX52" s="47">
        <v>11.78</v>
      </c>
      <c r="AY52" s="47">
        <v>9.86</v>
      </c>
      <c r="AZ52" s="47"/>
      <c r="BA52" s="47"/>
      <c r="BB52" s="47"/>
      <c r="BC52" s="47"/>
    </row>
    <row r="53" spans="1:712" s="42" customFormat="1" x14ac:dyDescent="0.25">
      <c r="A53" s="40" t="s">
        <v>71</v>
      </c>
      <c r="B53" s="40">
        <v>858</v>
      </c>
      <c r="C53" s="40" t="s">
        <v>108</v>
      </c>
      <c r="D53" s="40" t="s">
        <v>73</v>
      </c>
      <c r="E53" s="40" t="s">
        <v>84</v>
      </c>
      <c r="F53" s="40">
        <v>28</v>
      </c>
      <c r="G53" s="40" t="s">
        <v>75</v>
      </c>
      <c r="H53" s="40" t="s">
        <v>76</v>
      </c>
      <c r="I53" s="40" t="s">
        <v>77</v>
      </c>
      <c r="J53" s="40">
        <v>10</v>
      </c>
      <c r="K53" s="40" t="s">
        <v>105</v>
      </c>
      <c r="L53" s="40" t="s">
        <v>106</v>
      </c>
      <c r="M53" s="40">
        <v>9.9499999999999993</v>
      </c>
      <c r="N53" s="40">
        <v>577.64</v>
      </c>
      <c r="O53" s="40">
        <v>9.27</v>
      </c>
      <c r="P53" s="40">
        <v>17</v>
      </c>
      <c r="Q53" s="40">
        <v>10.3</v>
      </c>
      <c r="R53" s="40">
        <v>3</v>
      </c>
      <c r="S53" s="40">
        <v>-17</v>
      </c>
      <c r="T53" s="40">
        <v>-3</v>
      </c>
      <c r="U53" s="40">
        <v>15</v>
      </c>
      <c r="V53" s="40">
        <v>15</v>
      </c>
      <c r="W53" s="40">
        <v>30</v>
      </c>
      <c r="X53" s="40">
        <v>12</v>
      </c>
      <c r="Y53" s="40">
        <v>17</v>
      </c>
      <c r="Z53" s="40">
        <v>9</v>
      </c>
      <c r="AA53" s="40">
        <v>8</v>
      </c>
      <c r="AB53" s="40">
        <v>1</v>
      </c>
      <c r="AC53" s="40">
        <v>11</v>
      </c>
      <c r="AD53" s="40">
        <v>8</v>
      </c>
      <c r="AE53" s="40">
        <v>4</v>
      </c>
      <c r="AF53" s="40">
        <v>28</v>
      </c>
      <c r="AG53" s="40">
        <v>9</v>
      </c>
      <c r="AH53" s="40">
        <v>3</v>
      </c>
      <c r="AI53" s="40">
        <v>15</v>
      </c>
      <c r="AJ53" s="40">
        <v>-5</v>
      </c>
      <c r="AK53" s="40">
        <v>9</v>
      </c>
      <c r="AL53" s="40">
        <v>6</v>
      </c>
      <c r="AM53" s="40">
        <v>2</v>
      </c>
      <c r="AN53" s="40">
        <v>-2</v>
      </c>
      <c r="AO53" s="40">
        <v>4</v>
      </c>
      <c r="AP53" s="40">
        <v>7</v>
      </c>
      <c r="AQ53" s="40">
        <v>3</v>
      </c>
      <c r="AR53" s="40">
        <v>29</v>
      </c>
      <c r="AS53" s="40">
        <v>4</v>
      </c>
      <c r="AT53" s="40">
        <v>1</v>
      </c>
      <c r="AU53" s="40">
        <v>27</v>
      </c>
      <c r="AV53" s="40">
        <v>9.9499999999999993</v>
      </c>
      <c r="AW53" s="40">
        <v>577.64</v>
      </c>
      <c r="AX53" s="40">
        <v>9.27</v>
      </c>
      <c r="AY53" s="40">
        <v>10.3</v>
      </c>
      <c r="AZ53" s="40"/>
      <c r="BA53" s="40"/>
      <c r="BB53" s="40"/>
      <c r="BC53" s="40"/>
    </row>
    <row r="54" spans="1:712" s="44" customFormat="1" x14ac:dyDescent="0.25">
      <c r="A54" s="43" t="s">
        <v>71</v>
      </c>
      <c r="B54" s="43">
        <v>858</v>
      </c>
      <c r="C54" s="43" t="s">
        <v>108</v>
      </c>
      <c r="D54" s="43" t="s">
        <v>73</v>
      </c>
      <c r="E54" s="43" t="s">
        <v>84</v>
      </c>
      <c r="F54" s="43">
        <v>28</v>
      </c>
      <c r="G54" s="43" t="s">
        <v>75</v>
      </c>
      <c r="H54" s="43" t="s">
        <v>76</v>
      </c>
      <c r="I54" s="43" t="s">
        <v>77</v>
      </c>
      <c r="J54" s="43">
        <v>80</v>
      </c>
      <c r="K54" s="43" t="s">
        <v>105</v>
      </c>
      <c r="L54" s="43" t="s">
        <v>106</v>
      </c>
      <c r="M54" s="43">
        <v>6.55</v>
      </c>
      <c r="N54" s="43">
        <v>313.97000000000003</v>
      </c>
      <c r="O54" s="43">
        <v>7.45</v>
      </c>
      <c r="P54" s="43">
        <v>17</v>
      </c>
      <c r="Q54" s="43">
        <v>5.09</v>
      </c>
      <c r="R54" s="43">
        <v>0</v>
      </c>
      <c r="S54" s="43">
        <v>-17</v>
      </c>
      <c r="T54" s="43">
        <v>-3</v>
      </c>
      <c r="U54" s="43">
        <v>15</v>
      </c>
      <c r="V54" s="43">
        <v>15</v>
      </c>
      <c r="W54" s="43">
        <v>30</v>
      </c>
      <c r="X54" s="43">
        <v>12</v>
      </c>
      <c r="Y54" s="43">
        <v>17</v>
      </c>
      <c r="Z54" s="43">
        <v>9</v>
      </c>
      <c r="AA54" s="43">
        <v>8</v>
      </c>
      <c r="AB54" s="43">
        <v>1</v>
      </c>
      <c r="AC54" s="43">
        <v>11</v>
      </c>
      <c r="AD54" s="43">
        <v>8</v>
      </c>
      <c r="AE54" s="43">
        <v>4</v>
      </c>
      <c r="AF54" s="43">
        <v>28</v>
      </c>
      <c r="AG54" s="43">
        <v>9</v>
      </c>
      <c r="AH54" s="43">
        <v>3</v>
      </c>
      <c r="AI54" s="43">
        <v>15</v>
      </c>
      <c r="AJ54" s="43">
        <v>-5</v>
      </c>
      <c r="AK54" s="43">
        <v>9</v>
      </c>
      <c r="AL54" s="43">
        <v>6</v>
      </c>
      <c r="AM54" s="43">
        <v>2</v>
      </c>
      <c r="AN54" s="43">
        <v>-2</v>
      </c>
      <c r="AO54" s="43">
        <v>4</v>
      </c>
      <c r="AP54" s="43">
        <v>7</v>
      </c>
      <c r="AQ54" s="43">
        <v>3</v>
      </c>
      <c r="AR54" s="43">
        <v>29</v>
      </c>
      <c r="AS54" s="43">
        <v>4</v>
      </c>
      <c r="AT54" s="43">
        <v>1</v>
      </c>
      <c r="AU54" s="43">
        <v>27</v>
      </c>
      <c r="AV54" s="43">
        <v>6.55</v>
      </c>
      <c r="AW54" s="43">
        <v>313.97000000000003</v>
      </c>
      <c r="AX54" s="43">
        <v>7.45</v>
      </c>
      <c r="AY54" s="43">
        <v>5.09</v>
      </c>
      <c r="AZ54" s="43"/>
      <c r="BA54" s="43"/>
      <c r="BB54" s="43"/>
      <c r="BC54" s="43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  <c r="FO54" s="6"/>
      <c r="FP54" s="6"/>
      <c r="FQ54" s="6"/>
      <c r="FR54" s="6"/>
      <c r="FS54" s="6"/>
      <c r="FT54" s="6"/>
      <c r="FU54" s="6"/>
      <c r="FV54" s="6"/>
      <c r="FW54" s="6"/>
      <c r="FX54" s="6"/>
      <c r="FY54" s="6"/>
      <c r="FZ54" s="6"/>
      <c r="GA54" s="6"/>
      <c r="GB54" s="6"/>
      <c r="GC54" s="6"/>
      <c r="GD54" s="6"/>
      <c r="GE54" s="6"/>
      <c r="GF54" s="6"/>
      <c r="GG54" s="6"/>
      <c r="GH54" s="6"/>
      <c r="GI54" s="6"/>
      <c r="GJ54" s="6"/>
      <c r="GK54" s="6"/>
      <c r="GL54" s="6"/>
      <c r="GM54" s="6"/>
      <c r="GN54" s="6"/>
      <c r="GO54" s="6"/>
      <c r="GP54" s="6"/>
      <c r="GQ54" s="6"/>
      <c r="GR54" s="6"/>
      <c r="GS54" s="6"/>
      <c r="GT54" s="6"/>
      <c r="GU54" s="6"/>
      <c r="GV54" s="6"/>
      <c r="GW54" s="6"/>
      <c r="GX54" s="6"/>
      <c r="GY54" s="6"/>
      <c r="GZ54" s="6"/>
      <c r="HA54" s="6"/>
      <c r="HB54" s="6"/>
      <c r="HC54" s="6"/>
      <c r="HD54" s="6"/>
      <c r="HE54" s="6"/>
      <c r="HF54" s="6"/>
      <c r="HG54" s="6"/>
      <c r="HH54" s="6"/>
      <c r="HI54" s="6"/>
      <c r="HJ54" s="6"/>
      <c r="HK54" s="6"/>
      <c r="HL54" s="6"/>
      <c r="HM54" s="6"/>
      <c r="HN54" s="6"/>
      <c r="HO54" s="6"/>
      <c r="HP54" s="6"/>
      <c r="HQ54" s="6"/>
      <c r="HR54" s="6"/>
      <c r="HS54" s="6"/>
      <c r="HT54" s="6"/>
      <c r="HU54" s="6"/>
      <c r="HV54" s="6"/>
      <c r="HW54" s="6"/>
      <c r="HX54" s="6"/>
      <c r="HY54" s="6"/>
      <c r="HZ54" s="6"/>
      <c r="IA54" s="6"/>
      <c r="IB54" s="6"/>
      <c r="IC54" s="6"/>
      <c r="ID54" s="6"/>
      <c r="IE54" s="6"/>
      <c r="IF54" s="6"/>
      <c r="IG54" s="6"/>
      <c r="IH54" s="6"/>
      <c r="II54" s="6"/>
      <c r="IJ54" s="6"/>
      <c r="IK54" s="6"/>
      <c r="IL54" s="6"/>
      <c r="IM54" s="6"/>
      <c r="IN54" s="6"/>
      <c r="IO54" s="6"/>
      <c r="IP54" s="6"/>
      <c r="IQ54" s="6"/>
      <c r="IR54" s="6"/>
      <c r="IS54" s="6"/>
      <c r="IT54" s="6"/>
      <c r="IU54" s="6"/>
      <c r="IV54" s="6"/>
      <c r="IW54" s="6"/>
      <c r="IX54" s="6"/>
      <c r="IY54" s="6"/>
      <c r="IZ54" s="6"/>
      <c r="JA54" s="6"/>
      <c r="JB54" s="6"/>
      <c r="JC54" s="6"/>
      <c r="JD54" s="6"/>
      <c r="JE54" s="6"/>
      <c r="JF54" s="6"/>
      <c r="JG54" s="6"/>
      <c r="JH54" s="6"/>
      <c r="JI54" s="6"/>
      <c r="JJ54" s="6"/>
      <c r="JK54" s="6"/>
      <c r="JL54" s="6"/>
      <c r="JM54" s="6"/>
      <c r="JN54" s="6"/>
      <c r="JO54" s="6"/>
      <c r="JP54" s="6"/>
      <c r="JQ54" s="6"/>
      <c r="JR54" s="6"/>
      <c r="JS54" s="6"/>
      <c r="JT54" s="6"/>
      <c r="JU54" s="6"/>
      <c r="JV54" s="6"/>
      <c r="JW54" s="6"/>
      <c r="JX54" s="6"/>
      <c r="JY54" s="6"/>
      <c r="JZ54" s="6"/>
      <c r="KA54" s="6"/>
      <c r="KB54" s="6"/>
      <c r="KC54" s="6"/>
      <c r="KD54" s="6"/>
      <c r="KE54" s="6"/>
      <c r="KF54" s="6"/>
      <c r="KG54" s="6"/>
      <c r="KH54" s="6"/>
      <c r="KI54" s="6"/>
      <c r="KJ54" s="6"/>
      <c r="KK54" s="6"/>
      <c r="KL54" s="6"/>
      <c r="KM54" s="6"/>
      <c r="KN54" s="6"/>
      <c r="KO54" s="6"/>
      <c r="KP54" s="6"/>
      <c r="KQ54" s="6"/>
      <c r="KR54" s="6"/>
      <c r="KS54" s="6"/>
      <c r="KT54" s="6"/>
      <c r="KU54" s="6"/>
      <c r="KV54" s="6"/>
      <c r="KW54" s="6"/>
      <c r="KX54" s="6"/>
      <c r="KY54" s="6"/>
      <c r="KZ54" s="6"/>
      <c r="LA54" s="6"/>
      <c r="LB54" s="6"/>
      <c r="LC54" s="6"/>
      <c r="LD54" s="6"/>
      <c r="LE54" s="6"/>
      <c r="LF54" s="6"/>
      <c r="LG54" s="6"/>
      <c r="LH54" s="6"/>
      <c r="LI54" s="6"/>
      <c r="LJ54" s="6"/>
      <c r="LK54" s="6"/>
      <c r="LL54" s="6"/>
      <c r="LM54" s="6"/>
      <c r="LN54" s="6"/>
      <c r="LO54" s="6"/>
      <c r="LP54" s="6"/>
      <c r="LQ54" s="6"/>
      <c r="LR54" s="6"/>
      <c r="LS54" s="6"/>
      <c r="LT54" s="6"/>
      <c r="LU54" s="6"/>
      <c r="LV54" s="6"/>
      <c r="LW54" s="6"/>
      <c r="LX54" s="6"/>
      <c r="LY54" s="6"/>
      <c r="LZ54" s="6"/>
      <c r="MA54" s="6"/>
      <c r="MB54" s="6"/>
      <c r="MC54" s="6"/>
      <c r="MD54" s="6"/>
      <c r="ME54" s="6"/>
      <c r="MF54" s="6"/>
      <c r="MG54" s="6"/>
      <c r="MH54" s="6"/>
      <c r="MI54" s="6"/>
      <c r="MJ54" s="6"/>
      <c r="MK54" s="6"/>
      <c r="ML54" s="6"/>
      <c r="MM54" s="6"/>
      <c r="MN54" s="6"/>
      <c r="MO54" s="6"/>
      <c r="MP54" s="6"/>
      <c r="MQ54" s="6"/>
      <c r="MR54" s="6"/>
      <c r="MS54" s="6"/>
      <c r="MT54" s="6"/>
      <c r="MU54" s="6"/>
      <c r="MV54" s="6"/>
      <c r="MW54" s="6"/>
      <c r="MX54" s="6"/>
      <c r="MY54" s="6"/>
      <c r="MZ54" s="6"/>
      <c r="NA54" s="6"/>
      <c r="NB54" s="6"/>
      <c r="NC54" s="6"/>
      <c r="ND54" s="6"/>
      <c r="NE54" s="6"/>
      <c r="NF54" s="6"/>
      <c r="NG54" s="6"/>
      <c r="NH54" s="6"/>
      <c r="NI54" s="6"/>
      <c r="NJ54" s="6"/>
      <c r="NK54" s="6"/>
      <c r="NL54" s="6"/>
      <c r="NM54" s="6"/>
      <c r="NN54" s="6"/>
      <c r="NO54" s="6"/>
      <c r="NP54" s="6"/>
      <c r="NQ54" s="6"/>
      <c r="NR54" s="6"/>
      <c r="NS54" s="6"/>
      <c r="NT54" s="6"/>
      <c r="NU54" s="6"/>
      <c r="NV54" s="6"/>
      <c r="NW54" s="6"/>
      <c r="NX54" s="6"/>
      <c r="NY54" s="6"/>
      <c r="NZ54" s="6"/>
      <c r="OA54" s="6"/>
      <c r="OB54" s="6"/>
      <c r="OC54" s="6"/>
      <c r="OD54" s="6"/>
      <c r="OE54" s="6"/>
      <c r="OF54" s="6"/>
      <c r="OG54" s="6"/>
      <c r="OH54" s="6"/>
      <c r="OI54" s="6"/>
      <c r="OJ54" s="6"/>
      <c r="OK54" s="6"/>
      <c r="OL54" s="6"/>
      <c r="OM54" s="6"/>
      <c r="ON54" s="6"/>
      <c r="OO54" s="6"/>
      <c r="OP54" s="6"/>
      <c r="OQ54" s="6"/>
      <c r="OR54" s="6"/>
      <c r="OS54" s="6"/>
      <c r="OT54" s="6"/>
      <c r="OU54" s="6"/>
      <c r="OV54" s="6"/>
      <c r="OW54" s="6"/>
      <c r="OX54" s="6"/>
      <c r="OY54" s="6"/>
      <c r="OZ54" s="6"/>
      <c r="PA54" s="6"/>
      <c r="PB54" s="6"/>
      <c r="PC54" s="6"/>
      <c r="PD54" s="6"/>
      <c r="PE54" s="6"/>
      <c r="PF54" s="6"/>
      <c r="PG54" s="6"/>
      <c r="PH54" s="6"/>
      <c r="PI54" s="6"/>
      <c r="PJ54" s="6"/>
      <c r="PK54" s="6"/>
      <c r="PL54" s="6"/>
      <c r="PM54" s="6"/>
      <c r="PN54" s="6"/>
      <c r="PO54" s="6"/>
      <c r="PP54" s="6"/>
      <c r="PQ54" s="6"/>
      <c r="PR54" s="6"/>
      <c r="PS54" s="6"/>
      <c r="PT54" s="6"/>
      <c r="PU54" s="6"/>
      <c r="PV54" s="6"/>
      <c r="PW54" s="6"/>
      <c r="PX54" s="6"/>
      <c r="PY54" s="6"/>
      <c r="PZ54" s="6"/>
      <c r="QA54" s="6"/>
      <c r="QB54" s="6"/>
      <c r="QC54" s="6"/>
      <c r="QD54" s="6"/>
      <c r="QE54" s="6"/>
      <c r="QF54" s="6"/>
      <c r="QG54" s="6"/>
      <c r="QH54" s="6"/>
      <c r="QI54" s="6"/>
      <c r="QJ54" s="6"/>
      <c r="QK54" s="6"/>
      <c r="QL54" s="6"/>
      <c r="QM54" s="6"/>
      <c r="QN54" s="6"/>
      <c r="QO54" s="6"/>
      <c r="QP54" s="6"/>
      <c r="QQ54" s="6"/>
      <c r="QR54" s="6"/>
      <c r="QS54" s="6"/>
      <c r="QT54" s="6"/>
      <c r="QU54" s="6"/>
      <c r="QV54" s="6"/>
      <c r="QW54" s="6"/>
      <c r="QX54" s="6"/>
      <c r="QY54" s="6"/>
      <c r="QZ54" s="6"/>
      <c r="RA54" s="6"/>
      <c r="RB54" s="6"/>
      <c r="RC54" s="6"/>
      <c r="RD54" s="6"/>
      <c r="RE54" s="6"/>
      <c r="RF54" s="6"/>
      <c r="RG54" s="6"/>
      <c r="RH54" s="6"/>
      <c r="RI54" s="6"/>
      <c r="RJ54" s="6"/>
      <c r="RK54" s="6"/>
      <c r="RL54" s="6"/>
      <c r="RM54" s="6"/>
      <c r="RN54" s="6"/>
      <c r="RO54" s="6"/>
      <c r="RP54" s="6"/>
      <c r="RQ54" s="6"/>
      <c r="RR54" s="6"/>
      <c r="RS54" s="6"/>
      <c r="RT54" s="6"/>
      <c r="RU54" s="6"/>
      <c r="RV54" s="6"/>
      <c r="RW54" s="6"/>
      <c r="RX54" s="6"/>
      <c r="RY54" s="6"/>
      <c r="RZ54" s="6"/>
      <c r="SA54" s="6"/>
      <c r="SB54" s="6"/>
      <c r="SC54" s="6"/>
      <c r="SD54" s="6"/>
      <c r="SE54" s="6"/>
      <c r="SF54" s="6"/>
      <c r="SG54" s="6"/>
      <c r="SH54" s="6"/>
      <c r="SI54" s="6"/>
      <c r="SJ54" s="6"/>
      <c r="SK54" s="6"/>
      <c r="SL54" s="6"/>
      <c r="SM54" s="6"/>
      <c r="SN54" s="6"/>
      <c r="SO54" s="6"/>
      <c r="SP54" s="6"/>
      <c r="SQ54" s="6"/>
      <c r="SR54" s="6"/>
      <c r="SS54" s="6"/>
      <c r="ST54" s="6"/>
      <c r="SU54" s="6"/>
      <c r="SV54" s="6"/>
      <c r="SW54" s="6"/>
      <c r="SX54" s="6"/>
      <c r="SY54" s="6"/>
      <c r="SZ54" s="6"/>
      <c r="TA54" s="6"/>
      <c r="TB54" s="6"/>
      <c r="TC54" s="6"/>
      <c r="TD54" s="6"/>
      <c r="TE54" s="6"/>
      <c r="TF54" s="6"/>
      <c r="TG54" s="6"/>
      <c r="TH54" s="6"/>
      <c r="TI54" s="6"/>
      <c r="TJ54" s="6"/>
      <c r="TK54" s="6"/>
      <c r="TL54" s="6"/>
      <c r="TM54" s="6"/>
      <c r="TN54" s="6"/>
      <c r="TO54" s="6"/>
      <c r="TP54" s="6"/>
      <c r="TQ54" s="6"/>
      <c r="TR54" s="6"/>
      <c r="TS54" s="6"/>
      <c r="TT54" s="6"/>
      <c r="TU54" s="6"/>
      <c r="TV54" s="6"/>
      <c r="TW54" s="6"/>
      <c r="TX54" s="6"/>
      <c r="TY54" s="6"/>
      <c r="TZ54" s="6"/>
      <c r="UA54" s="6"/>
      <c r="UB54" s="6"/>
      <c r="UC54" s="6"/>
      <c r="UD54" s="6"/>
      <c r="UE54" s="6"/>
      <c r="UF54" s="6"/>
      <c r="UG54" s="6"/>
      <c r="UH54" s="6"/>
      <c r="UI54" s="6"/>
      <c r="UJ54" s="6"/>
      <c r="UK54" s="6"/>
      <c r="UL54" s="6"/>
      <c r="UM54" s="6"/>
      <c r="UN54" s="6"/>
      <c r="UO54" s="6"/>
      <c r="UP54" s="6"/>
      <c r="UQ54" s="6"/>
      <c r="UR54" s="6"/>
      <c r="US54" s="6"/>
      <c r="UT54" s="6"/>
      <c r="UU54" s="6"/>
      <c r="UV54" s="6"/>
      <c r="UW54" s="6"/>
      <c r="UX54" s="6"/>
      <c r="UY54" s="6"/>
      <c r="UZ54" s="6"/>
      <c r="VA54" s="6"/>
      <c r="VB54" s="6"/>
      <c r="VC54" s="6"/>
      <c r="VD54" s="6"/>
      <c r="VE54" s="6"/>
      <c r="VF54" s="6"/>
      <c r="VG54" s="6"/>
      <c r="VH54" s="6"/>
      <c r="VI54" s="6"/>
      <c r="VJ54" s="6"/>
      <c r="VK54" s="6"/>
      <c r="VL54" s="6"/>
      <c r="VM54" s="6"/>
      <c r="VN54" s="6"/>
      <c r="VO54" s="6"/>
      <c r="VP54" s="6"/>
      <c r="VQ54" s="6"/>
      <c r="VR54" s="6"/>
      <c r="VS54" s="6"/>
      <c r="VT54" s="6"/>
      <c r="VU54" s="6"/>
      <c r="VV54" s="6"/>
      <c r="VW54" s="6"/>
      <c r="VX54" s="6"/>
      <c r="VY54" s="6"/>
      <c r="VZ54" s="6"/>
      <c r="WA54" s="6"/>
      <c r="WB54" s="6"/>
      <c r="WC54" s="6"/>
      <c r="WD54" s="6"/>
      <c r="WE54" s="6"/>
      <c r="WF54" s="6"/>
      <c r="WG54" s="6"/>
      <c r="WH54" s="6"/>
      <c r="WI54" s="6"/>
      <c r="WJ54" s="6"/>
      <c r="WK54" s="6"/>
      <c r="WL54" s="6"/>
      <c r="WM54" s="6"/>
      <c r="WN54" s="6"/>
      <c r="WO54" s="6"/>
      <c r="WP54" s="6"/>
      <c r="WQ54" s="6"/>
      <c r="WR54" s="6"/>
      <c r="WS54" s="6"/>
      <c r="WT54" s="6"/>
      <c r="WU54" s="6"/>
      <c r="WV54" s="6"/>
      <c r="WW54" s="6"/>
      <c r="WX54" s="6"/>
      <c r="WY54" s="6"/>
      <c r="WZ54" s="6"/>
      <c r="XA54" s="6"/>
      <c r="XB54" s="6"/>
      <c r="XC54" s="6"/>
      <c r="XD54" s="6"/>
      <c r="XE54" s="6"/>
      <c r="XF54" s="6"/>
      <c r="XG54" s="6"/>
      <c r="XH54" s="6"/>
      <c r="XI54" s="6"/>
      <c r="XJ54" s="6"/>
      <c r="XK54" s="6"/>
      <c r="XL54" s="6"/>
      <c r="XM54" s="6"/>
      <c r="XN54" s="6"/>
      <c r="XO54" s="6"/>
      <c r="XP54" s="6"/>
      <c r="XQ54" s="6"/>
      <c r="XR54" s="6"/>
      <c r="XS54" s="6"/>
      <c r="XT54" s="6"/>
      <c r="XU54" s="6"/>
      <c r="XV54" s="6"/>
      <c r="XW54" s="6"/>
      <c r="XX54" s="6"/>
      <c r="XY54" s="6"/>
      <c r="XZ54" s="6"/>
      <c r="YA54" s="6"/>
      <c r="YB54" s="6"/>
      <c r="YC54" s="6"/>
      <c r="YD54" s="6"/>
      <c r="YE54" s="6"/>
      <c r="YF54" s="6"/>
      <c r="YG54" s="6"/>
      <c r="YH54" s="6"/>
      <c r="YI54" s="6"/>
      <c r="YJ54" s="6"/>
      <c r="YK54" s="6"/>
      <c r="YL54" s="6"/>
      <c r="YM54" s="6"/>
      <c r="YN54" s="6"/>
      <c r="YO54" s="6"/>
      <c r="YP54" s="6"/>
      <c r="YQ54" s="6"/>
      <c r="YR54" s="6"/>
      <c r="YS54" s="6"/>
      <c r="YT54" s="6"/>
      <c r="YU54" s="6"/>
      <c r="YV54" s="6"/>
      <c r="YW54" s="6"/>
      <c r="YX54" s="6"/>
      <c r="YY54" s="6"/>
      <c r="YZ54" s="6"/>
      <c r="ZA54" s="6"/>
      <c r="ZB54" s="6"/>
      <c r="ZC54" s="6"/>
      <c r="ZD54" s="6"/>
      <c r="ZE54" s="6"/>
      <c r="ZF54" s="6"/>
      <c r="ZG54" s="6"/>
      <c r="ZH54" s="6"/>
      <c r="ZI54" s="6"/>
      <c r="ZJ54" s="6"/>
      <c r="ZK54" s="6"/>
      <c r="ZL54" s="6"/>
      <c r="ZM54" s="6"/>
      <c r="ZN54" s="6"/>
      <c r="ZO54" s="6"/>
      <c r="ZP54" s="6"/>
      <c r="ZQ54" s="6"/>
      <c r="ZR54" s="6"/>
      <c r="ZS54" s="6"/>
      <c r="ZT54" s="6"/>
      <c r="ZU54" s="6"/>
      <c r="ZV54" s="6"/>
      <c r="ZW54" s="6"/>
      <c r="ZX54" s="6"/>
      <c r="ZY54" s="6"/>
      <c r="ZZ54" s="6"/>
      <c r="AAA54" s="6"/>
      <c r="AAB54" s="6"/>
      <c r="AAC54" s="6"/>
      <c r="AAD54" s="6"/>
      <c r="AAE54" s="6"/>
      <c r="AAF54" s="6"/>
      <c r="AAG54" s="6"/>
      <c r="AAH54" s="6"/>
      <c r="AAI54" s="6"/>
      <c r="AAJ54" s="6"/>
    </row>
    <row r="55" spans="1:712" s="49" customFormat="1" x14ac:dyDescent="0.25">
      <c r="A55" s="47" t="s">
        <v>71</v>
      </c>
      <c r="B55" s="47">
        <v>858</v>
      </c>
      <c r="C55" s="47" t="s">
        <v>108</v>
      </c>
      <c r="D55" s="47" t="s">
        <v>73</v>
      </c>
      <c r="E55" s="47" t="s">
        <v>84</v>
      </c>
      <c r="F55" s="47">
        <v>28</v>
      </c>
      <c r="G55" s="47" t="s">
        <v>75</v>
      </c>
      <c r="H55" s="47" t="s">
        <v>76</v>
      </c>
      <c r="I55" s="47" t="s">
        <v>80</v>
      </c>
      <c r="J55" s="47">
        <v>-10</v>
      </c>
      <c r="K55" s="47" t="s">
        <v>105</v>
      </c>
      <c r="L55" s="47" t="s">
        <v>106</v>
      </c>
      <c r="M55" s="47">
        <v>8.25</v>
      </c>
      <c r="N55" s="47">
        <v>542.77</v>
      </c>
      <c r="O55" s="48">
        <v>13.96</v>
      </c>
      <c r="P55" s="47">
        <v>16</v>
      </c>
      <c r="Q55" s="47">
        <v>13.3</v>
      </c>
      <c r="R55" s="47">
        <v>3</v>
      </c>
      <c r="S55" s="47">
        <v>0</v>
      </c>
      <c r="T55" s="47">
        <v>-5</v>
      </c>
      <c r="U55" s="47">
        <v>16</v>
      </c>
      <c r="V55" s="47">
        <v>16</v>
      </c>
      <c r="W55" s="47">
        <v>32</v>
      </c>
      <c r="X55" s="47">
        <v>3</v>
      </c>
      <c r="Y55" s="47">
        <v>14</v>
      </c>
      <c r="Z55" s="47">
        <v>10</v>
      </c>
      <c r="AA55" s="47">
        <v>6</v>
      </c>
      <c r="AB55" s="47">
        <v>4</v>
      </c>
      <c r="AC55" s="47">
        <v>4</v>
      </c>
      <c r="AD55" s="47">
        <v>9</v>
      </c>
      <c r="AE55" s="47">
        <v>5</v>
      </c>
      <c r="AF55" s="47">
        <v>19</v>
      </c>
      <c r="AG55" s="47">
        <v>6</v>
      </c>
      <c r="AH55" s="47">
        <v>3</v>
      </c>
      <c r="AI55" s="47">
        <v>15</v>
      </c>
      <c r="AJ55" s="47">
        <v>3</v>
      </c>
      <c r="AK55" s="47">
        <v>10</v>
      </c>
      <c r="AL55" s="47">
        <v>6</v>
      </c>
      <c r="AM55" s="47">
        <v>3</v>
      </c>
      <c r="AN55" s="47">
        <v>-1</v>
      </c>
      <c r="AO55" s="47">
        <v>3</v>
      </c>
      <c r="AP55" s="47">
        <v>7</v>
      </c>
      <c r="AQ55" s="47">
        <v>3</v>
      </c>
      <c r="AR55" s="47">
        <v>31</v>
      </c>
      <c r="AS55" s="47">
        <v>4</v>
      </c>
      <c r="AT55" s="47">
        <v>2</v>
      </c>
      <c r="AU55" s="47">
        <v>27</v>
      </c>
      <c r="AV55" s="47">
        <v>8.25</v>
      </c>
      <c r="AW55" s="47">
        <v>542.77</v>
      </c>
      <c r="AX55" s="47">
        <v>13.96</v>
      </c>
      <c r="AY55" s="47">
        <v>13.3</v>
      </c>
      <c r="AZ55" s="47"/>
      <c r="BA55" s="47"/>
      <c r="BB55" s="47"/>
      <c r="BC55" s="47"/>
    </row>
    <row r="56" spans="1:712" s="46" customFormat="1" x14ac:dyDescent="0.25">
      <c r="A56" s="45" t="s">
        <v>71</v>
      </c>
      <c r="B56" s="45">
        <v>858</v>
      </c>
      <c r="C56" s="45" t="s">
        <v>108</v>
      </c>
      <c r="D56" s="45" t="s">
        <v>73</v>
      </c>
      <c r="E56" s="45" t="s">
        <v>84</v>
      </c>
      <c r="F56" s="45">
        <v>28</v>
      </c>
      <c r="G56" s="45" t="s">
        <v>75</v>
      </c>
      <c r="H56" s="45" t="s">
        <v>76</v>
      </c>
      <c r="I56" s="45" t="s">
        <v>80</v>
      </c>
      <c r="J56" s="45">
        <v>-40</v>
      </c>
      <c r="K56" s="45" t="s">
        <v>105</v>
      </c>
      <c r="L56" s="45" t="s">
        <v>106</v>
      </c>
      <c r="M56" s="45">
        <v>5.88</v>
      </c>
      <c r="N56" s="45">
        <v>572.66999999999996</v>
      </c>
      <c r="O56" s="45">
        <v>8.48</v>
      </c>
      <c r="P56" s="45">
        <v>16</v>
      </c>
      <c r="Q56" s="45">
        <v>5.45</v>
      </c>
      <c r="R56" s="45">
        <v>0</v>
      </c>
      <c r="S56" s="45">
        <v>0</v>
      </c>
      <c r="T56" s="45">
        <v>-5</v>
      </c>
      <c r="U56" s="45">
        <v>16</v>
      </c>
      <c r="V56" s="45">
        <v>16</v>
      </c>
      <c r="W56" s="45">
        <v>32</v>
      </c>
      <c r="X56" s="45">
        <v>3</v>
      </c>
      <c r="Y56" s="45">
        <v>14</v>
      </c>
      <c r="Z56" s="45">
        <v>10</v>
      </c>
      <c r="AA56" s="45">
        <v>6</v>
      </c>
      <c r="AB56" s="45">
        <v>4</v>
      </c>
      <c r="AC56" s="45">
        <v>4</v>
      </c>
      <c r="AD56" s="45">
        <v>9</v>
      </c>
      <c r="AE56" s="45">
        <v>5</v>
      </c>
      <c r="AF56" s="45">
        <v>19</v>
      </c>
      <c r="AG56" s="45">
        <v>6</v>
      </c>
      <c r="AH56" s="45">
        <v>3</v>
      </c>
      <c r="AI56" s="45">
        <v>15</v>
      </c>
      <c r="AJ56" s="45">
        <v>3</v>
      </c>
      <c r="AK56" s="45">
        <v>10</v>
      </c>
      <c r="AL56" s="45">
        <v>6</v>
      </c>
      <c r="AM56" s="45">
        <v>3</v>
      </c>
      <c r="AN56" s="45">
        <v>-1</v>
      </c>
      <c r="AO56" s="45">
        <v>3</v>
      </c>
      <c r="AP56" s="45">
        <v>7</v>
      </c>
      <c r="AQ56" s="45">
        <v>3</v>
      </c>
      <c r="AR56" s="45">
        <v>31</v>
      </c>
      <c r="AS56" s="45">
        <v>4</v>
      </c>
      <c r="AT56" s="45">
        <v>2</v>
      </c>
      <c r="AU56" s="45">
        <v>27</v>
      </c>
      <c r="AV56" s="45">
        <v>5.88</v>
      </c>
      <c r="AW56" s="45">
        <v>572.66999999999996</v>
      </c>
      <c r="AX56" s="45">
        <v>8.48</v>
      </c>
      <c r="AY56" s="45">
        <v>5.45</v>
      </c>
      <c r="AZ56" s="45"/>
      <c r="BA56" s="45"/>
      <c r="BB56" s="45"/>
      <c r="BC56" s="45"/>
    </row>
    <row r="57" spans="1:712" s="44" customFormat="1" x14ac:dyDescent="0.25">
      <c r="A57" s="43" t="s">
        <v>71</v>
      </c>
      <c r="B57" s="43">
        <v>858</v>
      </c>
      <c r="C57" s="43" t="s">
        <v>109</v>
      </c>
      <c r="D57" s="43" t="s">
        <v>73</v>
      </c>
      <c r="E57" s="43" t="s">
        <v>84</v>
      </c>
      <c r="F57" s="43">
        <v>26</v>
      </c>
      <c r="G57" s="43" t="s">
        <v>75</v>
      </c>
      <c r="H57" s="43" t="s">
        <v>76</v>
      </c>
      <c r="I57" s="43" t="s">
        <v>77</v>
      </c>
      <c r="J57" s="43">
        <v>80</v>
      </c>
      <c r="K57" s="43" t="s">
        <v>105</v>
      </c>
      <c r="L57" s="43" t="s">
        <v>106</v>
      </c>
      <c r="M57" s="43">
        <v>6.01</v>
      </c>
      <c r="N57" s="43">
        <v>303.7</v>
      </c>
      <c r="O57" s="43">
        <v>5.3</v>
      </c>
      <c r="P57" s="43">
        <v>17</v>
      </c>
      <c r="Q57" s="43">
        <v>2.39</v>
      </c>
      <c r="R57" s="43">
        <v>0</v>
      </c>
      <c r="S57" s="43">
        <v>-12</v>
      </c>
      <c r="T57" s="43">
        <v>0</v>
      </c>
      <c r="U57" s="43">
        <v>17</v>
      </c>
      <c r="V57" s="43">
        <v>17</v>
      </c>
      <c r="W57" s="43">
        <v>34</v>
      </c>
      <c r="X57" s="43">
        <v>7</v>
      </c>
      <c r="Y57" s="43">
        <v>7</v>
      </c>
      <c r="Z57" s="43">
        <v>11</v>
      </c>
      <c r="AA57" s="43">
        <v>10</v>
      </c>
      <c r="AB57" s="43">
        <v>-2</v>
      </c>
      <c r="AC57" s="43">
        <v>8</v>
      </c>
      <c r="AD57" s="43">
        <v>10</v>
      </c>
      <c r="AE57" s="43">
        <v>3</v>
      </c>
      <c r="AF57" s="43">
        <v>17</v>
      </c>
      <c r="AG57" s="43">
        <v>6</v>
      </c>
      <c r="AH57" s="43">
        <v>4</v>
      </c>
      <c r="AI57" s="43">
        <v>9</v>
      </c>
      <c r="AJ57" s="43">
        <v>-5</v>
      </c>
      <c r="AK57" s="43">
        <v>5</v>
      </c>
      <c r="AL57" s="43">
        <v>6</v>
      </c>
      <c r="AM57" s="43">
        <v>2</v>
      </c>
      <c r="AN57" s="43">
        <v>-2</v>
      </c>
      <c r="AO57" s="43">
        <v>0</v>
      </c>
      <c r="AP57" s="43">
        <v>7</v>
      </c>
      <c r="AQ57" s="43">
        <v>2</v>
      </c>
      <c r="AR57" s="43">
        <v>24</v>
      </c>
      <c r="AS57" s="43">
        <v>3</v>
      </c>
      <c r="AT57" s="43">
        <v>1</v>
      </c>
      <c r="AU57" s="43">
        <v>20</v>
      </c>
      <c r="AV57" s="43">
        <v>6.01</v>
      </c>
      <c r="AW57" s="43">
        <v>303.7</v>
      </c>
      <c r="AX57" s="43">
        <v>5.3</v>
      </c>
      <c r="AY57" s="43">
        <v>2.39</v>
      </c>
      <c r="AZ57" s="43"/>
      <c r="BA57" s="43"/>
      <c r="BB57" s="43"/>
      <c r="BC57" s="43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6"/>
      <c r="EM57" s="6"/>
      <c r="EN57" s="6"/>
      <c r="EO57" s="6"/>
      <c r="EP57" s="6"/>
      <c r="EQ57" s="6"/>
      <c r="ER57" s="6"/>
      <c r="ES57" s="6"/>
      <c r="ET57" s="6"/>
      <c r="EU57" s="6"/>
      <c r="EV57" s="6"/>
      <c r="EW57" s="6"/>
      <c r="EX57" s="6"/>
      <c r="EY57" s="6"/>
      <c r="EZ57" s="6"/>
      <c r="FA57" s="6"/>
      <c r="FB57" s="6"/>
      <c r="FC57" s="6"/>
      <c r="FD57" s="6"/>
      <c r="FE57" s="6"/>
      <c r="FF57" s="6"/>
      <c r="FG57" s="6"/>
      <c r="FH57" s="6"/>
      <c r="FI57" s="6"/>
      <c r="FJ57" s="6"/>
      <c r="FK57" s="6"/>
      <c r="FL57" s="6"/>
      <c r="FM57" s="6"/>
      <c r="FN57" s="6"/>
      <c r="FO57" s="6"/>
      <c r="FP57" s="6"/>
      <c r="FQ57" s="6"/>
      <c r="FR57" s="6"/>
      <c r="FS57" s="6"/>
      <c r="FT57" s="6"/>
      <c r="FU57" s="6"/>
      <c r="FV57" s="6"/>
      <c r="FW57" s="6"/>
      <c r="FX57" s="6"/>
      <c r="FY57" s="6"/>
      <c r="FZ57" s="6"/>
      <c r="GA57" s="6"/>
      <c r="GB57" s="6"/>
      <c r="GC57" s="6"/>
      <c r="GD57" s="6"/>
      <c r="GE57" s="6"/>
      <c r="GF57" s="6"/>
      <c r="GG57" s="6"/>
      <c r="GH57" s="6"/>
      <c r="GI57" s="6"/>
      <c r="GJ57" s="6"/>
      <c r="GK57" s="6"/>
      <c r="GL57" s="6"/>
      <c r="GM57" s="6"/>
      <c r="GN57" s="6"/>
      <c r="GO57" s="6"/>
      <c r="GP57" s="6"/>
      <c r="GQ57" s="6"/>
      <c r="GR57" s="6"/>
      <c r="GS57" s="6"/>
      <c r="GT57" s="6"/>
      <c r="GU57" s="6"/>
      <c r="GV57" s="6"/>
      <c r="GW57" s="6"/>
      <c r="GX57" s="6"/>
      <c r="GY57" s="6"/>
      <c r="GZ57" s="6"/>
      <c r="HA57" s="6"/>
      <c r="HB57" s="6"/>
      <c r="HC57" s="6"/>
      <c r="HD57" s="6"/>
      <c r="HE57" s="6"/>
      <c r="HF57" s="6"/>
      <c r="HG57" s="6"/>
      <c r="HH57" s="6"/>
      <c r="HI57" s="6"/>
      <c r="HJ57" s="6"/>
      <c r="HK57" s="6"/>
      <c r="HL57" s="6"/>
      <c r="HM57" s="6"/>
      <c r="HN57" s="6"/>
      <c r="HO57" s="6"/>
      <c r="HP57" s="6"/>
      <c r="HQ57" s="6"/>
      <c r="HR57" s="6"/>
      <c r="HS57" s="6"/>
      <c r="HT57" s="6"/>
      <c r="HU57" s="6"/>
      <c r="HV57" s="6"/>
      <c r="HW57" s="6"/>
      <c r="HX57" s="6"/>
      <c r="HY57" s="6"/>
      <c r="HZ57" s="6"/>
      <c r="IA57" s="6"/>
      <c r="IB57" s="6"/>
      <c r="IC57" s="6"/>
      <c r="ID57" s="6"/>
      <c r="IE57" s="6"/>
      <c r="IF57" s="6"/>
      <c r="IG57" s="6"/>
      <c r="IH57" s="6"/>
      <c r="II57" s="6"/>
      <c r="IJ57" s="6"/>
      <c r="IK57" s="6"/>
      <c r="IL57" s="6"/>
      <c r="IM57" s="6"/>
      <c r="IN57" s="6"/>
      <c r="IO57" s="6"/>
      <c r="IP57" s="6"/>
      <c r="IQ57" s="6"/>
      <c r="IR57" s="6"/>
      <c r="IS57" s="6"/>
      <c r="IT57" s="6"/>
      <c r="IU57" s="6"/>
      <c r="IV57" s="6"/>
      <c r="IW57" s="6"/>
      <c r="IX57" s="6"/>
      <c r="IY57" s="6"/>
      <c r="IZ57" s="6"/>
      <c r="JA57" s="6"/>
      <c r="JB57" s="6"/>
      <c r="JC57" s="6"/>
      <c r="JD57" s="6"/>
      <c r="JE57" s="6"/>
      <c r="JF57" s="6"/>
      <c r="JG57" s="6"/>
      <c r="JH57" s="6"/>
      <c r="JI57" s="6"/>
      <c r="JJ57" s="6"/>
      <c r="JK57" s="6"/>
      <c r="JL57" s="6"/>
      <c r="JM57" s="6"/>
      <c r="JN57" s="6"/>
      <c r="JO57" s="6"/>
      <c r="JP57" s="6"/>
      <c r="JQ57" s="6"/>
      <c r="JR57" s="6"/>
      <c r="JS57" s="6"/>
      <c r="JT57" s="6"/>
      <c r="JU57" s="6"/>
      <c r="JV57" s="6"/>
      <c r="JW57" s="6"/>
      <c r="JX57" s="6"/>
      <c r="JY57" s="6"/>
      <c r="JZ57" s="6"/>
      <c r="KA57" s="6"/>
      <c r="KB57" s="6"/>
      <c r="KC57" s="6"/>
      <c r="KD57" s="6"/>
      <c r="KE57" s="6"/>
      <c r="KF57" s="6"/>
      <c r="KG57" s="6"/>
      <c r="KH57" s="6"/>
      <c r="KI57" s="6"/>
      <c r="KJ57" s="6"/>
      <c r="KK57" s="6"/>
      <c r="KL57" s="6"/>
      <c r="KM57" s="6"/>
      <c r="KN57" s="6"/>
      <c r="KO57" s="6"/>
      <c r="KP57" s="6"/>
      <c r="KQ57" s="6"/>
      <c r="KR57" s="6"/>
      <c r="KS57" s="6"/>
      <c r="KT57" s="6"/>
      <c r="KU57" s="6"/>
      <c r="KV57" s="6"/>
      <c r="KW57" s="6"/>
      <c r="KX57" s="6"/>
      <c r="KY57" s="6"/>
      <c r="KZ57" s="6"/>
      <c r="LA57" s="6"/>
      <c r="LB57" s="6"/>
      <c r="LC57" s="6"/>
      <c r="LD57" s="6"/>
      <c r="LE57" s="6"/>
      <c r="LF57" s="6"/>
      <c r="LG57" s="6"/>
      <c r="LH57" s="6"/>
      <c r="LI57" s="6"/>
      <c r="LJ57" s="6"/>
      <c r="LK57" s="6"/>
      <c r="LL57" s="6"/>
      <c r="LM57" s="6"/>
      <c r="LN57" s="6"/>
      <c r="LO57" s="6"/>
      <c r="LP57" s="6"/>
      <c r="LQ57" s="6"/>
      <c r="LR57" s="6"/>
      <c r="LS57" s="6"/>
      <c r="LT57" s="6"/>
      <c r="LU57" s="6"/>
      <c r="LV57" s="6"/>
      <c r="LW57" s="6"/>
      <c r="LX57" s="6"/>
      <c r="LY57" s="6"/>
      <c r="LZ57" s="6"/>
      <c r="MA57" s="6"/>
      <c r="MB57" s="6"/>
      <c r="MC57" s="6"/>
      <c r="MD57" s="6"/>
      <c r="ME57" s="6"/>
      <c r="MF57" s="6"/>
      <c r="MG57" s="6"/>
      <c r="MH57" s="6"/>
      <c r="MI57" s="6"/>
      <c r="MJ57" s="6"/>
      <c r="MK57" s="6"/>
      <c r="ML57" s="6"/>
      <c r="MM57" s="6"/>
      <c r="MN57" s="6"/>
      <c r="MO57" s="6"/>
      <c r="MP57" s="6"/>
      <c r="MQ57" s="6"/>
      <c r="MR57" s="6"/>
      <c r="MS57" s="6"/>
      <c r="MT57" s="6"/>
      <c r="MU57" s="6"/>
      <c r="MV57" s="6"/>
      <c r="MW57" s="6"/>
      <c r="MX57" s="6"/>
      <c r="MY57" s="6"/>
      <c r="MZ57" s="6"/>
      <c r="NA57" s="6"/>
      <c r="NB57" s="6"/>
      <c r="NC57" s="6"/>
      <c r="ND57" s="6"/>
      <c r="NE57" s="6"/>
      <c r="NF57" s="6"/>
      <c r="NG57" s="6"/>
      <c r="NH57" s="6"/>
      <c r="NI57" s="6"/>
      <c r="NJ57" s="6"/>
      <c r="NK57" s="6"/>
      <c r="NL57" s="6"/>
      <c r="NM57" s="6"/>
      <c r="NN57" s="6"/>
      <c r="NO57" s="6"/>
      <c r="NP57" s="6"/>
      <c r="NQ57" s="6"/>
      <c r="NR57" s="6"/>
      <c r="NS57" s="6"/>
      <c r="NT57" s="6"/>
      <c r="NU57" s="6"/>
      <c r="NV57" s="6"/>
      <c r="NW57" s="6"/>
      <c r="NX57" s="6"/>
      <c r="NY57" s="6"/>
      <c r="NZ57" s="6"/>
      <c r="OA57" s="6"/>
      <c r="OB57" s="6"/>
      <c r="OC57" s="6"/>
      <c r="OD57" s="6"/>
      <c r="OE57" s="6"/>
      <c r="OF57" s="6"/>
      <c r="OG57" s="6"/>
      <c r="OH57" s="6"/>
      <c r="OI57" s="6"/>
      <c r="OJ57" s="6"/>
      <c r="OK57" s="6"/>
      <c r="OL57" s="6"/>
      <c r="OM57" s="6"/>
      <c r="ON57" s="6"/>
      <c r="OO57" s="6"/>
      <c r="OP57" s="6"/>
      <c r="OQ57" s="6"/>
      <c r="OR57" s="6"/>
      <c r="OS57" s="6"/>
      <c r="OT57" s="6"/>
      <c r="OU57" s="6"/>
      <c r="OV57" s="6"/>
      <c r="OW57" s="6"/>
      <c r="OX57" s="6"/>
      <c r="OY57" s="6"/>
      <c r="OZ57" s="6"/>
      <c r="PA57" s="6"/>
      <c r="PB57" s="6"/>
      <c r="PC57" s="6"/>
      <c r="PD57" s="6"/>
      <c r="PE57" s="6"/>
      <c r="PF57" s="6"/>
      <c r="PG57" s="6"/>
      <c r="PH57" s="6"/>
      <c r="PI57" s="6"/>
      <c r="PJ57" s="6"/>
      <c r="PK57" s="6"/>
      <c r="PL57" s="6"/>
      <c r="PM57" s="6"/>
      <c r="PN57" s="6"/>
      <c r="PO57" s="6"/>
      <c r="PP57" s="6"/>
      <c r="PQ57" s="6"/>
      <c r="PR57" s="6"/>
      <c r="PS57" s="6"/>
      <c r="PT57" s="6"/>
      <c r="PU57" s="6"/>
      <c r="PV57" s="6"/>
      <c r="PW57" s="6"/>
      <c r="PX57" s="6"/>
      <c r="PY57" s="6"/>
      <c r="PZ57" s="6"/>
      <c r="QA57" s="6"/>
      <c r="QB57" s="6"/>
      <c r="QC57" s="6"/>
      <c r="QD57" s="6"/>
      <c r="QE57" s="6"/>
      <c r="QF57" s="6"/>
      <c r="QG57" s="6"/>
      <c r="QH57" s="6"/>
      <c r="QI57" s="6"/>
      <c r="QJ57" s="6"/>
      <c r="QK57" s="6"/>
      <c r="QL57" s="6"/>
      <c r="QM57" s="6"/>
      <c r="QN57" s="6"/>
      <c r="QO57" s="6"/>
      <c r="QP57" s="6"/>
      <c r="QQ57" s="6"/>
      <c r="QR57" s="6"/>
      <c r="QS57" s="6"/>
      <c r="QT57" s="6"/>
      <c r="QU57" s="6"/>
      <c r="QV57" s="6"/>
      <c r="QW57" s="6"/>
      <c r="QX57" s="6"/>
      <c r="QY57" s="6"/>
      <c r="QZ57" s="6"/>
      <c r="RA57" s="6"/>
      <c r="RB57" s="6"/>
      <c r="RC57" s="6"/>
      <c r="RD57" s="6"/>
      <c r="RE57" s="6"/>
      <c r="RF57" s="6"/>
      <c r="RG57" s="6"/>
      <c r="RH57" s="6"/>
      <c r="RI57" s="6"/>
      <c r="RJ57" s="6"/>
      <c r="RK57" s="6"/>
      <c r="RL57" s="6"/>
      <c r="RM57" s="6"/>
      <c r="RN57" s="6"/>
      <c r="RO57" s="6"/>
      <c r="RP57" s="6"/>
      <c r="RQ57" s="6"/>
      <c r="RR57" s="6"/>
      <c r="RS57" s="6"/>
      <c r="RT57" s="6"/>
      <c r="RU57" s="6"/>
      <c r="RV57" s="6"/>
      <c r="RW57" s="6"/>
      <c r="RX57" s="6"/>
      <c r="RY57" s="6"/>
      <c r="RZ57" s="6"/>
      <c r="SA57" s="6"/>
      <c r="SB57" s="6"/>
      <c r="SC57" s="6"/>
      <c r="SD57" s="6"/>
      <c r="SE57" s="6"/>
      <c r="SF57" s="6"/>
      <c r="SG57" s="6"/>
      <c r="SH57" s="6"/>
      <c r="SI57" s="6"/>
      <c r="SJ57" s="6"/>
      <c r="SK57" s="6"/>
      <c r="SL57" s="6"/>
      <c r="SM57" s="6"/>
      <c r="SN57" s="6"/>
      <c r="SO57" s="6"/>
      <c r="SP57" s="6"/>
      <c r="SQ57" s="6"/>
      <c r="SR57" s="6"/>
      <c r="SS57" s="6"/>
      <c r="ST57" s="6"/>
      <c r="SU57" s="6"/>
      <c r="SV57" s="6"/>
      <c r="SW57" s="6"/>
      <c r="SX57" s="6"/>
      <c r="SY57" s="6"/>
      <c r="SZ57" s="6"/>
      <c r="TA57" s="6"/>
      <c r="TB57" s="6"/>
      <c r="TC57" s="6"/>
      <c r="TD57" s="6"/>
      <c r="TE57" s="6"/>
      <c r="TF57" s="6"/>
      <c r="TG57" s="6"/>
      <c r="TH57" s="6"/>
      <c r="TI57" s="6"/>
      <c r="TJ57" s="6"/>
      <c r="TK57" s="6"/>
      <c r="TL57" s="6"/>
      <c r="TM57" s="6"/>
      <c r="TN57" s="6"/>
      <c r="TO57" s="6"/>
      <c r="TP57" s="6"/>
      <c r="TQ57" s="6"/>
      <c r="TR57" s="6"/>
      <c r="TS57" s="6"/>
      <c r="TT57" s="6"/>
      <c r="TU57" s="6"/>
      <c r="TV57" s="6"/>
      <c r="TW57" s="6"/>
      <c r="TX57" s="6"/>
      <c r="TY57" s="6"/>
      <c r="TZ57" s="6"/>
      <c r="UA57" s="6"/>
      <c r="UB57" s="6"/>
      <c r="UC57" s="6"/>
      <c r="UD57" s="6"/>
      <c r="UE57" s="6"/>
      <c r="UF57" s="6"/>
      <c r="UG57" s="6"/>
      <c r="UH57" s="6"/>
      <c r="UI57" s="6"/>
      <c r="UJ57" s="6"/>
      <c r="UK57" s="6"/>
      <c r="UL57" s="6"/>
      <c r="UM57" s="6"/>
      <c r="UN57" s="6"/>
      <c r="UO57" s="6"/>
      <c r="UP57" s="6"/>
      <c r="UQ57" s="6"/>
      <c r="UR57" s="6"/>
      <c r="US57" s="6"/>
      <c r="UT57" s="6"/>
      <c r="UU57" s="6"/>
      <c r="UV57" s="6"/>
      <c r="UW57" s="6"/>
      <c r="UX57" s="6"/>
      <c r="UY57" s="6"/>
      <c r="UZ57" s="6"/>
      <c r="VA57" s="6"/>
      <c r="VB57" s="6"/>
      <c r="VC57" s="6"/>
      <c r="VD57" s="6"/>
      <c r="VE57" s="6"/>
      <c r="VF57" s="6"/>
      <c r="VG57" s="6"/>
      <c r="VH57" s="6"/>
      <c r="VI57" s="6"/>
      <c r="VJ57" s="6"/>
      <c r="VK57" s="6"/>
      <c r="VL57" s="6"/>
      <c r="VM57" s="6"/>
      <c r="VN57" s="6"/>
      <c r="VO57" s="6"/>
      <c r="VP57" s="6"/>
      <c r="VQ57" s="6"/>
      <c r="VR57" s="6"/>
      <c r="VS57" s="6"/>
      <c r="VT57" s="6"/>
      <c r="VU57" s="6"/>
      <c r="VV57" s="6"/>
      <c r="VW57" s="6"/>
      <c r="VX57" s="6"/>
      <c r="VY57" s="6"/>
      <c r="VZ57" s="6"/>
      <c r="WA57" s="6"/>
      <c r="WB57" s="6"/>
      <c r="WC57" s="6"/>
      <c r="WD57" s="6"/>
      <c r="WE57" s="6"/>
      <c r="WF57" s="6"/>
      <c r="WG57" s="6"/>
      <c r="WH57" s="6"/>
      <c r="WI57" s="6"/>
      <c r="WJ57" s="6"/>
      <c r="WK57" s="6"/>
      <c r="WL57" s="6"/>
      <c r="WM57" s="6"/>
      <c r="WN57" s="6"/>
      <c r="WO57" s="6"/>
      <c r="WP57" s="6"/>
      <c r="WQ57" s="6"/>
      <c r="WR57" s="6"/>
      <c r="WS57" s="6"/>
      <c r="WT57" s="6"/>
      <c r="WU57" s="6"/>
      <c r="WV57" s="6"/>
      <c r="WW57" s="6"/>
      <c r="WX57" s="6"/>
      <c r="WY57" s="6"/>
      <c r="WZ57" s="6"/>
      <c r="XA57" s="6"/>
      <c r="XB57" s="6"/>
      <c r="XC57" s="6"/>
      <c r="XD57" s="6"/>
      <c r="XE57" s="6"/>
      <c r="XF57" s="6"/>
      <c r="XG57" s="6"/>
      <c r="XH57" s="6"/>
      <c r="XI57" s="6"/>
      <c r="XJ57" s="6"/>
      <c r="XK57" s="6"/>
      <c r="XL57" s="6"/>
      <c r="XM57" s="6"/>
      <c r="XN57" s="6"/>
      <c r="XO57" s="6"/>
      <c r="XP57" s="6"/>
      <c r="XQ57" s="6"/>
      <c r="XR57" s="6"/>
      <c r="XS57" s="6"/>
      <c r="XT57" s="6"/>
      <c r="XU57" s="6"/>
      <c r="XV57" s="6"/>
      <c r="XW57" s="6"/>
      <c r="XX57" s="6"/>
      <c r="XY57" s="6"/>
      <c r="XZ57" s="6"/>
      <c r="YA57" s="6"/>
      <c r="YB57" s="6"/>
      <c r="YC57" s="6"/>
      <c r="YD57" s="6"/>
      <c r="YE57" s="6"/>
      <c r="YF57" s="6"/>
      <c r="YG57" s="6"/>
      <c r="YH57" s="6"/>
      <c r="YI57" s="6"/>
      <c r="YJ57" s="6"/>
      <c r="YK57" s="6"/>
      <c r="YL57" s="6"/>
      <c r="YM57" s="6"/>
      <c r="YN57" s="6"/>
      <c r="YO57" s="6"/>
      <c r="YP57" s="6"/>
      <c r="YQ57" s="6"/>
      <c r="YR57" s="6"/>
      <c r="YS57" s="6"/>
      <c r="YT57" s="6"/>
      <c r="YU57" s="6"/>
      <c r="YV57" s="6"/>
      <c r="YW57" s="6"/>
      <c r="YX57" s="6"/>
      <c r="YY57" s="6"/>
      <c r="YZ57" s="6"/>
      <c r="ZA57" s="6"/>
      <c r="ZB57" s="6"/>
      <c r="ZC57" s="6"/>
      <c r="ZD57" s="6"/>
      <c r="ZE57" s="6"/>
      <c r="ZF57" s="6"/>
      <c r="ZG57" s="6"/>
      <c r="ZH57" s="6"/>
      <c r="ZI57" s="6"/>
      <c r="ZJ57" s="6"/>
      <c r="ZK57" s="6"/>
      <c r="ZL57" s="6"/>
      <c r="ZM57" s="6"/>
      <c r="ZN57" s="6"/>
      <c r="ZO57" s="6"/>
      <c r="ZP57" s="6"/>
      <c r="ZQ57" s="6"/>
      <c r="ZR57" s="6"/>
      <c r="ZS57" s="6"/>
      <c r="ZT57" s="6"/>
      <c r="ZU57" s="6"/>
      <c r="ZV57" s="6"/>
      <c r="ZW57" s="6"/>
      <c r="ZX57" s="6"/>
      <c r="ZY57" s="6"/>
      <c r="ZZ57" s="6"/>
      <c r="AAA57" s="6"/>
      <c r="AAB57" s="6"/>
      <c r="AAC57" s="6"/>
      <c r="AAD57" s="6"/>
      <c r="AAE57" s="6"/>
      <c r="AAF57" s="6"/>
      <c r="AAG57" s="6"/>
      <c r="AAH57" s="6"/>
      <c r="AAI57" s="6"/>
      <c r="AAJ57" s="6"/>
    </row>
    <row r="58" spans="1:712" s="42" customFormat="1" x14ac:dyDescent="0.25">
      <c r="A58" s="40" t="s">
        <v>71</v>
      </c>
      <c r="B58" s="40">
        <v>858</v>
      </c>
      <c r="C58" s="40" t="s">
        <v>109</v>
      </c>
      <c r="D58" s="40" t="s">
        <v>73</v>
      </c>
      <c r="E58" s="40" t="s">
        <v>84</v>
      </c>
      <c r="F58" s="40">
        <v>26</v>
      </c>
      <c r="G58" s="40" t="s">
        <v>75</v>
      </c>
      <c r="H58" s="40" t="s">
        <v>76</v>
      </c>
      <c r="I58" s="40" t="s">
        <v>77</v>
      </c>
      <c r="J58" s="40">
        <v>10</v>
      </c>
      <c r="K58" s="40" t="s">
        <v>105</v>
      </c>
      <c r="L58" s="40" t="s">
        <v>106</v>
      </c>
      <c r="M58" s="40">
        <v>10.63</v>
      </c>
      <c r="N58" s="40">
        <v>572.64</v>
      </c>
      <c r="O58" s="40">
        <v>11.04</v>
      </c>
      <c r="P58" s="40">
        <v>17</v>
      </c>
      <c r="Q58" s="40">
        <v>12.76</v>
      </c>
      <c r="R58" s="40">
        <v>3</v>
      </c>
      <c r="S58" s="40">
        <v>-12</v>
      </c>
      <c r="T58" s="40">
        <v>0</v>
      </c>
      <c r="U58" s="40">
        <v>17</v>
      </c>
      <c r="V58" s="40">
        <v>17</v>
      </c>
      <c r="W58" s="40">
        <v>34</v>
      </c>
      <c r="X58" s="40">
        <v>7</v>
      </c>
      <c r="Y58" s="40">
        <v>7</v>
      </c>
      <c r="Z58" s="40">
        <v>11</v>
      </c>
      <c r="AA58" s="40">
        <v>10</v>
      </c>
      <c r="AB58" s="40">
        <v>-2</v>
      </c>
      <c r="AC58" s="40">
        <v>8</v>
      </c>
      <c r="AD58" s="40">
        <v>10</v>
      </c>
      <c r="AE58" s="40">
        <v>3</v>
      </c>
      <c r="AF58" s="40">
        <v>17</v>
      </c>
      <c r="AG58" s="40">
        <v>6</v>
      </c>
      <c r="AH58" s="40">
        <v>4</v>
      </c>
      <c r="AI58" s="40">
        <v>9</v>
      </c>
      <c r="AJ58" s="40">
        <v>-5</v>
      </c>
      <c r="AK58" s="40">
        <v>5</v>
      </c>
      <c r="AL58" s="40">
        <v>6</v>
      </c>
      <c r="AM58" s="40">
        <v>2</v>
      </c>
      <c r="AN58" s="40">
        <v>-2</v>
      </c>
      <c r="AO58" s="40">
        <v>0</v>
      </c>
      <c r="AP58" s="40">
        <v>7</v>
      </c>
      <c r="AQ58" s="40">
        <v>2</v>
      </c>
      <c r="AR58" s="40">
        <v>24</v>
      </c>
      <c r="AS58" s="40">
        <v>3</v>
      </c>
      <c r="AT58" s="40">
        <v>1</v>
      </c>
      <c r="AU58" s="40">
        <v>20</v>
      </c>
      <c r="AV58" s="40">
        <v>10.63</v>
      </c>
      <c r="AW58" s="40">
        <v>572.64</v>
      </c>
      <c r="AX58" s="40">
        <v>11.04</v>
      </c>
      <c r="AY58" s="40">
        <v>12.76</v>
      </c>
      <c r="AZ58" s="40"/>
      <c r="BA58" s="40"/>
      <c r="BB58" s="40"/>
      <c r="BC58" s="40"/>
    </row>
    <row r="59" spans="1:712" s="46" customFormat="1" x14ac:dyDescent="0.25">
      <c r="A59" s="45" t="s">
        <v>71</v>
      </c>
      <c r="B59" s="45">
        <v>858</v>
      </c>
      <c r="C59" s="45" t="s">
        <v>109</v>
      </c>
      <c r="D59" s="45" t="s">
        <v>73</v>
      </c>
      <c r="E59" s="45" t="s">
        <v>84</v>
      </c>
      <c r="F59" s="45">
        <v>26</v>
      </c>
      <c r="G59" s="45" t="s">
        <v>75</v>
      </c>
      <c r="H59" s="45" t="s">
        <v>76</v>
      </c>
      <c r="I59" s="45" t="s">
        <v>80</v>
      </c>
      <c r="J59" s="45">
        <v>-40</v>
      </c>
      <c r="K59" s="45" t="s">
        <v>105</v>
      </c>
      <c r="L59" s="45" t="s">
        <v>106</v>
      </c>
      <c r="M59" s="45">
        <v>6.08</v>
      </c>
      <c r="N59" s="45">
        <v>567.65</v>
      </c>
      <c r="O59" s="45">
        <v>6.62</v>
      </c>
      <c r="P59" s="45">
        <v>16</v>
      </c>
      <c r="Q59" s="45">
        <v>3.78</v>
      </c>
      <c r="R59" s="45">
        <v>0</v>
      </c>
      <c r="S59" s="45">
        <v>5</v>
      </c>
      <c r="T59" s="45">
        <v>-9</v>
      </c>
      <c r="U59" s="45">
        <v>16</v>
      </c>
      <c r="V59" s="45">
        <v>16</v>
      </c>
      <c r="W59" s="45">
        <v>32</v>
      </c>
      <c r="X59" s="45">
        <v>2</v>
      </c>
      <c r="Y59" s="45">
        <v>3</v>
      </c>
      <c r="Z59" s="45">
        <v>11</v>
      </c>
      <c r="AA59" s="45">
        <v>9</v>
      </c>
      <c r="AB59" s="45">
        <v>7</v>
      </c>
      <c r="AC59" s="45">
        <v>3</v>
      </c>
      <c r="AD59" s="45">
        <v>9</v>
      </c>
      <c r="AE59" s="45">
        <v>4</v>
      </c>
      <c r="AF59" s="45">
        <v>14</v>
      </c>
      <c r="AG59" s="45">
        <v>5</v>
      </c>
      <c r="AH59" s="45">
        <v>3</v>
      </c>
      <c r="AI59" s="45">
        <v>9</v>
      </c>
      <c r="AJ59" s="45">
        <v>3</v>
      </c>
      <c r="AK59" s="45">
        <v>3</v>
      </c>
      <c r="AL59" s="45">
        <v>5</v>
      </c>
      <c r="AM59" s="45">
        <v>2</v>
      </c>
      <c r="AN59" s="45">
        <v>-2</v>
      </c>
      <c r="AO59" s="45">
        <v>1</v>
      </c>
      <c r="AP59" s="45">
        <v>7</v>
      </c>
      <c r="AQ59" s="45">
        <v>3</v>
      </c>
      <c r="AR59" s="45">
        <v>26</v>
      </c>
      <c r="AS59" s="45">
        <v>3</v>
      </c>
      <c r="AT59" s="45">
        <v>2</v>
      </c>
      <c r="AU59" s="45">
        <v>20</v>
      </c>
      <c r="AV59" s="45">
        <v>6.08</v>
      </c>
      <c r="AW59" s="45">
        <v>567.65</v>
      </c>
      <c r="AX59" s="45">
        <v>6.62</v>
      </c>
      <c r="AY59" s="45">
        <v>3.78</v>
      </c>
      <c r="AZ59" s="45"/>
      <c r="BA59" s="45"/>
      <c r="BB59" s="45"/>
      <c r="BC59" s="45"/>
    </row>
    <row r="60" spans="1:712" s="49" customFormat="1" x14ac:dyDescent="0.25">
      <c r="A60" s="47" t="s">
        <v>71</v>
      </c>
      <c r="B60" s="47">
        <v>858</v>
      </c>
      <c r="C60" s="47" t="s">
        <v>109</v>
      </c>
      <c r="D60" s="47" t="s">
        <v>73</v>
      </c>
      <c r="E60" s="47" t="s">
        <v>84</v>
      </c>
      <c r="F60" s="47">
        <v>26</v>
      </c>
      <c r="G60" s="47" t="s">
        <v>75</v>
      </c>
      <c r="H60" s="47" t="s">
        <v>76</v>
      </c>
      <c r="I60" s="47" t="s">
        <v>80</v>
      </c>
      <c r="J60" s="47">
        <v>-10</v>
      </c>
      <c r="K60" s="47" t="s">
        <v>105</v>
      </c>
      <c r="L60" s="47" t="s">
        <v>106</v>
      </c>
      <c r="M60" s="47">
        <v>7.96</v>
      </c>
      <c r="N60" s="47">
        <v>572.66</v>
      </c>
      <c r="O60" s="48">
        <v>12.62</v>
      </c>
      <c r="P60" s="47">
        <v>16</v>
      </c>
      <c r="Q60" s="47">
        <v>11.66</v>
      </c>
      <c r="R60" s="47">
        <v>0</v>
      </c>
      <c r="S60" s="47">
        <v>5</v>
      </c>
      <c r="T60" s="47">
        <v>-9</v>
      </c>
      <c r="U60" s="47">
        <v>16</v>
      </c>
      <c r="V60" s="47">
        <v>16</v>
      </c>
      <c r="W60" s="47">
        <v>32</v>
      </c>
      <c r="X60" s="47">
        <v>2</v>
      </c>
      <c r="Y60" s="47">
        <v>3</v>
      </c>
      <c r="Z60" s="47">
        <v>11</v>
      </c>
      <c r="AA60" s="47">
        <v>9</v>
      </c>
      <c r="AB60" s="47">
        <v>7</v>
      </c>
      <c r="AC60" s="47">
        <v>3</v>
      </c>
      <c r="AD60" s="47">
        <v>9</v>
      </c>
      <c r="AE60" s="47">
        <v>4</v>
      </c>
      <c r="AF60" s="47">
        <v>14</v>
      </c>
      <c r="AG60" s="47">
        <v>5</v>
      </c>
      <c r="AH60" s="47">
        <v>3</v>
      </c>
      <c r="AI60" s="47">
        <v>9</v>
      </c>
      <c r="AJ60" s="47">
        <v>3</v>
      </c>
      <c r="AK60" s="47">
        <v>3</v>
      </c>
      <c r="AL60" s="47">
        <v>5</v>
      </c>
      <c r="AM60" s="47">
        <v>2</v>
      </c>
      <c r="AN60" s="47">
        <v>-2</v>
      </c>
      <c r="AO60" s="47">
        <v>1</v>
      </c>
      <c r="AP60" s="47">
        <v>7</v>
      </c>
      <c r="AQ60" s="47">
        <v>3</v>
      </c>
      <c r="AR60" s="47">
        <v>26</v>
      </c>
      <c r="AS60" s="47">
        <v>3</v>
      </c>
      <c r="AT60" s="47">
        <v>2</v>
      </c>
      <c r="AU60" s="47">
        <v>20</v>
      </c>
      <c r="AV60" s="47">
        <v>7.96</v>
      </c>
      <c r="AW60" s="47">
        <v>572.66</v>
      </c>
      <c r="AX60" s="47">
        <v>12.62</v>
      </c>
      <c r="AY60" s="47">
        <v>11.66</v>
      </c>
      <c r="AZ60" s="47"/>
      <c r="BA60" s="47"/>
      <c r="BB60" s="47"/>
      <c r="BC60" s="47"/>
    </row>
    <row r="61" spans="1:712" s="42" customFormat="1" x14ac:dyDescent="0.25">
      <c r="A61" s="40" t="s">
        <v>71</v>
      </c>
      <c r="B61" s="40">
        <v>886</v>
      </c>
      <c r="C61" s="40" t="s">
        <v>137</v>
      </c>
      <c r="D61" s="40" t="s">
        <v>73</v>
      </c>
      <c r="E61" s="40" t="s">
        <v>84</v>
      </c>
      <c r="F61" s="40">
        <v>56</v>
      </c>
      <c r="G61" s="40" t="s">
        <v>75</v>
      </c>
      <c r="H61" s="40" t="s">
        <v>76</v>
      </c>
      <c r="I61" s="40" t="s">
        <v>77</v>
      </c>
      <c r="J61" s="40">
        <v>10</v>
      </c>
      <c r="K61" s="40" t="s">
        <v>138</v>
      </c>
      <c r="L61" s="40" t="s">
        <v>83</v>
      </c>
      <c r="M61" s="40">
        <v>9.6199999999999992</v>
      </c>
      <c r="N61" s="40">
        <v>622.5</v>
      </c>
      <c r="O61" s="40">
        <v>11.35</v>
      </c>
      <c r="P61" s="40">
        <v>17</v>
      </c>
      <c r="Q61" s="40">
        <v>12.05</v>
      </c>
      <c r="R61" s="40">
        <v>3</v>
      </c>
      <c r="S61" s="40">
        <v>-9</v>
      </c>
      <c r="T61" s="40">
        <v>4</v>
      </c>
      <c r="U61" s="40">
        <v>17</v>
      </c>
      <c r="V61" s="40">
        <v>19</v>
      </c>
      <c r="W61" s="40">
        <v>36</v>
      </c>
      <c r="X61" s="40">
        <v>7</v>
      </c>
      <c r="Y61" s="40">
        <v>11</v>
      </c>
      <c r="Z61" s="40">
        <v>12</v>
      </c>
      <c r="AA61" s="40">
        <v>9</v>
      </c>
      <c r="AB61" s="40">
        <v>-1</v>
      </c>
      <c r="AC61" s="40">
        <v>4</v>
      </c>
      <c r="AD61" s="40">
        <v>11</v>
      </c>
      <c r="AE61" s="40">
        <v>7</v>
      </c>
      <c r="AF61" s="40">
        <v>14</v>
      </c>
      <c r="AG61" s="40">
        <v>6</v>
      </c>
      <c r="AH61" s="40">
        <v>3</v>
      </c>
      <c r="AI61" s="40">
        <v>12</v>
      </c>
      <c r="AJ61" s="40">
        <v>-2</v>
      </c>
      <c r="AK61" s="40">
        <v>2</v>
      </c>
      <c r="AL61" s="40">
        <v>5</v>
      </c>
      <c r="AM61" s="40">
        <v>2</v>
      </c>
      <c r="AN61" s="40">
        <v>3</v>
      </c>
      <c r="AO61" s="40">
        <v>2</v>
      </c>
      <c r="AP61" s="40">
        <v>8</v>
      </c>
      <c r="AQ61" s="40">
        <v>2</v>
      </c>
      <c r="AR61" s="40">
        <v>18</v>
      </c>
      <c r="AS61" s="40">
        <v>2</v>
      </c>
      <c r="AT61" s="40">
        <v>1</v>
      </c>
      <c r="AU61" s="40">
        <v>13</v>
      </c>
      <c r="AV61" s="40">
        <v>9.6199999999999992</v>
      </c>
      <c r="AW61" s="40">
        <v>622.5</v>
      </c>
      <c r="AX61" s="40">
        <v>11.35</v>
      </c>
      <c r="AY61" s="40">
        <v>12.05</v>
      </c>
      <c r="AZ61" s="40"/>
      <c r="BA61" s="40"/>
      <c r="BB61" s="40"/>
      <c r="BC61" s="40"/>
    </row>
    <row r="62" spans="1:712" s="44" customFormat="1" x14ac:dyDescent="0.25">
      <c r="A62" s="43" t="s">
        <v>71</v>
      </c>
      <c r="B62" s="43">
        <v>886</v>
      </c>
      <c r="C62" s="43" t="s">
        <v>137</v>
      </c>
      <c r="D62" s="43" t="s">
        <v>73</v>
      </c>
      <c r="E62" s="43" t="s">
        <v>84</v>
      </c>
      <c r="F62" s="43">
        <v>56</v>
      </c>
      <c r="G62" s="43" t="s">
        <v>75</v>
      </c>
      <c r="H62" s="43" t="s">
        <v>76</v>
      </c>
      <c r="I62" s="43" t="s">
        <v>77</v>
      </c>
      <c r="J62" s="43">
        <v>80</v>
      </c>
      <c r="K62" s="43" t="s">
        <v>138</v>
      </c>
      <c r="L62" s="43" t="s">
        <v>83</v>
      </c>
      <c r="M62" s="43">
        <v>5.44</v>
      </c>
      <c r="N62" s="43">
        <v>308.73</v>
      </c>
      <c r="O62" s="43">
        <v>4.42</v>
      </c>
      <c r="P62" s="43">
        <v>17</v>
      </c>
      <c r="Q62" s="43">
        <v>0.94</v>
      </c>
      <c r="R62" s="43">
        <v>0</v>
      </c>
      <c r="S62" s="43">
        <v>-9</v>
      </c>
      <c r="T62" s="43">
        <v>4</v>
      </c>
      <c r="U62" s="43">
        <v>17</v>
      </c>
      <c r="V62" s="43">
        <v>19</v>
      </c>
      <c r="W62" s="43">
        <v>36</v>
      </c>
      <c r="X62" s="43">
        <v>7</v>
      </c>
      <c r="Y62" s="43">
        <v>11</v>
      </c>
      <c r="Z62" s="43">
        <v>12</v>
      </c>
      <c r="AA62" s="43">
        <v>9</v>
      </c>
      <c r="AB62" s="43">
        <v>-1</v>
      </c>
      <c r="AC62" s="43">
        <v>4</v>
      </c>
      <c r="AD62" s="43">
        <v>11</v>
      </c>
      <c r="AE62" s="43">
        <v>7</v>
      </c>
      <c r="AF62" s="43">
        <v>14</v>
      </c>
      <c r="AG62" s="43">
        <v>6</v>
      </c>
      <c r="AH62" s="43">
        <v>3</v>
      </c>
      <c r="AI62" s="43">
        <v>12</v>
      </c>
      <c r="AJ62" s="43">
        <v>-2</v>
      </c>
      <c r="AK62" s="43">
        <v>2</v>
      </c>
      <c r="AL62" s="43">
        <v>5</v>
      </c>
      <c r="AM62" s="43">
        <v>2</v>
      </c>
      <c r="AN62" s="43">
        <v>3</v>
      </c>
      <c r="AO62" s="43">
        <v>2</v>
      </c>
      <c r="AP62" s="43">
        <v>8</v>
      </c>
      <c r="AQ62" s="43">
        <v>2</v>
      </c>
      <c r="AR62" s="43">
        <v>18</v>
      </c>
      <c r="AS62" s="43">
        <v>2</v>
      </c>
      <c r="AT62" s="43">
        <v>1</v>
      </c>
      <c r="AU62" s="43">
        <v>13</v>
      </c>
      <c r="AV62" s="43">
        <v>5.44</v>
      </c>
      <c r="AW62" s="43">
        <v>308.73</v>
      </c>
      <c r="AX62" s="43">
        <v>4.42</v>
      </c>
      <c r="AY62" s="43">
        <v>0.94</v>
      </c>
      <c r="AZ62" s="43"/>
      <c r="BA62" s="43"/>
      <c r="BB62" s="43"/>
      <c r="BC62" s="43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  <c r="EN62" s="6"/>
      <c r="EO62" s="6"/>
      <c r="EP62" s="6"/>
      <c r="EQ62" s="6"/>
      <c r="ER62" s="6"/>
      <c r="ES62" s="6"/>
      <c r="ET62" s="6"/>
      <c r="EU62" s="6"/>
      <c r="EV62" s="6"/>
      <c r="EW62" s="6"/>
      <c r="EX62" s="6"/>
      <c r="EY62" s="6"/>
      <c r="EZ62" s="6"/>
      <c r="FA62" s="6"/>
      <c r="FB62" s="6"/>
      <c r="FC62" s="6"/>
      <c r="FD62" s="6"/>
      <c r="FE62" s="6"/>
      <c r="FF62" s="6"/>
      <c r="FG62" s="6"/>
      <c r="FH62" s="6"/>
      <c r="FI62" s="6"/>
      <c r="FJ62" s="6"/>
      <c r="FK62" s="6"/>
      <c r="FL62" s="6"/>
      <c r="FM62" s="6"/>
      <c r="FN62" s="6"/>
      <c r="FO62" s="6"/>
      <c r="FP62" s="6"/>
      <c r="FQ62" s="6"/>
      <c r="FR62" s="6"/>
      <c r="FS62" s="6"/>
      <c r="FT62" s="6"/>
      <c r="FU62" s="6"/>
      <c r="FV62" s="6"/>
      <c r="FW62" s="6"/>
      <c r="FX62" s="6"/>
      <c r="FY62" s="6"/>
      <c r="FZ62" s="6"/>
      <c r="GA62" s="6"/>
      <c r="GB62" s="6"/>
      <c r="GC62" s="6"/>
      <c r="GD62" s="6"/>
      <c r="GE62" s="6"/>
      <c r="GF62" s="6"/>
      <c r="GG62" s="6"/>
      <c r="GH62" s="6"/>
      <c r="GI62" s="6"/>
      <c r="GJ62" s="6"/>
      <c r="GK62" s="6"/>
      <c r="GL62" s="6"/>
      <c r="GM62" s="6"/>
      <c r="GN62" s="6"/>
      <c r="GO62" s="6"/>
      <c r="GP62" s="6"/>
      <c r="GQ62" s="6"/>
      <c r="GR62" s="6"/>
      <c r="GS62" s="6"/>
      <c r="GT62" s="6"/>
      <c r="GU62" s="6"/>
      <c r="GV62" s="6"/>
      <c r="GW62" s="6"/>
      <c r="GX62" s="6"/>
      <c r="GY62" s="6"/>
      <c r="GZ62" s="6"/>
      <c r="HA62" s="6"/>
      <c r="HB62" s="6"/>
      <c r="HC62" s="6"/>
      <c r="HD62" s="6"/>
      <c r="HE62" s="6"/>
      <c r="HF62" s="6"/>
      <c r="HG62" s="6"/>
      <c r="HH62" s="6"/>
      <c r="HI62" s="6"/>
      <c r="HJ62" s="6"/>
      <c r="HK62" s="6"/>
      <c r="HL62" s="6"/>
      <c r="HM62" s="6"/>
      <c r="HN62" s="6"/>
      <c r="HO62" s="6"/>
      <c r="HP62" s="6"/>
      <c r="HQ62" s="6"/>
      <c r="HR62" s="6"/>
      <c r="HS62" s="6"/>
      <c r="HT62" s="6"/>
      <c r="HU62" s="6"/>
      <c r="HV62" s="6"/>
      <c r="HW62" s="6"/>
      <c r="HX62" s="6"/>
      <c r="HY62" s="6"/>
      <c r="HZ62" s="6"/>
      <c r="IA62" s="6"/>
      <c r="IB62" s="6"/>
      <c r="IC62" s="6"/>
      <c r="ID62" s="6"/>
      <c r="IE62" s="6"/>
      <c r="IF62" s="6"/>
      <c r="IG62" s="6"/>
      <c r="IH62" s="6"/>
      <c r="II62" s="6"/>
      <c r="IJ62" s="6"/>
      <c r="IK62" s="6"/>
      <c r="IL62" s="6"/>
      <c r="IM62" s="6"/>
      <c r="IN62" s="6"/>
      <c r="IO62" s="6"/>
      <c r="IP62" s="6"/>
      <c r="IQ62" s="6"/>
      <c r="IR62" s="6"/>
      <c r="IS62" s="6"/>
      <c r="IT62" s="6"/>
      <c r="IU62" s="6"/>
      <c r="IV62" s="6"/>
      <c r="IW62" s="6"/>
      <c r="IX62" s="6"/>
      <c r="IY62" s="6"/>
      <c r="IZ62" s="6"/>
      <c r="JA62" s="6"/>
      <c r="JB62" s="6"/>
      <c r="JC62" s="6"/>
      <c r="JD62" s="6"/>
      <c r="JE62" s="6"/>
      <c r="JF62" s="6"/>
      <c r="JG62" s="6"/>
      <c r="JH62" s="6"/>
      <c r="JI62" s="6"/>
      <c r="JJ62" s="6"/>
      <c r="JK62" s="6"/>
      <c r="JL62" s="6"/>
      <c r="JM62" s="6"/>
      <c r="JN62" s="6"/>
      <c r="JO62" s="6"/>
      <c r="JP62" s="6"/>
      <c r="JQ62" s="6"/>
      <c r="JR62" s="6"/>
      <c r="JS62" s="6"/>
      <c r="JT62" s="6"/>
      <c r="JU62" s="6"/>
      <c r="JV62" s="6"/>
      <c r="JW62" s="6"/>
      <c r="JX62" s="6"/>
      <c r="JY62" s="6"/>
      <c r="JZ62" s="6"/>
      <c r="KA62" s="6"/>
      <c r="KB62" s="6"/>
      <c r="KC62" s="6"/>
      <c r="KD62" s="6"/>
      <c r="KE62" s="6"/>
      <c r="KF62" s="6"/>
      <c r="KG62" s="6"/>
      <c r="KH62" s="6"/>
      <c r="KI62" s="6"/>
      <c r="KJ62" s="6"/>
      <c r="KK62" s="6"/>
      <c r="KL62" s="6"/>
      <c r="KM62" s="6"/>
      <c r="KN62" s="6"/>
      <c r="KO62" s="6"/>
      <c r="KP62" s="6"/>
      <c r="KQ62" s="6"/>
      <c r="KR62" s="6"/>
      <c r="KS62" s="6"/>
      <c r="KT62" s="6"/>
      <c r="KU62" s="6"/>
      <c r="KV62" s="6"/>
      <c r="KW62" s="6"/>
      <c r="KX62" s="6"/>
      <c r="KY62" s="6"/>
      <c r="KZ62" s="6"/>
      <c r="LA62" s="6"/>
      <c r="LB62" s="6"/>
      <c r="LC62" s="6"/>
      <c r="LD62" s="6"/>
      <c r="LE62" s="6"/>
      <c r="LF62" s="6"/>
      <c r="LG62" s="6"/>
      <c r="LH62" s="6"/>
      <c r="LI62" s="6"/>
      <c r="LJ62" s="6"/>
      <c r="LK62" s="6"/>
      <c r="LL62" s="6"/>
      <c r="LM62" s="6"/>
      <c r="LN62" s="6"/>
      <c r="LO62" s="6"/>
      <c r="LP62" s="6"/>
      <c r="LQ62" s="6"/>
      <c r="LR62" s="6"/>
      <c r="LS62" s="6"/>
      <c r="LT62" s="6"/>
      <c r="LU62" s="6"/>
      <c r="LV62" s="6"/>
      <c r="LW62" s="6"/>
      <c r="LX62" s="6"/>
      <c r="LY62" s="6"/>
      <c r="LZ62" s="6"/>
      <c r="MA62" s="6"/>
      <c r="MB62" s="6"/>
      <c r="MC62" s="6"/>
      <c r="MD62" s="6"/>
      <c r="ME62" s="6"/>
      <c r="MF62" s="6"/>
      <c r="MG62" s="6"/>
      <c r="MH62" s="6"/>
      <c r="MI62" s="6"/>
      <c r="MJ62" s="6"/>
      <c r="MK62" s="6"/>
      <c r="ML62" s="6"/>
      <c r="MM62" s="6"/>
      <c r="MN62" s="6"/>
      <c r="MO62" s="6"/>
      <c r="MP62" s="6"/>
      <c r="MQ62" s="6"/>
      <c r="MR62" s="6"/>
      <c r="MS62" s="6"/>
      <c r="MT62" s="6"/>
      <c r="MU62" s="6"/>
      <c r="MV62" s="6"/>
      <c r="MW62" s="6"/>
      <c r="MX62" s="6"/>
      <c r="MY62" s="6"/>
      <c r="MZ62" s="6"/>
      <c r="NA62" s="6"/>
      <c r="NB62" s="6"/>
      <c r="NC62" s="6"/>
      <c r="ND62" s="6"/>
      <c r="NE62" s="6"/>
      <c r="NF62" s="6"/>
      <c r="NG62" s="6"/>
      <c r="NH62" s="6"/>
      <c r="NI62" s="6"/>
      <c r="NJ62" s="6"/>
      <c r="NK62" s="6"/>
      <c r="NL62" s="6"/>
      <c r="NM62" s="6"/>
      <c r="NN62" s="6"/>
      <c r="NO62" s="6"/>
      <c r="NP62" s="6"/>
      <c r="NQ62" s="6"/>
      <c r="NR62" s="6"/>
      <c r="NS62" s="6"/>
      <c r="NT62" s="6"/>
      <c r="NU62" s="6"/>
      <c r="NV62" s="6"/>
      <c r="NW62" s="6"/>
      <c r="NX62" s="6"/>
      <c r="NY62" s="6"/>
      <c r="NZ62" s="6"/>
      <c r="OA62" s="6"/>
      <c r="OB62" s="6"/>
      <c r="OC62" s="6"/>
      <c r="OD62" s="6"/>
      <c r="OE62" s="6"/>
      <c r="OF62" s="6"/>
      <c r="OG62" s="6"/>
      <c r="OH62" s="6"/>
      <c r="OI62" s="6"/>
      <c r="OJ62" s="6"/>
      <c r="OK62" s="6"/>
      <c r="OL62" s="6"/>
      <c r="OM62" s="6"/>
      <c r="ON62" s="6"/>
      <c r="OO62" s="6"/>
      <c r="OP62" s="6"/>
      <c r="OQ62" s="6"/>
      <c r="OR62" s="6"/>
      <c r="OS62" s="6"/>
      <c r="OT62" s="6"/>
      <c r="OU62" s="6"/>
      <c r="OV62" s="6"/>
      <c r="OW62" s="6"/>
      <c r="OX62" s="6"/>
      <c r="OY62" s="6"/>
      <c r="OZ62" s="6"/>
      <c r="PA62" s="6"/>
      <c r="PB62" s="6"/>
      <c r="PC62" s="6"/>
      <c r="PD62" s="6"/>
      <c r="PE62" s="6"/>
      <c r="PF62" s="6"/>
      <c r="PG62" s="6"/>
      <c r="PH62" s="6"/>
      <c r="PI62" s="6"/>
      <c r="PJ62" s="6"/>
      <c r="PK62" s="6"/>
      <c r="PL62" s="6"/>
      <c r="PM62" s="6"/>
      <c r="PN62" s="6"/>
      <c r="PO62" s="6"/>
      <c r="PP62" s="6"/>
      <c r="PQ62" s="6"/>
      <c r="PR62" s="6"/>
      <c r="PS62" s="6"/>
      <c r="PT62" s="6"/>
      <c r="PU62" s="6"/>
      <c r="PV62" s="6"/>
      <c r="PW62" s="6"/>
      <c r="PX62" s="6"/>
      <c r="PY62" s="6"/>
      <c r="PZ62" s="6"/>
      <c r="QA62" s="6"/>
      <c r="QB62" s="6"/>
      <c r="QC62" s="6"/>
      <c r="QD62" s="6"/>
      <c r="QE62" s="6"/>
      <c r="QF62" s="6"/>
      <c r="QG62" s="6"/>
      <c r="QH62" s="6"/>
      <c r="QI62" s="6"/>
      <c r="QJ62" s="6"/>
      <c r="QK62" s="6"/>
      <c r="QL62" s="6"/>
      <c r="QM62" s="6"/>
      <c r="QN62" s="6"/>
      <c r="QO62" s="6"/>
      <c r="QP62" s="6"/>
      <c r="QQ62" s="6"/>
      <c r="QR62" s="6"/>
      <c r="QS62" s="6"/>
      <c r="QT62" s="6"/>
      <c r="QU62" s="6"/>
      <c r="QV62" s="6"/>
      <c r="QW62" s="6"/>
      <c r="QX62" s="6"/>
      <c r="QY62" s="6"/>
      <c r="QZ62" s="6"/>
      <c r="RA62" s="6"/>
      <c r="RB62" s="6"/>
      <c r="RC62" s="6"/>
      <c r="RD62" s="6"/>
      <c r="RE62" s="6"/>
      <c r="RF62" s="6"/>
      <c r="RG62" s="6"/>
      <c r="RH62" s="6"/>
      <c r="RI62" s="6"/>
      <c r="RJ62" s="6"/>
      <c r="RK62" s="6"/>
      <c r="RL62" s="6"/>
      <c r="RM62" s="6"/>
      <c r="RN62" s="6"/>
      <c r="RO62" s="6"/>
      <c r="RP62" s="6"/>
      <c r="RQ62" s="6"/>
      <c r="RR62" s="6"/>
      <c r="RS62" s="6"/>
      <c r="RT62" s="6"/>
      <c r="RU62" s="6"/>
      <c r="RV62" s="6"/>
      <c r="RW62" s="6"/>
      <c r="RX62" s="6"/>
      <c r="RY62" s="6"/>
      <c r="RZ62" s="6"/>
      <c r="SA62" s="6"/>
      <c r="SB62" s="6"/>
      <c r="SC62" s="6"/>
      <c r="SD62" s="6"/>
      <c r="SE62" s="6"/>
      <c r="SF62" s="6"/>
      <c r="SG62" s="6"/>
      <c r="SH62" s="6"/>
      <c r="SI62" s="6"/>
      <c r="SJ62" s="6"/>
      <c r="SK62" s="6"/>
      <c r="SL62" s="6"/>
      <c r="SM62" s="6"/>
      <c r="SN62" s="6"/>
      <c r="SO62" s="6"/>
      <c r="SP62" s="6"/>
      <c r="SQ62" s="6"/>
      <c r="SR62" s="6"/>
      <c r="SS62" s="6"/>
      <c r="ST62" s="6"/>
      <c r="SU62" s="6"/>
      <c r="SV62" s="6"/>
      <c r="SW62" s="6"/>
      <c r="SX62" s="6"/>
      <c r="SY62" s="6"/>
      <c r="SZ62" s="6"/>
      <c r="TA62" s="6"/>
      <c r="TB62" s="6"/>
      <c r="TC62" s="6"/>
      <c r="TD62" s="6"/>
      <c r="TE62" s="6"/>
      <c r="TF62" s="6"/>
      <c r="TG62" s="6"/>
      <c r="TH62" s="6"/>
      <c r="TI62" s="6"/>
      <c r="TJ62" s="6"/>
      <c r="TK62" s="6"/>
      <c r="TL62" s="6"/>
      <c r="TM62" s="6"/>
      <c r="TN62" s="6"/>
      <c r="TO62" s="6"/>
      <c r="TP62" s="6"/>
      <c r="TQ62" s="6"/>
      <c r="TR62" s="6"/>
      <c r="TS62" s="6"/>
      <c r="TT62" s="6"/>
      <c r="TU62" s="6"/>
      <c r="TV62" s="6"/>
      <c r="TW62" s="6"/>
      <c r="TX62" s="6"/>
      <c r="TY62" s="6"/>
      <c r="TZ62" s="6"/>
      <c r="UA62" s="6"/>
      <c r="UB62" s="6"/>
      <c r="UC62" s="6"/>
      <c r="UD62" s="6"/>
      <c r="UE62" s="6"/>
      <c r="UF62" s="6"/>
      <c r="UG62" s="6"/>
      <c r="UH62" s="6"/>
      <c r="UI62" s="6"/>
      <c r="UJ62" s="6"/>
      <c r="UK62" s="6"/>
      <c r="UL62" s="6"/>
      <c r="UM62" s="6"/>
      <c r="UN62" s="6"/>
      <c r="UO62" s="6"/>
      <c r="UP62" s="6"/>
      <c r="UQ62" s="6"/>
      <c r="UR62" s="6"/>
      <c r="US62" s="6"/>
      <c r="UT62" s="6"/>
      <c r="UU62" s="6"/>
      <c r="UV62" s="6"/>
      <c r="UW62" s="6"/>
      <c r="UX62" s="6"/>
      <c r="UY62" s="6"/>
      <c r="UZ62" s="6"/>
      <c r="VA62" s="6"/>
      <c r="VB62" s="6"/>
      <c r="VC62" s="6"/>
      <c r="VD62" s="6"/>
      <c r="VE62" s="6"/>
      <c r="VF62" s="6"/>
      <c r="VG62" s="6"/>
      <c r="VH62" s="6"/>
      <c r="VI62" s="6"/>
      <c r="VJ62" s="6"/>
      <c r="VK62" s="6"/>
      <c r="VL62" s="6"/>
      <c r="VM62" s="6"/>
      <c r="VN62" s="6"/>
      <c r="VO62" s="6"/>
      <c r="VP62" s="6"/>
      <c r="VQ62" s="6"/>
      <c r="VR62" s="6"/>
      <c r="VS62" s="6"/>
      <c r="VT62" s="6"/>
      <c r="VU62" s="6"/>
      <c r="VV62" s="6"/>
      <c r="VW62" s="6"/>
      <c r="VX62" s="6"/>
      <c r="VY62" s="6"/>
      <c r="VZ62" s="6"/>
      <c r="WA62" s="6"/>
      <c r="WB62" s="6"/>
      <c r="WC62" s="6"/>
      <c r="WD62" s="6"/>
      <c r="WE62" s="6"/>
      <c r="WF62" s="6"/>
      <c r="WG62" s="6"/>
      <c r="WH62" s="6"/>
      <c r="WI62" s="6"/>
      <c r="WJ62" s="6"/>
      <c r="WK62" s="6"/>
      <c r="WL62" s="6"/>
      <c r="WM62" s="6"/>
      <c r="WN62" s="6"/>
      <c r="WO62" s="6"/>
      <c r="WP62" s="6"/>
      <c r="WQ62" s="6"/>
      <c r="WR62" s="6"/>
      <c r="WS62" s="6"/>
      <c r="WT62" s="6"/>
      <c r="WU62" s="6"/>
      <c r="WV62" s="6"/>
      <c r="WW62" s="6"/>
      <c r="WX62" s="6"/>
      <c r="WY62" s="6"/>
      <c r="WZ62" s="6"/>
      <c r="XA62" s="6"/>
      <c r="XB62" s="6"/>
      <c r="XC62" s="6"/>
      <c r="XD62" s="6"/>
      <c r="XE62" s="6"/>
      <c r="XF62" s="6"/>
      <c r="XG62" s="6"/>
      <c r="XH62" s="6"/>
      <c r="XI62" s="6"/>
      <c r="XJ62" s="6"/>
      <c r="XK62" s="6"/>
      <c r="XL62" s="6"/>
      <c r="XM62" s="6"/>
      <c r="XN62" s="6"/>
      <c r="XO62" s="6"/>
      <c r="XP62" s="6"/>
      <c r="XQ62" s="6"/>
      <c r="XR62" s="6"/>
      <c r="XS62" s="6"/>
      <c r="XT62" s="6"/>
      <c r="XU62" s="6"/>
      <c r="XV62" s="6"/>
      <c r="XW62" s="6"/>
      <c r="XX62" s="6"/>
      <c r="XY62" s="6"/>
      <c r="XZ62" s="6"/>
      <c r="YA62" s="6"/>
      <c r="YB62" s="6"/>
      <c r="YC62" s="6"/>
      <c r="YD62" s="6"/>
      <c r="YE62" s="6"/>
      <c r="YF62" s="6"/>
      <c r="YG62" s="6"/>
      <c r="YH62" s="6"/>
      <c r="YI62" s="6"/>
      <c r="YJ62" s="6"/>
      <c r="YK62" s="6"/>
      <c r="YL62" s="6"/>
      <c r="YM62" s="6"/>
      <c r="YN62" s="6"/>
      <c r="YO62" s="6"/>
      <c r="YP62" s="6"/>
      <c r="YQ62" s="6"/>
      <c r="YR62" s="6"/>
      <c r="YS62" s="6"/>
      <c r="YT62" s="6"/>
      <c r="YU62" s="6"/>
      <c r="YV62" s="6"/>
      <c r="YW62" s="6"/>
      <c r="YX62" s="6"/>
      <c r="YY62" s="6"/>
      <c r="YZ62" s="6"/>
      <c r="ZA62" s="6"/>
      <c r="ZB62" s="6"/>
      <c r="ZC62" s="6"/>
      <c r="ZD62" s="6"/>
      <c r="ZE62" s="6"/>
      <c r="ZF62" s="6"/>
      <c r="ZG62" s="6"/>
      <c r="ZH62" s="6"/>
      <c r="ZI62" s="6"/>
      <c r="ZJ62" s="6"/>
      <c r="ZK62" s="6"/>
      <c r="ZL62" s="6"/>
      <c r="ZM62" s="6"/>
      <c r="ZN62" s="6"/>
      <c r="ZO62" s="6"/>
      <c r="ZP62" s="6"/>
      <c r="ZQ62" s="6"/>
      <c r="ZR62" s="6"/>
      <c r="ZS62" s="6"/>
      <c r="ZT62" s="6"/>
      <c r="ZU62" s="6"/>
      <c r="ZV62" s="6"/>
      <c r="ZW62" s="6"/>
      <c r="ZX62" s="6"/>
      <c r="ZY62" s="6"/>
      <c r="ZZ62" s="6"/>
      <c r="AAA62" s="6"/>
      <c r="AAB62" s="6"/>
      <c r="AAC62" s="6"/>
      <c r="AAD62" s="6"/>
      <c r="AAE62" s="6"/>
      <c r="AAF62" s="6"/>
      <c r="AAG62" s="6"/>
      <c r="AAH62" s="6"/>
      <c r="AAI62" s="6"/>
      <c r="AAJ62" s="6"/>
    </row>
    <row r="63" spans="1:712" s="49" customFormat="1" x14ac:dyDescent="0.25">
      <c r="A63" s="47" t="s">
        <v>71</v>
      </c>
      <c r="B63" s="47">
        <v>886</v>
      </c>
      <c r="C63" s="47" t="s">
        <v>137</v>
      </c>
      <c r="D63" s="47" t="s">
        <v>73</v>
      </c>
      <c r="E63" s="47" t="s">
        <v>84</v>
      </c>
      <c r="F63" s="47">
        <v>56</v>
      </c>
      <c r="G63" s="47" t="s">
        <v>75</v>
      </c>
      <c r="H63" s="47" t="s">
        <v>76</v>
      </c>
      <c r="I63" s="47" t="s">
        <v>80</v>
      </c>
      <c r="J63" s="47">
        <v>-10</v>
      </c>
      <c r="K63" s="47" t="s">
        <v>138</v>
      </c>
      <c r="L63" s="47" t="s">
        <v>83</v>
      </c>
      <c r="M63" s="47">
        <v>7.85</v>
      </c>
      <c r="N63" s="47">
        <v>582.62</v>
      </c>
      <c r="O63" s="47">
        <v>8.42</v>
      </c>
      <c r="P63" s="47">
        <v>16</v>
      </c>
      <c r="Q63" s="47">
        <v>7.36</v>
      </c>
      <c r="R63" s="47">
        <v>0</v>
      </c>
      <c r="S63" s="47">
        <v>1</v>
      </c>
      <c r="T63" s="47">
        <v>-9</v>
      </c>
      <c r="U63" s="47">
        <v>15</v>
      </c>
      <c r="V63" s="47">
        <v>14</v>
      </c>
      <c r="W63" s="47">
        <v>29</v>
      </c>
      <c r="X63" s="47">
        <v>0</v>
      </c>
      <c r="Y63" s="47">
        <v>8</v>
      </c>
      <c r="Z63" s="47">
        <v>10</v>
      </c>
      <c r="AA63" s="47">
        <v>10</v>
      </c>
      <c r="AB63" s="47">
        <v>5</v>
      </c>
      <c r="AC63" s="47">
        <v>10</v>
      </c>
      <c r="AD63" s="47">
        <v>7</v>
      </c>
      <c r="AE63" s="47">
        <v>3</v>
      </c>
      <c r="AF63" s="47">
        <v>22</v>
      </c>
      <c r="AG63" s="47">
        <v>8</v>
      </c>
      <c r="AH63" s="47">
        <v>4</v>
      </c>
      <c r="AI63" s="47">
        <v>12</v>
      </c>
      <c r="AJ63" s="47">
        <v>1</v>
      </c>
      <c r="AK63" s="47">
        <v>3</v>
      </c>
      <c r="AL63" s="47">
        <v>5</v>
      </c>
      <c r="AM63" s="47">
        <v>2</v>
      </c>
      <c r="AN63" s="47">
        <v>-4</v>
      </c>
      <c r="AO63" s="47">
        <v>2</v>
      </c>
      <c r="AP63" s="47">
        <v>7</v>
      </c>
      <c r="AQ63" s="47">
        <v>3</v>
      </c>
      <c r="AR63" s="47">
        <v>16</v>
      </c>
      <c r="AS63" s="47">
        <v>2</v>
      </c>
      <c r="AT63" s="47">
        <v>1</v>
      </c>
      <c r="AU63" s="47">
        <v>13</v>
      </c>
      <c r="AV63" s="47">
        <v>7.85</v>
      </c>
      <c r="AW63" s="47">
        <v>582.62</v>
      </c>
      <c r="AX63" s="47">
        <v>8.42</v>
      </c>
      <c r="AY63" s="47">
        <v>7.36</v>
      </c>
      <c r="AZ63" s="47"/>
      <c r="BA63" s="47"/>
      <c r="BB63" s="47"/>
      <c r="BC63" s="47"/>
    </row>
    <row r="64" spans="1:712" s="46" customFormat="1" x14ac:dyDescent="0.25">
      <c r="A64" s="45" t="s">
        <v>71</v>
      </c>
      <c r="B64" s="45">
        <v>886</v>
      </c>
      <c r="C64" s="45" t="s">
        <v>137</v>
      </c>
      <c r="D64" s="45" t="s">
        <v>73</v>
      </c>
      <c r="E64" s="45" t="s">
        <v>84</v>
      </c>
      <c r="F64" s="45">
        <v>56</v>
      </c>
      <c r="G64" s="45" t="s">
        <v>75</v>
      </c>
      <c r="H64" s="45" t="s">
        <v>76</v>
      </c>
      <c r="I64" s="45" t="s">
        <v>80</v>
      </c>
      <c r="J64" s="45">
        <v>-40</v>
      </c>
      <c r="K64" s="45" t="s">
        <v>138</v>
      </c>
      <c r="L64" s="45" t="s">
        <v>83</v>
      </c>
      <c r="M64" s="45">
        <v>5.62</v>
      </c>
      <c r="N64" s="45">
        <v>567.66</v>
      </c>
      <c r="O64" s="45">
        <v>6.43</v>
      </c>
      <c r="P64" s="45">
        <v>16</v>
      </c>
      <c r="Q64" s="45">
        <v>3.14</v>
      </c>
      <c r="R64" s="45">
        <v>0</v>
      </c>
      <c r="S64" s="45">
        <v>1</v>
      </c>
      <c r="T64" s="45">
        <v>-9</v>
      </c>
      <c r="U64" s="45">
        <v>15</v>
      </c>
      <c r="V64" s="45">
        <v>14</v>
      </c>
      <c r="W64" s="45">
        <v>29</v>
      </c>
      <c r="X64" s="45">
        <v>0</v>
      </c>
      <c r="Y64" s="45">
        <v>8</v>
      </c>
      <c r="Z64" s="45">
        <v>10</v>
      </c>
      <c r="AA64" s="45">
        <v>10</v>
      </c>
      <c r="AB64" s="45">
        <v>5</v>
      </c>
      <c r="AC64" s="45">
        <v>10</v>
      </c>
      <c r="AD64" s="45">
        <v>7</v>
      </c>
      <c r="AE64" s="45">
        <v>3</v>
      </c>
      <c r="AF64" s="45">
        <v>22</v>
      </c>
      <c r="AG64" s="45">
        <v>8</v>
      </c>
      <c r="AH64" s="45">
        <v>4</v>
      </c>
      <c r="AI64" s="45">
        <v>12</v>
      </c>
      <c r="AJ64" s="45">
        <v>1</v>
      </c>
      <c r="AK64" s="45">
        <v>3</v>
      </c>
      <c r="AL64" s="45">
        <v>5</v>
      </c>
      <c r="AM64" s="45">
        <v>2</v>
      </c>
      <c r="AN64" s="45">
        <v>-4</v>
      </c>
      <c r="AO64" s="45">
        <v>2</v>
      </c>
      <c r="AP64" s="45">
        <v>7</v>
      </c>
      <c r="AQ64" s="45">
        <v>3</v>
      </c>
      <c r="AR64" s="45">
        <v>16</v>
      </c>
      <c r="AS64" s="45">
        <v>2</v>
      </c>
      <c r="AT64" s="45">
        <v>1</v>
      </c>
      <c r="AU64" s="45">
        <v>13</v>
      </c>
      <c r="AV64" s="45">
        <v>5.62</v>
      </c>
      <c r="AW64" s="45">
        <v>567.66</v>
      </c>
      <c r="AX64" s="45">
        <v>6.43</v>
      </c>
      <c r="AY64" s="45">
        <v>3.14</v>
      </c>
      <c r="AZ64" s="45"/>
      <c r="BA64" s="45"/>
      <c r="BB64" s="45"/>
      <c r="BC64" s="45"/>
    </row>
    <row r="65" spans="1:712" s="42" customFormat="1" x14ac:dyDescent="0.25">
      <c r="A65" s="40" t="s">
        <v>71</v>
      </c>
      <c r="B65" s="40">
        <v>886</v>
      </c>
      <c r="C65" s="40" t="s">
        <v>137</v>
      </c>
      <c r="D65" s="40" t="s">
        <v>73</v>
      </c>
      <c r="E65" s="40" t="s">
        <v>84</v>
      </c>
      <c r="F65" s="40">
        <v>57</v>
      </c>
      <c r="G65" s="40" t="s">
        <v>75</v>
      </c>
      <c r="H65" s="40" t="s">
        <v>76</v>
      </c>
      <c r="I65" s="40" t="s">
        <v>77</v>
      </c>
      <c r="J65" s="40">
        <v>10</v>
      </c>
      <c r="K65" s="40" t="s">
        <v>138</v>
      </c>
      <c r="L65" s="40" t="s">
        <v>83</v>
      </c>
      <c r="M65" s="40">
        <v>7.66</v>
      </c>
      <c r="N65" s="40">
        <v>622.52</v>
      </c>
      <c r="O65" s="41">
        <v>14.22</v>
      </c>
      <c r="P65" s="40">
        <v>17</v>
      </c>
      <c r="Q65" s="40">
        <v>12.96</v>
      </c>
      <c r="R65" s="40">
        <v>3</v>
      </c>
      <c r="S65" s="40">
        <v>-22</v>
      </c>
      <c r="T65" s="40">
        <v>3</v>
      </c>
      <c r="U65" s="40">
        <v>16</v>
      </c>
      <c r="V65" s="40">
        <v>16</v>
      </c>
      <c r="W65" s="40">
        <v>32</v>
      </c>
      <c r="X65" s="40">
        <v>20</v>
      </c>
      <c r="Y65" s="40">
        <v>16</v>
      </c>
      <c r="Z65" s="40">
        <v>11</v>
      </c>
      <c r="AA65" s="40">
        <v>10</v>
      </c>
      <c r="AB65" s="40">
        <v>0</v>
      </c>
      <c r="AC65" s="40">
        <v>5</v>
      </c>
      <c r="AD65" s="40">
        <v>8</v>
      </c>
      <c r="AE65" s="40">
        <v>4</v>
      </c>
      <c r="AF65" s="40">
        <v>9</v>
      </c>
      <c r="AG65" s="40">
        <v>6</v>
      </c>
      <c r="AH65" s="40">
        <v>3</v>
      </c>
      <c r="AI65" s="40">
        <v>15</v>
      </c>
      <c r="AJ65" s="40">
        <v>-2</v>
      </c>
      <c r="AK65" s="40">
        <v>4</v>
      </c>
      <c r="AL65" s="40">
        <v>5</v>
      </c>
      <c r="AM65" s="40">
        <v>2</v>
      </c>
      <c r="AN65" s="40">
        <v>3</v>
      </c>
      <c r="AO65" s="40">
        <v>2</v>
      </c>
      <c r="AP65" s="40">
        <v>8</v>
      </c>
      <c r="AQ65" s="40">
        <v>2</v>
      </c>
      <c r="AR65" s="40">
        <v>17</v>
      </c>
      <c r="AS65" s="40">
        <v>2</v>
      </c>
      <c r="AT65" s="40">
        <v>1</v>
      </c>
      <c r="AU65" s="40">
        <v>20</v>
      </c>
      <c r="AV65" s="40">
        <v>7.66</v>
      </c>
      <c r="AW65" s="40">
        <v>622.52</v>
      </c>
      <c r="AX65" s="40">
        <v>14.22</v>
      </c>
      <c r="AY65" s="40">
        <v>12.96</v>
      </c>
      <c r="AZ65" s="40"/>
      <c r="BA65" s="40"/>
      <c r="BB65" s="40"/>
      <c r="BC65" s="40"/>
    </row>
    <row r="66" spans="1:712" s="44" customFormat="1" ht="19.5" customHeight="1" x14ac:dyDescent="0.25">
      <c r="A66" s="43" t="s">
        <v>71</v>
      </c>
      <c r="B66" s="43">
        <v>886</v>
      </c>
      <c r="C66" s="43" t="s">
        <v>137</v>
      </c>
      <c r="D66" s="43" t="s">
        <v>73</v>
      </c>
      <c r="E66" s="43" t="s">
        <v>84</v>
      </c>
      <c r="F66" s="43">
        <v>57</v>
      </c>
      <c r="G66" s="43" t="s">
        <v>75</v>
      </c>
      <c r="H66" s="43" t="s">
        <v>76</v>
      </c>
      <c r="I66" s="43" t="s">
        <v>77</v>
      </c>
      <c r="J66" s="43">
        <v>80</v>
      </c>
      <c r="K66" s="43" t="s">
        <v>138</v>
      </c>
      <c r="L66" s="43" t="s">
        <v>83</v>
      </c>
      <c r="M66" s="43">
        <v>9.4600000000000009</v>
      </c>
      <c r="N66" s="43">
        <v>298.87</v>
      </c>
      <c r="O66" s="43">
        <v>5.22</v>
      </c>
      <c r="P66" s="43">
        <v>17</v>
      </c>
      <c r="Q66" s="43">
        <v>5.76</v>
      </c>
      <c r="R66" s="43">
        <v>0</v>
      </c>
      <c r="S66" s="43">
        <v>-22</v>
      </c>
      <c r="T66" s="43">
        <v>3</v>
      </c>
      <c r="U66" s="43">
        <v>16</v>
      </c>
      <c r="V66" s="43">
        <v>16</v>
      </c>
      <c r="W66" s="43">
        <v>32</v>
      </c>
      <c r="X66" s="43">
        <v>20</v>
      </c>
      <c r="Y66" s="43">
        <v>16</v>
      </c>
      <c r="Z66" s="43">
        <v>11</v>
      </c>
      <c r="AA66" s="43">
        <v>10</v>
      </c>
      <c r="AB66" s="43">
        <v>0</v>
      </c>
      <c r="AC66" s="43">
        <v>5</v>
      </c>
      <c r="AD66" s="43">
        <v>8</v>
      </c>
      <c r="AE66" s="43">
        <v>4</v>
      </c>
      <c r="AF66" s="43">
        <v>9</v>
      </c>
      <c r="AG66" s="43">
        <v>6</v>
      </c>
      <c r="AH66" s="43">
        <v>3</v>
      </c>
      <c r="AI66" s="43">
        <v>15</v>
      </c>
      <c r="AJ66" s="43">
        <v>-2</v>
      </c>
      <c r="AK66" s="43">
        <v>4</v>
      </c>
      <c r="AL66" s="43">
        <v>5</v>
      </c>
      <c r="AM66" s="43">
        <v>2</v>
      </c>
      <c r="AN66" s="43">
        <v>3</v>
      </c>
      <c r="AO66" s="43">
        <v>2</v>
      </c>
      <c r="AP66" s="43">
        <v>8</v>
      </c>
      <c r="AQ66" s="43">
        <v>2</v>
      </c>
      <c r="AR66" s="43">
        <v>17</v>
      </c>
      <c r="AS66" s="43">
        <v>2</v>
      </c>
      <c r="AT66" s="43">
        <v>1</v>
      </c>
      <c r="AU66" s="43">
        <v>20</v>
      </c>
      <c r="AV66" s="43">
        <v>9.4600000000000009</v>
      </c>
      <c r="AW66" s="43">
        <v>298.87</v>
      </c>
      <c r="AX66" s="43">
        <v>5.22</v>
      </c>
      <c r="AY66" s="43">
        <v>5.76</v>
      </c>
      <c r="AZ66" s="43"/>
      <c r="BA66" s="43"/>
      <c r="BB66" s="43"/>
      <c r="BC66" s="43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  <c r="EM66" s="6"/>
      <c r="EN66" s="6"/>
      <c r="EO66" s="6"/>
      <c r="EP66" s="6"/>
      <c r="EQ66" s="6"/>
      <c r="ER66" s="6"/>
      <c r="ES66" s="6"/>
      <c r="ET66" s="6"/>
      <c r="EU66" s="6"/>
      <c r="EV66" s="6"/>
      <c r="EW66" s="6"/>
      <c r="EX66" s="6"/>
      <c r="EY66" s="6"/>
      <c r="EZ66" s="6"/>
      <c r="FA66" s="6"/>
      <c r="FB66" s="6"/>
      <c r="FC66" s="6"/>
      <c r="FD66" s="6"/>
      <c r="FE66" s="6"/>
      <c r="FF66" s="6"/>
      <c r="FG66" s="6"/>
      <c r="FH66" s="6"/>
      <c r="FI66" s="6"/>
      <c r="FJ66" s="6"/>
      <c r="FK66" s="6"/>
      <c r="FL66" s="6"/>
      <c r="FM66" s="6"/>
      <c r="FN66" s="6"/>
      <c r="FO66" s="6"/>
      <c r="FP66" s="6"/>
      <c r="FQ66" s="6"/>
      <c r="FR66" s="6"/>
      <c r="FS66" s="6"/>
      <c r="FT66" s="6"/>
      <c r="FU66" s="6"/>
      <c r="FV66" s="6"/>
      <c r="FW66" s="6"/>
      <c r="FX66" s="6"/>
      <c r="FY66" s="6"/>
      <c r="FZ66" s="6"/>
      <c r="GA66" s="6"/>
      <c r="GB66" s="6"/>
      <c r="GC66" s="6"/>
      <c r="GD66" s="6"/>
      <c r="GE66" s="6"/>
      <c r="GF66" s="6"/>
      <c r="GG66" s="6"/>
      <c r="GH66" s="6"/>
      <c r="GI66" s="6"/>
      <c r="GJ66" s="6"/>
      <c r="GK66" s="6"/>
      <c r="GL66" s="6"/>
      <c r="GM66" s="6"/>
      <c r="GN66" s="6"/>
      <c r="GO66" s="6"/>
      <c r="GP66" s="6"/>
      <c r="GQ66" s="6"/>
      <c r="GR66" s="6"/>
      <c r="GS66" s="6"/>
      <c r="GT66" s="6"/>
      <c r="GU66" s="6"/>
      <c r="GV66" s="6"/>
      <c r="GW66" s="6"/>
      <c r="GX66" s="6"/>
      <c r="GY66" s="6"/>
      <c r="GZ66" s="6"/>
      <c r="HA66" s="6"/>
      <c r="HB66" s="6"/>
      <c r="HC66" s="6"/>
      <c r="HD66" s="6"/>
      <c r="HE66" s="6"/>
      <c r="HF66" s="6"/>
      <c r="HG66" s="6"/>
      <c r="HH66" s="6"/>
      <c r="HI66" s="6"/>
      <c r="HJ66" s="6"/>
      <c r="HK66" s="6"/>
      <c r="HL66" s="6"/>
      <c r="HM66" s="6"/>
      <c r="HN66" s="6"/>
      <c r="HO66" s="6"/>
      <c r="HP66" s="6"/>
      <c r="HQ66" s="6"/>
      <c r="HR66" s="6"/>
      <c r="HS66" s="6"/>
      <c r="HT66" s="6"/>
      <c r="HU66" s="6"/>
      <c r="HV66" s="6"/>
      <c r="HW66" s="6"/>
      <c r="HX66" s="6"/>
      <c r="HY66" s="6"/>
      <c r="HZ66" s="6"/>
      <c r="IA66" s="6"/>
      <c r="IB66" s="6"/>
      <c r="IC66" s="6"/>
      <c r="ID66" s="6"/>
      <c r="IE66" s="6"/>
      <c r="IF66" s="6"/>
      <c r="IG66" s="6"/>
      <c r="IH66" s="6"/>
      <c r="II66" s="6"/>
      <c r="IJ66" s="6"/>
      <c r="IK66" s="6"/>
      <c r="IL66" s="6"/>
      <c r="IM66" s="6"/>
      <c r="IN66" s="6"/>
      <c r="IO66" s="6"/>
      <c r="IP66" s="6"/>
      <c r="IQ66" s="6"/>
      <c r="IR66" s="6"/>
      <c r="IS66" s="6"/>
      <c r="IT66" s="6"/>
      <c r="IU66" s="6"/>
      <c r="IV66" s="6"/>
      <c r="IW66" s="6"/>
      <c r="IX66" s="6"/>
      <c r="IY66" s="6"/>
      <c r="IZ66" s="6"/>
      <c r="JA66" s="6"/>
      <c r="JB66" s="6"/>
      <c r="JC66" s="6"/>
      <c r="JD66" s="6"/>
      <c r="JE66" s="6"/>
      <c r="JF66" s="6"/>
      <c r="JG66" s="6"/>
      <c r="JH66" s="6"/>
      <c r="JI66" s="6"/>
      <c r="JJ66" s="6"/>
      <c r="JK66" s="6"/>
      <c r="JL66" s="6"/>
      <c r="JM66" s="6"/>
      <c r="JN66" s="6"/>
      <c r="JO66" s="6"/>
      <c r="JP66" s="6"/>
      <c r="JQ66" s="6"/>
      <c r="JR66" s="6"/>
      <c r="JS66" s="6"/>
      <c r="JT66" s="6"/>
      <c r="JU66" s="6"/>
      <c r="JV66" s="6"/>
      <c r="JW66" s="6"/>
      <c r="JX66" s="6"/>
      <c r="JY66" s="6"/>
      <c r="JZ66" s="6"/>
      <c r="KA66" s="6"/>
      <c r="KB66" s="6"/>
      <c r="KC66" s="6"/>
      <c r="KD66" s="6"/>
      <c r="KE66" s="6"/>
      <c r="KF66" s="6"/>
      <c r="KG66" s="6"/>
      <c r="KH66" s="6"/>
      <c r="KI66" s="6"/>
      <c r="KJ66" s="6"/>
      <c r="KK66" s="6"/>
      <c r="KL66" s="6"/>
      <c r="KM66" s="6"/>
      <c r="KN66" s="6"/>
      <c r="KO66" s="6"/>
      <c r="KP66" s="6"/>
      <c r="KQ66" s="6"/>
      <c r="KR66" s="6"/>
      <c r="KS66" s="6"/>
      <c r="KT66" s="6"/>
      <c r="KU66" s="6"/>
      <c r="KV66" s="6"/>
      <c r="KW66" s="6"/>
      <c r="KX66" s="6"/>
      <c r="KY66" s="6"/>
      <c r="KZ66" s="6"/>
      <c r="LA66" s="6"/>
      <c r="LB66" s="6"/>
      <c r="LC66" s="6"/>
      <c r="LD66" s="6"/>
      <c r="LE66" s="6"/>
      <c r="LF66" s="6"/>
      <c r="LG66" s="6"/>
      <c r="LH66" s="6"/>
      <c r="LI66" s="6"/>
      <c r="LJ66" s="6"/>
      <c r="LK66" s="6"/>
      <c r="LL66" s="6"/>
      <c r="LM66" s="6"/>
      <c r="LN66" s="6"/>
      <c r="LO66" s="6"/>
      <c r="LP66" s="6"/>
      <c r="LQ66" s="6"/>
      <c r="LR66" s="6"/>
      <c r="LS66" s="6"/>
      <c r="LT66" s="6"/>
      <c r="LU66" s="6"/>
      <c r="LV66" s="6"/>
      <c r="LW66" s="6"/>
      <c r="LX66" s="6"/>
      <c r="LY66" s="6"/>
      <c r="LZ66" s="6"/>
      <c r="MA66" s="6"/>
      <c r="MB66" s="6"/>
      <c r="MC66" s="6"/>
      <c r="MD66" s="6"/>
      <c r="ME66" s="6"/>
      <c r="MF66" s="6"/>
      <c r="MG66" s="6"/>
      <c r="MH66" s="6"/>
      <c r="MI66" s="6"/>
      <c r="MJ66" s="6"/>
      <c r="MK66" s="6"/>
      <c r="ML66" s="6"/>
      <c r="MM66" s="6"/>
      <c r="MN66" s="6"/>
      <c r="MO66" s="6"/>
      <c r="MP66" s="6"/>
      <c r="MQ66" s="6"/>
      <c r="MR66" s="6"/>
      <c r="MS66" s="6"/>
      <c r="MT66" s="6"/>
      <c r="MU66" s="6"/>
      <c r="MV66" s="6"/>
      <c r="MW66" s="6"/>
      <c r="MX66" s="6"/>
      <c r="MY66" s="6"/>
      <c r="MZ66" s="6"/>
      <c r="NA66" s="6"/>
      <c r="NB66" s="6"/>
      <c r="NC66" s="6"/>
      <c r="ND66" s="6"/>
      <c r="NE66" s="6"/>
      <c r="NF66" s="6"/>
      <c r="NG66" s="6"/>
      <c r="NH66" s="6"/>
      <c r="NI66" s="6"/>
      <c r="NJ66" s="6"/>
      <c r="NK66" s="6"/>
      <c r="NL66" s="6"/>
      <c r="NM66" s="6"/>
      <c r="NN66" s="6"/>
      <c r="NO66" s="6"/>
      <c r="NP66" s="6"/>
      <c r="NQ66" s="6"/>
      <c r="NR66" s="6"/>
      <c r="NS66" s="6"/>
      <c r="NT66" s="6"/>
      <c r="NU66" s="6"/>
      <c r="NV66" s="6"/>
      <c r="NW66" s="6"/>
      <c r="NX66" s="6"/>
      <c r="NY66" s="6"/>
      <c r="NZ66" s="6"/>
      <c r="OA66" s="6"/>
      <c r="OB66" s="6"/>
      <c r="OC66" s="6"/>
      <c r="OD66" s="6"/>
      <c r="OE66" s="6"/>
      <c r="OF66" s="6"/>
      <c r="OG66" s="6"/>
      <c r="OH66" s="6"/>
      <c r="OI66" s="6"/>
      <c r="OJ66" s="6"/>
      <c r="OK66" s="6"/>
      <c r="OL66" s="6"/>
      <c r="OM66" s="6"/>
      <c r="ON66" s="6"/>
      <c r="OO66" s="6"/>
      <c r="OP66" s="6"/>
      <c r="OQ66" s="6"/>
      <c r="OR66" s="6"/>
      <c r="OS66" s="6"/>
      <c r="OT66" s="6"/>
      <c r="OU66" s="6"/>
      <c r="OV66" s="6"/>
      <c r="OW66" s="6"/>
      <c r="OX66" s="6"/>
      <c r="OY66" s="6"/>
      <c r="OZ66" s="6"/>
      <c r="PA66" s="6"/>
      <c r="PB66" s="6"/>
      <c r="PC66" s="6"/>
      <c r="PD66" s="6"/>
      <c r="PE66" s="6"/>
      <c r="PF66" s="6"/>
      <c r="PG66" s="6"/>
      <c r="PH66" s="6"/>
      <c r="PI66" s="6"/>
      <c r="PJ66" s="6"/>
      <c r="PK66" s="6"/>
      <c r="PL66" s="6"/>
      <c r="PM66" s="6"/>
      <c r="PN66" s="6"/>
      <c r="PO66" s="6"/>
      <c r="PP66" s="6"/>
      <c r="PQ66" s="6"/>
      <c r="PR66" s="6"/>
      <c r="PS66" s="6"/>
      <c r="PT66" s="6"/>
      <c r="PU66" s="6"/>
      <c r="PV66" s="6"/>
      <c r="PW66" s="6"/>
      <c r="PX66" s="6"/>
      <c r="PY66" s="6"/>
      <c r="PZ66" s="6"/>
      <c r="QA66" s="6"/>
      <c r="QB66" s="6"/>
      <c r="QC66" s="6"/>
      <c r="QD66" s="6"/>
      <c r="QE66" s="6"/>
      <c r="QF66" s="6"/>
      <c r="QG66" s="6"/>
      <c r="QH66" s="6"/>
      <c r="QI66" s="6"/>
      <c r="QJ66" s="6"/>
      <c r="QK66" s="6"/>
      <c r="QL66" s="6"/>
      <c r="QM66" s="6"/>
      <c r="QN66" s="6"/>
      <c r="QO66" s="6"/>
      <c r="QP66" s="6"/>
      <c r="QQ66" s="6"/>
      <c r="QR66" s="6"/>
      <c r="QS66" s="6"/>
      <c r="QT66" s="6"/>
      <c r="QU66" s="6"/>
      <c r="QV66" s="6"/>
      <c r="QW66" s="6"/>
      <c r="QX66" s="6"/>
      <c r="QY66" s="6"/>
      <c r="QZ66" s="6"/>
      <c r="RA66" s="6"/>
      <c r="RB66" s="6"/>
      <c r="RC66" s="6"/>
      <c r="RD66" s="6"/>
      <c r="RE66" s="6"/>
      <c r="RF66" s="6"/>
      <c r="RG66" s="6"/>
      <c r="RH66" s="6"/>
      <c r="RI66" s="6"/>
      <c r="RJ66" s="6"/>
      <c r="RK66" s="6"/>
      <c r="RL66" s="6"/>
      <c r="RM66" s="6"/>
      <c r="RN66" s="6"/>
      <c r="RO66" s="6"/>
      <c r="RP66" s="6"/>
      <c r="RQ66" s="6"/>
      <c r="RR66" s="6"/>
      <c r="RS66" s="6"/>
      <c r="RT66" s="6"/>
      <c r="RU66" s="6"/>
      <c r="RV66" s="6"/>
      <c r="RW66" s="6"/>
      <c r="RX66" s="6"/>
      <c r="RY66" s="6"/>
      <c r="RZ66" s="6"/>
      <c r="SA66" s="6"/>
      <c r="SB66" s="6"/>
      <c r="SC66" s="6"/>
      <c r="SD66" s="6"/>
      <c r="SE66" s="6"/>
      <c r="SF66" s="6"/>
      <c r="SG66" s="6"/>
      <c r="SH66" s="6"/>
      <c r="SI66" s="6"/>
      <c r="SJ66" s="6"/>
      <c r="SK66" s="6"/>
      <c r="SL66" s="6"/>
      <c r="SM66" s="6"/>
      <c r="SN66" s="6"/>
      <c r="SO66" s="6"/>
      <c r="SP66" s="6"/>
      <c r="SQ66" s="6"/>
      <c r="SR66" s="6"/>
      <c r="SS66" s="6"/>
      <c r="ST66" s="6"/>
      <c r="SU66" s="6"/>
      <c r="SV66" s="6"/>
      <c r="SW66" s="6"/>
      <c r="SX66" s="6"/>
      <c r="SY66" s="6"/>
      <c r="SZ66" s="6"/>
      <c r="TA66" s="6"/>
      <c r="TB66" s="6"/>
      <c r="TC66" s="6"/>
      <c r="TD66" s="6"/>
      <c r="TE66" s="6"/>
      <c r="TF66" s="6"/>
      <c r="TG66" s="6"/>
      <c r="TH66" s="6"/>
      <c r="TI66" s="6"/>
      <c r="TJ66" s="6"/>
      <c r="TK66" s="6"/>
      <c r="TL66" s="6"/>
      <c r="TM66" s="6"/>
      <c r="TN66" s="6"/>
      <c r="TO66" s="6"/>
      <c r="TP66" s="6"/>
      <c r="TQ66" s="6"/>
      <c r="TR66" s="6"/>
      <c r="TS66" s="6"/>
      <c r="TT66" s="6"/>
      <c r="TU66" s="6"/>
      <c r="TV66" s="6"/>
      <c r="TW66" s="6"/>
      <c r="TX66" s="6"/>
      <c r="TY66" s="6"/>
      <c r="TZ66" s="6"/>
      <c r="UA66" s="6"/>
      <c r="UB66" s="6"/>
      <c r="UC66" s="6"/>
      <c r="UD66" s="6"/>
      <c r="UE66" s="6"/>
      <c r="UF66" s="6"/>
      <c r="UG66" s="6"/>
      <c r="UH66" s="6"/>
      <c r="UI66" s="6"/>
      <c r="UJ66" s="6"/>
      <c r="UK66" s="6"/>
      <c r="UL66" s="6"/>
      <c r="UM66" s="6"/>
      <c r="UN66" s="6"/>
      <c r="UO66" s="6"/>
      <c r="UP66" s="6"/>
      <c r="UQ66" s="6"/>
      <c r="UR66" s="6"/>
      <c r="US66" s="6"/>
      <c r="UT66" s="6"/>
      <c r="UU66" s="6"/>
      <c r="UV66" s="6"/>
      <c r="UW66" s="6"/>
      <c r="UX66" s="6"/>
      <c r="UY66" s="6"/>
      <c r="UZ66" s="6"/>
      <c r="VA66" s="6"/>
      <c r="VB66" s="6"/>
      <c r="VC66" s="6"/>
      <c r="VD66" s="6"/>
      <c r="VE66" s="6"/>
      <c r="VF66" s="6"/>
      <c r="VG66" s="6"/>
      <c r="VH66" s="6"/>
      <c r="VI66" s="6"/>
      <c r="VJ66" s="6"/>
      <c r="VK66" s="6"/>
      <c r="VL66" s="6"/>
      <c r="VM66" s="6"/>
      <c r="VN66" s="6"/>
      <c r="VO66" s="6"/>
      <c r="VP66" s="6"/>
      <c r="VQ66" s="6"/>
      <c r="VR66" s="6"/>
      <c r="VS66" s="6"/>
      <c r="VT66" s="6"/>
      <c r="VU66" s="6"/>
      <c r="VV66" s="6"/>
      <c r="VW66" s="6"/>
      <c r="VX66" s="6"/>
      <c r="VY66" s="6"/>
      <c r="VZ66" s="6"/>
      <c r="WA66" s="6"/>
      <c r="WB66" s="6"/>
      <c r="WC66" s="6"/>
      <c r="WD66" s="6"/>
      <c r="WE66" s="6"/>
      <c r="WF66" s="6"/>
      <c r="WG66" s="6"/>
      <c r="WH66" s="6"/>
      <c r="WI66" s="6"/>
      <c r="WJ66" s="6"/>
      <c r="WK66" s="6"/>
      <c r="WL66" s="6"/>
      <c r="WM66" s="6"/>
      <c r="WN66" s="6"/>
      <c r="WO66" s="6"/>
      <c r="WP66" s="6"/>
      <c r="WQ66" s="6"/>
      <c r="WR66" s="6"/>
      <c r="WS66" s="6"/>
      <c r="WT66" s="6"/>
      <c r="WU66" s="6"/>
      <c r="WV66" s="6"/>
      <c r="WW66" s="6"/>
      <c r="WX66" s="6"/>
      <c r="WY66" s="6"/>
      <c r="WZ66" s="6"/>
      <c r="XA66" s="6"/>
      <c r="XB66" s="6"/>
      <c r="XC66" s="6"/>
      <c r="XD66" s="6"/>
      <c r="XE66" s="6"/>
      <c r="XF66" s="6"/>
      <c r="XG66" s="6"/>
      <c r="XH66" s="6"/>
      <c r="XI66" s="6"/>
      <c r="XJ66" s="6"/>
      <c r="XK66" s="6"/>
      <c r="XL66" s="6"/>
      <c r="XM66" s="6"/>
      <c r="XN66" s="6"/>
      <c r="XO66" s="6"/>
      <c r="XP66" s="6"/>
      <c r="XQ66" s="6"/>
      <c r="XR66" s="6"/>
      <c r="XS66" s="6"/>
      <c r="XT66" s="6"/>
      <c r="XU66" s="6"/>
      <c r="XV66" s="6"/>
      <c r="XW66" s="6"/>
      <c r="XX66" s="6"/>
      <c r="XY66" s="6"/>
      <c r="XZ66" s="6"/>
      <c r="YA66" s="6"/>
      <c r="YB66" s="6"/>
      <c r="YC66" s="6"/>
      <c r="YD66" s="6"/>
      <c r="YE66" s="6"/>
      <c r="YF66" s="6"/>
      <c r="YG66" s="6"/>
      <c r="YH66" s="6"/>
      <c r="YI66" s="6"/>
      <c r="YJ66" s="6"/>
      <c r="YK66" s="6"/>
      <c r="YL66" s="6"/>
      <c r="YM66" s="6"/>
      <c r="YN66" s="6"/>
      <c r="YO66" s="6"/>
      <c r="YP66" s="6"/>
      <c r="YQ66" s="6"/>
      <c r="YR66" s="6"/>
      <c r="YS66" s="6"/>
      <c r="YT66" s="6"/>
      <c r="YU66" s="6"/>
      <c r="YV66" s="6"/>
      <c r="YW66" s="6"/>
      <c r="YX66" s="6"/>
      <c r="YY66" s="6"/>
      <c r="YZ66" s="6"/>
      <c r="ZA66" s="6"/>
      <c r="ZB66" s="6"/>
      <c r="ZC66" s="6"/>
      <c r="ZD66" s="6"/>
      <c r="ZE66" s="6"/>
      <c r="ZF66" s="6"/>
      <c r="ZG66" s="6"/>
      <c r="ZH66" s="6"/>
      <c r="ZI66" s="6"/>
      <c r="ZJ66" s="6"/>
      <c r="ZK66" s="6"/>
      <c r="ZL66" s="6"/>
      <c r="ZM66" s="6"/>
      <c r="ZN66" s="6"/>
      <c r="ZO66" s="6"/>
      <c r="ZP66" s="6"/>
      <c r="ZQ66" s="6"/>
      <c r="ZR66" s="6"/>
      <c r="ZS66" s="6"/>
      <c r="ZT66" s="6"/>
      <c r="ZU66" s="6"/>
      <c r="ZV66" s="6"/>
      <c r="ZW66" s="6"/>
      <c r="ZX66" s="6"/>
      <c r="ZY66" s="6"/>
      <c r="ZZ66" s="6"/>
      <c r="AAA66" s="6"/>
      <c r="AAB66" s="6"/>
      <c r="AAC66" s="6"/>
      <c r="AAD66" s="6"/>
      <c r="AAE66" s="6"/>
      <c r="AAF66" s="6"/>
      <c r="AAG66" s="6"/>
      <c r="AAH66" s="6"/>
      <c r="AAI66" s="6"/>
      <c r="AAJ66" s="6"/>
    </row>
    <row r="67" spans="1:712" s="46" customFormat="1" x14ac:dyDescent="0.25">
      <c r="A67" s="45" t="s">
        <v>71</v>
      </c>
      <c r="B67" s="45">
        <v>886</v>
      </c>
      <c r="C67" s="45" t="s">
        <v>137</v>
      </c>
      <c r="D67" s="45" t="s">
        <v>73</v>
      </c>
      <c r="E67" s="45" t="s">
        <v>84</v>
      </c>
      <c r="F67" s="45">
        <v>57</v>
      </c>
      <c r="G67" s="45" t="s">
        <v>75</v>
      </c>
      <c r="H67" s="45" t="s">
        <v>76</v>
      </c>
      <c r="I67" s="45" t="s">
        <v>80</v>
      </c>
      <c r="J67" s="45">
        <v>-40</v>
      </c>
      <c r="K67" s="45" t="s">
        <v>138</v>
      </c>
      <c r="L67" s="45" t="s">
        <v>83</v>
      </c>
      <c r="M67" s="45">
        <v>4.16</v>
      </c>
      <c r="N67" s="45">
        <v>627.39</v>
      </c>
      <c r="O67" s="45">
        <v>9.56</v>
      </c>
      <c r="P67" s="45">
        <v>16</v>
      </c>
      <c r="Q67" s="45">
        <v>4.8</v>
      </c>
      <c r="R67" s="45">
        <v>0</v>
      </c>
      <c r="S67" s="45">
        <v>-15</v>
      </c>
      <c r="T67" s="45">
        <v>-14</v>
      </c>
      <c r="U67" s="45">
        <v>15</v>
      </c>
      <c r="V67" s="45">
        <v>15</v>
      </c>
      <c r="W67" s="45">
        <v>30</v>
      </c>
      <c r="X67" s="45">
        <v>16</v>
      </c>
      <c r="Y67" s="45">
        <v>14</v>
      </c>
      <c r="Z67" s="45">
        <v>10</v>
      </c>
      <c r="AA67" s="45">
        <v>9</v>
      </c>
      <c r="AB67" s="45">
        <v>10</v>
      </c>
      <c r="AC67" s="45">
        <v>12</v>
      </c>
      <c r="AD67" s="45">
        <v>8</v>
      </c>
      <c r="AE67" s="45">
        <v>4</v>
      </c>
      <c r="AF67" s="45">
        <v>16</v>
      </c>
      <c r="AG67" s="45">
        <v>6</v>
      </c>
      <c r="AH67" s="45">
        <v>3</v>
      </c>
      <c r="AI67" s="45">
        <v>15</v>
      </c>
      <c r="AJ67" s="45">
        <v>1</v>
      </c>
      <c r="AK67" s="45">
        <v>4</v>
      </c>
      <c r="AL67" s="45">
        <v>5</v>
      </c>
      <c r="AM67" s="45">
        <v>2</v>
      </c>
      <c r="AN67" s="45">
        <v>-4</v>
      </c>
      <c r="AO67" s="45">
        <v>3</v>
      </c>
      <c r="AP67" s="45">
        <v>7</v>
      </c>
      <c r="AQ67" s="45">
        <v>3</v>
      </c>
      <c r="AR67" s="45">
        <v>16</v>
      </c>
      <c r="AS67" s="45">
        <v>3</v>
      </c>
      <c r="AT67" s="45">
        <v>1</v>
      </c>
      <c r="AU67" s="45">
        <v>20</v>
      </c>
      <c r="AV67" s="45">
        <v>4.16</v>
      </c>
      <c r="AW67" s="45">
        <v>627.39</v>
      </c>
      <c r="AX67" s="45">
        <v>9.56</v>
      </c>
      <c r="AY67" s="45">
        <v>4.8</v>
      </c>
      <c r="AZ67" s="45"/>
      <c r="BA67" s="45"/>
      <c r="BB67" s="45"/>
      <c r="BC67" s="45"/>
    </row>
    <row r="68" spans="1:712" x14ac:dyDescent="0.25">
      <c r="A68" s="47" t="s">
        <v>71</v>
      </c>
      <c r="B68" s="47">
        <v>886</v>
      </c>
      <c r="C68" s="47" t="s">
        <v>137</v>
      </c>
      <c r="D68" s="47" t="s">
        <v>73</v>
      </c>
      <c r="E68" s="47" t="s">
        <v>84</v>
      </c>
      <c r="F68" s="47">
        <v>57</v>
      </c>
      <c r="G68" s="47" t="s">
        <v>75</v>
      </c>
      <c r="H68" s="47" t="s">
        <v>76</v>
      </c>
      <c r="I68" s="47" t="s">
        <v>80</v>
      </c>
      <c r="J68" s="47">
        <v>-10</v>
      </c>
      <c r="K68" s="47" t="s">
        <v>138</v>
      </c>
      <c r="L68" s="47" t="s">
        <v>83</v>
      </c>
      <c r="M68" s="47">
        <v>7.73</v>
      </c>
      <c r="N68" s="47">
        <v>542.79999999999995</v>
      </c>
      <c r="O68" s="48">
        <v>14.28</v>
      </c>
      <c r="P68" s="47">
        <v>16</v>
      </c>
      <c r="Q68" s="47">
        <v>13.1</v>
      </c>
      <c r="R68" s="47">
        <v>3</v>
      </c>
      <c r="S68" s="47">
        <v>-15</v>
      </c>
      <c r="T68" s="47">
        <v>-14</v>
      </c>
      <c r="U68" s="47">
        <v>15</v>
      </c>
      <c r="V68" s="47">
        <v>15</v>
      </c>
      <c r="W68" s="47">
        <v>30</v>
      </c>
      <c r="X68" s="47">
        <v>16</v>
      </c>
      <c r="Y68" s="47">
        <v>14</v>
      </c>
      <c r="Z68" s="47">
        <v>10</v>
      </c>
      <c r="AA68" s="47">
        <v>9</v>
      </c>
      <c r="AB68" s="47">
        <v>10</v>
      </c>
      <c r="AC68" s="47">
        <v>12</v>
      </c>
      <c r="AD68" s="47">
        <v>8</v>
      </c>
      <c r="AE68" s="47">
        <v>4</v>
      </c>
      <c r="AF68" s="47">
        <v>16</v>
      </c>
      <c r="AG68" s="47">
        <v>6</v>
      </c>
      <c r="AH68" s="47">
        <v>3</v>
      </c>
      <c r="AI68" s="47">
        <v>15</v>
      </c>
      <c r="AJ68" s="47">
        <v>1</v>
      </c>
      <c r="AK68" s="47">
        <v>4</v>
      </c>
      <c r="AL68" s="47">
        <v>5</v>
      </c>
      <c r="AM68" s="47">
        <v>2</v>
      </c>
      <c r="AN68" s="47">
        <v>-4</v>
      </c>
      <c r="AO68" s="47">
        <v>3</v>
      </c>
      <c r="AP68" s="47">
        <v>7</v>
      </c>
      <c r="AQ68" s="47">
        <v>3</v>
      </c>
      <c r="AR68" s="47">
        <v>16</v>
      </c>
      <c r="AS68" s="47">
        <v>3</v>
      </c>
      <c r="AT68" s="47">
        <v>1</v>
      </c>
      <c r="AU68" s="47">
        <v>20</v>
      </c>
      <c r="AV68" s="47">
        <v>7.73</v>
      </c>
      <c r="AW68" s="47">
        <v>542.79999999999995</v>
      </c>
      <c r="AX68" s="47">
        <v>14.28</v>
      </c>
      <c r="AY68" s="47">
        <v>13.1</v>
      </c>
      <c r="AZ68" s="47"/>
      <c r="BA68" s="47"/>
      <c r="BB68" s="47"/>
      <c r="BC68" s="47"/>
    </row>
    <row r="69" spans="1:712" x14ac:dyDescent="0.25">
      <c r="A69" s="43" t="s">
        <v>71</v>
      </c>
      <c r="B69" s="43">
        <v>886</v>
      </c>
      <c r="C69" s="43" t="s">
        <v>137</v>
      </c>
      <c r="D69" s="43" t="s">
        <v>73</v>
      </c>
      <c r="E69" s="43" t="s">
        <v>84</v>
      </c>
      <c r="F69" s="43">
        <v>58</v>
      </c>
      <c r="G69" s="43" t="s">
        <v>75</v>
      </c>
      <c r="H69" s="43" t="s">
        <v>76</v>
      </c>
      <c r="I69" s="43" t="s">
        <v>77</v>
      </c>
      <c r="J69" s="43">
        <v>80</v>
      </c>
      <c r="K69" s="43" t="s">
        <v>138</v>
      </c>
      <c r="L69" s="43" t="s">
        <v>83</v>
      </c>
      <c r="M69" s="43">
        <v>6.36</v>
      </c>
      <c r="N69" s="43">
        <v>632.48</v>
      </c>
      <c r="O69" s="43">
        <v>5.19</v>
      </c>
      <c r="P69" s="43">
        <v>17</v>
      </c>
      <c r="Q69" s="43">
        <v>2.63</v>
      </c>
      <c r="R69" s="43">
        <v>0</v>
      </c>
      <c r="S69" s="43">
        <v>-16</v>
      </c>
      <c r="T69" s="43">
        <v>5</v>
      </c>
      <c r="U69" s="43">
        <v>18</v>
      </c>
      <c r="V69" s="43">
        <v>18</v>
      </c>
      <c r="W69" s="43">
        <v>36</v>
      </c>
      <c r="X69" s="43">
        <v>14</v>
      </c>
      <c r="Y69" s="43">
        <v>10</v>
      </c>
      <c r="Z69" s="43">
        <v>13</v>
      </c>
      <c r="AA69" s="43">
        <v>9</v>
      </c>
      <c r="AB69" s="43">
        <v>-2</v>
      </c>
      <c r="AC69" s="43">
        <v>16</v>
      </c>
      <c r="AD69" s="43">
        <v>11</v>
      </c>
      <c r="AE69" s="43">
        <v>6</v>
      </c>
      <c r="AF69" s="43">
        <v>24</v>
      </c>
      <c r="AG69" s="43">
        <v>9</v>
      </c>
      <c r="AH69" s="43">
        <v>5</v>
      </c>
      <c r="AI69" s="43">
        <v>15</v>
      </c>
      <c r="AJ69" s="43">
        <v>-2</v>
      </c>
      <c r="AK69" s="43">
        <v>3</v>
      </c>
      <c r="AL69" s="43">
        <v>5</v>
      </c>
      <c r="AM69" s="43">
        <v>3</v>
      </c>
      <c r="AN69" s="43">
        <v>3</v>
      </c>
      <c r="AO69" s="43">
        <v>1</v>
      </c>
      <c r="AP69" s="43">
        <v>7</v>
      </c>
      <c r="AQ69" s="43">
        <v>3</v>
      </c>
      <c r="AR69" s="43">
        <v>11</v>
      </c>
      <c r="AS69" s="43">
        <v>2</v>
      </c>
      <c r="AT69" s="43">
        <v>1</v>
      </c>
      <c r="AU69" s="43">
        <v>13</v>
      </c>
      <c r="AV69" s="43">
        <v>6.36</v>
      </c>
      <c r="AW69" s="43">
        <v>632.48</v>
      </c>
      <c r="AX69" s="43">
        <v>5.19</v>
      </c>
      <c r="AY69" s="43">
        <v>2.63</v>
      </c>
      <c r="AZ69" s="43"/>
      <c r="BA69" s="43"/>
      <c r="BB69" s="43"/>
      <c r="BC69" s="43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  <c r="EG69" s="6"/>
      <c r="EH69" s="6"/>
      <c r="EI69" s="6"/>
      <c r="EJ69" s="6"/>
      <c r="EK69" s="6"/>
      <c r="EL69" s="6"/>
      <c r="EM69" s="6"/>
      <c r="EN69" s="6"/>
      <c r="EO69" s="6"/>
      <c r="EP69" s="6"/>
      <c r="EQ69" s="6"/>
      <c r="ER69" s="6"/>
      <c r="ES69" s="6"/>
      <c r="ET69" s="6"/>
      <c r="EU69" s="6"/>
      <c r="EV69" s="6"/>
      <c r="EW69" s="6"/>
      <c r="EX69" s="6"/>
      <c r="EY69" s="6"/>
      <c r="EZ69" s="6"/>
      <c r="FA69" s="6"/>
      <c r="FB69" s="6"/>
      <c r="FC69" s="6"/>
      <c r="FD69" s="6"/>
      <c r="FE69" s="6"/>
      <c r="FF69" s="6"/>
      <c r="FG69" s="6"/>
      <c r="FH69" s="6"/>
      <c r="FI69" s="6"/>
      <c r="FJ69" s="6"/>
      <c r="FK69" s="6"/>
      <c r="FL69" s="6"/>
      <c r="FM69" s="6"/>
      <c r="FN69" s="6"/>
      <c r="FO69" s="6"/>
      <c r="FP69" s="6"/>
      <c r="FQ69" s="6"/>
      <c r="FR69" s="6"/>
      <c r="FS69" s="6"/>
      <c r="FT69" s="6"/>
      <c r="FU69" s="6"/>
      <c r="FV69" s="6"/>
      <c r="FW69" s="6"/>
      <c r="FX69" s="6"/>
      <c r="FY69" s="6"/>
      <c r="FZ69" s="6"/>
      <c r="GA69" s="6"/>
      <c r="GB69" s="6"/>
      <c r="GC69" s="6"/>
      <c r="GD69" s="6"/>
      <c r="GE69" s="6"/>
      <c r="GF69" s="6"/>
      <c r="GG69" s="6"/>
      <c r="GH69" s="6"/>
      <c r="GI69" s="6"/>
      <c r="GJ69" s="6"/>
      <c r="GK69" s="6"/>
      <c r="GL69" s="6"/>
      <c r="GM69" s="6"/>
      <c r="GN69" s="6"/>
      <c r="GO69" s="6"/>
      <c r="GP69" s="6"/>
      <c r="GQ69" s="6"/>
      <c r="GR69" s="6"/>
      <c r="GS69" s="6"/>
      <c r="GT69" s="6"/>
      <c r="GU69" s="6"/>
      <c r="GV69" s="6"/>
      <c r="GW69" s="6"/>
      <c r="GX69" s="6"/>
      <c r="GY69" s="6"/>
      <c r="GZ69" s="6"/>
      <c r="HA69" s="6"/>
      <c r="HB69" s="6"/>
      <c r="HC69" s="6"/>
      <c r="HD69" s="6"/>
      <c r="HE69" s="6"/>
      <c r="HF69" s="6"/>
      <c r="HG69" s="6"/>
      <c r="HH69" s="6"/>
      <c r="HI69" s="6"/>
      <c r="HJ69" s="6"/>
      <c r="HK69" s="6"/>
      <c r="HL69" s="6"/>
      <c r="HM69" s="6"/>
      <c r="HN69" s="6"/>
      <c r="HO69" s="6"/>
      <c r="HP69" s="6"/>
      <c r="HQ69" s="6"/>
      <c r="HR69" s="6"/>
      <c r="HS69" s="6"/>
      <c r="HT69" s="6"/>
      <c r="HU69" s="6"/>
      <c r="HV69" s="6"/>
      <c r="HW69" s="6"/>
      <c r="HX69" s="6"/>
      <c r="HY69" s="6"/>
      <c r="HZ69" s="6"/>
      <c r="IA69" s="6"/>
      <c r="IB69" s="6"/>
      <c r="IC69" s="6"/>
      <c r="ID69" s="6"/>
      <c r="IE69" s="6"/>
      <c r="IF69" s="6"/>
      <c r="IG69" s="6"/>
      <c r="IH69" s="6"/>
      <c r="II69" s="6"/>
      <c r="IJ69" s="6"/>
      <c r="IK69" s="6"/>
      <c r="IL69" s="6"/>
      <c r="IM69" s="6"/>
      <c r="IN69" s="6"/>
      <c r="IO69" s="6"/>
      <c r="IP69" s="6"/>
      <c r="IQ69" s="6"/>
      <c r="IR69" s="6"/>
      <c r="IS69" s="6"/>
      <c r="IT69" s="6"/>
      <c r="IU69" s="6"/>
      <c r="IV69" s="6"/>
      <c r="IW69" s="6"/>
      <c r="IX69" s="6"/>
      <c r="IY69" s="6"/>
      <c r="IZ69" s="6"/>
      <c r="JA69" s="6"/>
      <c r="JB69" s="6"/>
      <c r="JC69" s="6"/>
      <c r="JD69" s="6"/>
      <c r="JE69" s="6"/>
      <c r="JF69" s="6"/>
      <c r="JG69" s="6"/>
      <c r="JH69" s="6"/>
      <c r="JI69" s="6"/>
      <c r="JJ69" s="6"/>
      <c r="JK69" s="6"/>
      <c r="JL69" s="6"/>
      <c r="JM69" s="6"/>
      <c r="JN69" s="6"/>
      <c r="JO69" s="6"/>
      <c r="JP69" s="6"/>
      <c r="JQ69" s="6"/>
      <c r="JR69" s="6"/>
      <c r="JS69" s="6"/>
      <c r="JT69" s="6"/>
      <c r="JU69" s="6"/>
      <c r="JV69" s="6"/>
      <c r="JW69" s="6"/>
      <c r="JX69" s="6"/>
      <c r="JY69" s="6"/>
      <c r="JZ69" s="6"/>
      <c r="KA69" s="6"/>
      <c r="KB69" s="6"/>
      <c r="KC69" s="6"/>
      <c r="KD69" s="6"/>
      <c r="KE69" s="6"/>
      <c r="KF69" s="6"/>
      <c r="KG69" s="6"/>
      <c r="KH69" s="6"/>
      <c r="KI69" s="6"/>
      <c r="KJ69" s="6"/>
      <c r="KK69" s="6"/>
      <c r="KL69" s="6"/>
      <c r="KM69" s="6"/>
      <c r="KN69" s="6"/>
      <c r="KO69" s="6"/>
      <c r="KP69" s="6"/>
      <c r="KQ69" s="6"/>
      <c r="KR69" s="6"/>
      <c r="KS69" s="6"/>
      <c r="KT69" s="6"/>
      <c r="KU69" s="6"/>
      <c r="KV69" s="6"/>
      <c r="KW69" s="6"/>
      <c r="KX69" s="6"/>
      <c r="KY69" s="6"/>
      <c r="KZ69" s="6"/>
      <c r="LA69" s="6"/>
      <c r="LB69" s="6"/>
      <c r="LC69" s="6"/>
      <c r="LD69" s="6"/>
      <c r="LE69" s="6"/>
      <c r="LF69" s="6"/>
      <c r="LG69" s="6"/>
      <c r="LH69" s="6"/>
      <c r="LI69" s="6"/>
      <c r="LJ69" s="6"/>
      <c r="LK69" s="6"/>
      <c r="LL69" s="6"/>
      <c r="LM69" s="6"/>
      <c r="LN69" s="6"/>
      <c r="LO69" s="6"/>
      <c r="LP69" s="6"/>
      <c r="LQ69" s="6"/>
      <c r="LR69" s="6"/>
      <c r="LS69" s="6"/>
      <c r="LT69" s="6"/>
      <c r="LU69" s="6"/>
      <c r="LV69" s="6"/>
      <c r="LW69" s="6"/>
      <c r="LX69" s="6"/>
      <c r="LY69" s="6"/>
      <c r="LZ69" s="6"/>
      <c r="MA69" s="6"/>
      <c r="MB69" s="6"/>
      <c r="MC69" s="6"/>
      <c r="MD69" s="6"/>
      <c r="ME69" s="6"/>
      <c r="MF69" s="6"/>
      <c r="MG69" s="6"/>
      <c r="MH69" s="6"/>
      <c r="MI69" s="6"/>
      <c r="MJ69" s="6"/>
      <c r="MK69" s="6"/>
      <c r="ML69" s="6"/>
      <c r="MM69" s="6"/>
      <c r="MN69" s="6"/>
      <c r="MO69" s="6"/>
      <c r="MP69" s="6"/>
      <c r="MQ69" s="6"/>
      <c r="MR69" s="6"/>
      <c r="MS69" s="6"/>
      <c r="MT69" s="6"/>
      <c r="MU69" s="6"/>
      <c r="MV69" s="6"/>
      <c r="MW69" s="6"/>
      <c r="MX69" s="6"/>
      <c r="MY69" s="6"/>
      <c r="MZ69" s="6"/>
      <c r="NA69" s="6"/>
      <c r="NB69" s="6"/>
      <c r="NC69" s="6"/>
      <c r="ND69" s="6"/>
      <c r="NE69" s="6"/>
      <c r="NF69" s="6"/>
      <c r="NG69" s="6"/>
      <c r="NH69" s="6"/>
      <c r="NI69" s="6"/>
      <c r="NJ69" s="6"/>
      <c r="NK69" s="6"/>
      <c r="NL69" s="6"/>
      <c r="NM69" s="6"/>
      <c r="NN69" s="6"/>
      <c r="NO69" s="6"/>
      <c r="NP69" s="6"/>
      <c r="NQ69" s="6"/>
      <c r="NR69" s="6"/>
      <c r="NS69" s="6"/>
      <c r="NT69" s="6"/>
      <c r="NU69" s="6"/>
      <c r="NV69" s="6"/>
      <c r="NW69" s="6"/>
      <c r="NX69" s="6"/>
      <c r="NY69" s="6"/>
      <c r="NZ69" s="6"/>
      <c r="OA69" s="6"/>
      <c r="OB69" s="6"/>
      <c r="OC69" s="6"/>
      <c r="OD69" s="6"/>
      <c r="OE69" s="6"/>
      <c r="OF69" s="6"/>
      <c r="OG69" s="6"/>
      <c r="OH69" s="6"/>
      <c r="OI69" s="6"/>
      <c r="OJ69" s="6"/>
      <c r="OK69" s="6"/>
      <c r="OL69" s="6"/>
      <c r="OM69" s="6"/>
      <c r="ON69" s="6"/>
      <c r="OO69" s="6"/>
      <c r="OP69" s="6"/>
      <c r="OQ69" s="6"/>
      <c r="OR69" s="6"/>
      <c r="OS69" s="6"/>
      <c r="OT69" s="6"/>
      <c r="OU69" s="6"/>
      <c r="OV69" s="6"/>
      <c r="OW69" s="6"/>
      <c r="OX69" s="6"/>
      <c r="OY69" s="6"/>
      <c r="OZ69" s="6"/>
      <c r="PA69" s="6"/>
      <c r="PB69" s="6"/>
      <c r="PC69" s="6"/>
      <c r="PD69" s="6"/>
      <c r="PE69" s="6"/>
      <c r="PF69" s="6"/>
      <c r="PG69" s="6"/>
      <c r="PH69" s="6"/>
      <c r="PI69" s="6"/>
      <c r="PJ69" s="6"/>
      <c r="PK69" s="6"/>
      <c r="PL69" s="6"/>
      <c r="PM69" s="6"/>
      <c r="PN69" s="6"/>
      <c r="PO69" s="6"/>
      <c r="PP69" s="6"/>
      <c r="PQ69" s="6"/>
      <c r="PR69" s="6"/>
      <c r="PS69" s="6"/>
      <c r="PT69" s="6"/>
      <c r="PU69" s="6"/>
      <c r="PV69" s="6"/>
      <c r="PW69" s="6"/>
      <c r="PX69" s="6"/>
      <c r="PY69" s="6"/>
      <c r="PZ69" s="6"/>
      <c r="QA69" s="6"/>
      <c r="QB69" s="6"/>
      <c r="QC69" s="6"/>
      <c r="QD69" s="6"/>
      <c r="QE69" s="6"/>
      <c r="QF69" s="6"/>
      <c r="QG69" s="6"/>
      <c r="QH69" s="6"/>
      <c r="QI69" s="6"/>
      <c r="QJ69" s="6"/>
      <c r="QK69" s="6"/>
      <c r="QL69" s="6"/>
      <c r="QM69" s="6"/>
      <c r="QN69" s="6"/>
      <c r="QO69" s="6"/>
      <c r="QP69" s="6"/>
      <c r="QQ69" s="6"/>
      <c r="QR69" s="6"/>
      <c r="QS69" s="6"/>
      <c r="QT69" s="6"/>
      <c r="QU69" s="6"/>
      <c r="QV69" s="6"/>
      <c r="QW69" s="6"/>
      <c r="QX69" s="6"/>
      <c r="QY69" s="6"/>
      <c r="QZ69" s="6"/>
      <c r="RA69" s="6"/>
      <c r="RB69" s="6"/>
      <c r="RC69" s="6"/>
      <c r="RD69" s="6"/>
      <c r="RE69" s="6"/>
      <c r="RF69" s="6"/>
      <c r="RG69" s="6"/>
      <c r="RH69" s="6"/>
      <c r="RI69" s="6"/>
      <c r="RJ69" s="6"/>
      <c r="RK69" s="6"/>
      <c r="RL69" s="6"/>
      <c r="RM69" s="6"/>
      <c r="RN69" s="6"/>
      <c r="RO69" s="6"/>
      <c r="RP69" s="6"/>
      <c r="RQ69" s="6"/>
      <c r="RR69" s="6"/>
      <c r="RS69" s="6"/>
      <c r="RT69" s="6"/>
      <c r="RU69" s="6"/>
      <c r="RV69" s="6"/>
      <c r="RW69" s="6"/>
      <c r="RX69" s="6"/>
      <c r="RY69" s="6"/>
      <c r="RZ69" s="6"/>
      <c r="SA69" s="6"/>
      <c r="SB69" s="6"/>
      <c r="SC69" s="6"/>
      <c r="SD69" s="6"/>
      <c r="SE69" s="6"/>
      <c r="SF69" s="6"/>
      <c r="SG69" s="6"/>
      <c r="SH69" s="6"/>
      <c r="SI69" s="6"/>
      <c r="SJ69" s="6"/>
      <c r="SK69" s="6"/>
      <c r="SL69" s="6"/>
      <c r="SM69" s="6"/>
      <c r="SN69" s="6"/>
      <c r="SO69" s="6"/>
      <c r="SP69" s="6"/>
      <c r="SQ69" s="6"/>
      <c r="SR69" s="6"/>
      <c r="SS69" s="6"/>
      <c r="ST69" s="6"/>
      <c r="SU69" s="6"/>
      <c r="SV69" s="6"/>
      <c r="SW69" s="6"/>
      <c r="SX69" s="6"/>
      <c r="SY69" s="6"/>
      <c r="SZ69" s="6"/>
      <c r="TA69" s="6"/>
      <c r="TB69" s="6"/>
      <c r="TC69" s="6"/>
      <c r="TD69" s="6"/>
      <c r="TE69" s="6"/>
      <c r="TF69" s="6"/>
      <c r="TG69" s="6"/>
      <c r="TH69" s="6"/>
      <c r="TI69" s="6"/>
      <c r="TJ69" s="6"/>
      <c r="TK69" s="6"/>
      <c r="TL69" s="6"/>
      <c r="TM69" s="6"/>
      <c r="TN69" s="6"/>
      <c r="TO69" s="6"/>
      <c r="TP69" s="6"/>
      <c r="TQ69" s="6"/>
      <c r="TR69" s="6"/>
      <c r="TS69" s="6"/>
      <c r="TT69" s="6"/>
      <c r="TU69" s="6"/>
      <c r="TV69" s="6"/>
      <c r="TW69" s="6"/>
      <c r="TX69" s="6"/>
      <c r="TY69" s="6"/>
      <c r="TZ69" s="6"/>
      <c r="UA69" s="6"/>
      <c r="UB69" s="6"/>
      <c r="UC69" s="6"/>
      <c r="UD69" s="6"/>
      <c r="UE69" s="6"/>
      <c r="UF69" s="6"/>
      <c r="UG69" s="6"/>
      <c r="UH69" s="6"/>
      <c r="UI69" s="6"/>
      <c r="UJ69" s="6"/>
      <c r="UK69" s="6"/>
      <c r="UL69" s="6"/>
      <c r="UM69" s="6"/>
      <c r="UN69" s="6"/>
      <c r="UO69" s="6"/>
      <c r="UP69" s="6"/>
      <c r="UQ69" s="6"/>
      <c r="UR69" s="6"/>
      <c r="US69" s="6"/>
      <c r="UT69" s="6"/>
      <c r="UU69" s="6"/>
      <c r="UV69" s="6"/>
      <c r="UW69" s="6"/>
      <c r="UX69" s="6"/>
      <c r="UY69" s="6"/>
      <c r="UZ69" s="6"/>
      <c r="VA69" s="6"/>
      <c r="VB69" s="6"/>
      <c r="VC69" s="6"/>
      <c r="VD69" s="6"/>
      <c r="VE69" s="6"/>
      <c r="VF69" s="6"/>
      <c r="VG69" s="6"/>
      <c r="VH69" s="6"/>
      <c r="VI69" s="6"/>
      <c r="VJ69" s="6"/>
      <c r="VK69" s="6"/>
      <c r="VL69" s="6"/>
      <c r="VM69" s="6"/>
      <c r="VN69" s="6"/>
      <c r="VO69" s="6"/>
      <c r="VP69" s="6"/>
      <c r="VQ69" s="6"/>
      <c r="VR69" s="6"/>
      <c r="VS69" s="6"/>
      <c r="VT69" s="6"/>
      <c r="VU69" s="6"/>
      <c r="VV69" s="6"/>
      <c r="VW69" s="6"/>
      <c r="VX69" s="6"/>
      <c r="VY69" s="6"/>
      <c r="VZ69" s="6"/>
      <c r="WA69" s="6"/>
      <c r="WB69" s="6"/>
      <c r="WC69" s="6"/>
      <c r="WD69" s="6"/>
      <c r="WE69" s="6"/>
      <c r="WF69" s="6"/>
      <c r="WG69" s="6"/>
      <c r="WH69" s="6"/>
      <c r="WI69" s="6"/>
      <c r="WJ69" s="6"/>
      <c r="WK69" s="6"/>
      <c r="WL69" s="6"/>
      <c r="WM69" s="6"/>
      <c r="WN69" s="6"/>
      <c r="WO69" s="6"/>
      <c r="WP69" s="6"/>
      <c r="WQ69" s="6"/>
      <c r="WR69" s="6"/>
      <c r="WS69" s="6"/>
      <c r="WT69" s="6"/>
      <c r="WU69" s="6"/>
      <c r="WV69" s="6"/>
      <c r="WW69" s="6"/>
      <c r="WX69" s="6"/>
      <c r="WY69" s="6"/>
      <c r="WZ69" s="6"/>
      <c r="XA69" s="6"/>
      <c r="XB69" s="6"/>
      <c r="XC69" s="6"/>
      <c r="XD69" s="6"/>
      <c r="XE69" s="6"/>
      <c r="XF69" s="6"/>
      <c r="XG69" s="6"/>
      <c r="XH69" s="6"/>
      <c r="XI69" s="6"/>
      <c r="XJ69" s="6"/>
      <c r="XK69" s="6"/>
      <c r="XL69" s="6"/>
      <c r="XM69" s="6"/>
      <c r="XN69" s="6"/>
      <c r="XO69" s="6"/>
      <c r="XP69" s="6"/>
      <c r="XQ69" s="6"/>
      <c r="XR69" s="6"/>
      <c r="XS69" s="6"/>
      <c r="XT69" s="6"/>
      <c r="XU69" s="6"/>
      <c r="XV69" s="6"/>
      <c r="XW69" s="6"/>
      <c r="XX69" s="6"/>
      <c r="XY69" s="6"/>
      <c r="XZ69" s="6"/>
      <c r="YA69" s="6"/>
      <c r="YB69" s="6"/>
      <c r="YC69" s="6"/>
      <c r="YD69" s="6"/>
      <c r="YE69" s="6"/>
      <c r="YF69" s="6"/>
      <c r="YG69" s="6"/>
      <c r="YH69" s="6"/>
      <c r="YI69" s="6"/>
      <c r="YJ69" s="6"/>
      <c r="YK69" s="6"/>
      <c r="YL69" s="6"/>
      <c r="YM69" s="6"/>
      <c r="YN69" s="6"/>
      <c r="YO69" s="6"/>
      <c r="YP69" s="6"/>
      <c r="YQ69" s="6"/>
      <c r="YR69" s="6"/>
      <c r="YS69" s="6"/>
      <c r="YT69" s="6"/>
      <c r="YU69" s="6"/>
      <c r="YV69" s="6"/>
      <c r="YW69" s="6"/>
      <c r="YX69" s="6"/>
      <c r="YY69" s="6"/>
      <c r="YZ69" s="6"/>
      <c r="ZA69" s="6"/>
      <c r="ZB69" s="6"/>
      <c r="ZC69" s="6"/>
      <c r="ZD69" s="6"/>
      <c r="ZE69" s="6"/>
      <c r="ZF69" s="6"/>
      <c r="ZG69" s="6"/>
      <c r="ZH69" s="6"/>
      <c r="ZI69" s="6"/>
      <c r="ZJ69" s="6"/>
      <c r="ZK69" s="6"/>
      <c r="ZL69" s="6"/>
      <c r="ZM69" s="6"/>
      <c r="ZN69" s="6"/>
      <c r="ZO69" s="6"/>
      <c r="ZP69" s="6"/>
      <c r="ZQ69" s="6"/>
      <c r="ZR69" s="6"/>
      <c r="ZS69" s="6"/>
      <c r="ZT69" s="6"/>
      <c r="ZU69" s="6"/>
      <c r="ZV69" s="6"/>
      <c r="ZW69" s="6"/>
      <c r="ZX69" s="6"/>
      <c r="ZY69" s="6"/>
      <c r="ZZ69" s="6"/>
      <c r="AAA69" s="6"/>
      <c r="AAB69" s="6"/>
      <c r="AAC69" s="6"/>
      <c r="AAD69" s="6"/>
      <c r="AAE69" s="6"/>
      <c r="AAF69" s="6"/>
      <c r="AAG69" s="6"/>
      <c r="AAH69" s="6"/>
      <c r="AAI69" s="6"/>
      <c r="AAJ69" s="6"/>
    </row>
    <row r="70" spans="1:712" x14ac:dyDescent="0.25">
      <c r="A70" s="40" t="s">
        <v>71</v>
      </c>
      <c r="B70" s="40">
        <v>886</v>
      </c>
      <c r="C70" s="40" t="s">
        <v>137</v>
      </c>
      <c r="D70" s="40" t="s">
        <v>73</v>
      </c>
      <c r="E70" s="40" t="s">
        <v>84</v>
      </c>
      <c r="F70" s="40">
        <v>58</v>
      </c>
      <c r="G70" s="40" t="s">
        <v>75</v>
      </c>
      <c r="H70" s="40" t="s">
        <v>76</v>
      </c>
      <c r="I70" s="40" t="s">
        <v>77</v>
      </c>
      <c r="J70" s="40">
        <v>10</v>
      </c>
      <c r="K70" s="40" t="s">
        <v>138</v>
      </c>
      <c r="L70" s="40" t="s">
        <v>83</v>
      </c>
      <c r="M70" s="40">
        <v>10.27</v>
      </c>
      <c r="N70" s="40">
        <v>617.52</v>
      </c>
      <c r="O70" s="41">
        <v>13.74</v>
      </c>
      <c r="P70" s="40">
        <v>17</v>
      </c>
      <c r="Q70" s="40">
        <v>15.09</v>
      </c>
      <c r="R70" s="40">
        <v>10</v>
      </c>
      <c r="S70" s="40">
        <v>-16</v>
      </c>
      <c r="T70" s="40">
        <v>5</v>
      </c>
      <c r="U70" s="40">
        <v>18</v>
      </c>
      <c r="V70" s="40">
        <v>18</v>
      </c>
      <c r="W70" s="40">
        <v>36</v>
      </c>
      <c r="X70" s="40">
        <v>14</v>
      </c>
      <c r="Y70" s="40">
        <v>10</v>
      </c>
      <c r="Z70" s="40">
        <v>13</v>
      </c>
      <c r="AA70" s="40">
        <v>9</v>
      </c>
      <c r="AB70" s="40">
        <v>-2</v>
      </c>
      <c r="AC70" s="40">
        <v>16</v>
      </c>
      <c r="AD70" s="40">
        <v>11</v>
      </c>
      <c r="AE70" s="40">
        <v>6</v>
      </c>
      <c r="AF70" s="40">
        <v>24</v>
      </c>
      <c r="AG70" s="40">
        <v>9</v>
      </c>
      <c r="AH70" s="40">
        <v>5</v>
      </c>
      <c r="AI70" s="40">
        <v>15</v>
      </c>
      <c r="AJ70" s="40">
        <v>-2</v>
      </c>
      <c r="AK70" s="40">
        <v>3</v>
      </c>
      <c r="AL70" s="40">
        <v>5</v>
      </c>
      <c r="AM70" s="40">
        <v>3</v>
      </c>
      <c r="AN70" s="40">
        <v>3</v>
      </c>
      <c r="AO70" s="40">
        <v>1</v>
      </c>
      <c r="AP70" s="40">
        <v>7</v>
      </c>
      <c r="AQ70" s="40">
        <v>3</v>
      </c>
      <c r="AR70" s="40">
        <v>11</v>
      </c>
      <c r="AS70" s="40">
        <v>2</v>
      </c>
      <c r="AT70" s="40">
        <v>1</v>
      </c>
      <c r="AU70" s="40">
        <v>13</v>
      </c>
      <c r="AV70" s="40">
        <v>10.27</v>
      </c>
      <c r="AW70" s="40">
        <v>617.52</v>
      </c>
      <c r="AX70" s="40">
        <v>13.74</v>
      </c>
      <c r="AY70" s="40">
        <v>15.09</v>
      </c>
      <c r="AZ70" s="40"/>
      <c r="BA70" s="40"/>
      <c r="BB70" s="40"/>
      <c r="BC70" s="40"/>
    </row>
    <row r="71" spans="1:712" ht="15.75" customHeight="1" x14ac:dyDescent="0.25">
      <c r="A71" s="47" t="s">
        <v>71</v>
      </c>
      <c r="B71" s="47">
        <v>886</v>
      </c>
      <c r="C71" s="47" t="s">
        <v>137</v>
      </c>
      <c r="D71" s="47" t="s">
        <v>73</v>
      </c>
      <c r="E71" s="47" t="s">
        <v>84</v>
      </c>
      <c r="F71" s="47">
        <v>58</v>
      </c>
      <c r="G71" s="47" t="s">
        <v>75</v>
      </c>
      <c r="H71" s="47" t="s">
        <v>76</v>
      </c>
      <c r="I71" s="47" t="s">
        <v>80</v>
      </c>
      <c r="J71" s="47">
        <v>-10</v>
      </c>
      <c r="K71" s="47" t="s">
        <v>138</v>
      </c>
      <c r="L71" s="47" t="s">
        <v>83</v>
      </c>
      <c r="M71" s="47">
        <v>6.57</v>
      </c>
      <c r="N71" s="47">
        <v>577.62</v>
      </c>
      <c r="O71" s="47">
        <v>10.67</v>
      </c>
      <c r="P71" s="47">
        <v>16</v>
      </c>
      <c r="Q71" s="47">
        <v>8.32</v>
      </c>
      <c r="R71" s="47">
        <v>0</v>
      </c>
      <c r="S71" s="47">
        <v>-9</v>
      </c>
      <c r="T71" s="47">
        <v>-11</v>
      </c>
      <c r="U71" s="47">
        <v>14</v>
      </c>
      <c r="V71" s="47">
        <v>15</v>
      </c>
      <c r="W71" s="47">
        <v>29</v>
      </c>
      <c r="X71" s="47">
        <v>10</v>
      </c>
      <c r="Y71" s="47">
        <v>15</v>
      </c>
      <c r="Z71" s="47">
        <v>9</v>
      </c>
      <c r="AA71" s="47">
        <v>12</v>
      </c>
      <c r="AB71" s="47">
        <v>8</v>
      </c>
      <c r="AC71" s="47">
        <v>9</v>
      </c>
      <c r="AD71" s="47">
        <v>8</v>
      </c>
      <c r="AE71" s="47">
        <v>3</v>
      </c>
      <c r="AF71" s="47">
        <v>24</v>
      </c>
      <c r="AG71" s="47">
        <v>6</v>
      </c>
      <c r="AH71" s="47">
        <v>3</v>
      </c>
      <c r="AI71" s="47">
        <v>15</v>
      </c>
      <c r="AJ71" s="47">
        <v>1</v>
      </c>
      <c r="AK71" s="47">
        <v>5</v>
      </c>
      <c r="AL71" s="47">
        <v>5</v>
      </c>
      <c r="AM71" s="47">
        <v>3</v>
      </c>
      <c r="AN71" s="47">
        <v>-3</v>
      </c>
      <c r="AO71" s="47">
        <v>1</v>
      </c>
      <c r="AP71" s="47">
        <v>7</v>
      </c>
      <c r="AQ71" s="47">
        <v>3</v>
      </c>
      <c r="AR71" s="47">
        <v>14</v>
      </c>
      <c r="AS71" s="47">
        <v>2</v>
      </c>
      <c r="AT71" s="47">
        <v>1</v>
      </c>
      <c r="AU71" s="47">
        <v>13</v>
      </c>
      <c r="AV71" s="47">
        <v>6.57</v>
      </c>
      <c r="AW71" s="47">
        <v>577.62</v>
      </c>
      <c r="AX71" s="47">
        <v>10.67</v>
      </c>
      <c r="AY71" s="47">
        <v>8.32</v>
      </c>
      <c r="AZ71" s="47"/>
      <c r="BA71" s="47"/>
      <c r="BB71" s="47"/>
      <c r="BC71" s="47"/>
    </row>
    <row r="72" spans="1:712" x14ac:dyDescent="0.25">
      <c r="A72" s="45" t="s">
        <v>71</v>
      </c>
      <c r="B72" s="45">
        <v>886</v>
      </c>
      <c r="C72" s="45" t="s">
        <v>137</v>
      </c>
      <c r="D72" s="45" t="s">
        <v>73</v>
      </c>
      <c r="E72" s="45" t="s">
        <v>84</v>
      </c>
      <c r="F72" s="45">
        <v>58</v>
      </c>
      <c r="G72" s="45" t="s">
        <v>75</v>
      </c>
      <c r="H72" s="45" t="s">
        <v>76</v>
      </c>
      <c r="I72" s="45" t="s">
        <v>80</v>
      </c>
      <c r="J72" s="45">
        <v>-40</v>
      </c>
      <c r="K72" s="45" t="s">
        <v>138</v>
      </c>
      <c r="L72" s="45" t="s">
        <v>83</v>
      </c>
      <c r="M72" s="45">
        <v>6.27</v>
      </c>
      <c r="N72" s="45">
        <v>582.6</v>
      </c>
      <c r="O72" s="45">
        <v>7.13</v>
      </c>
      <c r="P72" s="45">
        <v>16</v>
      </c>
      <c r="Q72" s="45">
        <v>4.49</v>
      </c>
      <c r="R72" s="45">
        <v>0</v>
      </c>
      <c r="S72" s="45">
        <v>-9</v>
      </c>
      <c r="T72" s="45">
        <v>-11</v>
      </c>
      <c r="U72" s="45">
        <v>14</v>
      </c>
      <c r="V72" s="45">
        <v>15</v>
      </c>
      <c r="W72" s="45">
        <v>29</v>
      </c>
      <c r="X72" s="45">
        <v>10</v>
      </c>
      <c r="Y72" s="45">
        <v>15</v>
      </c>
      <c r="Z72" s="45">
        <v>9</v>
      </c>
      <c r="AA72" s="45">
        <v>12</v>
      </c>
      <c r="AB72" s="45">
        <v>8</v>
      </c>
      <c r="AC72" s="45">
        <v>9</v>
      </c>
      <c r="AD72" s="45">
        <v>8</v>
      </c>
      <c r="AE72" s="45">
        <v>3</v>
      </c>
      <c r="AF72" s="45">
        <v>24</v>
      </c>
      <c r="AG72" s="45">
        <v>6</v>
      </c>
      <c r="AH72" s="45">
        <v>3</v>
      </c>
      <c r="AI72" s="45">
        <v>15</v>
      </c>
      <c r="AJ72" s="45">
        <v>1</v>
      </c>
      <c r="AK72" s="45">
        <v>5</v>
      </c>
      <c r="AL72" s="45">
        <v>5</v>
      </c>
      <c r="AM72" s="45">
        <v>3</v>
      </c>
      <c r="AN72" s="45">
        <v>-3</v>
      </c>
      <c r="AO72" s="45">
        <v>1</v>
      </c>
      <c r="AP72" s="45">
        <v>7</v>
      </c>
      <c r="AQ72" s="45">
        <v>3</v>
      </c>
      <c r="AR72" s="45">
        <v>14</v>
      </c>
      <c r="AS72" s="45">
        <v>2</v>
      </c>
      <c r="AT72" s="45">
        <v>1</v>
      </c>
      <c r="AU72" s="45">
        <v>13</v>
      </c>
      <c r="AV72" s="45">
        <v>6.27</v>
      </c>
      <c r="AW72" s="45">
        <v>582.6</v>
      </c>
      <c r="AX72" s="45">
        <v>7.13</v>
      </c>
      <c r="AY72" s="45">
        <v>4.49</v>
      </c>
      <c r="AZ72" s="45"/>
      <c r="BA72" s="45"/>
      <c r="BB72" s="45"/>
      <c r="BC72" s="45"/>
    </row>
    <row r="73" spans="1:712" x14ac:dyDescent="0.25">
      <c r="A73" s="40" t="s">
        <v>71</v>
      </c>
      <c r="B73" s="40">
        <v>886</v>
      </c>
      <c r="C73" s="40" t="s">
        <v>139</v>
      </c>
      <c r="D73" s="40" t="s">
        <v>73</v>
      </c>
      <c r="E73" s="40" t="s">
        <v>84</v>
      </c>
      <c r="F73" s="40">
        <v>59</v>
      </c>
      <c r="G73" s="40" t="s">
        <v>75</v>
      </c>
      <c r="H73" s="40" t="s">
        <v>76</v>
      </c>
      <c r="I73" s="40" t="s">
        <v>77</v>
      </c>
      <c r="J73" s="40">
        <v>10</v>
      </c>
      <c r="K73" s="40" t="s">
        <v>138</v>
      </c>
      <c r="L73" s="40" t="s">
        <v>83</v>
      </c>
      <c r="M73" s="40">
        <v>10.029999999999999</v>
      </c>
      <c r="N73" s="40">
        <v>622.46</v>
      </c>
      <c r="O73" s="41">
        <v>13.47</v>
      </c>
      <c r="P73" s="40">
        <v>17</v>
      </c>
      <c r="Q73" s="40">
        <v>14.59</v>
      </c>
      <c r="R73" s="40">
        <v>10</v>
      </c>
      <c r="S73" s="40">
        <v>-15</v>
      </c>
      <c r="T73" s="40">
        <v>6</v>
      </c>
      <c r="U73" s="40">
        <v>16</v>
      </c>
      <c r="V73" s="40">
        <v>18</v>
      </c>
      <c r="W73" s="40">
        <v>34</v>
      </c>
      <c r="X73" s="40">
        <v>13</v>
      </c>
      <c r="Y73" s="40">
        <v>7</v>
      </c>
      <c r="Z73" s="40">
        <v>11</v>
      </c>
      <c r="AA73" s="40">
        <v>8</v>
      </c>
      <c r="AB73" s="40">
        <v>-2</v>
      </c>
      <c r="AC73" s="40">
        <v>15</v>
      </c>
      <c r="AD73" s="40">
        <v>10</v>
      </c>
      <c r="AE73" s="40">
        <v>6</v>
      </c>
      <c r="AF73" s="40">
        <v>28</v>
      </c>
      <c r="AG73" s="40">
        <v>8</v>
      </c>
      <c r="AH73" s="40">
        <v>3</v>
      </c>
      <c r="AI73" s="40">
        <v>14</v>
      </c>
      <c r="AJ73" s="40">
        <v>-2</v>
      </c>
      <c r="AK73" s="40">
        <v>1</v>
      </c>
      <c r="AL73" s="40">
        <v>5</v>
      </c>
      <c r="AM73" s="40">
        <v>2</v>
      </c>
      <c r="AN73" s="40">
        <v>4</v>
      </c>
      <c r="AO73" s="40">
        <v>1</v>
      </c>
      <c r="AP73" s="40">
        <v>8</v>
      </c>
      <c r="AQ73" s="40">
        <v>3</v>
      </c>
      <c r="AR73" s="40">
        <v>11</v>
      </c>
      <c r="AS73" s="40">
        <v>2</v>
      </c>
      <c r="AT73" s="40">
        <v>1</v>
      </c>
      <c r="AU73" s="40">
        <v>11</v>
      </c>
      <c r="AV73" s="40">
        <v>10.029999999999999</v>
      </c>
      <c r="AW73" s="40">
        <v>622.46</v>
      </c>
      <c r="AX73" s="40">
        <v>13.47</v>
      </c>
      <c r="AY73" s="40">
        <v>14.59</v>
      </c>
      <c r="AZ73" s="40"/>
      <c r="BA73" s="40"/>
      <c r="BB73" s="40"/>
      <c r="BC73" s="40"/>
    </row>
    <row r="74" spans="1:712" x14ac:dyDescent="0.25">
      <c r="A74" s="43" t="s">
        <v>71</v>
      </c>
      <c r="B74" s="43">
        <v>886</v>
      </c>
      <c r="C74" s="43" t="s">
        <v>139</v>
      </c>
      <c r="D74" s="43" t="s">
        <v>73</v>
      </c>
      <c r="E74" s="43" t="s">
        <v>84</v>
      </c>
      <c r="F74" s="43">
        <v>59</v>
      </c>
      <c r="G74" s="43" t="s">
        <v>75</v>
      </c>
      <c r="H74" s="43" t="s">
        <v>76</v>
      </c>
      <c r="I74" s="43" t="s">
        <v>77</v>
      </c>
      <c r="J74" s="43">
        <v>80</v>
      </c>
      <c r="K74" s="43" t="s">
        <v>138</v>
      </c>
      <c r="L74" s="43" t="s">
        <v>83</v>
      </c>
      <c r="M74" s="43">
        <v>6.12</v>
      </c>
      <c r="N74" s="43">
        <v>632.42999999999995</v>
      </c>
      <c r="O74" s="43">
        <v>5.24</v>
      </c>
      <c r="P74" s="43">
        <v>17</v>
      </c>
      <c r="Q74" s="43">
        <v>2.4500000000000002</v>
      </c>
      <c r="R74" s="43">
        <v>0</v>
      </c>
      <c r="S74" s="43">
        <v>-15</v>
      </c>
      <c r="T74" s="43">
        <v>6</v>
      </c>
      <c r="U74" s="43">
        <v>16</v>
      </c>
      <c r="V74" s="43">
        <v>18</v>
      </c>
      <c r="W74" s="43">
        <v>34</v>
      </c>
      <c r="X74" s="43">
        <v>13</v>
      </c>
      <c r="Y74" s="43">
        <v>7</v>
      </c>
      <c r="Z74" s="43">
        <v>11</v>
      </c>
      <c r="AA74" s="43">
        <v>8</v>
      </c>
      <c r="AB74" s="43">
        <v>-2</v>
      </c>
      <c r="AC74" s="43">
        <v>15</v>
      </c>
      <c r="AD74" s="43">
        <v>10</v>
      </c>
      <c r="AE74" s="43">
        <v>6</v>
      </c>
      <c r="AF74" s="43">
        <v>28</v>
      </c>
      <c r="AG74" s="43">
        <v>8</v>
      </c>
      <c r="AH74" s="43">
        <v>3</v>
      </c>
      <c r="AI74" s="43">
        <v>14</v>
      </c>
      <c r="AJ74" s="43">
        <v>-2</v>
      </c>
      <c r="AK74" s="43">
        <v>1</v>
      </c>
      <c r="AL74" s="43">
        <v>5</v>
      </c>
      <c r="AM74" s="43">
        <v>2</v>
      </c>
      <c r="AN74" s="43">
        <v>4</v>
      </c>
      <c r="AO74" s="43">
        <v>1</v>
      </c>
      <c r="AP74" s="43">
        <v>8</v>
      </c>
      <c r="AQ74" s="43">
        <v>3</v>
      </c>
      <c r="AR74" s="43">
        <v>11</v>
      </c>
      <c r="AS74" s="43">
        <v>2</v>
      </c>
      <c r="AT74" s="43">
        <v>1</v>
      </c>
      <c r="AU74" s="43">
        <v>11</v>
      </c>
      <c r="AV74" s="43">
        <v>6.12</v>
      </c>
      <c r="AW74" s="43">
        <v>632.42999999999995</v>
      </c>
      <c r="AX74" s="43">
        <v>5.24</v>
      </c>
      <c r="AY74" s="43">
        <v>2.4500000000000002</v>
      </c>
      <c r="AZ74" s="43"/>
      <c r="BA74" s="43"/>
      <c r="BB74" s="43"/>
      <c r="BC74" s="43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  <c r="EM74" s="6"/>
      <c r="EN74" s="6"/>
      <c r="EO74" s="6"/>
      <c r="EP74" s="6"/>
      <c r="EQ74" s="6"/>
      <c r="ER74" s="6"/>
      <c r="ES74" s="6"/>
      <c r="ET74" s="6"/>
      <c r="EU74" s="6"/>
      <c r="EV74" s="6"/>
      <c r="EW74" s="6"/>
      <c r="EX74" s="6"/>
      <c r="EY74" s="6"/>
      <c r="EZ74" s="6"/>
      <c r="FA74" s="6"/>
      <c r="FB74" s="6"/>
      <c r="FC74" s="6"/>
      <c r="FD74" s="6"/>
      <c r="FE74" s="6"/>
      <c r="FF74" s="6"/>
      <c r="FG74" s="6"/>
      <c r="FH74" s="6"/>
      <c r="FI74" s="6"/>
      <c r="FJ74" s="6"/>
      <c r="FK74" s="6"/>
      <c r="FL74" s="6"/>
      <c r="FM74" s="6"/>
      <c r="FN74" s="6"/>
      <c r="FO74" s="6"/>
      <c r="FP74" s="6"/>
      <c r="FQ74" s="6"/>
      <c r="FR74" s="6"/>
      <c r="FS74" s="6"/>
      <c r="FT74" s="6"/>
      <c r="FU74" s="6"/>
      <c r="FV74" s="6"/>
      <c r="FW74" s="6"/>
      <c r="FX74" s="6"/>
      <c r="FY74" s="6"/>
      <c r="FZ74" s="6"/>
      <c r="GA74" s="6"/>
      <c r="GB74" s="6"/>
      <c r="GC74" s="6"/>
      <c r="GD74" s="6"/>
      <c r="GE74" s="6"/>
      <c r="GF74" s="6"/>
      <c r="GG74" s="6"/>
      <c r="GH74" s="6"/>
      <c r="GI74" s="6"/>
      <c r="GJ74" s="6"/>
      <c r="GK74" s="6"/>
      <c r="GL74" s="6"/>
      <c r="GM74" s="6"/>
      <c r="GN74" s="6"/>
      <c r="GO74" s="6"/>
      <c r="GP74" s="6"/>
      <c r="GQ74" s="6"/>
      <c r="GR74" s="6"/>
      <c r="GS74" s="6"/>
      <c r="GT74" s="6"/>
      <c r="GU74" s="6"/>
      <c r="GV74" s="6"/>
      <c r="GW74" s="6"/>
      <c r="GX74" s="6"/>
      <c r="GY74" s="6"/>
      <c r="GZ74" s="6"/>
      <c r="HA74" s="6"/>
      <c r="HB74" s="6"/>
      <c r="HC74" s="6"/>
      <c r="HD74" s="6"/>
      <c r="HE74" s="6"/>
      <c r="HF74" s="6"/>
      <c r="HG74" s="6"/>
      <c r="HH74" s="6"/>
      <c r="HI74" s="6"/>
      <c r="HJ74" s="6"/>
      <c r="HK74" s="6"/>
      <c r="HL74" s="6"/>
      <c r="HM74" s="6"/>
      <c r="HN74" s="6"/>
      <c r="HO74" s="6"/>
      <c r="HP74" s="6"/>
      <c r="HQ74" s="6"/>
      <c r="HR74" s="6"/>
      <c r="HS74" s="6"/>
      <c r="HT74" s="6"/>
      <c r="HU74" s="6"/>
      <c r="HV74" s="6"/>
      <c r="HW74" s="6"/>
      <c r="HX74" s="6"/>
      <c r="HY74" s="6"/>
      <c r="HZ74" s="6"/>
      <c r="IA74" s="6"/>
      <c r="IB74" s="6"/>
      <c r="IC74" s="6"/>
      <c r="ID74" s="6"/>
      <c r="IE74" s="6"/>
      <c r="IF74" s="6"/>
      <c r="IG74" s="6"/>
      <c r="IH74" s="6"/>
      <c r="II74" s="6"/>
      <c r="IJ74" s="6"/>
      <c r="IK74" s="6"/>
      <c r="IL74" s="6"/>
      <c r="IM74" s="6"/>
      <c r="IN74" s="6"/>
      <c r="IO74" s="6"/>
      <c r="IP74" s="6"/>
      <c r="IQ74" s="6"/>
      <c r="IR74" s="6"/>
      <c r="IS74" s="6"/>
      <c r="IT74" s="6"/>
      <c r="IU74" s="6"/>
      <c r="IV74" s="6"/>
      <c r="IW74" s="6"/>
      <c r="IX74" s="6"/>
      <c r="IY74" s="6"/>
      <c r="IZ74" s="6"/>
      <c r="JA74" s="6"/>
      <c r="JB74" s="6"/>
      <c r="JC74" s="6"/>
      <c r="JD74" s="6"/>
      <c r="JE74" s="6"/>
      <c r="JF74" s="6"/>
      <c r="JG74" s="6"/>
      <c r="JH74" s="6"/>
      <c r="JI74" s="6"/>
      <c r="JJ74" s="6"/>
      <c r="JK74" s="6"/>
      <c r="JL74" s="6"/>
      <c r="JM74" s="6"/>
      <c r="JN74" s="6"/>
      <c r="JO74" s="6"/>
      <c r="JP74" s="6"/>
      <c r="JQ74" s="6"/>
      <c r="JR74" s="6"/>
      <c r="JS74" s="6"/>
      <c r="JT74" s="6"/>
      <c r="JU74" s="6"/>
      <c r="JV74" s="6"/>
      <c r="JW74" s="6"/>
      <c r="JX74" s="6"/>
      <c r="JY74" s="6"/>
      <c r="JZ74" s="6"/>
      <c r="KA74" s="6"/>
      <c r="KB74" s="6"/>
      <c r="KC74" s="6"/>
      <c r="KD74" s="6"/>
      <c r="KE74" s="6"/>
      <c r="KF74" s="6"/>
      <c r="KG74" s="6"/>
      <c r="KH74" s="6"/>
      <c r="KI74" s="6"/>
      <c r="KJ74" s="6"/>
      <c r="KK74" s="6"/>
      <c r="KL74" s="6"/>
      <c r="KM74" s="6"/>
      <c r="KN74" s="6"/>
      <c r="KO74" s="6"/>
      <c r="KP74" s="6"/>
      <c r="KQ74" s="6"/>
      <c r="KR74" s="6"/>
      <c r="KS74" s="6"/>
      <c r="KT74" s="6"/>
      <c r="KU74" s="6"/>
      <c r="KV74" s="6"/>
      <c r="KW74" s="6"/>
      <c r="KX74" s="6"/>
      <c r="KY74" s="6"/>
      <c r="KZ74" s="6"/>
      <c r="LA74" s="6"/>
      <c r="LB74" s="6"/>
      <c r="LC74" s="6"/>
      <c r="LD74" s="6"/>
      <c r="LE74" s="6"/>
      <c r="LF74" s="6"/>
      <c r="LG74" s="6"/>
      <c r="LH74" s="6"/>
      <c r="LI74" s="6"/>
      <c r="LJ74" s="6"/>
      <c r="LK74" s="6"/>
      <c r="LL74" s="6"/>
      <c r="LM74" s="6"/>
      <c r="LN74" s="6"/>
      <c r="LO74" s="6"/>
      <c r="LP74" s="6"/>
      <c r="LQ74" s="6"/>
      <c r="LR74" s="6"/>
      <c r="LS74" s="6"/>
      <c r="LT74" s="6"/>
      <c r="LU74" s="6"/>
      <c r="LV74" s="6"/>
      <c r="LW74" s="6"/>
      <c r="LX74" s="6"/>
      <c r="LY74" s="6"/>
      <c r="LZ74" s="6"/>
      <c r="MA74" s="6"/>
      <c r="MB74" s="6"/>
      <c r="MC74" s="6"/>
      <c r="MD74" s="6"/>
      <c r="ME74" s="6"/>
      <c r="MF74" s="6"/>
      <c r="MG74" s="6"/>
      <c r="MH74" s="6"/>
      <c r="MI74" s="6"/>
      <c r="MJ74" s="6"/>
      <c r="MK74" s="6"/>
      <c r="ML74" s="6"/>
      <c r="MM74" s="6"/>
      <c r="MN74" s="6"/>
      <c r="MO74" s="6"/>
      <c r="MP74" s="6"/>
      <c r="MQ74" s="6"/>
      <c r="MR74" s="6"/>
      <c r="MS74" s="6"/>
      <c r="MT74" s="6"/>
      <c r="MU74" s="6"/>
      <c r="MV74" s="6"/>
      <c r="MW74" s="6"/>
      <c r="MX74" s="6"/>
      <c r="MY74" s="6"/>
      <c r="MZ74" s="6"/>
      <c r="NA74" s="6"/>
      <c r="NB74" s="6"/>
      <c r="NC74" s="6"/>
      <c r="ND74" s="6"/>
      <c r="NE74" s="6"/>
      <c r="NF74" s="6"/>
      <c r="NG74" s="6"/>
      <c r="NH74" s="6"/>
      <c r="NI74" s="6"/>
      <c r="NJ74" s="6"/>
      <c r="NK74" s="6"/>
      <c r="NL74" s="6"/>
      <c r="NM74" s="6"/>
      <c r="NN74" s="6"/>
      <c r="NO74" s="6"/>
      <c r="NP74" s="6"/>
      <c r="NQ74" s="6"/>
      <c r="NR74" s="6"/>
      <c r="NS74" s="6"/>
      <c r="NT74" s="6"/>
      <c r="NU74" s="6"/>
      <c r="NV74" s="6"/>
      <c r="NW74" s="6"/>
      <c r="NX74" s="6"/>
      <c r="NY74" s="6"/>
      <c r="NZ74" s="6"/>
      <c r="OA74" s="6"/>
      <c r="OB74" s="6"/>
      <c r="OC74" s="6"/>
      <c r="OD74" s="6"/>
      <c r="OE74" s="6"/>
      <c r="OF74" s="6"/>
      <c r="OG74" s="6"/>
      <c r="OH74" s="6"/>
      <c r="OI74" s="6"/>
      <c r="OJ74" s="6"/>
      <c r="OK74" s="6"/>
      <c r="OL74" s="6"/>
      <c r="OM74" s="6"/>
      <c r="ON74" s="6"/>
      <c r="OO74" s="6"/>
      <c r="OP74" s="6"/>
      <c r="OQ74" s="6"/>
      <c r="OR74" s="6"/>
      <c r="OS74" s="6"/>
      <c r="OT74" s="6"/>
      <c r="OU74" s="6"/>
      <c r="OV74" s="6"/>
      <c r="OW74" s="6"/>
      <c r="OX74" s="6"/>
      <c r="OY74" s="6"/>
      <c r="OZ74" s="6"/>
      <c r="PA74" s="6"/>
      <c r="PB74" s="6"/>
      <c r="PC74" s="6"/>
      <c r="PD74" s="6"/>
      <c r="PE74" s="6"/>
      <c r="PF74" s="6"/>
      <c r="PG74" s="6"/>
      <c r="PH74" s="6"/>
      <c r="PI74" s="6"/>
      <c r="PJ74" s="6"/>
      <c r="PK74" s="6"/>
      <c r="PL74" s="6"/>
      <c r="PM74" s="6"/>
      <c r="PN74" s="6"/>
      <c r="PO74" s="6"/>
      <c r="PP74" s="6"/>
      <c r="PQ74" s="6"/>
      <c r="PR74" s="6"/>
      <c r="PS74" s="6"/>
      <c r="PT74" s="6"/>
      <c r="PU74" s="6"/>
      <c r="PV74" s="6"/>
      <c r="PW74" s="6"/>
      <c r="PX74" s="6"/>
      <c r="PY74" s="6"/>
      <c r="PZ74" s="6"/>
      <c r="QA74" s="6"/>
      <c r="QB74" s="6"/>
      <c r="QC74" s="6"/>
      <c r="QD74" s="6"/>
      <c r="QE74" s="6"/>
      <c r="QF74" s="6"/>
      <c r="QG74" s="6"/>
      <c r="QH74" s="6"/>
      <c r="QI74" s="6"/>
      <c r="QJ74" s="6"/>
      <c r="QK74" s="6"/>
      <c r="QL74" s="6"/>
      <c r="QM74" s="6"/>
      <c r="QN74" s="6"/>
      <c r="QO74" s="6"/>
      <c r="QP74" s="6"/>
      <c r="QQ74" s="6"/>
      <c r="QR74" s="6"/>
      <c r="QS74" s="6"/>
      <c r="QT74" s="6"/>
      <c r="QU74" s="6"/>
      <c r="QV74" s="6"/>
      <c r="QW74" s="6"/>
      <c r="QX74" s="6"/>
      <c r="QY74" s="6"/>
      <c r="QZ74" s="6"/>
      <c r="RA74" s="6"/>
      <c r="RB74" s="6"/>
      <c r="RC74" s="6"/>
      <c r="RD74" s="6"/>
      <c r="RE74" s="6"/>
      <c r="RF74" s="6"/>
      <c r="RG74" s="6"/>
      <c r="RH74" s="6"/>
      <c r="RI74" s="6"/>
      <c r="RJ74" s="6"/>
      <c r="RK74" s="6"/>
      <c r="RL74" s="6"/>
      <c r="RM74" s="6"/>
      <c r="RN74" s="6"/>
      <c r="RO74" s="6"/>
      <c r="RP74" s="6"/>
      <c r="RQ74" s="6"/>
      <c r="RR74" s="6"/>
      <c r="RS74" s="6"/>
      <c r="RT74" s="6"/>
      <c r="RU74" s="6"/>
      <c r="RV74" s="6"/>
      <c r="RW74" s="6"/>
      <c r="RX74" s="6"/>
      <c r="RY74" s="6"/>
      <c r="RZ74" s="6"/>
      <c r="SA74" s="6"/>
      <c r="SB74" s="6"/>
      <c r="SC74" s="6"/>
      <c r="SD74" s="6"/>
      <c r="SE74" s="6"/>
      <c r="SF74" s="6"/>
      <c r="SG74" s="6"/>
      <c r="SH74" s="6"/>
      <c r="SI74" s="6"/>
      <c r="SJ74" s="6"/>
      <c r="SK74" s="6"/>
      <c r="SL74" s="6"/>
      <c r="SM74" s="6"/>
      <c r="SN74" s="6"/>
      <c r="SO74" s="6"/>
      <c r="SP74" s="6"/>
      <c r="SQ74" s="6"/>
      <c r="SR74" s="6"/>
      <c r="SS74" s="6"/>
      <c r="ST74" s="6"/>
      <c r="SU74" s="6"/>
      <c r="SV74" s="6"/>
      <c r="SW74" s="6"/>
      <c r="SX74" s="6"/>
      <c r="SY74" s="6"/>
      <c r="SZ74" s="6"/>
      <c r="TA74" s="6"/>
      <c r="TB74" s="6"/>
      <c r="TC74" s="6"/>
      <c r="TD74" s="6"/>
      <c r="TE74" s="6"/>
      <c r="TF74" s="6"/>
      <c r="TG74" s="6"/>
      <c r="TH74" s="6"/>
      <c r="TI74" s="6"/>
      <c r="TJ74" s="6"/>
      <c r="TK74" s="6"/>
      <c r="TL74" s="6"/>
      <c r="TM74" s="6"/>
      <c r="TN74" s="6"/>
      <c r="TO74" s="6"/>
      <c r="TP74" s="6"/>
      <c r="TQ74" s="6"/>
      <c r="TR74" s="6"/>
      <c r="TS74" s="6"/>
      <c r="TT74" s="6"/>
      <c r="TU74" s="6"/>
      <c r="TV74" s="6"/>
      <c r="TW74" s="6"/>
      <c r="TX74" s="6"/>
      <c r="TY74" s="6"/>
      <c r="TZ74" s="6"/>
      <c r="UA74" s="6"/>
      <c r="UB74" s="6"/>
      <c r="UC74" s="6"/>
      <c r="UD74" s="6"/>
      <c r="UE74" s="6"/>
      <c r="UF74" s="6"/>
      <c r="UG74" s="6"/>
      <c r="UH74" s="6"/>
      <c r="UI74" s="6"/>
      <c r="UJ74" s="6"/>
      <c r="UK74" s="6"/>
      <c r="UL74" s="6"/>
      <c r="UM74" s="6"/>
      <c r="UN74" s="6"/>
      <c r="UO74" s="6"/>
      <c r="UP74" s="6"/>
      <c r="UQ74" s="6"/>
      <c r="UR74" s="6"/>
      <c r="US74" s="6"/>
      <c r="UT74" s="6"/>
      <c r="UU74" s="6"/>
      <c r="UV74" s="6"/>
      <c r="UW74" s="6"/>
      <c r="UX74" s="6"/>
      <c r="UY74" s="6"/>
      <c r="UZ74" s="6"/>
      <c r="VA74" s="6"/>
      <c r="VB74" s="6"/>
      <c r="VC74" s="6"/>
      <c r="VD74" s="6"/>
      <c r="VE74" s="6"/>
      <c r="VF74" s="6"/>
      <c r="VG74" s="6"/>
      <c r="VH74" s="6"/>
      <c r="VI74" s="6"/>
      <c r="VJ74" s="6"/>
      <c r="VK74" s="6"/>
      <c r="VL74" s="6"/>
      <c r="VM74" s="6"/>
      <c r="VN74" s="6"/>
      <c r="VO74" s="6"/>
      <c r="VP74" s="6"/>
      <c r="VQ74" s="6"/>
      <c r="VR74" s="6"/>
      <c r="VS74" s="6"/>
      <c r="VT74" s="6"/>
      <c r="VU74" s="6"/>
      <c r="VV74" s="6"/>
      <c r="VW74" s="6"/>
      <c r="VX74" s="6"/>
      <c r="VY74" s="6"/>
      <c r="VZ74" s="6"/>
      <c r="WA74" s="6"/>
      <c r="WB74" s="6"/>
      <c r="WC74" s="6"/>
      <c r="WD74" s="6"/>
      <c r="WE74" s="6"/>
      <c r="WF74" s="6"/>
      <c r="WG74" s="6"/>
      <c r="WH74" s="6"/>
      <c r="WI74" s="6"/>
      <c r="WJ74" s="6"/>
      <c r="WK74" s="6"/>
      <c r="WL74" s="6"/>
      <c r="WM74" s="6"/>
      <c r="WN74" s="6"/>
      <c r="WO74" s="6"/>
      <c r="WP74" s="6"/>
      <c r="WQ74" s="6"/>
      <c r="WR74" s="6"/>
      <c r="WS74" s="6"/>
      <c r="WT74" s="6"/>
      <c r="WU74" s="6"/>
      <c r="WV74" s="6"/>
      <c r="WW74" s="6"/>
      <c r="WX74" s="6"/>
      <c r="WY74" s="6"/>
      <c r="WZ74" s="6"/>
      <c r="XA74" s="6"/>
      <c r="XB74" s="6"/>
      <c r="XC74" s="6"/>
      <c r="XD74" s="6"/>
      <c r="XE74" s="6"/>
      <c r="XF74" s="6"/>
      <c r="XG74" s="6"/>
      <c r="XH74" s="6"/>
      <c r="XI74" s="6"/>
      <c r="XJ74" s="6"/>
      <c r="XK74" s="6"/>
      <c r="XL74" s="6"/>
      <c r="XM74" s="6"/>
      <c r="XN74" s="6"/>
      <c r="XO74" s="6"/>
      <c r="XP74" s="6"/>
      <c r="XQ74" s="6"/>
      <c r="XR74" s="6"/>
      <c r="XS74" s="6"/>
      <c r="XT74" s="6"/>
      <c r="XU74" s="6"/>
      <c r="XV74" s="6"/>
      <c r="XW74" s="6"/>
      <c r="XX74" s="6"/>
      <c r="XY74" s="6"/>
      <c r="XZ74" s="6"/>
      <c r="YA74" s="6"/>
      <c r="YB74" s="6"/>
      <c r="YC74" s="6"/>
      <c r="YD74" s="6"/>
      <c r="YE74" s="6"/>
      <c r="YF74" s="6"/>
      <c r="YG74" s="6"/>
      <c r="YH74" s="6"/>
      <c r="YI74" s="6"/>
      <c r="YJ74" s="6"/>
      <c r="YK74" s="6"/>
      <c r="YL74" s="6"/>
      <c r="YM74" s="6"/>
      <c r="YN74" s="6"/>
      <c r="YO74" s="6"/>
      <c r="YP74" s="6"/>
      <c r="YQ74" s="6"/>
      <c r="YR74" s="6"/>
      <c r="YS74" s="6"/>
      <c r="YT74" s="6"/>
      <c r="YU74" s="6"/>
      <c r="YV74" s="6"/>
      <c r="YW74" s="6"/>
      <c r="YX74" s="6"/>
      <c r="YY74" s="6"/>
      <c r="YZ74" s="6"/>
      <c r="ZA74" s="6"/>
      <c r="ZB74" s="6"/>
      <c r="ZC74" s="6"/>
      <c r="ZD74" s="6"/>
      <c r="ZE74" s="6"/>
      <c r="ZF74" s="6"/>
      <c r="ZG74" s="6"/>
      <c r="ZH74" s="6"/>
      <c r="ZI74" s="6"/>
      <c r="ZJ74" s="6"/>
      <c r="ZK74" s="6"/>
      <c r="ZL74" s="6"/>
      <c r="ZM74" s="6"/>
      <c r="ZN74" s="6"/>
      <c r="ZO74" s="6"/>
      <c r="ZP74" s="6"/>
      <c r="ZQ74" s="6"/>
      <c r="ZR74" s="6"/>
      <c r="ZS74" s="6"/>
      <c r="ZT74" s="6"/>
      <c r="ZU74" s="6"/>
      <c r="ZV74" s="6"/>
      <c r="ZW74" s="6"/>
      <c r="ZX74" s="6"/>
      <c r="ZY74" s="6"/>
      <c r="ZZ74" s="6"/>
      <c r="AAA74" s="6"/>
      <c r="AAB74" s="6"/>
      <c r="AAC74" s="6"/>
      <c r="AAD74" s="6"/>
      <c r="AAE74" s="6"/>
      <c r="AAF74" s="6"/>
      <c r="AAG74" s="6"/>
      <c r="AAH74" s="6"/>
      <c r="AAI74" s="6"/>
      <c r="AAJ74" s="6"/>
    </row>
    <row r="75" spans="1:712" x14ac:dyDescent="0.25">
      <c r="A75" s="45" t="s">
        <v>71</v>
      </c>
      <c r="B75" s="45">
        <v>886</v>
      </c>
      <c r="C75" s="45" t="s">
        <v>139</v>
      </c>
      <c r="D75" s="45" t="s">
        <v>73</v>
      </c>
      <c r="E75" s="45" t="s">
        <v>84</v>
      </c>
      <c r="F75" s="45">
        <v>59</v>
      </c>
      <c r="G75" s="45" t="s">
        <v>75</v>
      </c>
      <c r="H75" s="45" t="s">
        <v>76</v>
      </c>
      <c r="I75" s="45" t="s">
        <v>80</v>
      </c>
      <c r="J75" s="45">
        <v>-40</v>
      </c>
      <c r="K75" s="45" t="s">
        <v>138</v>
      </c>
      <c r="L75" s="45" t="s">
        <v>83</v>
      </c>
      <c r="M75" s="45">
        <v>7.48</v>
      </c>
      <c r="N75" s="45">
        <v>567.73</v>
      </c>
      <c r="O75" s="45">
        <v>8.14</v>
      </c>
      <c r="P75" s="45">
        <v>16</v>
      </c>
      <c r="Q75" s="45">
        <v>6.7</v>
      </c>
      <c r="R75" s="45">
        <v>0</v>
      </c>
      <c r="S75" s="45">
        <v>-10</v>
      </c>
      <c r="T75" s="45">
        <v>-12</v>
      </c>
      <c r="U75" s="45">
        <v>13</v>
      </c>
      <c r="V75" s="45">
        <v>13</v>
      </c>
      <c r="W75" s="45">
        <v>26</v>
      </c>
      <c r="X75" s="45">
        <v>10</v>
      </c>
      <c r="Y75" s="45">
        <v>9</v>
      </c>
      <c r="Z75" s="45">
        <v>9</v>
      </c>
      <c r="AA75" s="45">
        <v>11</v>
      </c>
      <c r="AB75" s="45">
        <v>8</v>
      </c>
      <c r="AC75" s="45">
        <v>17</v>
      </c>
      <c r="AD75" s="45">
        <v>7</v>
      </c>
      <c r="AE75" s="45">
        <v>3</v>
      </c>
      <c r="AF75" s="45">
        <v>33</v>
      </c>
      <c r="AG75" s="45">
        <v>10</v>
      </c>
      <c r="AH75" s="45">
        <v>3</v>
      </c>
      <c r="AI75" s="45">
        <v>14</v>
      </c>
      <c r="AJ75" s="45">
        <v>0</v>
      </c>
      <c r="AK75" s="45">
        <v>3</v>
      </c>
      <c r="AL75" s="45">
        <v>4</v>
      </c>
      <c r="AM75" s="45">
        <v>2</v>
      </c>
      <c r="AN75" s="45">
        <v>-4</v>
      </c>
      <c r="AO75" s="45">
        <v>1</v>
      </c>
      <c r="AP75" s="45">
        <v>6</v>
      </c>
      <c r="AQ75" s="45">
        <v>3</v>
      </c>
      <c r="AR75" s="45">
        <v>12</v>
      </c>
      <c r="AS75" s="45">
        <v>3</v>
      </c>
      <c r="AT75" s="45">
        <v>1</v>
      </c>
      <c r="AU75" s="45">
        <v>11</v>
      </c>
      <c r="AV75" s="45">
        <v>7.48</v>
      </c>
      <c r="AW75" s="45">
        <v>567.73</v>
      </c>
      <c r="AX75" s="45">
        <v>8.14</v>
      </c>
      <c r="AY75" s="45">
        <v>6.7</v>
      </c>
      <c r="AZ75" s="45"/>
      <c r="BA75" s="45"/>
      <c r="BB75" s="45"/>
      <c r="BC75" s="45"/>
    </row>
    <row r="76" spans="1:712" x14ac:dyDescent="0.25">
      <c r="A76" s="47" t="s">
        <v>71</v>
      </c>
      <c r="B76" s="47">
        <v>886</v>
      </c>
      <c r="C76" s="47" t="s">
        <v>139</v>
      </c>
      <c r="D76" s="47" t="s">
        <v>73</v>
      </c>
      <c r="E76" s="47" t="s">
        <v>84</v>
      </c>
      <c r="F76" s="47">
        <v>59</v>
      </c>
      <c r="G76" s="47" t="s">
        <v>75</v>
      </c>
      <c r="H76" s="47" t="s">
        <v>76</v>
      </c>
      <c r="I76" s="47" t="s">
        <v>80</v>
      </c>
      <c r="J76" s="47">
        <v>-10</v>
      </c>
      <c r="K76" s="47" t="s">
        <v>138</v>
      </c>
      <c r="L76" s="47" t="s">
        <v>83</v>
      </c>
      <c r="M76" s="47">
        <v>5.67</v>
      </c>
      <c r="N76" s="47">
        <v>572.66</v>
      </c>
      <c r="O76" s="47">
        <v>10.43</v>
      </c>
      <c r="P76" s="47">
        <v>16</v>
      </c>
      <c r="Q76" s="47">
        <v>7.19</v>
      </c>
      <c r="R76" s="47">
        <v>0</v>
      </c>
      <c r="S76" s="47">
        <v>-10</v>
      </c>
      <c r="T76" s="47">
        <v>-12</v>
      </c>
      <c r="U76" s="47">
        <v>13</v>
      </c>
      <c r="V76" s="47">
        <v>13</v>
      </c>
      <c r="W76" s="47">
        <v>26</v>
      </c>
      <c r="X76" s="47">
        <v>10</v>
      </c>
      <c r="Y76" s="47">
        <v>9</v>
      </c>
      <c r="Z76" s="47">
        <v>9</v>
      </c>
      <c r="AA76" s="47">
        <v>11</v>
      </c>
      <c r="AB76" s="47">
        <v>8</v>
      </c>
      <c r="AC76" s="47">
        <v>17</v>
      </c>
      <c r="AD76" s="47">
        <v>7</v>
      </c>
      <c r="AE76" s="47">
        <v>3</v>
      </c>
      <c r="AF76" s="47">
        <v>33</v>
      </c>
      <c r="AG76" s="47">
        <v>10</v>
      </c>
      <c r="AH76" s="47">
        <v>3</v>
      </c>
      <c r="AI76" s="47">
        <v>14</v>
      </c>
      <c r="AJ76" s="47">
        <v>0</v>
      </c>
      <c r="AK76" s="47">
        <v>3</v>
      </c>
      <c r="AL76" s="47">
        <v>4</v>
      </c>
      <c r="AM76" s="47">
        <v>2</v>
      </c>
      <c r="AN76" s="47">
        <v>-4</v>
      </c>
      <c r="AO76" s="47">
        <v>1</v>
      </c>
      <c r="AP76" s="47">
        <v>6</v>
      </c>
      <c r="AQ76" s="47">
        <v>3</v>
      </c>
      <c r="AR76" s="47">
        <v>12</v>
      </c>
      <c r="AS76" s="47">
        <v>3</v>
      </c>
      <c r="AT76" s="47">
        <v>1</v>
      </c>
      <c r="AU76" s="47">
        <v>11</v>
      </c>
      <c r="AV76" s="47">
        <v>5.67</v>
      </c>
      <c r="AW76" s="47">
        <v>572.66</v>
      </c>
      <c r="AX76" s="47">
        <v>10.43</v>
      </c>
      <c r="AY76" s="47">
        <v>7.19</v>
      </c>
      <c r="AZ76" s="47"/>
      <c r="BA76" s="47"/>
      <c r="BB76" s="47"/>
      <c r="BC76" s="47"/>
    </row>
    <row r="77" spans="1:712" x14ac:dyDescent="0.25">
      <c r="A77" s="43" t="s">
        <v>71</v>
      </c>
      <c r="B77" s="43">
        <v>886</v>
      </c>
      <c r="C77" s="43" t="s">
        <v>139</v>
      </c>
      <c r="D77" s="43" t="s">
        <v>73</v>
      </c>
      <c r="E77" s="43" t="s">
        <v>84</v>
      </c>
      <c r="F77" s="43">
        <v>60</v>
      </c>
      <c r="G77" s="43" t="s">
        <v>75</v>
      </c>
      <c r="H77" s="43" t="s">
        <v>76</v>
      </c>
      <c r="I77" s="43" t="s">
        <v>77</v>
      </c>
      <c r="J77" s="43">
        <v>80</v>
      </c>
      <c r="K77" s="43" t="s">
        <v>138</v>
      </c>
      <c r="L77" s="43" t="s">
        <v>83</v>
      </c>
      <c r="M77" s="43">
        <v>6.4</v>
      </c>
      <c r="N77" s="43">
        <v>298.81</v>
      </c>
      <c r="O77" s="43">
        <v>4.37</v>
      </c>
      <c r="P77" s="43">
        <v>17</v>
      </c>
      <c r="Q77" s="43">
        <v>1.86</v>
      </c>
      <c r="R77" s="43">
        <v>0</v>
      </c>
      <c r="S77" s="43">
        <v>-21</v>
      </c>
      <c r="T77" s="43">
        <v>3</v>
      </c>
      <c r="U77" s="43">
        <v>15</v>
      </c>
      <c r="V77" s="43">
        <v>18</v>
      </c>
      <c r="W77" s="43">
        <v>33</v>
      </c>
      <c r="X77" s="43">
        <v>19</v>
      </c>
      <c r="Y77" s="43">
        <v>6</v>
      </c>
      <c r="Z77" s="43">
        <v>10</v>
      </c>
      <c r="AA77" s="43">
        <v>10</v>
      </c>
      <c r="AB77" s="43">
        <v>-1</v>
      </c>
      <c r="AC77" s="43">
        <v>9</v>
      </c>
      <c r="AD77" s="43">
        <v>10</v>
      </c>
      <c r="AE77" s="43">
        <v>3</v>
      </c>
      <c r="AF77" s="43">
        <v>19</v>
      </c>
      <c r="AG77" s="43">
        <v>8</v>
      </c>
      <c r="AH77" s="43">
        <v>2</v>
      </c>
      <c r="AI77" s="43">
        <v>8</v>
      </c>
      <c r="AJ77" s="43">
        <v>-2</v>
      </c>
      <c r="AK77" s="43">
        <v>4</v>
      </c>
      <c r="AL77" s="43">
        <v>5</v>
      </c>
      <c r="AM77" s="43">
        <v>2</v>
      </c>
      <c r="AN77" s="43">
        <v>2</v>
      </c>
      <c r="AO77" s="43">
        <v>1</v>
      </c>
      <c r="AP77" s="43">
        <v>8</v>
      </c>
      <c r="AQ77" s="43">
        <v>2</v>
      </c>
      <c r="AR77" s="43">
        <v>15</v>
      </c>
      <c r="AS77" s="43">
        <v>3</v>
      </c>
      <c r="AT77" s="43">
        <v>1</v>
      </c>
      <c r="AU77" s="43">
        <v>7</v>
      </c>
      <c r="AV77" s="43">
        <v>6.4</v>
      </c>
      <c r="AW77" s="43">
        <v>298.81</v>
      </c>
      <c r="AX77" s="43">
        <v>4.37</v>
      </c>
      <c r="AY77" s="43">
        <v>1.86</v>
      </c>
      <c r="AZ77" s="43"/>
      <c r="BA77" s="43"/>
      <c r="BB77" s="43"/>
      <c r="BC77" s="43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  <c r="EM77" s="6"/>
      <c r="EN77" s="6"/>
      <c r="EO77" s="6"/>
      <c r="EP77" s="6"/>
      <c r="EQ77" s="6"/>
      <c r="ER77" s="6"/>
      <c r="ES77" s="6"/>
      <c r="ET77" s="6"/>
      <c r="EU77" s="6"/>
      <c r="EV77" s="6"/>
      <c r="EW77" s="6"/>
      <c r="EX77" s="6"/>
      <c r="EY77" s="6"/>
      <c r="EZ77" s="6"/>
      <c r="FA77" s="6"/>
      <c r="FB77" s="6"/>
      <c r="FC77" s="6"/>
      <c r="FD77" s="6"/>
      <c r="FE77" s="6"/>
      <c r="FF77" s="6"/>
      <c r="FG77" s="6"/>
      <c r="FH77" s="6"/>
      <c r="FI77" s="6"/>
      <c r="FJ77" s="6"/>
      <c r="FK77" s="6"/>
      <c r="FL77" s="6"/>
      <c r="FM77" s="6"/>
      <c r="FN77" s="6"/>
      <c r="FO77" s="6"/>
      <c r="FP77" s="6"/>
      <c r="FQ77" s="6"/>
      <c r="FR77" s="6"/>
      <c r="FS77" s="6"/>
      <c r="FT77" s="6"/>
      <c r="FU77" s="6"/>
      <c r="FV77" s="6"/>
      <c r="FW77" s="6"/>
      <c r="FX77" s="6"/>
      <c r="FY77" s="6"/>
      <c r="FZ77" s="6"/>
      <c r="GA77" s="6"/>
      <c r="GB77" s="6"/>
      <c r="GC77" s="6"/>
      <c r="GD77" s="6"/>
      <c r="GE77" s="6"/>
      <c r="GF77" s="6"/>
      <c r="GG77" s="6"/>
      <c r="GH77" s="6"/>
      <c r="GI77" s="6"/>
      <c r="GJ77" s="6"/>
      <c r="GK77" s="6"/>
      <c r="GL77" s="6"/>
      <c r="GM77" s="6"/>
      <c r="GN77" s="6"/>
      <c r="GO77" s="6"/>
      <c r="GP77" s="6"/>
      <c r="GQ77" s="6"/>
      <c r="GR77" s="6"/>
      <c r="GS77" s="6"/>
      <c r="GT77" s="6"/>
      <c r="GU77" s="6"/>
      <c r="GV77" s="6"/>
      <c r="GW77" s="6"/>
      <c r="GX77" s="6"/>
      <c r="GY77" s="6"/>
      <c r="GZ77" s="6"/>
      <c r="HA77" s="6"/>
      <c r="HB77" s="6"/>
      <c r="HC77" s="6"/>
      <c r="HD77" s="6"/>
      <c r="HE77" s="6"/>
      <c r="HF77" s="6"/>
      <c r="HG77" s="6"/>
      <c r="HH77" s="6"/>
      <c r="HI77" s="6"/>
      <c r="HJ77" s="6"/>
      <c r="HK77" s="6"/>
      <c r="HL77" s="6"/>
      <c r="HM77" s="6"/>
      <c r="HN77" s="6"/>
      <c r="HO77" s="6"/>
      <c r="HP77" s="6"/>
      <c r="HQ77" s="6"/>
      <c r="HR77" s="6"/>
      <c r="HS77" s="6"/>
      <c r="HT77" s="6"/>
      <c r="HU77" s="6"/>
      <c r="HV77" s="6"/>
      <c r="HW77" s="6"/>
      <c r="HX77" s="6"/>
      <c r="HY77" s="6"/>
      <c r="HZ77" s="6"/>
      <c r="IA77" s="6"/>
      <c r="IB77" s="6"/>
      <c r="IC77" s="6"/>
      <c r="ID77" s="6"/>
      <c r="IE77" s="6"/>
      <c r="IF77" s="6"/>
      <c r="IG77" s="6"/>
      <c r="IH77" s="6"/>
      <c r="II77" s="6"/>
      <c r="IJ77" s="6"/>
      <c r="IK77" s="6"/>
      <c r="IL77" s="6"/>
      <c r="IM77" s="6"/>
      <c r="IN77" s="6"/>
      <c r="IO77" s="6"/>
      <c r="IP77" s="6"/>
      <c r="IQ77" s="6"/>
      <c r="IR77" s="6"/>
      <c r="IS77" s="6"/>
      <c r="IT77" s="6"/>
      <c r="IU77" s="6"/>
      <c r="IV77" s="6"/>
      <c r="IW77" s="6"/>
      <c r="IX77" s="6"/>
      <c r="IY77" s="6"/>
      <c r="IZ77" s="6"/>
      <c r="JA77" s="6"/>
      <c r="JB77" s="6"/>
      <c r="JC77" s="6"/>
      <c r="JD77" s="6"/>
      <c r="JE77" s="6"/>
      <c r="JF77" s="6"/>
      <c r="JG77" s="6"/>
      <c r="JH77" s="6"/>
      <c r="JI77" s="6"/>
      <c r="JJ77" s="6"/>
      <c r="JK77" s="6"/>
      <c r="JL77" s="6"/>
      <c r="JM77" s="6"/>
      <c r="JN77" s="6"/>
      <c r="JO77" s="6"/>
      <c r="JP77" s="6"/>
      <c r="JQ77" s="6"/>
      <c r="JR77" s="6"/>
      <c r="JS77" s="6"/>
      <c r="JT77" s="6"/>
      <c r="JU77" s="6"/>
      <c r="JV77" s="6"/>
      <c r="JW77" s="6"/>
      <c r="JX77" s="6"/>
      <c r="JY77" s="6"/>
      <c r="JZ77" s="6"/>
      <c r="KA77" s="6"/>
      <c r="KB77" s="6"/>
      <c r="KC77" s="6"/>
      <c r="KD77" s="6"/>
      <c r="KE77" s="6"/>
      <c r="KF77" s="6"/>
      <c r="KG77" s="6"/>
      <c r="KH77" s="6"/>
      <c r="KI77" s="6"/>
      <c r="KJ77" s="6"/>
      <c r="KK77" s="6"/>
      <c r="KL77" s="6"/>
      <c r="KM77" s="6"/>
      <c r="KN77" s="6"/>
      <c r="KO77" s="6"/>
      <c r="KP77" s="6"/>
      <c r="KQ77" s="6"/>
      <c r="KR77" s="6"/>
      <c r="KS77" s="6"/>
      <c r="KT77" s="6"/>
      <c r="KU77" s="6"/>
      <c r="KV77" s="6"/>
      <c r="KW77" s="6"/>
      <c r="KX77" s="6"/>
      <c r="KY77" s="6"/>
      <c r="KZ77" s="6"/>
      <c r="LA77" s="6"/>
      <c r="LB77" s="6"/>
      <c r="LC77" s="6"/>
      <c r="LD77" s="6"/>
      <c r="LE77" s="6"/>
      <c r="LF77" s="6"/>
      <c r="LG77" s="6"/>
      <c r="LH77" s="6"/>
      <c r="LI77" s="6"/>
      <c r="LJ77" s="6"/>
      <c r="LK77" s="6"/>
      <c r="LL77" s="6"/>
      <c r="LM77" s="6"/>
      <c r="LN77" s="6"/>
      <c r="LO77" s="6"/>
      <c r="LP77" s="6"/>
      <c r="LQ77" s="6"/>
      <c r="LR77" s="6"/>
      <c r="LS77" s="6"/>
      <c r="LT77" s="6"/>
      <c r="LU77" s="6"/>
      <c r="LV77" s="6"/>
      <c r="LW77" s="6"/>
      <c r="LX77" s="6"/>
      <c r="LY77" s="6"/>
      <c r="LZ77" s="6"/>
      <c r="MA77" s="6"/>
      <c r="MB77" s="6"/>
      <c r="MC77" s="6"/>
      <c r="MD77" s="6"/>
      <c r="ME77" s="6"/>
      <c r="MF77" s="6"/>
      <c r="MG77" s="6"/>
      <c r="MH77" s="6"/>
      <c r="MI77" s="6"/>
      <c r="MJ77" s="6"/>
      <c r="MK77" s="6"/>
      <c r="ML77" s="6"/>
      <c r="MM77" s="6"/>
      <c r="MN77" s="6"/>
      <c r="MO77" s="6"/>
      <c r="MP77" s="6"/>
      <c r="MQ77" s="6"/>
      <c r="MR77" s="6"/>
      <c r="MS77" s="6"/>
      <c r="MT77" s="6"/>
      <c r="MU77" s="6"/>
      <c r="MV77" s="6"/>
      <c r="MW77" s="6"/>
      <c r="MX77" s="6"/>
      <c r="MY77" s="6"/>
      <c r="MZ77" s="6"/>
      <c r="NA77" s="6"/>
      <c r="NB77" s="6"/>
      <c r="NC77" s="6"/>
      <c r="ND77" s="6"/>
      <c r="NE77" s="6"/>
      <c r="NF77" s="6"/>
      <c r="NG77" s="6"/>
      <c r="NH77" s="6"/>
      <c r="NI77" s="6"/>
      <c r="NJ77" s="6"/>
      <c r="NK77" s="6"/>
      <c r="NL77" s="6"/>
      <c r="NM77" s="6"/>
      <c r="NN77" s="6"/>
      <c r="NO77" s="6"/>
      <c r="NP77" s="6"/>
      <c r="NQ77" s="6"/>
      <c r="NR77" s="6"/>
      <c r="NS77" s="6"/>
      <c r="NT77" s="6"/>
      <c r="NU77" s="6"/>
      <c r="NV77" s="6"/>
      <c r="NW77" s="6"/>
      <c r="NX77" s="6"/>
      <c r="NY77" s="6"/>
      <c r="NZ77" s="6"/>
      <c r="OA77" s="6"/>
      <c r="OB77" s="6"/>
      <c r="OC77" s="6"/>
      <c r="OD77" s="6"/>
      <c r="OE77" s="6"/>
      <c r="OF77" s="6"/>
      <c r="OG77" s="6"/>
      <c r="OH77" s="6"/>
      <c r="OI77" s="6"/>
      <c r="OJ77" s="6"/>
      <c r="OK77" s="6"/>
      <c r="OL77" s="6"/>
      <c r="OM77" s="6"/>
      <c r="ON77" s="6"/>
      <c r="OO77" s="6"/>
      <c r="OP77" s="6"/>
      <c r="OQ77" s="6"/>
      <c r="OR77" s="6"/>
      <c r="OS77" s="6"/>
      <c r="OT77" s="6"/>
      <c r="OU77" s="6"/>
      <c r="OV77" s="6"/>
      <c r="OW77" s="6"/>
      <c r="OX77" s="6"/>
      <c r="OY77" s="6"/>
      <c r="OZ77" s="6"/>
      <c r="PA77" s="6"/>
      <c r="PB77" s="6"/>
      <c r="PC77" s="6"/>
      <c r="PD77" s="6"/>
      <c r="PE77" s="6"/>
      <c r="PF77" s="6"/>
      <c r="PG77" s="6"/>
      <c r="PH77" s="6"/>
      <c r="PI77" s="6"/>
      <c r="PJ77" s="6"/>
      <c r="PK77" s="6"/>
      <c r="PL77" s="6"/>
      <c r="PM77" s="6"/>
      <c r="PN77" s="6"/>
      <c r="PO77" s="6"/>
      <c r="PP77" s="6"/>
      <c r="PQ77" s="6"/>
      <c r="PR77" s="6"/>
      <c r="PS77" s="6"/>
      <c r="PT77" s="6"/>
      <c r="PU77" s="6"/>
      <c r="PV77" s="6"/>
      <c r="PW77" s="6"/>
      <c r="PX77" s="6"/>
      <c r="PY77" s="6"/>
      <c r="PZ77" s="6"/>
      <c r="QA77" s="6"/>
      <c r="QB77" s="6"/>
      <c r="QC77" s="6"/>
      <c r="QD77" s="6"/>
      <c r="QE77" s="6"/>
      <c r="QF77" s="6"/>
      <c r="QG77" s="6"/>
      <c r="QH77" s="6"/>
      <c r="QI77" s="6"/>
      <c r="QJ77" s="6"/>
      <c r="QK77" s="6"/>
      <c r="QL77" s="6"/>
      <c r="QM77" s="6"/>
      <c r="QN77" s="6"/>
      <c r="QO77" s="6"/>
      <c r="QP77" s="6"/>
      <c r="QQ77" s="6"/>
      <c r="QR77" s="6"/>
      <c r="QS77" s="6"/>
      <c r="QT77" s="6"/>
      <c r="QU77" s="6"/>
      <c r="QV77" s="6"/>
      <c r="QW77" s="6"/>
      <c r="QX77" s="6"/>
      <c r="QY77" s="6"/>
      <c r="QZ77" s="6"/>
      <c r="RA77" s="6"/>
      <c r="RB77" s="6"/>
      <c r="RC77" s="6"/>
      <c r="RD77" s="6"/>
      <c r="RE77" s="6"/>
      <c r="RF77" s="6"/>
      <c r="RG77" s="6"/>
      <c r="RH77" s="6"/>
      <c r="RI77" s="6"/>
      <c r="RJ77" s="6"/>
      <c r="RK77" s="6"/>
      <c r="RL77" s="6"/>
      <c r="RM77" s="6"/>
      <c r="RN77" s="6"/>
      <c r="RO77" s="6"/>
      <c r="RP77" s="6"/>
      <c r="RQ77" s="6"/>
      <c r="RR77" s="6"/>
      <c r="RS77" s="6"/>
      <c r="RT77" s="6"/>
      <c r="RU77" s="6"/>
      <c r="RV77" s="6"/>
      <c r="RW77" s="6"/>
      <c r="RX77" s="6"/>
      <c r="RY77" s="6"/>
      <c r="RZ77" s="6"/>
      <c r="SA77" s="6"/>
      <c r="SB77" s="6"/>
      <c r="SC77" s="6"/>
      <c r="SD77" s="6"/>
      <c r="SE77" s="6"/>
      <c r="SF77" s="6"/>
      <c r="SG77" s="6"/>
      <c r="SH77" s="6"/>
      <c r="SI77" s="6"/>
      <c r="SJ77" s="6"/>
      <c r="SK77" s="6"/>
      <c r="SL77" s="6"/>
      <c r="SM77" s="6"/>
      <c r="SN77" s="6"/>
      <c r="SO77" s="6"/>
      <c r="SP77" s="6"/>
      <c r="SQ77" s="6"/>
      <c r="SR77" s="6"/>
      <c r="SS77" s="6"/>
      <c r="ST77" s="6"/>
      <c r="SU77" s="6"/>
      <c r="SV77" s="6"/>
      <c r="SW77" s="6"/>
      <c r="SX77" s="6"/>
      <c r="SY77" s="6"/>
      <c r="SZ77" s="6"/>
      <c r="TA77" s="6"/>
      <c r="TB77" s="6"/>
      <c r="TC77" s="6"/>
      <c r="TD77" s="6"/>
      <c r="TE77" s="6"/>
      <c r="TF77" s="6"/>
      <c r="TG77" s="6"/>
      <c r="TH77" s="6"/>
      <c r="TI77" s="6"/>
      <c r="TJ77" s="6"/>
      <c r="TK77" s="6"/>
      <c r="TL77" s="6"/>
      <c r="TM77" s="6"/>
      <c r="TN77" s="6"/>
      <c r="TO77" s="6"/>
      <c r="TP77" s="6"/>
      <c r="TQ77" s="6"/>
      <c r="TR77" s="6"/>
      <c r="TS77" s="6"/>
      <c r="TT77" s="6"/>
      <c r="TU77" s="6"/>
      <c r="TV77" s="6"/>
      <c r="TW77" s="6"/>
      <c r="TX77" s="6"/>
      <c r="TY77" s="6"/>
      <c r="TZ77" s="6"/>
      <c r="UA77" s="6"/>
      <c r="UB77" s="6"/>
      <c r="UC77" s="6"/>
      <c r="UD77" s="6"/>
      <c r="UE77" s="6"/>
      <c r="UF77" s="6"/>
      <c r="UG77" s="6"/>
      <c r="UH77" s="6"/>
      <c r="UI77" s="6"/>
      <c r="UJ77" s="6"/>
      <c r="UK77" s="6"/>
      <c r="UL77" s="6"/>
      <c r="UM77" s="6"/>
      <c r="UN77" s="6"/>
      <c r="UO77" s="6"/>
      <c r="UP77" s="6"/>
      <c r="UQ77" s="6"/>
      <c r="UR77" s="6"/>
      <c r="US77" s="6"/>
      <c r="UT77" s="6"/>
      <c r="UU77" s="6"/>
      <c r="UV77" s="6"/>
      <c r="UW77" s="6"/>
      <c r="UX77" s="6"/>
      <c r="UY77" s="6"/>
      <c r="UZ77" s="6"/>
      <c r="VA77" s="6"/>
      <c r="VB77" s="6"/>
      <c r="VC77" s="6"/>
      <c r="VD77" s="6"/>
      <c r="VE77" s="6"/>
      <c r="VF77" s="6"/>
      <c r="VG77" s="6"/>
      <c r="VH77" s="6"/>
      <c r="VI77" s="6"/>
      <c r="VJ77" s="6"/>
      <c r="VK77" s="6"/>
      <c r="VL77" s="6"/>
      <c r="VM77" s="6"/>
      <c r="VN77" s="6"/>
      <c r="VO77" s="6"/>
      <c r="VP77" s="6"/>
      <c r="VQ77" s="6"/>
      <c r="VR77" s="6"/>
      <c r="VS77" s="6"/>
      <c r="VT77" s="6"/>
      <c r="VU77" s="6"/>
      <c r="VV77" s="6"/>
      <c r="VW77" s="6"/>
      <c r="VX77" s="6"/>
      <c r="VY77" s="6"/>
      <c r="VZ77" s="6"/>
      <c r="WA77" s="6"/>
      <c r="WB77" s="6"/>
      <c r="WC77" s="6"/>
      <c r="WD77" s="6"/>
      <c r="WE77" s="6"/>
      <c r="WF77" s="6"/>
      <c r="WG77" s="6"/>
      <c r="WH77" s="6"/>
      <c r="WI77" s="6"/>
      <c r="WJ77" s="6"/>
      <c r="WK77" s="6"/>
      <c r="WL77" s="6"/>
      <c r="WM77" s="6"/>
      <c r="WN77" s="6"/>
      <c r="WO77" s="6"/>
      <c r="WP77" s="6"/>
      <c r="WQ77" s="6"/>
      <c r="WR77" s="6"/>
      <c r="WS77" s="6"/>
      <c r="WT77" s="6"/>
      <c r="WU77" s="6"/>
      <c r="WV77" s="6"/>
      <c r="WW77" s="6"/>
      <c r="WX77" s="6"/>
      <c r="WY77" s="6"/>
      <c r="WZ77" s="6"/>
      <c r="XA77" s="6"/>
      <c r="XB77" s="6"/>
      <c r="XC77" s="6"/>
      <c r="XD77" s="6"/>
      <c r="XE77" s="6"/>
      <c r="XF77" s="6"/>
      <c r="XG77" s="6"/>
      <c r="XH77" s="6"/>
      <c r="XI77" s="6"/>
      <c r="XJ77" s="6"/>
      <c r="XK77" s="6"/>
      <c r="XL77" s="6"/>
      <c r="XM77" s="6"/>
      <c r="XN77" s="6"/>
      <c r="XO77" s="6"/>
      <c r="XP77" s="6"/>
      <c r="XQ77" s="6"/>
      <c r="XR77" s="6"/>
      <c r="XS77" s="6"/>
      <c r="XT77" s="6"/>
      <c r="XU77" s="6"/>
      <c r="XV77" s="6"/>
      <c r="XW77" s="6"/>
      <c r="XX77" s="6"/>
      <c r="XY77" s="6"/>
      <c r="XZ77" s="6"/>
      <c r="YA77" s="6"/>
      <c r="YB77" s="6"/>
      <c r="YC77" s="6"/>
      <c r="YD77" s="6"/>
      <c r="YE77" s="6"/>
      <c r="YF77" s="6"/>
      <c r="YG77" s="6"/>
      <c r="YH77" s="6"/>
      <c r="YI77" s="6"/>
      <c r="YJ77" s="6"/>
      <c r="YK77" s="6"/>
      <c r="YL77" s="6"/>
      <c r="YM77" s="6"/>
      <c r="YN77" s="6"/>
      <c r="YO77" s="6"/>
      <c r="YP77" s="6"/>
      <c r="YQ77" s="6"/>
      <c r="YR77" s="6"/>
      <c r="YS77" s="6"/>
      <c r="YT77" s="6"/>
      <c r="YU77" s="6"/>
      <c r="YV77" s="6"/>
      <c r="YW77" s="6"/>
      <c r="YX77" s="6"/>
      <c r="YY77" s="6"/>
      <c r="YZ77" s="6"/>
      <c r="ZA77" s="6"/>
      <c r="ZB77" s="6"/>
      <c r="ZC77" s="6"/>
      <c r="ZD77" s="6"/>
      <c r="ZE77" s="6"/>
      <c r="ZF77" s="6"/>
      <c r="ZG77" s="6"/>
      <c r="ZH77" s="6"/>
      <c r="ZI77" s="6"/>
      <c r="ZJ77" s="6"/>
      <c r="ZK77" s="6"/>
      <c r="ZL77" s="6"/>
      <c r="ZM77" s="6"/>
      <c r="ZN77" s="6"/>
      <c r="ZO77" s="6"/>
      <c r="ZP77" s="6"/>
      <c r="ZQ77" s="6"/>
      <c r="ZR77" s="6"/>
      <c r="ZS77" s="6"/>
      <c r="ZT77" s="6"/>
      <c r="ZU77" s="6"/>
      <c r="ZV77" s="6"/>
      <c r="ZW77" s="6"/>
      <c r="ZX77" s="6"/>
      <c r="ZY77" s="6"/>
      <c r="ZZ77" s="6"/>
      <c r="AAA77" s="6"/>
      <c r="AAB77" s="6"/>
      <c r="AAC77" s="6"/>
      <c r="AAD77" s="6"/>
      <c r="AAE77" s="6"/>
      <c r="AAF77" s="6"/>
      <c r="AAG77" s="6"/>
      <c r="AAH77" s="6"/>
      <c r="AAI77" s="6"/>
      <c r="AAJ77" s="6"/>
    </row>
    <row r="78" spans="1:712" x14ac:dyDescent="0.25">
      <c r="A78" s="40" t="s">
        <v>71</v>
      </c>
      <c r="B78" s="40">
        <v>886</v>
      </c>
      <c r="C78" s="40" t="s">
        <v>139</v>
      </c>
      <c r="D78" s="40" t="s">
        <v>73</v>
      </c>
      <c r="E78" s="40" t="s">
        <v>84</v>
      </c>
      <c r="F78" s="40">
        <v>60</v>
      </c>
      <c r="G78" s="40" t="s">
        <v>75</v>
      </c>
      <c r="H78" s="40" t="s">
        <v>76</v>
      </c>
      <c r="I78" s="40" t="s">
        <v>77</v>
      </c>
      <c r="J78" s="40">
        <v>10</v>
      </c>
      <c r="K78" s="40" t="s">
        <v>138</v>
      </c>
      <c r="L78" s="40" t="s">
        <v>83</v>
      </c>
      <c r="M78" s="40">
        <v>11.61</v>
      </c>
      <c r="N78" s="40">
        <v>617.46</v>
      </c>
      <c r="O78" s="51">
        <v>17.45</v>
      </c>
      <c r="P78" s="40">
        <v>17</v>
      </c>
      <c r="Q78" s="40">
        <v>20.14</v>
      </c>
      <c r="R78" s="40">
        <v>50</v>
      </c>
      <c r="S78" s="40">
        <v>-21</v>
      </c>
      <c r="T78" s="40">
        <v>3</v>
      </c>
      <c r="U78" s="40">
        <v>15</v>
      </c>
      <c r="V78" s="40">
        <v>18</v>
      </c>
      <c r="W78" s="40">
        <v>33</v>
      </c>
      <c r="X78" s="40">
        <v>19</v>
      </c>
      <c r="Y78" s="40">
        <v>6</v>
      </c>
      <c r="Z78" s="40">
        <v>10</v>
      </c>
      <c r="AA78" s="40">
        <v>10</v>
      </c>
      <c r="AB78" s="40">
        <v>-1</v>
      </c>
      <c r="AC78" s="40">
        <v>9</v>
      </c>
      <c r="AD78" s="40">
        <v>10</v>
      </c>
      <c r="AE78" s="40">
        <v>3</v>
      </c>
      <c r="AF78" s="40">
        <v>19</v>
      </c>
      <c r="AG78" s="40">
        <v>8</v>
      </c>
      <c r="AH78" s="40">
        <v>2</v>
      </c>
      <c r="AI78" s="40">
        <v>8</v>
      </c>
      <c r="AJ78" s="40">
        <v>-2</v>
      </c>
      <c r="AK78" s="40">
        <v>4</v>
      </c>
      <c r="AL78" s="40">
        <v>5</v>
      </c>
      <c r="AM78" s="40">
        <v>2</v>
      </c>
      <c r="AN78" s="40">
        <v>2</v>
      </c>
      <c r="AO78" s="40">
        <v>1</v>
      </c>
      <c r="AP78" s="40">
        <v>8</v>
      </c>
      <c r="AQ78" s="40">
        <v>2</v>
      </c>
      <c r="AR78" s="40">
        <v>15</v>
      </c>
      <c r="AS78" s="40">
        <v>3</v>
      </c>
      <c r="AT78" s="40">
        <v>1</v>
      </c>
      <c r="AU78" s="40">
        <v>7</v>
      </c>
      <c r="AV78" s="40">
        <v>11.61</v>
      </c>
      <c r="AW78" s="40">
        <v>617.46</v>
      </c>
      <c r="AX78" s="40">
        <v>17.45</v>
      </c>
      <c r="AY78" s="40">
        <v>20.14</v>
      </c>
      <c r="AZ78" s="40"/>
      <c r="BA78" s="40"/>
      <c r="BB78" s="40"/>
      <c r="BC78" s="40"/>
    </row>
    <row r="79" spans="1:712" x14ac:dyDescent="0.25">
      <c r="A79" s="47" t="s">
        <v>71</v>
      </c>
      <c r="B79" s="47">
        <v>886</v>
      </c>
      <c r="C79" s="47" t="s">
        <v>139</v>
      </c>
      <c r="D79" s="47" t="s">
        <v>73</v>
      </c>
      <c r="E79" s="47" t="s">
        <v>84</v>
      </c>
      <c r="F79" s="47">
        <v>60</v>
      </c>
      <c r="G79" s="47" t="s">
        <v>75</v>
      </c>
      <c r="H79" s="47" t="s">
        <v>76</v>
      </c>
      <c r="I79" s="47" t="s">
        <v>80</v>
      </c>
      <c r="J79" s="47">
        <v>-10</v>
      </c>
      <c r="K79" s="47" t="s">
        <v>138</v>
      </c>
      <c r="L79" s="47" t="s">
        <v>83</v>
      </c>
      <c r="M79" s="47">
        <v>9.8699999999999992</v>
      </c>
      <c r="N79" s="47">
        <v>577.66999999999996</v>
      </c>
      <c r="O79" s="50">
        <v>17.48</v>
      </c>
      <c r="P79" s="47">
        <v>16</v>
      </c>
      <c r="Q79" s="47">
        <v>18.43</v>
      </c>
      <c r="R79" s="47">
        <v>10</v>
      </c>
      <c r="S79" s="47">
        <v>-10</v>
      </c>
      <c r="T79" s="47">
        <v>-12</v>
      </c>
      <c r="U79" s="47">
        <v>14</v>
      </c>
      <c r="V79" s="47">
        <v>14</v>
      </c>
      <c r="W79" s="47">
        <v>28</v>
      </c>
      <c r="X79" s="47">
        <v>11</v>
      </c>
      <c r="Y79" s="47">
        <v>4</v>
      </c>
      <c r="Z79" s="47">
        <v>9</v>
      </c>
      <c r="AA79" s="47">
        <v>9</v>
      </c>
      <c r="AB79" s="47">
        <v>8</v>
      </c>
      <c r="AC79" s="47">
        <v>5</v>
      </c>
      <c r="AD79" s="47">
        <v>7</v>
      </c>
      <c r="AE79" s="47">
        <v>3</v>
      </c>
      <c r="AF79" s="47">
        <v>17</v>
      </c>
      <c r="AG79" s="47">
        <v>10</v>
      </c>
      <c r="AH79" s="47">
        <v>3</v>
      </c>
      <c r="AI79" s="47">
        <v>8</v>
      </c>
      <c r="AJ79" s="47">
        <v>1</v>
      </c>
      <c r="AK79" s="47">
        <v>5</v>
      </c>
      <c r="AL79" s="47">
        <v>5</v>
      </c>
      <c r="AM79" s="47">
        <v>2</v>
      </c>
      <c r="AN79" s="47">
        <v>-4</v>
      </c>
      <c r="AO79" s="47">
        <v>1</v>
      </c>
      <c r="AP79" s="47">
        <v>7</v>
      </c>
      <c r="AQ79" s="47">
        <v>3</v>
      </c>
      <c r="AR79" s="47">
        <v>17</v>
      </c>
      <c r="AS79" s="47">
        <v>2</v>
      </c>
      <c r="AT79" s="47">
        <v>1</v>
      </c>
      <c r="AU79" s="47">
        <v>7</v>
      </c>
      <c r="AV79" s="47">
        <v>9.8699999999999992</v>
      </c>
      <c r="AW79" s="47">
        <v>577.66999999999996</v>
      </c>
      <c r="AX79" s="47">
        <v>17.48</v>
      </c>
      <c r="AY79" s="47">
        <v>18.43</v>
      </c>
      <c r="AZ79" s="47"/>
      <c r="BA79" s="47"/>
      <c r="BB79" s="47"/>
      <c r="BC79" s="47"/>
    </row>
    <row r="80" spans="1:712" x14ac:dyDescent="0.25">
      <c r="A80" s="45" t="s">
        <v>71</v>
      </c>
      <c r="B80" s="45">
        <v>886</v>
      </c>
      <c r="C80" s="45" t="s">
        <v>139</v>
      </c>
      <c r="D80" s="45" t="s">
        <v>73</v>
      </c>
      <c r="E80" s="45" t="s">
        <v>84</v>
      </c>
      <c r="F80" s="45">
        <v>60</v>
      </c>
      <c r="G80" s="45" t="s">
        <v>75</v>
      </c>
      <c r="H80" s="45" t="s">
        <v>76</v>
      </c>
      <c r="I80" s="45" t="s">
        <v>80</v>
      </c>
      <c r="J80" s="45">
        <v>-40</v>
      </c>
      <c r="K80" s="45" t="s">
        <v>138</v>
      </c>
      <c r="L80" s="45" t="s">
        <v>83</v>
      </c>
      <c r="M80" s="45">
        <v>7.17</v>
      </c>
      <c r="N80" s="45">
        <v>587.6</v>
      </c>
      <c r="O80" s="45">
        <v>11.58</v>
      </c>
      <c r="P80" s="45">
        <v>16</v>
      </c>
      <c r="Q80" s="45">
        <v>9.83</v>
      </c>
      <c r="R80" s="45">
        <v>0</v>
      </c>
      <c r="S80" s="45">
        <v>-10</v>
      </c>
      <c r="T80" s="45">
        <v>-12</v>
      </c>
      <c r="U80" s="45">
        <v>14</v>
      </c>
      <c r="V80" s="45">
        <v>14</v>
      </c>
      <c r="W80" s="45">
        <v>28</v>
      </c>
      <c r="X80" s="45">
        <v>11</v>
      </c>
      <c r="Y80" s="45">
        <v>4</v>
      </c>
      <c r="Z80" s="45">
        <v>9</v>
      </c>
      <c r="AA80" s="45">
        <v>9</v>
      </c>
      <c r="AB80" s="45">
        <v>8</v>
      </c>
      <c r="AC80" s="45">
        <v>5</v>
      </c>
      <c r="AD80" s="45">
        <v>7</v>
      </c>
      <c r="AE80" s="45">
        <v>3</v>
      </c>
      <c r="AF80" s="45">
        <v>17</v>
      </c>
      <c r="AG80" s="45">
        <v>10</v>
      </c>
      <c r="AH80" s="45">
        <v>3</v>
      </c>
      <c r="AI80" s="45">
        <v>8</v>
      </c>
      <c r="AJ80" s="45">
        <v>1</v>
      </c>
      <c r="AK80" s="45">
        <v>5</v>
      </c>
      <c r="AL80" s="45">
        <v>5</v>
      </c>
      <c r="AM80" s="45">
        <v>2</v>
      </c>
      <c r="AN80" s="45">
        <v>-4</v>
      </c>
      <c r="AO80" s="45">
        <v>1</v>
      </c>
      <c r="AP80" s="45">
        <v>7</v>
      </c>
      <c r="AQ80" s="45">
        <v>3</v>
      </c>
      <c r="AR80" s="45">
        <v>17</v>
      </c>
      <c r="AS80" s="45">
        <v>2</v>
      </c>
      <c r="AT80" s="45">
        <v>1</v>
      </c>
      <c r="AU80" s="45">
        <v>7</v>
      </c>
      <c r="AV80" s="45">
        <v>7.17</v>
      </c>
      <c r="AW80" s="45">
        <v>587.6</v>
      </c>
      <c r="AX80" s="45">
        <v>11.58</v>
      </c>
      <c r="AY80" s="45">
        <v>9.83</v>
      </c>
      <c r="AZ80" s="45"/>
      <c r="BA80" s="45"/>
      <c r="BB80" s="45"/>
      <c r="BC80" s="45"/>
    </row>
    <row r="81" spans="1:712" x14ac:dyDescent="0.25">
      <c r="A81" s="43" t="s">
        <v>71</v>
      </c>
      <c r="B81" s="43">
        <v>886</v>
      </c>
      <c r="C81" s="43" t="s">
        <v>139</v>
      </c>
      <c r="D81" s="43" t="s">
        <v>73</v>
      </c>
      <c r="E81" s="43" t="s">
        <v>84</v>
      </c>
      <c r="F81" s="43">
        <v>61</v>
      </c>
      <c r="G81" s="43" t="s">
        <v>75</v>
      </c>
      <c r="H81" s="43" t="s">
        <v>76</v>
      </c>
      <c r="I81" s="43" t="s">
        <v>77</v>
      </c>
      <c r="J81" s="43">
        <v>80</v>
      </c>
      <c r="K81" s="43" t="s">
        <v>138</v>
      </c>
      <c r="L81" s="43" t="s">
        <v>83</v>
      </c>
      <c r="M81" s="43">
        <v>6.38</v>
      </c>
      <c r="N81" s="43">
        <v>298.77999999999997</v>
      </c>
      <c r="O81" s="43">
        <v>3.99</v>
      </c>
      <c r="P81" s="43">
        <v>17</v>
      </c>
      <c r="Q81" s="43">
        <v>1.49</v>
      </c>
      <c r="R81" s="43">
        <v>0</v>
      </c>
      <c r="S81" s="43">
        <v>-21</v>
      </c>
      <c r="T81" s="43">
        <v>4</v>
      </c>
      <c r="U81" s="43">
        <v>15</v>
      </c>
      <c r="V81" s="43">
        <v>18</v>
      </c>
      <c r="W81" s="43">
        <v>33</v>
      </c>
      <c r="X81" s="43">
        <v>18</v>
      </c>
      <c r="Y81" s="43">
        <v>9</v>
      </c>
      <c r="Z81" s="43">
        <v>10</v>
      </c>
      <c r="AA81" s="43">
        <v>10</v>
      </c>
      <c r="AB81" s="43">
        <v>-1</v>
      </c>
      <c r="AC81" s="43">
        <v>12</v>
      </c>
      <c r="AD81" s="43">
        <v>10</v>
      </c>
      <c r="AE81" s="43">
        <v>4</v>
      </c>
      <c r="AF81" s="43">
        <v>38</v>
      </c>
      <c r="AG81" s="43">
        <v>11</v>
      </c>
      <c r="AH81" s="43">
        <v>3</v>
      </c>
      <c r="AI81" s="43">
        <v>19</v>
      </c>
      <c r="AJ81" s="43">
        <v>-3</v>
      </c>
      <c r="AK81" s="43">
        <v>3</v>
      </c>
      <c r="AL81" s="43">
        <v>5</v>
      </c>
      <c r="AM81" s="43">
        <v>2</v>
      </c>
      <c r="AN81" s="43">
        <v>3</v>
      </c>
      <c r="AO81" s="43">
        <v>2</v>
      </c>
      <c r="AP81" s="43">
        <v>8</v>
      </c>
      <c r="AQ81" s="43">
        <v>3</v>
      </c>
      <c r="AR81" s="43">
        <v>23</v>
      </c>
      <c r="AS81" s="43">
        <v>3</v>
      </c>
      <c r="AT81" s="43">
        <v>1</v>
      </c>
      <c r="AU81" s="43">
        <v>24</v>
      </c>
      <c r="AV81" s="43">
        <v>6.38</v>
      </c>
      <c r="AW81" s="43">
        <v>298.77999999999997</v>
      </c>
      <c r="AX81" s="43">
        <v>3.99</v>
      </c>
      <c r="AY81" s="43">
        <v>1.49</v>
      </c>
      <c r="AZ81" s="43"/>
      <c r="BA81" s="43"/>
      <c r="BB81" s="43"/>
      <c r="BC81" s="43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  <c r="EM81" s="6"/>
      <c r="EN81" s="6"/>
      <c r="EO81" s="6"/>
      <c r="EP81" s="6"/>
      <c r="EQ81" s="6"/>
      <c r="ER81" s="6"/>
      <c r="ES81" s="6"/>
      <c r="ET81" s="6"/>
      <c r="EU81" s="6"/>
      <c r="EV81" s="6"/>
      <c r="EW81" s="6"/>
      <c r="EX81" s="6"/>
      <c r="EY81" s="6"/>
      <c r="EZ81" s="6"/>
      <c r="FA81" s="6"/>
      <c r="FB81" s="6"/>
      <c r="FC81" s="6"/>
      <c r="FD81" s="6"/>
      <c r="FE81" s="6"/>
      <c r="FF81" s="6"/>
      <c r="FG81" s="6"/>
      <c r="FH81" s="6"/>
      <c r="FI81" s="6"/>
      <c r="FJ81" s="6"/>
      <c r="FK81" s="6"/>
      <c r="FL81" s="6"/>
      <c r="FM81" s="6"/>
      <c r="FN81" s="6"/>
      <c r="FO81" s="6"/>
      <c r="FP81" s="6"/>
      <c r="FQ81" s="6"/>
      <c r="FR81" s="6"/>
      <c r="FS81" s="6"/>
      <c r="FT81" s="6"/>
      <c r="FU81" s="6"/>
      <c r="FV81" s="6"/>
      <c r="FW81" s="6"/>
      <c r="FX81" s="6"/>
      <c r="FY81" s="6"/>
      <c r="FZ81" s="6"/>
      <c r="GA81" s="6"/>
      <c r="GB81" s="6"/>
      <c r="GC81" s="6"/>
      <c r="GD81" s="6"/>
      <c r="GE81" s="6"/>
      <c r="GF81" s="6"/>
      <c r="GG81" s="6"/>
      <c r="GH81" s="6"/>
      <c r="GI81" s="6"/>
      <c r="GJ81" s="6"/>
      <c r="GK81" s="6"/>
      <c r="GL81" s="6"/>
      <c r="GM81" s="6"/>
      <c r="GN81" s="6"/>
      <c r="GO81" s="6"/>
      <c r="GP81" s="6"/>
      <c r="GQ81" s="6"/>
      <c r="GR81" s="6"/>
      <c r="GS81" s="6"/>
      <c r="GT81" s="6"/>
      <c r="GU81" s="6"/>
      <c r="GV81" s="6"/>
      <c r="GW81" s="6"/>
      <c r="GX81" s="6"/>
      <c r="GY81" s="6"/>
      <c r="GZ81" s="6"/>
      <c r="HA81" s="6"/>
      <c r="HB81" s="6"/>
      <c r="HC81" s="6"/>
      <c r="HD81" s="6"/>
      <c r="HE81" s="6"/>
      <c r="HF81" s="6"/>
      <c r="HG81" s="6"/>
      <c r="HH81" s="6"/>
      <c r="HI81" s="6"/>
      <c r="HJ81" s="6"/>
      <c r="HK81" s="6"/>
      <c r="HL81" s="6"/>
      <c r="HM81" s="6"/>
      <c r="HN81" s="6"/>
      <c r="HO81" s="6"/>
      <c r="HP81" s="6"/>
      <c r="HQ81" s="6"/>
      <c r="HR81" s="6"/>
      <c r="HS81" s="6"/>
      <c r="HT81" s="6"/>
      <c r="HU81" s="6"/>
      <c r="HV81" s="6"/>
      <c r="HW81" s="6"/>
      <c r="HX81" s="6"/>
      <c r="HY81" s="6"/>
      <c r="HZ81" s="6"/>
      <c r="IA81" s="6"/>
      <c r="IB81" s="6"/>
      <c r="IC81" s="6"/>
      <c r="ID81" s="6"/>
      <c r="IE81" s="6"/>
      <c r="IF81" s="6"/>
      <c r="IG81" s="6"/>
      <c r="IH81" s="6"/>
      <c r="II81" s="6"/>
      <c r="IJ81" s="6"/>
      <c r="IK81" s="6"/>
      <c r="IL81" s="6"/>
      <c r="IM81" s="6"/>
      <c r="IN81" s="6"/>
      <c r="IO81" s="6"/>
      <c r="IP81" s="6"/>
      <c r="IQ81" s="6"/>
      <c r="IR81" s="6"/>
      <c r="IS81" s="6"/>
      <c r="IT81" s="6"/>
      <c r="IU81" s="6"/>
      <c r="IV81" s="6"/>
      <c r="IW81" s="6"/>
      <c r="IX81" s="6"/>
      <c r="IY81" s="6"/>
      <c r="IZ81" s="6"/>
      <c r="JA81" s="6"/>
      <c r="JB81" s="6"/>
      <c r="JC81" s="6"/>
      <c r="JD81" s="6"/>
      <c r="JE81" s="6"/>
      <c r="JF81" s="6"/>
      <c r="JG81" s="6"/>
      <c r="JH81" s="6"/>
      <c r="JI81" s="6"/>
      <c r="JJ81" s="6"/>
      <c r="JK81" s="6"/>
      <c r="JL81" s="6"/>
      <c r="JM81" s="6"/>
      <c r="JN81" s="6"/>
      <c r="JO81" s="6"/>
      <c r="JP81" s="6"/>
      <c r="JQ81" s="6"/>
      <c r="JR81" s="6"/>
      <c r="JS81" s="6"/>
      <c r="JT81" s="6"/>
      <c r="JU81" s="6"/>
      <c r="JV81" s="6"/>
      <c r="JW81" s="6"/>
      <c r="JX81" s="6"/>
      <c r="JY81" s="6"/>
      <c r="JZ81" s="6"/>
      <c r="KA81" s="6"/>
      <c r="KB81" s="6"/>
      <c r="KC81" s="6"/>
      <c r="KD81" s="6"/>
      <c r="KE81" s="6"/>
      <c r="KF81" s="6"/>
      <c r="KG81" s="6"/>
      <c r="KH81" s="6"/>
      <c r="KI81" s="6"/>
      <c r="KJ81" s="6"/>
      <c r="KK81" s="6"/>
      <c r="KL81" s="6"/>
      <c r="KM81" s="6"/>
      <c r="KN81" s="6"/>
      <c r="KO81" s="6"/>
      <c r="KP81" s="6"/>
      <c r="KQ81" s="6"/>
      <c r="KR81" s="6"/>
      <c r="KS81" s="6"/>
      <c r="KT81" s="6"/>
      <c r="KU81" s="6"/>
      <c r="KV81" s="6"/>
      <c r="KW81" s="6"/>
      <c r="KX81" s="6"/>
      <c r="KY81" s="6"/>
      <c r="KZ81" s="6"/>
      <c r="LA81" s="6"/>
      <c r="LB81" s="6"/>
      <c r="LC81" s="6"/>
      <c r="LD81" s="6"/>
      <c r="LE81" s="6"/>
      <c r="LF81" s="6"/>
      <c r="LG81" s="6"/>
      <c r="LH81" s="6"/>
      <c r="LI81" s="6"/>
      <c r="LJ81" s="6"/>
      <c r="LK81" s="6"/>
      <c r="LL81" s="6"/>
      <c r="LM81" s="6"/>
      <c r="LN81" s="6"/>
      <c r="LO81" s="6"/>
      <c r="LP81" s="6"/>
      <c r="LQ81" s="6"/>
      <c r="LR81" s="6"/>
      <c r="LS81" s="6"/>
      <c r="LT81" s="6"/>
      <c r="LU81" s="6"/>
      <c r="LV81" s="6"/>
      <c r="LW81" s="6"/>
      <c r="LX81" s="6"/>
      <c r="LY81" s="6"/>
      <c r="LZ81" s="6"/>
      <c r="MA81" s="6"/>
      <c r="MB81" s="6"/>
      <c r="MC81" s="6"/>
      <c r="MD81" s="6"/>
      <c r="ME81" s="6"/>
      <c r="MF81" s="6"/>
      <c r="MG81" s="6"/>
      <c r="MH81" s="6"/>
      <c r="MI81" s="6"/>
      <c r="MJ81" s="6"/>
      <c r="MK81" s="6"/>
      <c r="ML81" s="6"/>
      <c r="MM81" s="6"/>
      <c r="MN81" s="6"/>
      <c r="MO81" s="6"/>
      <c r="MP81" s="6"/>
      <c r="MQ81" s="6"/>
      <c r="MR81" s="6"/>
      <c r="MS81" s="6"/>
      <c r="MT81" s="6"/>
      <c r="MU81" s="6"/>
      <c r="MV81" s="6"/>
      <c r="MW81" s="6"/>
      <c r="MX81" s="6"/>
      <c r="MY81" s="6"/>
      <c r="MZ81" s="6"/>
      <c r="NA81" s="6"/>
      <c r="NB81" s="6"/>
      <c r="NC81" s="6"/>
      <c r="ND81" s="6"/>
      <c r="NE81" s="6"/>
      <c r="NF81" s="6"/>
      <c r="NG81" s="6"/>
      <c r="NH81" s="6"/>
      <c r="NI81" s="6"/>
      <c r="NJ81" s="6"/>
      <c r="NK81" s="6"/>
      <c r="NL81" s="6"/>
      <c r="NM81" s="6"/>
      <c r="NN81" s="6"/>
      <c r="NO81" s="6"/>
      <c r="NP81" s="6"/>
      <c r="NQ81" s="6"/>
      <c r="NR81" s="6"/>
      <c r="NS81" s="6"/>
      <c r="NT81" s="6"/>
      <c r="NU81" s="6"/>
      <c r="NV81" s="6"/>
      <c r="NW81" s="6"/>
      <c r="NX81" s="6"/>
      <c r="NY81" s="6"/>
      <c r="NZ81" s="6"/>
      <c r="OA81" s="6"/>
      <c r="OB81" s="6"/>
      <c r="OC81" s="6"/>
      <c r="OD81" s="6"/>
      <c r="OE81" s="6"/>
      <c r="OF81" s="6"/>
      <c r="OG81" s="6"/>
      <c r="OH81" s="6"/>
      <c r="OI81" s="6"/>
      <c r="OJ81" s="6"/>
      <c r="OK81" s="6"/>
      <c r="OL81" s="6"/>
      <c r="OM81" s="6"/>
      <c r="ON81" s="6"/>
      <c r="OO81" s="6"/>
      <c r="OP81" s="6"/>
      <c r="OQ81" s="6"/>
      <c r="OR81" s="6"/>
      <c r="OS81" s="6"/>
      <c r="OT81" s="6"/>
      <c r="OU81" s="6"/>
      <c r="OV81" s="6"/>
      <c r="OW81" s="6"/>
      <c r="OX81" s="6"/>
      <c r="OY81" s="6"/>
      <c r="OZ81" s="6"/>
      <c r="PA81" s="6"/>
      <c r="PB81" s="6"/>
      <c r="PC81" s="6"/>
      <c r="PD81" s="6"/>
      <c r="PE81" s="6"/>
      <c r="PF81" s="6"/>
      <c r="PG81" s="6"/>
      <c r="PH81" s="6"/>
      <c r="PI81" s="6"/>
      <c r="PJ81" s="6"/>
      <c r="PK81" s="6"/>
      <c r="PL81" s="6"/>
      <c r="PM81" s="6"/>
      <c r="PN81" s="6"/>
      <c r="PO81" s="6"/>
      <c r="PP81" s="6"/>
      <c r="PQ81" s="6"/>
      <c r="PR81" s="6"/>
      <c r="PS81" s="6"/>
      <c r="PT81" s="6"/>
      <c r="PU81" s="6"/>
      <c r="PV81" s="6"/>
      <c r="PW81" s="6"/>
      <c r="PX81" s="6"/>
      <c r="PY81" s="6"/>
      <c r="PZ81" s="6"/>
      <c r="QA81" s="6"/>
      <c r="QB81" s="6"/>
      <c r="QC81" s="6"/>
      <c r="QD81" s="6"/>
      <c r="QE81" s="6"/>
      <c r="QF81" s="6"/>
      <c r="QG81" s="6"/>
      <c r="QH81" s="6"/>
      <c r="QI81" s="6"/>
      <c r="QJ81" s="6"/>
      <c r="QK81" s="6"/>
      <c r="QL81" s="6"/>
      <c r="QM81" s="6"/>
      <c r="QN81" s="6"/>
      <c r="QO81" s="6"/>
      <c r="QP81" s="6"/>
      <c r="QQ81" s="6"/>
      <c r="QR81" s="6"/>
      <c r="QS81" s="6"/>
      <c r="QT81" s="6"/>
      <c r="QU81" s="6"/>
      <c r="QV81" s="6"/>
      <c r="QW81" s="6"/>
      <c r="QX81" s="6"/>
      <c r="QY81" s="6"/>
      <c r="QZ81" s="6"/>
      <c r="RA81" s="6"/>
      <c r="RB81" s="6"/>
      <c r="RC81" s="6"/>
      <c r="RD81" s="6"/>
      <c r="RE81" s="6"/>
      <c r="RF81" s="6"/>
      <c r="RG81" s="6"/>
      <c r="RH81" s="6"/>
      <c r="RI81" s="6"/>
      <c r="RJ81" s="6"/>
      <c r="RK81" s="6"/>
      <c r="RL81" s="6"/>
      <c r="RM81" s="6"/>
      <c r="RN81" s="6"/>
      <c r="RO81" s="6"/>
      <c r="RP81" s="6"/>
      <c r="RQ81" s="6"/>
      <c r="RR81" s="6"/>
      <c r="RS81" s="6"/>
      <c r="RT81" s="6"/>
      <c r="RU81" s="6"/>
      <c r="RV81" s="6"/>
      <c r="RW81" s="6"/>
      <c r="RX81" s="6"/>
      <c r="RY81" s="6"/>
      <c r="RZ81" s="6"/>
      <c r="SA81" s="6"/>
      <c r="SB81" s="6"/>
      <c r="SC81" s="6"/>
      <c r="SD81" s="6"/>
      <c r="SE81" s="6"/>
      <c r="SF81" s="6"/>
      <c r="SG81" s="6"/>
      <c r="SH81" s="6"/>
      <c r="SI81" s="6"/>
      <c r="SJ81" s="6"/>
      <c r="SK81" s="6"/>
      <c r="SL81" s="6"/>
      <c r="SM81" s="6"/>
      <c r="SN81" s="6"/>
      <c r="SO81" s="6"/>
      <c r="SP81" s="6"/>
      <c r="SQ81" s="6"/>
      <c r="SR81" s="6"/>
      <c r="SS81" s="6"/>
      <c r="ST81" s="6"/>
      <c r="SU81" s="6"/>
      <c r="SV81" s="6"/>
      <c r="SW81" s="6"/>
      <c r="SX81" s="6"/>
      <c r="SY81" s="6"/>
      <c r="SZ81" s="6"/>
      <c r="TA81" s="6"/>
      <c r="TB81" s="6"/>
      <c r="TC81" s="6"/>
      <c r="TD81" s="6"/>
      <c r="TE81" s="6"/>
      <c r="TF81" s="6"/>
      <c r="TG81" s="6"/>
      <c r="TH81" s="6"/>
      <c r="TI81" s="6"/>
      <c r="TJ81" s="6"/>
      <c r="TK81" s="6"/>
      <c r="TL81" s="6"/>
      <c r="TM81" s="6"/>
      <c r="TN81" s="6"/>
      <c r="TO81" s="6"/>
      <c r="TP81" s="6"/>
      <c r="TQ81" s="6"/>
      <c r="TR81" s="6"/>
      <c r="TS81" s="6"/>
      <c r="TT81" s="6"/>
      <c r="TU81" s="6"/>
      <c r="TV81" s="6"/>
      <c r="TW81" s="6"/>
      <c r="TX81" s="6"/>
      <c r="TY81" s="6"/>
      <c r="TZ81" s="6"/>
      <c r="UA81" s="6"/>
      <c r="UB81" s="6"/>
      <c r="UC81" s="6"/>
      <c r="UD81" s="6"/>
      <c r="UE81" s="6"/>
      <c r="UF81" s="6"/>
      <c r="UG81" s="6"/>
      <c r="UH81" s="6"/>
      <c r="UI81" s="6"/>
      <c r="UJ81" s="6"/>
      <c r="UK81" s="6"/>
      <c r="UL81" s="6"/>
      <c r="UM81" s="6"/>
      <c r="UN81" s="6"/>
      <c r="UO81" s="6"/>
      <c r="UP81" s="6"/>
      <c r="UQ81" s="6"/>
      <c r="UR81" s="6"/>
      <c r="US81" s="6"/>
      <c r="UT81" s="6"/>
      <c r="UU81" s="6"/>
      <c r="UV81" s="6"/>
      <c r="UW81" s="6"/>
      <c r="UX81" s="6"/>
      <c r="UY81" s="6"/>
      <c r="UZ81" s="6"/>
      <c r="VA81" s="6"/>
      <c r="VB81" s="6"/>
      <c r="VC81" s="6"/>
      <c r="VD81" s="6"/>
      <c r="VE81" s="6"/>
      <c r="VF81" s="6"/>
      <c r="VG81" s="6"/>
      <c r="VH81" s="6"/>
      <c r="VI81" s="6"/>
      <c r="VJ81" s="6"/>
      <c r="VK81" s="6"/>
      <c r="VL81" s="6"/>
      <c r="VM81" s="6"/>
      <c r="VN81" s="6"/>
      <c r="VO81" s="6"/>
      <c r="VP81" s="6"/>
      <c r="VQ81" s="6"/>
      <c r="VR81" s="6"/>
      <c r="VS81" s="6"/>
      <c r="VT81" s="6"/>
      <c r="VU81" s="6"/>
      <c r="VV81" s="6"/>
      <c r="VW81" s="6"/>
      <c r="VX81" s="6"/>
      <c r="VY81" s="6"/>
      <c r="VZ81" s="6"/>
      <c r="WA81" s="6"/>
      <c r="WB81" s="6"/>
      <c r="WC81" s="6"/>
      <c r="WD81" s="6"/>
      <c r="WE81" s="6"/>
      <c r="WF81" s="6"/>
      <c r="WG81" s="6"/>
      <c r="WH81" s="6"/>
      <c r="WI81" s="6"/>
      <c r="WJ81" s="6"/>
      <c r="WK81" s="6"/>
      <c r="WL81" s="6"/>
      <c r="WM81" s="6"/>
      <c r="WN81" s="6"/>
      <c r="WO81" s="6"/>
      <c r="WP81" s="6"/>
      <c r="WQ81" s="6"/>
      <c r="WR81" s="6"/>
      <c r="WS81" s="6"/>
      <c r="WT81" s="6"/>
      <c r="WU81" s="6"/>
      <c r="WV81" s="6"/>
      <c r="WW81" s="6"/>
      <c r="WX81" s="6"/>
      <c r="WY81" s="6"/>
      <c r="WZ81" s="6"/>
      <c r="XA81" s="6"/>
      <c r="XB81" s="6"/>
      <c r="XC81" s="6"/>
      <c r="XD81" s="6"/>
      <c r="XE81" s="6"/>
      <c r="XF81" s="6"/>
      <c r="XG81" s="6"/>
      <c r="XH81" s="6"/>
      <c r="XI81" s="6"/>
      <c r="XJ81" s="6"/>
      <c r="XK81" s="6"/>
      <c r="XL81" s="6"/>
      <c r="XM81" s="6"/>
      <c r="XN81" s="6"/>
      <c r="XO81" s="6"/>
      <c r="XP81" s="6"/>
      <c r="XQ81" s="6"/>
      <c r="XR81" s="6"/>
      <c r="XS81" s="6"/>
      <c r="XT81" s="6"/>
      <c r="XU81" s="6"/>
      <c r="XV81" s="6"/>
      <c r="XW81" s="6"/>
      <c r="XX81" s="6"/>
      <c r="XY81" s="6"/>
      <c r="XZ81" s="6"/>
      <c r="YA81" s="6"/>
      <c r="YB81" s="6"/>
      <c r="YC81" s="6"/>
      <c r="YD81" s="6"/>
      <c r="YE81" s="6"/>
      <c r="YF81" s="6"/>
      <c r="YG81" s="6"/>
      <c r="YH81" s="6"/>
      <c r="YI81" s="6"/>
      <c r="YJ81" s="6"/>
      <c r="YK81" s="6"/>
      <c r="YL81" s="6"/>
      <c r="YM81" s="6"/>
      <c r="YN81" s="6"/>
      <c r="YO81" s="6"/>
      <c r="YP81" s="6"/>
      <c r="YQ81" s="6"/>
      <c r="YR81" s="6"/>
      <c r="YS81" s="6"/>
      <c r="YT81" s="6"/>
      <c r="YU81" s="6"/>
      <c r="YV81" s="6"/>
      <c r="YW81" s="6"/>
      <c r="YX81" s="6"/>
      <c r="YY81" s="6"/>
      <c r="YZ81" s="6"/>
      <c r="ZA81" s="6"/>
      <c r="ZB81" s="6"/>
      <c r="ZC81" s="6"/>
      <c r="ZD81" s="6"/>
      <c r="ZE81" s="6"/>
      <c r="ZF81" s="6"/>
      <c r="ZG81" s="6"/>
      <c r="ZH81" s="6"/>
      <c r="ZI81" s="6"/>
      <c r="ZJ81" s="6"/>
      <c r="ZK81" s="6"/>
      <c r="ZL81" s="6"/>
      <c r="ZM81" s="6"/>
      <c r="ZN81" s="6"/>
      <c r="ZO81" s="6"/>
      <c r="ZP81" s="6"/>
      <c r="ZQ81" s="6"/>
      <c r="ZR81" s="6"/>
      <c r="ZS81" s="6"/>
      <c r="ZT81" s="6"/>
      <c r="ZU81" s="6"/>
      <c r="ZV81" s="6"/>
      <c r="ZW81" s="6"/>
      <c r="ZX81" s="6"/>
      <c r="ZY81" s="6"/>
      <c r="ZZ81" s="6"/>
      <c r="AAA81" s="6"/>
      <c r="AAB81" s="6"/>
      <c r="AAC81" s="6"/>
      <c r="AAD81" s="6"/>
      <c r="AAE81" s="6"/>
      <c r="AAF81" s="6"/>
      <c r="AAG81" s="6"/>
      <c r="AAH81" s="6"/>
      <c r="AAI81" s="6"/>
      <c r="AAJ81" s="6"/>
    </row>
    <row r="82" spans="1:712" x14ac:dyDescent="0.25">
      <c r="A82" s="40" t="s">
        <v>71</v>
      </c>
      <c r="B82" s="40">
        <v>886</v>
      </c>
      <c r="C82" s="40" t="s">
        <v>139</v>
      </c>
      <c r="D82" s="40" t="s">
        <v>73</v>
      </c>
      <c r="E82" s="40" t="s">
        <v>84</v>
      </c>
      <c r="F82" s="40">
        <v>61</v>
      </c>
      <c r="G82" s="40" t="s">
        <v>75</v>
      </c>
      <c r="H82" s="40" t="s">
        <v>76</v>
      </c>
      <c r="I82" s="40" t="s">
        <v>77</v>
      </c>
      <c r="J82" s="40">
        <v>10</v>
      </c>
      <c r="K82" s="40" t="s">
        <v>138</v>
      </c>
      <c r="L82" s="40" t="s">
        <v>83</v>
      </c>
      <c r="M82" s="40">
        <v>10.039999999999999</v>
      </c>
      <c r="N82" s="40">
        <v>577.55999999999995</v>
      </c>
      <c r="O82" s="41">
        <v>13.32</v>
      </c>
      <c r="P82" s="40">
        <v>17</v>
      </c>
      <c r="Q82" s="40">
        <v>14.44</v>
      </c>
      <c r="R82" s="40">
        <v>10</v>
      </c>
      <c r="S82" s="40">
        <v>-21</v>
      </c>
      <c r="T82" s="40">
        <v>4</v>
      </c>
      <c r="U82" s="40">
        <v>15</v>
      </c>
      <c r="V82" s="40">
        <v>18</v>
      </c>
      <c r="W82" s="40">
        <v>33</v>
      </c>
      <c r="X82" s="40">
        <v>18</v>
      </c>
      <c r="Y82" s="40">
        <v>9</v>
      </c>
      <c r="Z82" s="40">
        <v>10</v>
      </c>
      <c r="AA82" s="40">
        <v>10</v>
      </c>
      <c r="AB82" s="40">
        <v>-1</v>
      </c>
      <c r="AC82" s="40">
        <v>12</v>
      </c>
      <c r="AD82" s="40">
        <v>10</v>
      </c>
      <c r="AE82" s="40">
        <v>4</v>
      </c>
      <c r="AF82" s="40">
        <v>38</v>
      </c>
      <c r="AG82" s="40">
        <v>11</v>
      </c>
      <c r="AH82" s="40">
        <v>3</v>
      </c>
      <c r="AI82" s="40">
        <v>19</v>
      </c>
      <c r="AJ82" s="40">
        <v>-3</v>
      </c>
      <c r="AK82" s="40">
        <v>3</v>
      </c>
      <c r="AL82" s="40">
        <v>5</v>
      </c>
      <c r="AM82" s="40">
        <v>2</v>
      </c>
      <c r="AN82" s="40">
        <v>3</v>
      </c>
      <c r="AO82" s="40">
        <v>2</v>
      </c>
      <c r="AP82" s="40">
        <v>8</v>
      </c>
      <c r="AQ82" s="40">
        <v>3</v>
      </c>
      <c r="AR82" s="40">
        <v>23</v>
      </c>
      <c r="AS82" s="40">
        <v>3</v>
      </c>
      <c r="AT82" s="40">
        <v>1</v>
      </c>
      <c r="AU82" s="40">
        <v>24</v>
      </c>
      <c r="AV82" s="40">
        <v>10.039999999999999</v>
      </c>
      <c r="AW82" s="40">
        <v>577.55999999999995</v>
      </c>
      <c r="AX82" s="40">
        <v>13.32</v>
      </c>
      <c r="AY82" s="40">
        <v>14.44</v>
      </c>
      <c r="AZ82" s="40"/>
      <c r="BA82" s="40"/>
      <c r="BB82" s="40"/>
      <c r="BC82" s="40"/>
    </row>
    <row r="83" spans="1:712" x14ac:dyDescent="0.25">
      <c r="A83" s="47" t="s">
        <v>71</v>
      </c>
      <c r="B83" s="47">
        <v>886</v>
      </c>
      <c r="C83" s="47" t="s">
        <v>139</v>
      </c>
      <c r="D83" s="47" t="s">
        <v>73</v>
      </c>
      <c r="E83" s="47" t="s">
        <v>84</v>
      </c>
      <c r="F83" s="47">
        <v>61</v>
      </c>
      <c r="G83" s="47" t="s">
        <v>75</v>
      </c>
      <c r="H83" s="47" t="s">
        <v>76</v>
      </c>
      <c r="I83" s="47" t="s">
        <v>80</v>
      </c>
      <c r="J83" s="47">
        <v>-10</v>
      </c>
      <c r="K83" s="47" t="s">
        <v>138</v>
      </c>
      <c r="L83" s="47" t="s">
        <v>83</v>
      </c>
      <c r="M83" s="47">
        <v>8.18</v>
      </c>
      <c r="N83" s="47">
        <v>577.64</v>
      </c>
      <c r="O83" s="48">
        <v>12.43</v>
      </c>
      <c r="P83" s="47">
        <v>16</v>
      </c>
      <c r="Q83" s="47">
        <v>11.69</v>
      </c>
      <c r="R83" s="47">
        <v>0</v>
      </c>
      <c r="S83" s="47">
        <v>-9</v>
      </c>
      <c r="T83" s="47">
        <v>-12</v>
      </c>
      <c r="U83" s="47">
        <v>16</v>
      </c>
      <c r="V83" s="47">
        <v>13</v>
      </c>
      <c r="W83" s="47">
        <v>29</v>
      </c>
      <c r="X83" s="47">
        <v>9</v>
      </c>
      <c r="Y83" s="47">
        <v>8</v>
      </c>
      <c r="Z83" s="47">
        <v>11</v>
      </c>
      <c r="AA83" s="47">
        <v>10</v>
      </c>
      <c r="AB83" s="47">
        <v>8</v>
      </c>
      <c r="AC83" s="47">
        <v>13</v>
      </c>
      <c r="AD83" s="47">
        <v>7</v>
      </c>
      <c r="AE83" s="47">
        <v>4</v>
      </c>
      <c r="AF83" s="47">
        <v>35</v>
      </c>
      <c r="AG83" s="47">
        <v>12</v>
      </c>
      <c r="AH83" s="47">
        <v>4</v>
      </c>
      <c r="AI83" s="47">
        <v>19</v>
      </c>
      <c r="AJ83" s="47">
        <v>0</v>
      </c>
      <c r="AK83" s="47">
        <v>2</v>
      </c>
      <c r="AL83" s="47">
        <v>5</v>
      </c>
      <c r="AM83" s="47">
        <v>2</v>
      </c>
      <c r="AN83" s="47">
        <v>-4</v>
      </c>
      <c r="AO83" s="47">
        <v>3</v>
      </c>
      <c r="AP83" s="47">
        <v>6</v>
      </c>
      <c r="AQ83" s="47">
        <v>3</v>
      </c>
      <c r="AR83" s="47">
        <v>22</v>
      </c>
      <c r="AS83" s="47">
        <v>3</v>
      </c>
      <c r="AT83" s="47">
        <v>1</v>
      </c>
      <c r="AU83" s="47">
        <v>24</v>
      </c>
      <c r="AV83" s="47">
        <v>8.18</v>
      </c>
      <c r="AW83" s="47">
        <v>577.64</v>
      </c>
      <c r="AX83" s="47">
        <v>12.43</v>
      </c>
      <c r="AY83" s="47">
        <v>11.69</v>
      </c>
      <c r="AZ83" s="47"/>
      <c r="BA83" s="47"/>
      <c r="BB83" s="47"/>
      <c r="BC83" s="47"/>
    </row>
    <row r="84" spans="1:712" x14ac:dyDescent="0.25">
      <c r="A84" s="45" t="s">
        <v>71</v>
      </c>
      <c r="B84" s="45">
        <v>886</v>
      </c>
      <c r="C84" s="45" t="s">
        <v>139</v>
      </c>
      <c r="D84" s="45" t="s">
        <v>73</v>
      </c>
      <c r="E84" s="45" t="s">
        <v>84</v>
      </c>
      <c r="F84" s="45">
        <v>61</v>
      </c>
      <c r="G84" s="45" t="s">
        <v>75</v>
      </c>
      <c r="H84" s="45" t="s">
        <v>76</v>
      </c>
      <c r="I84" s="45" t="s">
        <v>80</v>
      </c>
      <c r="J84" s="45">
        <v>-40</v>
      </c>
      <c r="K84" s="45" t="s">
        <v>138</v>
      </c>
      <c r="L84" s="45" t="s">
        <v>83</v>
      </c>
      <c r="M84" s="45">
        <v>6.72</v>
      </c>
      <c r="N84" s="45">
        <v>572.69000000000005</v>
      </c>
      <c r="O84" s="45">
        <v>7.36</v>
      </c>
      <c r="P84" s="45">
        <v>16</v>
      </c>
      <c r="Q84" s="45">
        <v>5.16</v>
      </c>
      <c r="R84" s="45">
        <v>0</v>
      </c>
      <c r="S84" s="45">
        <v>-9</v>
      </c>
      <c r="T84" s="45">
        <v>-12</v>
      </c>
      <c r="U84" s="45">
        <v>16</v>
      </c>
      <c r="V84" s="45">
        <v>13</v>
      </c>
      <c r="W84" s="45">
        <v>29</v>
      </c>
      <c r="X84" s="45">
        <v>9</v>
      </c>
      <c r="Y84" s="45">
        <v>8</v>
      </c>
      <c r="Z84" s="45">
        <v>11</v>
      </c>
      <c r="AA84" s="45">
        <v>10</v>
      </c>
      <c r="AB84" s="45">
        <v>8</v>
      </c>
      <c r="AC84" s="45">
        <v>13</v>
      </c>
      <c r="AD84" s="45">
        <v>7</v>
      </c>
      <c r="AE84" s="45">
        <v>4</v>
      </c>
      <c r="AF84" s="45">
        <v>35</v>
      </c>
      <c r="AG84" s="45">
        <v>12</v>
      </c>
      <c r="AH84" s="45">
        <v>4</v>
      </c>
      <c r="AI84" s="45">
        <v>19</v>
      </c>
      <c r="AJ84" s="45">
        <v>0</v>
      </c>
      <c r="AK84" s="45">
        <v>2</v>
      </c>
      <c r="AL84" s="45">
        <v>5</v>
      </c>
      <c r="AM84" s="45">
        <v>2</v>
      </c>
      <c r="AN84" s="45">
        <v>-4</v>
      </c>
      <c r="AO84" s="45">
        <v>3</v>
      </c>
      <c r="AP84" s="45">
        <v>6</v>
      </c>
      <c r="AQ84" s="45">
        <v>3</v>
      </c>
      <c r="AR84" s="45">
        <v>22</v>
      </c>
      <c r="AS84" s="45">
        <v>3</v>
      </c>
      <c r="AT84" s="45">
        <v>1</v>
      </c>
      <c r="AU84" s="45">
        <v>24</v>
      </c>
      <c r="AV84" s="45">
        <v>6.72</v>
      </c>
      <c r="AW84" s="45">
        <v>572.69000000000005</v>
      </c>
      <c r="AX84" s="45">
        <v>7.36</v>
      </c>
      <c r="AY84" s="45">
        <v>5.16</v>
      </c>
      <c r="AZ84" s="45"/>
      <c r="BA84" s="45"/>
      <c r="BB84" s="45"/>
      <c r="BC84" s="45"/>
    </row>
    <row r="85" spans="1:712" x14ac:dyDescent="0.25">
      <c r="A85" s="43" t="s">
        <v>71</v>
      </c>
      <c r="B85" s="43">
        <v>1453</v>
      </c>
      <c r="C85" s="43" t="s">
        <v>261</v>
      </c>
      <c r="D85" s="43" t="s">
        <v>73</v>
      </c>
      <c r="E85" s="43" t="s">
        <v>218</v>
      </c>
      <c r="F85" s="43">
        <v>39546</v>
      </c>
      <c r="G85" s="43" t="s">
        <v>75</v>
      </c>
      <c r="H85" s="43" t="s">
        <v>76</v>
      </c>
      <c r="I85" s="43" t="s">
        <v>77</v>
      </c>
      <c r="J85" s="43">
        <v>80</v>
      </c>
      <c r="K85" s="43" t="s">
        <v>262</v>
      </c>
      <c r="L85" s="43" t="s">
        <v>106</v>
      </c>
      <c r="M85" s="43">
        <v>11.86</v>
      </c>
      <c r="N85" s="43">
        <v>753.92</v>
      </c>
      <c r="O85" s="43">
        <v>10.06</v>
      </c>
      <c r="P85" s="43">
        <v>17</v>
      </c>
      <c r="Q85" s="43">
        <v>16.18</v>
      </c>
      <c r="R85" s="43">
        <v>3</v>
      </c>
      <c r="S85" s="43">
        <v>-23</v>
      </c>
      <c r="T85" s="43">
        <v>-8</v>
      </c>
      <c r="U85" s="43">
        <v>17</v>
      </c>
      <c r="V85" s="43">
        <v>13</v>
      </c>
      <c r="W85" s="43">
        <v>30</v>
      </c>
      <c r="X85" s="43">
        <v>22</v>
      </c>
      <c r="Y85" s="43">
        <v>14</v>
      </c>
      <c r="Z85" s="43">
        <v>10</v>
      </c>
      <c r="AA85" s="43">
        <v>9</v>
      </c>
      <c r="AB85" s="43">
        <v>-2</v>
      </c>
      <c r="AC85" s="43">
        <v>21</v>
      </c>
      <c r="AD85" s="43">
        <v>8</v>
      </c>
      <c r="AE85" s="43">
        <v>4</v>
      </c>
      <c r="AF85" s="43">
        <v>35</v>
      </c>
      <c r="AG85" s="43">
        <v>10</v>
      </c>
      <c r="AH85" s="43">
        <v>3</v>
      </c>
      <c r="AI85" s="43">
        <v>11</v>
      </c>
      <c r="AJ85" s="43">
        <v>-1</v>
      </c>
      <c r="AK85" s="43">
        <v>14</v>
      </c>
      <c r="AL85" s="43">
        <v>7</v>
      </c>
      <c r="AM85" s="43">
        <v>4</v>
      </c>
      <c r="AN85" s="43">
        <v>-10</v>
      </c>
      <c r="AO85" s="43">
        <v>1</v>
      </c>
      <c r="AP85" s="43">
        <v>5</v>
      </c>
      <c r="AQ85" s="43">
        <v>2</v>
      </c>
      <c r="AR85" s="43">
        <v>26</v>
      </c>
      <c r="AS85" s="43">
        <v>3</v>
      </c>
      <c r="AT85" s="43">
        <v>1</v>
      </c>
      <c r="AU85" s="43">
        <v>10</v>
      </c>
      <c r="AV85" s="43">
        <v>11.86</v>
      </c>
      <c r="AW85" s="43">
        <v>753.92</v>
      </c>
      <c r="AX85" s="43">
        <v>10.06</v>
      </c>
      <c r="AY85" s="43">
        <v>16.18</v>
      </c>
      <c r="AZ85" s="43"/>
      <c r="BA85" s="43"/>
      <c r="BB85" s="43"/>
      <c r="BC85" s="43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6"/>
      <c r="EB85" s="6"/>
      <c r="EC85" s="6"/>
      <c r="ED85" s="6"/>
      <c r="EE85" s="6"/>
      <c r="EF85" s="6"/>
      <c r="EG85" s="6"/>
      <c r="EH85" s="6"/>
      <c r="EI85" s="6"/>
      <c r="EJ85" s="6"/>
      <c r="EK85" s="6"/>
      <c r="EL85" s="6"/>
      <c r="EM85" s="6"/>
      <c r="EN85" s="6"/>
      <c r="EO85" s="6"/>
      <c r="EP85" s="6"/>
      <c r="EQ85" s="6"/>
      <c r="ER85" s="6"/>
      <c r="ES85" s="6"/>
      <c r="ET85" s="6"/>
      <c r="EU85" s="6"/>
      <c r="EV85" s="6"/>
      <c r="EW85" s="6"/>
      <c r="EX85" s="6"/>
      <c r="EY85" s="6"/>
      <c r="EZ85" s="6"/>
      <c r="FA85" s="6"/>
      <c r="FB85" s="6"/>
      <c r="FC85" s="6"/>
      <c r="FD85" s="6"/>
      <c r="FE85" s="6"/>
      <c r="FF85" s="6"/>
      <c r="FG85" s="6"/>
      <c r="FH85" s="6"/>
      <c r="FI85" s="6"/>
      <c r="FJ85" s="6"/>
      <c r="FK85" s="6"/>
      <c r="FL85" s="6"/>
      <c r="FM85" s="6"/>
      <c r="FN85" s="6"/>
      <c r="FO85" s="6"/>
      <c r="FP85" s="6"/>
      <c r="FQ85" s="6"/>
      <c r="FR85" s="6"/>
      <c r="FS85" s="6"/>
      <c r="FT85" s="6"/>
      <c r="FU85" s="6"/>
      <c r="FV85" s="6"/>
      <c r="FW85" s="6"/>
      <c r="FX85" s="6"/>
      <c r="FY85" s="6"/>
      <c r="FZ85" s="6"/>
      <c r="GA85" s="6"/>
      <c r="GB85" s="6"/>
      <c r="GC85" s="6"/>
      <c r="GD85" s="6"/>
      <c r="GE85" s="6"/>
      <c r="GF85" s="6"/>
      <c r="GG85" s="6"/>
      <c r="GH85" s="6"/>
      <c r="GI85" s="6"/>
      <c r="GJ85" s="6"/>
      <c r="GK85" s="6"/>
      <c r="GL85" s="6"/>
      <c r="GM85" s="6"/>
      <c r="GN85" s="6"/>
      <c r="GO85" s="6"/>
      <c r="GP85" s="6"/>
      <c r="GQ85" s="6"/>
      <c r="GR85" s="6"/>
      <c r="GS85" s="6"/>
      <c r="GT85" s="6"/>
      <c r="GU85" s="6"/>
      <c r="GV85" s="6"/>
      <c r="GW85" s="6"/>
      <c r="GX85" s="6"/>
      <c r="GY85" s="6"/>
      <c r="GZ85" s="6"/>
      <c r="HA85" s="6"/>
      <c r="HB85" s="6"/>
      <c r="HC85" s="6"/>
      <c r="HD85" s="6"/>
      <c r="HE85" s="6"/>
      <c r="HF85" s="6"/>
      <c r="HG85" s="6"/>
      <c r="HH85" s="6"/>
      <c r="HI85" s="6"/>
      <c r="HJ85" s="6"/>
      <c r="HK85" s="6"/>
      <c r="HL85" s="6"/>
      <c r="HM85" s="6"/>
      <c r="HN85" s="6"/>
      <c r="HO85" s="6"/>
      <c r="HP85" s="6"/>
      <c r="HQ85" s="6"/>
      <c r="HR85" s="6"/>
      <c r="HS85" s="6"/>
      <c r="HT85" s="6"/>
      <c r="HU85" s="6"/>
      <c r="HV85" s="6"/>
      <c r="HW85" s="6"/>
      <c r="HX85" s="6"/>
      <c r="HY85" s="6"/>
      <c r="HZ85" s="6"/>
      <c r="IA85" s="6"/>
      <c r="IB85" s="6"/>
      <c r="IC85" s="6"/>
      <c r="ID85" s="6"/>
      <c r="IE85" s="6"/>
      <c r="IF85" s="6"/>
      <c r="IG85" s="6"/>
      <c r="IH85" s="6"/>
      <c r="II85" s="6"/>
      <c r="IJ85" s="6"/>
      <c r="IK85" s="6"/>
      <c r="IL85" s="6"/>
      <c r="IM85" s="6"/>
      <c r="IN85" s="6"/>
      <c r="IO85" s="6"/>
      <c r="IP85" s="6"/>
      <c r="IQ85" s="6"/>
      <c r="IR85" s="6"/>
      <c r="IS85" s="6"/>
      <c r="IT85" s="6"/>
      <c r="IU85" s="6"/>
      <c r="IV85" s="6"/>
      <c r="IW85" s="6"/>
      <c r="IX85" s="6"/>
      <c r="IY85" s="6"/>
      <c r="IZ85" s="6"/>
      <c r="JA85" s="6"/>
      <c r="JB85" s="6"/>
      <c r="JC85" s="6"/>
      <c r="JD85" s="6"/>
      <c r="JE85" s="6"/>
      <c r="JF85" s="6"/>
      <c r="JG85" s="6"/>
      <c r="JH85" s="6"/>
      <c r="JI85" s="6"/>
      <c r="JJ85" s="6"/>
      <c r="JK85" s="6"/>
      <c r="JL85" s="6"/>
      <c r="JM85" s="6"/>
      <c r="JN85" s="6"/>
      <c r="JO85" s="6"/>
      <c r="JP85" s="6"/>
      <c r="JQ85" s="6"/>
      <c r="JR85" s="6"/>
      <c r="JS85" s="6"/>
      <c r="JT85" s="6"/>
      <c r="JU85" s="6"/>
      <c r="JV85" s="6"/>
      <c r="JW85" s="6"/>
      <c r="JX85" s="6"/>
      <c r="JY85" s="6"/>
      <c r="JZ85" s="6"/>
      <c r="KA85" s="6"/>
      <c r="KB85" s="6"/>
      <c r="KC85" s="6"/>
      <c r="KD85" s="6"/>
      <c r="KE85" s="6"/>
      <c r="KF85" s="6"/>
      <c r="KG85" s="6"/>
      <c r="KH85" s="6"/>
      <c r="KI85" s="6"/>
      <c r="KJ85" s="6"/>
      <c r="KK85" s="6"/>
      <c r="KL85" s="6"/>
      <c r="KM85" s="6"/>
      <c r="KN85" s="6"/>
      <c r="KO85" s="6"/>
      <c r="KP85" s="6"/>
      <c r="KQ85" s="6"/>
      <c r="KR85" s="6"/>
      <c r="KS85" s="6"/>
      <c r="KT85" s="6"/>
      <c r="KU85" s="6"/>
      <c r="KV85" s="6"/>
      <c r="KW85" s="6"/>
      <c r="KX85" s="6"/>
      <c r="KY85" s="6"/>
      <c r="KZ85" s="6"/>
      <c r="LA85" s="6"/>
      <c r="LB85" s="6"/>
      <c r="LC85" s="6"/>
      <c r="LD85" s="6"/>
      <c r="LE85" s="6"/>
      <c r="LF85" s="6"/>
      <c r="LG85" s="6"/>
      <c r="LH85" s="6"/>
      <c r="LI85" s="6"/>
      <c r="LJ85" s="6"/>
      <c r="LK85" s="6"/>
      <c r="LL85" s="6"/>
      <c r="LM85" s="6"/>
      <c r="LN85" s="6"/>
      <c r="LO85" s="6"/>
      <c r="LP85" s="6"/>
      <c r="LQ85" s="6"/>
      <c r="LR85" s="6"/>
      <c r="LS85" s="6"/>
      <c r="LT85" s="6"/>
      <c r="LU85" s="6"/>
      <c r="LV85" s="6"/>
      <c r="LW85" s="6"/>
      <c r="LX85" s="6"/>
      <c r="LY85" s="6"/>
      <c r="LZ85" s="6"/>
      <c r="MA85" s="6"/>
      <c r="MB85" s="6"/>
      <c r="MC85" s="6"/>
      <c r="MD85" s="6"/>
      <c r="ME85" s="6"/>
      <c r="MF85" s="6"/>
      <c r="MG85" s="6"/>
      <c r="MH85" s="6"/>
      <c r="MI85" s="6"/>
      <c r="MJ85" s="6"/>
      <c r="MK85" s="6"/>
      <c r="ML85" s="6"/>
      <c r="MM85" s="6"/>
      <c r="MN85" s="6"/>
      <c r="MO85" s="6"/>
      <c r="MP85" s="6"/>
      <c r="MQ85" s="6"/>
      <c r="MR85" s="6"/>
      <c r="MS85" s="6"/>
      <c r="MT85" s="6"/>
      <c r="MU85" s="6"/>
      <c r="MV85" s="6"/>
      <c r="MW85" s="6"/>
      <c r="MX85" s="6"/>
      <c r="MY85" s="6"/>
      <c r="MZ85" s="6"/>
      <c r="NA85" s="6"/>
      <c r="NB85" s="6"/>
      <c r="NC85" s="6"/>
      <c r="ND85" s="6"/>
      <c r="NE85" s="6"/>
      <c r="NF85" s="6"/>
      <c r="NG85" s="6"/>
      <c r="NH85" s="6"/>
      <c r="NI85" s="6"/>
      <c r="NJ85" s="6"/>
      <c r="NK85" s="6"/>
      <c r="NL85" s="6"/>
      <c r="NM85" s="6"/>
      <c r="NN85" s="6"/>
      <c r="NO85" s="6"/>
      <c r="NP85" s="6"/>
      <c r="NQ85" s="6"/>
      <c r="NR85" s="6"/>
      <c r="NS85" s="6"/>
      <c r="NT85" s="6"/>
      <c r="NU85" s="6"/>
      <c r="NV85" s="6"/>
      <c r="NW85" s="6"/>
      <c r="NX85" s="6"/>
      <c r="NY85" s="6"/>
      <c r="NZ85" s="6"/>
      <c r="OA85" s="6"/>
      <c r="OB85" s="6"/>
      <c r="OC85" s="6"/>
      <c r="OD85" s="6"/>
      <c r="OE85" s="6"/>
      <c r="OF85" s="6"/>
      <c r="OG85" s="6"/>
      <c r="OH85" s="6"/>
      <c r="OI85" s="6"/>
      <c r="OJ85" s="6"/>
      <c r="OK85" s="6"/>
      <c r="OL85" s="6"/>
      <c r="OM85" s="6"/>
      <c r="ON85" s="6"/>
      <c r="OO85" s="6"/>
      <c r="OP85" s="6"/>
      <c r="OQ85" s="6"/>
      <c r="OR85" s="6"/>
      <c r="OS85" s="6"/>
      <c r="OT85" s="6"/>
      <c r="OU85" s="6"/>
      <c r="OV85" s="6"/>
      <c r="OW85" s="6"/>
      <c r="OX85" s="6"/>
      <c r="OY85" s="6"/>
      <c r="OZ85" s="6"/>
      <c r="PA85" s="6"/>
      <c r="PB85" s="6"/>
      <c r="PC85" s="6"/>
      <c r="PD85" s="6"/>
      <c r="PE85" s="6"/>
      <c r="PF85" s="6"/>
      <c r="PG85" s="6"/>
      <c r="PH85" s="6"/>
      <c r="PI85" s="6"/>
      <c r="PJ85" s="6"/>
      <c r="PK85" s="6"/>
      <c r="PL85" s="6"/>
      <c r="PM85" s="6"/>
      <c r="PN85" s="6"/>
      <c r="PO85" s="6"/>
      <c r="PP85" s="6"/>
      <c r="PQ85" s="6"/>
      <c r="PR85" s="6"/>
      <c r="PS85" s="6"/>
      <c r="PT85" s="6"/>
      <c r="PU85" s="6"/>
      <c r="PV85" s="6"/>
      <c r="PW85" s="6"/>
      <c r="PX85" s="6"/>
      <c r="PY85" s="6"/>
      <c r="PZ85" s="6"/>
      <c r="QA85" s="6"/>
      <c r="QB85" s="6"/>
      <c r="QC85" s="6"/>
      <c r="QD85" s="6"/>
      <c r="QE85" s="6"/>
      <c r="QF85" s="6"/>
      <c r="QG85" s="6"/>
      <c r="QH85" s="6"/>
      <c r="QI85" s="6"/>
      <c r="QJ85" s="6"/>
      <c r="QK85" s="6"/>
      <c r="QL85" s="6"/>
      <c r="QM85" s="6"/>
      <c r="QN85" s="6"/>
      <c r="QO85" s="6"/>
      <c r="QP85" s="6"/>
      <c r="QQ85" s="6"/>
      <c r="QR85" s="6"/>
      <c r="QS85" s="6"/>
      <c r="QT85" s="6"/>
      <c r="QU85" s="6"/>
      <c r="QV85" s="6"/>
      <c r="QW85" s="6"/>
      <c r="QX85" s="6"/>
      <c r="QY85" s="6"/>
      <c r="QZ85" s="6"/>
      <c r="RA85" s="6"/>
      <c r="RB85" s="6"/>
      <c r="RC85" s="6"/>
      <c r="RD85" s="6"/>
      <c r="RE85" s="6"/>
      <c r="RF85" s="6"/>
      <c r="RG85" s="6"/>
      <c r="RH85" s="6"/>
      <c r="RI85" s="6"/>
      <c r="RJ85" s="6"/>
      <c r="RK85" s="6"/>
      <c r="RL85" s="6"/>
      <c r="RM85" s="6"/>
      <c r="RN85" s="6"/>
      <c r="RO85" s="6"/>
      <c r="RP85" s="6"/>
      <c r="RQ85" s="6"/>
      <c r="RR85" s="6"/>
      <c r="RS85" s="6"/>
      <c r="RT85" s="6"/>
      <c r="RU85" s="6"/>
      <c r="RV85" s="6"/>
      <c r="RW85" s="6"/>
      <c r="RX85" s="6"/>
      <c r="RY85" s="6"/>
      <c r="RZ85" s="6"/>
      <c r="SA85" s="6"/>
      <c r="SB85" s="6"/>
      <c r="SC85" s="6"/>
      <c r="SD85" s="6"/>
      <c r="SE85" s="6"/>
      <c r="SF85" s="6"/>
      <c r="SG85" s="6"/>
      <c r="SH85" s="6"/>
      <c r="SI85" s="6"/>
      <c r="SJ85" s="6"/>
      <c r="SK85" s="6"/>
      <c r="SL85" s="6"/>
      <c r="SM85" s="6"/>
      <c r="SN85" s="6"/>
      <c r="SO85" s="6"/>
      <c r="SP85" s="6"/>
      <c r="SQ85" s="6"/>
      <c r="SR85" s="6"/>
      <c r="SS85" s="6"/>
      <c r="ST85" s="6"/>
      <c r="SU85" s="6"/>
      <c r="SV85" s="6"/>
      <c r="SW85" s="6"/>
      <c r="SX85" s="6"/>
      <c r="SY85" s="6"/>
      <c r="SZ85" s="6"/>
      <c r="TA85" s="6"/>
      <c r="TB85" s="6"/>
      <c r="TC85" s="6"/>
      <c r="TD85" s="6"/>
      <c r="TE85" s="6"/>
      <c r="TF85" s="6"/>
      <c r="TG85" s="6"/>
      <c r="TH85" s="6"/>
      <c r="TI85" s="6"/>
      <c r="TJ85" s="6"/>
      <c r="TK85" s="6"/>
      <c r="TL85" s="6"/>
      <c r="TM85" s="6"/>
      <c r="TN85" s="6"/>
      <c r="TO85" s="6"/>
      <c r="TP85" s="6"/>
      <c r="TQ85" s="6"/>
      <c r="TR85" s="6"/>
      <c r="TS85" s="6"/>
      <c r="TT85" s="6"/>
      <c r="TU85" s="6"/>
      <c r="TV85" s="6"/>
      <c r="TW85" s="6"/>
      <c r="TX85" s="6"/>
      <c r="TY85" s="6"/>
      <c r="TZ85" s="6"/>
      <c r="UA85" s="6"/>
      <c r="UB85" s="6"/>
      <c r="UC85" s="6"/>
      <c r="UD85" s="6"/>
      <c r="UE85" s="6"/>
      <c r="UF85" s="6"/>
      <c r="UG85" s="6"/>
      <c r="UH85" s="6"/>
      <c r="UI85" s="6"/>
      <c r="UJ85" s="6"/>
      <c r="UK85" s="6"/>
      <c r="UL85" s="6"/>
      <c r="UM85" s="6"/>
      <c r="UN85" s="6"/>
      <c r="UO85" s="6"/>
      <c r="UP85" s="6"/>
      <c r="UQ85" s="6"/>
      <c r="UR85" s="6"/>
      <c r="US85" s="6"/>
      <c r="UT85" s="6"/>
      <c r="UU85" s="6"/>
      <c r="UV85" s="6"/>
      <c r="UW85" s="6"/>
      <c r="UX85" s="6"/>
      <c r="UY85" s="6"/>
      <c r="UZ85" s="6"/>
      <c r="VA85" s="6"/>
      <c r="VB85" s="6"/>
      <c r="VC85" s="6"/>
      <c r="VD85" s="6"/>
      <c r="VE85" s="6"/>
      <c r="VF85" s="6"/>
      <c r="VG85" s="6"/>
      <c r="VH85" s="6"/>
      <c r="VI85" s="6"/>
      <c r="VJ85" s="6"/>
      <c r="VK85" s="6"/>
      <c r="VL85" s="6"/>
      <c r="VM85" s="6"/>
      <c r="VN85" s="6"/>
      <c r="VO85" s="6"/>
      <c r="VP85" s="6"/>
      <c r="VQ85" s="6"/>
      <c r="VR85" s="6"/>
      <c r="VS85" s="6"/>
      <c r="VT85" s="6"/>
      <c r="VU85" s="6"/>
      <c r="VV85" s="6"/>
      <c r="VW85" s="6"/>
      <c r="VX85" s="6"/>
      <c r="VY85" s="6"/>
      <c r="VZ85" s="6"/>
      <c r="WA85" s="6"/>
      <c r="WB85" s="6"/>
      <c r="WC85" s="6"/>
      <c r="WD85" s="6"/>
      <c r="WE85" s="6"/>
      <c r="WF85" s="6"/>
      <c r="WG85" s="6"/>
      <c r="WH85" s="6"/>
      <c r="WI85" s="6"/>
      <c r="WJ85" s="6"/>
      <c r="WK85" s="6"/>
      <c r="WL85" s="6"/>
      <c r="WM85" s="6"/>
      <c r="WN85" s="6"/>
      <c r="WO85" s="6"/>
      <c r="WP85" s="6"/>
      <c r="WQ85" s="6"/>
      <c r="WR85" s="6"/>
      <c r="WS85" s="6"/>
      <c r="WT85" s="6"/>
      <c r="WU85" s="6"/>
      <c r="WV85" s="6"/>
      <c r="WW85" s="6"/>
      <c r="WX85" s="6"/>
      <c r="WY85" s="6"/>
      <c r="WZ85" s="6"/>
      <c r="XA85" s="6"/>
      <c r="XB85" s="6"/>
      <c r="XC85" s="6"/>
      <c r="XD85" s="6"/>
      <c r="XE85" s="6"/>
      <c r="XF85" s="6"/>
      <c r="XG85" s="6"/>
      <c r="XH85" s="6"/>
      <c r="XI85" s="6"/>
      <c r="XJ85" s="6"/>
      <c r="XK85" s="6"/>
      <c r="XL85" s="6"/>
      <c r="XM85" s="6"/>
      <c r="XN85" s="6"/>
      <c r="XO85" s="6"/>
      <c r="XP85" s="6"/>
      <c r="XQ85" s="6"/>
      <c r="XR85" s="6"/>
      <c r="XS85" s="6"/>
      <c r="XT85" s="6"/>
      <c r="XU85" s="6"/>
      <c r="XV85" s="6"/>
      <c r="XW85" s="6"/>
      <c r="XX85" s="6"/>
      <c r="XY85" s="6"/>
      <c r="XZ85" s="6"/>
      <c r="YA85" s="6"/>
      <c r="YB85" s="6"/>
      <c r="YC85" s="6"/>
      <c r="YD85" s="6"/>
      <c r="YE85" s="6"/>
      <c r="YF85" s="6"/>
      <c r="YG85" s="6"/>
      <c r="YH85" s="6"/>
      <c r="YI85" s="6"/>
      <c r="YJ85" s="6"/>
      <c r="YK85" s="6"/>
      <c r="YL85" s="6"/>
      <c r="YM85" s="6"/>
      <c r="YN85" s="6"/>
      <c r="YO85" s="6"/>
      <c r="YP85" s="6"/>
      <c r="YQ85" s="6"/>
      <c r="YR85" s="6"/>
      <c r="YS85" s="6"/>
      <c r="YT85" s="6"/>
      <c r="YU85" s="6"/>
      <c r="YV85" s="6"/>
      <c r="YW85" s="6"/>
      <c r="YX85" s="6"/>
      <c r="YY85" s="6"/>
      <c r="YZ85" s="6"/>
      <c r="ZA85" s="6"/>
      <c r="ZB85" s="6"/>
      <c r="ZC85" s="6"/>
      <c r="ZD85" s="6"/>
      <c r="ZE85" s="6"/>
      <c r="ZF85" s="6"/>
      <c r="ZG85" s="6"/>
      <c r="ZH85" s="6"/>
      <c r="ZI85" s="6"/>
      <c r="ZJ85" s="6"/>
      <c r="ZK85" s="6"/>
      <c r="ZL85" s="6"/>
      <c r="ZM85" s="6"/>
      <c r="ZN85" s="6"/>
      <c r="ZO85" s="6"/>
      <c r="ZP85" s="6"/>
      <c r="ZQ85" s="6"/>
      <c r="ZR85" s="6"/>
      <c r="ZS85" s="6"/>
      <c r="ZT85" s="6"/>
      <c r="ZU85" s="6"/>
      <c r="ZV85" s="6"/>
      <c r="ZW85" s="6"/>
      <c r="ZX85" s="6"/>
      <c r="ZY85" s="6"/>
      <c r="ZZ85" s="6"/>
      <c r="AAA85" s="6"/>
      <c r="AAB85" s="6"/>
      <c r="AAC85" s="6"/>
      <c r="AAD85" s="6"/>
      <c r="AAE85" s="6"/>
      <c r="AAF85" s="6"/>
      <c r="AAG85" s="6"/>
      <c r="AAH85" s="6"/>
      <c r="AAI85" s="6"/>
      <c r="AAJ85" s="6"/>
    </row>
    <row r="86" spans="1:712" x14ac:dyDescent="0.25">
      <c r="A86" s="40" t="s">
        <v>71</v>
      </c>
      <c r="B86" s="40">
        <v>1453</v>
      </c>
      <c r="C86" s="40" t="s">
        <v>261</v>
      </c>
      <c r="D86" s="40" t="s">
        <v>73</v>
      </c>
      <c r="E86" s="40" t="s">
        <v>218</v>
      </c>
      <c r="F86" s="40">
        <v>39546</v>
      </c>
      <c r="G86" s="40" t="s">
        <v>75</v>
      </c>
      <c r="H86" s="40" t="s">
        <v>76</v>
      </c>
      <c r="I86" s="40" t="s">
        <v>77</v>
      </c>
      <c r="J86" s="40">
        <v>10</v>
      </c>
      <c r="K86" s="40" t="s">
        <v>262</v>
      </c>
      <c r="L86" s="40" t="s">
        <v>106</v>
      </c>
      <c r="M86" s="40">
        <v>10.54</v>
      </c>
      <c r="N86" s="40">
        <v>741.93</v>
      </c>
      <c r="O86" s="51">
        <v>21.02</v>
      </c>
      <c r="P86" s="40">
        <v>17</v>
      </c>
      <c r="Q86" s="40">
        <v>25.83</v>
      </c>
      <c r="R86" s="40">
        <v>50</v>
      </c>
      <c r="S86" s="40">
        <v>-23</v>
      </c>
      <c r="T86" s="40">
        <v>-8</v>
      </c>
      <c r="U86" s="40">
        <v>17</v>
      </c>
      <c r="V86" s="40">
        <v>13</v>
      </c>
      <c r="W86" s="40">
        <v>30</v>
      </c>
      <c r="X86" s="40">
        <v>22</v>
      </c>
      <c r="Y86" s="40">
        <v>14</v>
      </c>
      <c r="Z86" s="40">
        <v>10</v>
      </c>
      <c r="AA86" s="40">
        <v>9</v>
      </c>
      <c r="AB86" s="40">
        <v>-2</v>
      </c>
      <c r="AC86" s="40">
        <v>21</v>
      </c>
      <c r="AD86" s="40">
        <v>8</v>
      </c>
      <c r="AE86" s="40">
        <v>4</v>
      </c>
      <c r="AF86" s="40">
        <v>35</v>
      </c>
      <c r="AG86" s="40">
        <v>10</v>
      </c>
      <c r="AH86" s="40">
        <v>3</v>
      </c>
      <c r="AI86" s="40">
        <v>11</v>
      </c>
      <c r="AJ86" s="40">
        <v>-1</v>
      </c>
      <c r="AK86" s="40">
        <v>14</v>
      </c>
      <c r="AL86" s="40">
        <v>7</v>
      </c>
      <c r="AM86" s="40">
        <v>4</v>
      </c>
      <c r="AN86" s="40">
        <v>-10</v>
      </c>
      <c r="AO86" s="40">
        <v>1</v>
      </c>
      <c r="AP86" s="40">
        <v>5</v>
      </c>
      <c r="AQ86" s="40">
        <v>2</v>
      </c>
      <c r="AR86" s="40">
        <v>26</v>
      </c>
      <c r="AS86" s="40">
        <v>3</v>
      </c>
      <c r="AT86" s="40">
        <v>1</v>
      </c>
      <c r="AU86" s="40">
        <v>10</v>
      </c>
      <c r="AV86" s="40">
        <v>10.54</v>
      </c>
      <c r="AW86" s="40">
        <v>741.93</v>
      </c>
      <c r="AX86" s="40">
        <v>21.02</v>
      </c>
      <c r="AY86" s="40">
        <v>25.83</v>
      </c>
      <c r="AZ86" s="40"/>
      <c r="BA86" s="40"/>
      <c r="BB86" s="40"/>
      <c r="BC86" s="40"/>
    </row>
    <row r="87" spans="1:712" x14ac:dyDescent="0.25">
      <c r="A87" s="47" t="s">
        <v>71</v>
      </c>
      <c r="B87" s="47">
        <v>1453</v>
      </c>
      <c r="C87" s="47" t="s">
        <v>261</v>
      </c>
      <c r="D87" s="47" t="s">
        <v>73</v>
      </c>
      <c r="E87" s="47" t="s">
        <v>218</v>
      </c>
      <c r="F87" s="47">
        <v>39546</v>
      </c>
      <c r="G87" s="47" t="s">
        <v>75</v>
      </c>
      <c r="H87" s="47" t="s">
        <v>76</v>
      </c>
      <c r="I87" s="47" t="s">
        <v>80</v>
      </c>
      <c r="J87" s="47">
        <v>-10</v>
      </c>
      <c r="K87" s="47" t="s">
        <v>262</v>
      </c>
      <c r="L87" s="47" t="s">
        <v>106</v>
      </c>
      <c r="M87" s="47">
        <v>11.03</v>
      </c>
      <c r="N87" s="47">
        <v>807.73</v>
      </c>
      <c r="O87" s="50">
        <v>21.91</v>
      </c>
      <c r="P87" s="47">
        <v>16</v>
      </c>
      <c r="Q87" s="47">
        <v>27.2</v>
      </c>
      <c r="R87" s="47">
        <v>50</v>
      </c>
      <c r="S87" s="47">
        <v>-17</v>
      </c>
      <c r="T87" s="47">
        <v>-4</v>
      </c>
      <c r="U87" s="47">
        <v>18</v>
      </c>
      <c r="V87" s="47">
        <v>14</v>
      </c>
      <c r="W87" s="47">
        <v>32</v>
      </c>
      <c r="X87" s="47">
        <v>18</v>
      </c>
      <c r="Y87" s="47">
        <v>13</v>
      </c>
      <c r="Z87" s="47">
        <v>9</v>
      </c>
      <c r="AA87" s="47">
        <v>7</v>
      </c>
      <c r="AB87" s="47">
        <v>7</v>
      </c>
      <c r="AC87" s="47">
        <v>16</v>
      </c>
      <c r="AD87" s="47">
        <v>8</v>
      </c>
      <c r="AE87" s="47">
        <v>4</v>
      </c>
      <c r="AF87" s="47">
        <v>29</v>
      </c>
      <c r="AG87" s="47">
        <v>9</v>
      </c>
      <c r="AH87" s="47">
        <v>3</v>
      </c>
      <c r="AI87" s="47">
        <v>11</v>
      </c>
      <c r="AJ87" s="47">
        <v>1</v>
      </c>
      <c r="AK87" s="47">
        <v>13</v>
      </c>
      <c r="AL87" s="47">
        <v>9</v>
      </c>
      <c r="AM87" s="47">
        <v>3</v>
      </c>
      <c r="AN87" s="47">
        <v>3</v>
      </c>
      <c r="AO87" s="47">
        <v>1</v>
      </c>
      <c r="AP87" s="47">
        <v>6</v>
      </c>
      <c r="AQ87" s="47">
        <v>3</v>
      </c>
      <c r="AR87" s="47">
        <v>25</v>
      </c>
      <c r="AS87" s="47">
        <v>2</v>
      </c>
      <c r="AT87" s="47">
        <v>1</v>
      </c>
      <c r="AU87" s="47">
        <v>10</v>
      </c>
      <c r="AV87" s="47">
        <v>11.03</v>
      </c>
      <c r="AW87" s="47">
        <v>807.73</v>
      </c>
      <c r="AX87" s="47">
        <v>21.91</v>
      </c>
      <c r="AY87" s="47">
        <v>27.2</v>
      </c>
      <c r="AZ87" s="47"/>
      <c r="BA87" s="47"/>
      <c r="BB87" s="47"/>
      <c r="BC87" s="47"/>
    </row>
    <row r="88" spans="1:712" x14ac:dyDescent="0.25">
      <c r="A88" s="45" t="s">
        <v>71</v>
      </c>
      <c r="B88" s="45">
        <v>1453</v>
      </c>
      <c r="C88" s="45" t="s">
        <v>261</v>
      </c>
      <c r="D88" s="45" t="s">
        <v>73</v>
      </c>
      <c r="E88" s="45" t="s">
        <v>218</v>
      </c>
      <c r="F88" s="45">
        <v>39546</v>
      </c>
      <c r="G88" s="45" t="s">
        <v>75</v>
      </c>
      <c r="H88" s="45" t="s">
        <v>76</v>
      </c>
      <c r="I88" s="45" t="s">
        <v>80</v>
      </c>
      <c r="J88" s="45">
        <v>-40</v>
      </c>
      <c r="K88" s="45" t="s">
        <v>262</v>
      </c>
      <c r="L88" s="45" t="s">
        <v>106</v>
      </c>
      <c r="M88" s="45">
        <v>10.42</v>
      </c>
      <c r="N88" s="45">
        <v>801.74</v>
      </c>
      <c r="O88" s="52">
        <v>16.829999999999998</v>
      </c>
      <c r="P88" s="45">
        <v>16</v>
      </c>
      <c r="Q88" s="45">
        <v>21.52</v>
      </c>
      <c r="R88" s="45">
        <v>10</v>
      </c>
      <c r="S88" s="45">
        <v>-17</v>
      </c>
      <c r="T88" s="45">
        <v>-4</v>
      </c>
      <c r="U88" s="45">
        <v>18</v>
      </c>
      <c r="V88" s="45">
        <v>14</v>
      </c>
      <c r="W88" s="45">
        <v>32</v>
      </c>
      <c r="X88" s="45">
        <v>18</v>
      </c>
      <c r="Y88" s="45">
        <v>13</v>
      </c>
      <c r="Z88" s="45">
        <v>9</v>
      </c>
      <c r="AA88" s="45">
        <v>7</v>
      </c>
      <c r="AB88" s="45">
        <v>7</v>
      </c>
      <c r="AC88" s="45">
        <v>16</v>
      </c>
      <c r="AD88" s="45">
        <v>8</v>
      </c>
      <c r="AE88" s="45">
        <v>4</v>
      </c>
      <c r="AF88" s="45">
        <v>29</v>
      </c>
      <c r="AG88" s="45">
        <v>9</v>
      </c>
      <c r="AH88" s="45">
        <v>3</v>
      </c>
      <c r="AI88" s="45">
        <v>11</v>
      </c>
      <c r="AJ88" s="45">
        <v>1</v>
      </c>
      <c r="AK88" s="45">
        <v>13</v>
      </c>
      <c r="AL88" s="45">
        <v>9</v>
      </c>
      <c r="AM88" s="45">
        <v>3</v>
      </c>
      <c r="AN88" s="45">
        <v>3</v>
      </c>
      <c r="AO88" s="45">
        <v>1</v>
      </c>
      <c r="AP88" s="45">
        <v>6</v>
      </c>
      <c r="AQ88" s="45">
        <v>3</v>
      </c>
      <c r="AR88" s="45">
        <v>25</v>
      </c>
      <c r="AS88" s="45">
        <v>2</v>
      </c>
      <c r="AT88" s="45">
        <v>1</v>
      </c>
      <c r="AU88" s="45">
        <v>10</v>
      </c>
      <c r="AV88" s="45">
        <v>10.42</v>
      </c>
      <c r="AW88" s="45">
        <v>801.74</v>
      </c>
      <c r="AX88" s="45">
        <v>16.829999999999998</v>
      </c>
      <c r="AY88" s="45">
        <v>21.52</v>
      </c>
      <c r="AZ88" s="45"/>
      <c r="BA88" s="45"/>
      <c r="BB88" s="45"/>
      <c r="BC88" s="45"/>
    </row>
    <row r="89" spans="1:712" x14ac:dyDescent="0.25">
      <c r="A89" s="43" t="s">
        <v>71</v>
      </c>
      <c r="B89" s="43">
        <v>1453</v>
      </c>
      <c r="C89" s="43" t="s">
        <v>261</v>
      </c>
      <c r="D89" s="43" t="s">
        <v>73</v>
      </c>
      <c r="E89" s="43" t="s">
        <v>218</v>
      </c>
      <c r="F89" s="43">
        <v>39548</v>
      </c>
      <c r="G89" s="43" t="s">
        <v>75</v>
      </c>
      <c r="H89" s="43" t="s">
        <v>76</v>
      </c>
      <c r="I89" s="43" t="s">
        <v>77</v>
      </c>
      <c r="J89" s="43">
        <v>80</v>
      </c>
      <c r="K89" s="43" t="s">
        <v>262</v>
      </c>
      <c r="L89" s="43" t="s">
        <v>106</v>
      </c>
      <c r="M89" s="43">
        <v>7.6</v>
      </c>
      <c r="N89" s="43">
        <v>783.85</v>
      </c>
      <c r="O89" s="43">
        <v>10.85</v>
      </c>
      <c r="P89" s="43">
        <v>17</v>
      </c>
      <c r="Q89" s="43">
        <v>12.71</v>
      </c>
      <c r="R89" s="43">
        <v>0</v>
      </c>
      <c r="S89" s="43">
        <v>-27</v>
      </c>
      <c r="T89" s="43">
        <v>-5</v>
      </c>
      <c r="U89" s="43">
        <v>15</v>
      </c>
      <c r="V89" s="43">
        <v>12</v>
      </c>
      <c r="W89" s="43">
        <v>27</v>
      </c>
      <c r="X89" s="43">
        <v>26</v>
      </c>
      <c r="Y89" s="43">
        <v>16</v>
      </c>
      <c r="Z89" s="43">
        <v>9</v>
      </c>
      <c r="AA89" s="43">
        <v>7</v>
      </c>
      <c r="AB89" s="43">
        <v>-1</v>
      </c>
      <c r="AC89" s="43">
        <v>15</v>
      </c>
      <c r="AD89" s="43">
        <v>7</v>
      </c>
      <c r="AE89" s="43">
        <v>5</v>
      </c>
      <c r="AF89" s="43">
        <v>33</v>
      </c>
      <c r="AG89" s="43">
        <v>10</v>
      </c>
      <c r="AH89" s="43">
        <v>3</v>
      </c>
      <c r="AI89" s="43">
        <v>13</v>
      </c>
      <c r="AJ89" s="43">
        <v>-1</v>
      </c>
      <c r="AK89" s="43">
        <v>5</v>
      </c>
      <c r="AL89" s="43">
        <v>6</v>
      </c>
      <c r="AM89" s="43">
        <v>2</v>
      </c>
      <c r="AN89" s="43">
        <v>-6</v>
      </c>
      <c r="AO89" s="43">
        <v>2</v>
      </c>
      <c r="AP89" s="43">
        <v>5</v>
      </c>
      <c r="AQ89" s="43">
        <v>3</v>
      </c>
      <c r="AR89" s="43">
        <v>13</v>
      </c>
      <c r="AS89" s="43">
        <v>2</v>
      </c>
      <c r="AT89" s="43">
        <v>1</v>
      </c>
      <c r="AU89" s="43">
        <v>20</v>
      </c>
      <c r="AV89" s="43">
        <v>7.6</v>
      </c>
      <c r="AW89" s="43">
        <v>783.85</v>
      </c>
      <c r="AX89" s="43">
        <v>10.85</v>
      </c>
      <c r="AY89" s="43">
        <v>12.71</v>
      </c>
      <c r="AZ89" s="43"/>
      <c r="BA89" s="43"/>
      <c r="BB89" s="43"/>
      <c r="BC89" s="43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6"/>
      <c r="EA89" s="6"/>
      <c r="EB89" s="6"/>
      <c r="EC89" s="6"/>
      <c r="ED89" s="6"/>
      <c r="EE89" s="6"/>
      <c r="EF89" s="6"/>
      <c r="EG89" s="6"/>
      <c r="EH89" s="6"/>
      <c r="EI89" s="6"/>
      <c r="EJ89" s="6"/>
      <c r="EK89" s="6"/>
      <c r="EL89" s="6"/>
      <c r="EM89" s="6"/>
      <c r="EN89" s="6"/>
      <c r="EO89" s="6"/>
      <c r="EP89" s="6"/>
      <c r="EQ89" s="6"/>
      <c r="ER89" s="6"/>
      <c r="ES89" s="6"/>
      <c r="ET89" s="6"/>
      <c r="EU89" s="6"/>
      <c r="EV89" s="6"/>
      <c r="EW89" s="6"/>
      <c r="EX89" s="6"/>
      <c r="EY89" s="6"/>
      <c r="EZ89" s="6"/>
      <c r="FA89" s="6"/>
      <c r="FB89" s="6"/>
      <c r="FC89" s="6"/>
      <c r="FD89" s="6"/>
      <c r="FE89" s="6"/>
      <c r="FF89" s="6"/>
      <c r="FG89" s="6"/>
      <c r="FH89" s="6"/>
      <c r="FI89" s="6"/>
      <c r="FJ89" s="6"/>
      <c r="FK89" s="6"/>
      <c r="FL89" s="6"/>
      <c r="FM89" s="6"/>
      <c r="FN89" s="6"/>
      <c r="FO89" s="6"/>
      <c r="FP89" s="6"/>
      <c r="FQ89" s="6"/>
      <c r="FR89" s="6"/>
      <c r="FS89" s="6"/>
      <c r="FT89" s="6"/>
      <c r="FU89" s="6"/>
      <c r="FV89" s="6"/>
      <c r="FW89" s="6"/>
      <c r="FX89" s="6"/>
      <c r="FY89" s="6"/>
      <c r="FZ89" s="6"/>
      <c r="GA89" s="6"/>
      <c r="GB89" s="6"/>
      <c r="GC89" s="6"/>
      <c r="GD89" s="6"/>
      <c r="GE89" s="6"/>
      <c r="GF89" s="6"/>
      <c r="GG89" s="6"/>
      <c r="GH89" s="6"/>
      <c r="GI89" s="6"/>
      <c r="GJ89" s="6"/>
      <c r="GK89" s="6"/>
      <c r="GL89" s="6"/>
      <c r="GM89" s="6"/>
      <c r="GN89" s="6"/>
      <c r="GO89" s="6"/>
      <c r="GP89" s="6"/>
      <c r="GQ89" s="6"/>
      <c r="GR89" s="6"/>
      <c r="GS89" s="6"/>
      <c r="GT89" s="6"/>
      <c r="GU89" s="6"/>
      <c r="GV89" s="6"/>
      <c r="GW89" s="6"/>
      <c r="GX89" s="6"/>
      <c r="GY89" s="6"/>
      <c r="GZ89" s="6"/>
      <c r="HA89" s="6"/>
      <c r="HB89" s="6"/>
      <c r="HC89" s="6"/>
      <c r="HD89" s="6"/>
      <c r="HE89" s="6"/>
      <c r="HF89" s="6"/>
      <c r="HG89" s="6"/>
      <c r="HH89" s="6"/>
      <c r="HI89" s="6"/>
      <c r="HJ89" s="6"/>
      <c r="HK89" s="6"/>
      <c r="HL89" s="6"/>
      <c r="HM89" s="6"/>
      <c r="HN89" s="6"/>
      <c r="HO89" s="6"/>
      <c r="HP89" s="6"/>
      <c r="HQ89" s="6"/>
      <c r="HR89" s="6"/>
      <c r="HS89" s="6"/>
      <c r="HT89" s="6"/>
      <c r="HU89" s="6"/>
      <c r="HV89" s="6"/>
      <c r="HW89" s="6"/>
      <c r="HX89" s="6"/>
      <c r="HY89" s="6"/>
      <c r="HZ89" s="6"/>
      <c r="IA89" s="6"/>
      <c r="IB89" s="6"/>
      <c r="IC89" s="6"/>
      <c r="ID89" s="6"/>
      <c r="IE89" s="6"/>
      <c r="IF89" s="6"/>
      <c r="IG89" s="6"/>
      <c r="IH89" s="6"/>
      <c r="II89" s="6"/>
      <c r="IJ89" s="6"/>
      <c r="IK89" s="6"/>
      <c r="IL89" s="6"/>
      <c r="IM89" s="6"/>
      <c r="IN89" s="6"/>
      <c r="IO89" s="6"/>
      <c r="IP89" s="6"/>
      <c r="IQ89" s="6"/>
      <c r="IR89" s="6"/>
      <c r="IS89" s="6"/>
      <c r="IT89" s="6"/>
      <c r="IU89" s="6"/>
      <c r="IV89" s="6"/>
      <c r="IW89" s="6"/>
      <c r="IX89" s="6"/>
      <c r="IY89" s="6"/>
      <c r="IZ89" s="6"/>
      <c r="JA89" s="6"/>
      <c r="JB89" s="6"/>
      <c r="JC89" s="6"/>
      <c r="JD89" s="6"/>
      <c r="JE89" s="6"/>
      <c r="JF89" s="6"/>
      <c r="JG89" s="6"/>
      <c r="JH89" s="6"/>
      <c r="JI89" s="6"/>
      <c r="JJ89" s="6"/>
      <c r="JK89" s="6"/>
      <c r="JL89" s="6"/>
      <c r="JM89" s="6"/>
      <c r="JN89" s="6"/>
      <c r="JO89" s="6"/>
      <c r="JP89" s="6"/>
      <c r="JQ89" s="6"/>
      <c r="JR89" s="6"/>
      <c r="JS89" s="6"/>
      <c r="JT89" s="6"/>
      <c r="JU89" s="6"/>
      <c r="JV89" s="6"/>
      <c r="JW89" s="6"/>
      <c r="JX89" s="6"/>
      <c r="JY89" s="6"/>
      <c r="JZ89" s="6"/>
      <c r="KA89" s="6"/>
      <c r="KB89" s="6"/>
      <c r="KC89" s="6"/>
      <c r="KD89" s="6"/>
      <c r="KE89" s="6"/>
      <c r="KF89" s="6"/>
      <c r="KG89" s="6"/>
      <c r="KH89" s="6"/>
      <c r="KI89" s="6"/>
      <c r="KJ89" s="6"/>
      <c r="KK89" s="6"/>
      <c r="KL89" s="6"/>
      <c r="KM89" s="6"/>
      <c r="KN89" s="6"/>
      <c r="KO89" s="6"/>
      <c r="KP89" s="6"/>
      <c r="KQ89" s="6"/>
      <c r="KR89" s="6"/>
      <c r="KS89" s="6"/>
      <c r="KT89" s="6"/>
      <c r="KU89" s="6"/>
      <c r="KV89" s="6"/>
      <c r="KW89" s="6"/>
      <c r="KX89" s="6"/>
      <c r="KY89" s="6"/>
      <c r="KZ89" s="6"/>
      <c r="LA89" s="6"/>
      <c r="LB89" s="6"/>
      <c r="LC89" s="6"/>
      <c r="LD89" s="6"/>
      <c r="LE89" s="6"/>
      <c r="LF89" s="6"/>
      <c r="LG89" s="6"/>
      <c r="LH89" s="6"/>
      <c r="LI89" s="6"/>
      <c r="LJ89" s="6"/>
      <c r="LK89" s="6"/>
      <c r="LL89" s="6"/>
      <c r="LM89" s="6"/>
      <c r="LN89" s="6"/>
      <c r="LO89" s="6"/>
      <c r="LP89" s="6"/>
      <c r="LQ89" s="6"/>
      <c r="LR89" s="6"/>
      <c r="LS89" s="6"/>
      <c r="LT89" s="6"/>
      <c r="LU89" s="6"/>
      <c r="LV89" s="6"/>
      <c r="LW89" s="6"/>
      <c r="LX89" s="6"/>
      <c r="LY89" s="6"/>
      <c r="LZ89" s="6"/>
      <c r="MA89" s="6"/>
      <c r="MB89" s="6"/>
      <c r="MC89" s="6"/>
      <c r="MD89" s="6"/>
      <c r="ME89" s="6"/>
      <c r="MF89" s="6"/>
      <c r="MG89" s="6"/>
      <c r="MH89" s="6"/>
      <c r="MI89" s="6"/>
      <c r="MJ89" s="6"/>
      <c r="MK89" s="6"/>
      <c r="ML89" s="6"/>
      <c r="MM89" s="6"/>
      <c r="MN89" s="6"/>
      <c r="MO89" s="6"/>
      <c r="MP89" s="6"/>
      <c r="MQ89" s="6"/>
      <c r="MR89" s="6"/>
      <c r="MS89" s="6"/>
      <c r="MT89" s="6"/>
      <c r="MU89" s="6"/>
      <c r="MV89" s="6"/>
      <c r="MW89" s="6"/>
      <c r="MX89" s="6"/>
      <c r="MY89" s="6"/>
      <c r="MZ89" s="6"/>
      <c r="NA89" s="6"/>
      <c r="NB89" s="6"/>
      <c r="NC89" s="6"/>
      <c r="ND89" s="6"/>
      <c r="NE89" s="6"/>
      <c r="NF89" s="6"/>
      <c r="NG89" s="6"/>
      <c r="NH89" s="6"/>
      <c r="NI89" s="6"/>
      <c r="NJ89" s="6"/>
      <c r="NK89" s="6"/>
      <c r="NL89" s="6"/>
      <c r="NM89" s="6"/>
      <c r="NN89" s="6"/>
      <c r="NO89" s="6"/>
      <c r="NP89" s="6"/>
      <c r="NQ89" s="6"/>
      <c r="NR89" s="6"/>
      <c r="NS89" s="6"/>
      <c r="NT89" s="6"/>
      <c r="NU89" s="6"/>
      <c r="NV89" s="6"/>
      <c r="NW89" s="6"/>
      <c r="NX89" s="6"/>
      <c r="NY89" s="6"/>
      <c r="NZ89" s="6"/>
      <c r="OA89" s="6"/>
      <c r="OB89" s="6"/>
      <c r="OC89" s="6"/>
      <c r="OD89" s="6"/>
      <c r="OE89" s="6"/>
      <c r="OF89" s="6"/>
      <c r="OG89" s="6"/>
      <c r="OH89" s="6"/>
      <c r="OI89" s="6"/>
      <c r="OJ89" s="6"/>
      <c r="OK89" s="6"/>
      <c r="OL89" s="6"/>
      <c r="OM89" s="6"/>
      <c r="ON89" s="6"/>
      <c r="OO89" s="6"/>
      <c r="OP89" s="6"/>
      <c r="OQ89" s="6"/>
      <c r="OR89" s="6"/>
      <c r="OS89" s="6"/>
      <c r="OT89" s="6"/>
      <c r="OU89" s="6"/>
      <c r="OV89" s="6"/>
      <c r="OW89" s="6"/>
      <c r="OX89" s="6"/>
      <c r="OY89" s="6"/>
      <c r="OZ89" s="6"/>
      <c r="PA89" s="6"/>
      <c r="PB89" s="6"/>
      <c r="PC89" s="6"/>
      <c r="PD89" s="6"/>
      <c r="PE89" s="6"/>
      <c r="PF89" s="6"/>
      <c r="PG89" s="6"/>
      <c r="PH89" s="6"/>
      <c r="PI89" s="6"/>
      <c r="PJ89" s="6"/>
      <c r="PK89" s="6"/>
      <c r="PL89" s="6"/>
      <c r="PM89" s="6"/>
      <c r="PN89" s="6"/>
      <c r="PO89" s="6"/>
      <c r="PP89" s="6"/>
      <c r="PQ89" s="6"/>
      <c r="PR89" s="6"/>
      <c r="PS89" s="6"/>
      <c r="PT89" s="6"/>
      <c r="PU89" s="6"/>
      <c r="PV89" s="6"/>
      <c r="PW89" s="6"/>
      <c r="PX89" s="6"/>
      <c r="PY89" s="6"/>
      <c r="PZ89" s="6"/>
      <c r="QA89" s="6"/>
      <c r="QB89" s="6"/>
      <c r="QC89" s="6"/>
      <c r="QD89" s="6"/>
      <c r="QE89" s="6"/>
      <c r="QF89" s="6"/>
      <c r="QG89" s="6"/>
      <c r="QH89" s="6"/>
      <c r="QI89" s="6"/>
      <c r="QJ89" s="6"/>
      <c r="QK89" s="6"/>
      <c r="QL89" s="6"/>
      <c r="QM89" s="6"/>
      <c r="QN89" s="6"/>
      <c r="QO89" s="6"/>
      <c r="QP89" s="6"/>
      <c r="QQ89" s="6"/>
      <c r="QR89" s="6"/>
      <c r="QS89" s="6"/>
      <c r="QT89" s="6"/>
      <c r="QU89" s="6"/>
      <c r="QV89" s="6"/>
      <c r="QW89" s="6"/>
      <c r="QX89" s="6"/>
      <c r="QY89" s="6"/>
      <c r="QZ89" s="6"/>
      <c r="RA89" s="6"/>
      <c r="RB89" s="6"/>
      <c r="RC89" s="6"/>
      <c r="RD89" s="6"/>
      <c r="RE89" s="6"/>
      <c r="RF89" s="6"/>
      <c r="RG89" s="6"/>
      <c r="RH89" s="6"/>
      <c r="RI89" s="6"/>
      <c r="RJ89" s="6"/>
      <c r="RK89" s="6"/>
      <c r="RL89" s="6"/>
      <c r="RM89" s="6"/>
      <c r="RN89" s="6"/>
      <c r="RO89" s="6"/>
      <c r="RP89" s="6"/>
      <c r="RQ89" s="6"/>
      <c r="RR89" s="6"/>
      <c r="RS89" s="6"/>
      <c r="RT89" s="6"/>
      <c r="RU89" s="6"/>
      <c r="RV89" s="6"/>
      <c r="RW89" s="6"/>
      <c r="RX89" s="6"/>
      <c r="RY89" s="6"/>
      <c r="RZ89" s="6"/>
      <c r="SA89" s="6"/>
      <c r="SB89" s="6"/>
      <c r="SC89" s="6"/>
      <c r="SD89" s="6"/>
      <c r="SE89" s="6"/>
      <c r="SF89" s="6"/>
      <c r="SG89" s="6"/>
      <c r="SH89" s="6"/>
      <c r="SI89" s="6"/>
      <c r="SJ89" s="6"/>
      <c r="SK89" s="6"/>
      <c r="SL89" s="6"/>
      <c r="SM89" s="6"/>
      <c r="SN89" s="6"/>
      <c r="SO89" s="6"/>
      <c r="SP89" s="6"/>
      <c r="SQ89" s="6"/>
      <c r="SR89" s="6"/>
      <c r="SS89" s="6"/>
      <c r="ST89" s="6"/>
      <c r="SU89" s="6"/>
      <c r="SV89" s="6"/>
      <c r="SW89" s="6"/>
      <c r="SX89" s="6"/>
      <c r="SY89" s="6"/>
      <c r="SZ89" s="6"/>
      <c r="TA89" s="6"/>
      <c r="TB89" s="6"/>
      <c r="TC89" s="6"/>
      <c r="TD89" s="6"/>
      <c r="TE89" s="6"/>
      <c r="TF89" s="6"/>
      <c r="TG89" s="6"/>
      <c r="TH89" s="6"/>
      <c r="TI89" s="6"/>
      <c r="TJ89" s="6"/>
      <c r="TK89" s="6"/>
      <c r="TL89" s="6"/>
      <c r="TM89" s="6"/>
      <c r="TN89" s="6"/>
      <c r="TO89" s="6"/>
      <c r="TP89" s="6"/>
      <c r="TQ89" s="6"/>
      <c r="TR89" s="6"/>
      <c r="TS89" s="6"/>
      <c r="TT89" s="6"/>
      <c r="TU89" s="6"/>
      <c r="TV89" s="6"/>
      <c r="TW89" s="6"/>
      <c r="TX89" s="6"/>
      <c r="TY89" s="6"/>
      <c r="TZ89" s="6"/>
      <c r="UA89" s="6"/>
      <c r="UB89" s="6"/>
      <c r="UC89" s="6"/>
      <c r="UD89" s="6"/>
      <c r="UE89" s="6"/>
      <c r="UF89" s="6"/>
      <c r="UG89" s="6"/>
      <c r="UH89" s="6"/>
      <c r="UI89" s="6"/>
      <c r="UJ89" s="6"/>
      <c r="UK89" s="6"/>
      <c r="UL89" s="6"/>
      <c r="UM89" s="6"/>
      <c r="UN89" s="6"/>
      <c r="UO89" s="6"/>
      <c r="UP89" s="6"/>
      <c r="UQ89" s="6"/>
      <c r="UR89" s="6"/>
      <c r="US89" s="6"/>
      <c r="UT89" s="6"/>
      <c r="UU89" s="6"/>
      <c r="UV89" s="6"/>
      <c r="UW89" s="6"/>
      <c r="UX89" s="6"/>
      <c r="UY89" s="6"/>
      <c r="UZ89" s="6"/>
      <c r="VA89" s="6"/>
      <c r="VB89" s="6"/>
      <c r="VC89" s="6"/>
      <c r="VD89" s="6"/>
      <c r="VE89" s="6"/>
      <c r="VF89" s="6"/>
      <c r="VG89" s="6"/>
      <c r="VH89" s="6"/>
      <c r="VI89" s="6"/>
      <c r="VJ89" s="6"/>
      <c r="VK89" s="6"/>
      <c r="VL89" s="6"/>
      <c r="VM89" s="6"/>
      <c r="VN89" s="6"/>
      <c r="VO89" s="6"/>
      <c r="VP89" s="6"/>
      <c r="VQ89" s="6"/>
      <c r="VR89" s="6"/>
      <c r="VS89" s="6"/>
      <c r="VT89" s="6"/>
      <c r="VU89" s="6"/>
      <c r="VV89" s="6"/>
      <c r="VW89" s="6"/>
      <c r="VX89" s="6"/>
      <c r="VY89" s="6"/>
      <c r="VZ89" s="6"/>
      <c r="WA89" s="6"/>
      <c r="WB89" s="6"/>
      <c r="WC89" s="6"/>
      <c r="WD89" s="6"/>
      <c r="WE89" s="6"/>
      <c r="WF89" s="6"/>
      <c r="WG89" s="6"/>
      <c r="WH89" s="6"/>
      <c r="WI89" s="6"/>
      <c r="WJ89" s="6"/>
      <c r="WK89" s="6"/>
      <c r="WL89" s="6"/>
      <c r="WM89" s="6"/>
      <c r="WN89" s="6"/>
      <c r="WO89" s="6"/>
      <c r="WP89" s="6"/>
      <c r="WQ89" s="6"/>
      <c r="WR89" s="6"/>
      <c r="WS89" s="6"/>
      <c r="WT89" s="6"/>
      <c r="WU89" s="6"/>
      <c r="WV89" s="6"/>
      <c r="WW89" s="6"/>
      <c r="WX89" s="6"/>
      <c r="WY89" s="6"/>
      <c r="WZ89" s="6"/>
      <c r="XA89" s="6"/>
      <c r="XB89" s="6"/>
      <c r="XC89" s="6"/>
      <c r="XD89" s="6"/>
      <c r="XE89" s="6"/>
      <c r="XF89" s="6"/>
      <c r="XG89" s="6"/>
      <c r="XH89" s="6"/>
      <c r="XI89" s="6"/>
      <c r="XJ89" s="6"/>
      <c r="XK89" s="6"/>
      <c r="XL89" s="6"/>
      <c r="XM89" s="6"/>
      <c r="XN89" s="6"/>
      <c r="XO89" s="6"/>
      <c r="XP89" s="6"/>
      <c r="XQ89" s="6"/>
      <c r="XR89" s="6"/>
      <c r="XS89" s="6"/>
      <c r="XT89" s="6"/>
      <c r="XU89" s="6"/>
      <c r="XV89" s="6"/>
      <c r="XW89" s="6"/>
      <c r="XX89" s="6"/>
      <c r="XY89" s="6"/>
      <c r="XZ89" s="6"/>
      <c r="YA89" s="6"/>
      <c r="YB89" s="6"/>
      <c r="YC89" s="6"/>
      <c r="YD89" s="6"/>
      <c r="YE89" s="6"/>
      <c r="YF89" s="6"/>
      <c r="YG89" s="6"/>
      <c r="YH89" s="6"/>
      <c r="YI89" s="6"/>
      <c r="YJ89" s="6"/>
      <c r="YK89" s="6"/>
      <c r="YL89" s="6"/>
      <c r="YM89" s="6"/>
      <c r="YN89" s="6"/>
      <c r="YO89" s="6"/>
      <c r="YP89" s="6"/>
      <c r="YQ89" s="6"/>
      <c r="YR89" s="6"/>
      <c r="YS89" s="6"/>
      <c r="YT89" s="6"/>
      <c r="YU89" s="6"/>
      <c r="YV89" s="6"/>
      <c r="YW89" s="6"/>
      <c r="YX89" s="6"/>
      <c r="YY89" s="6"/>
      <c r="YZ89" s="6"/>
      <c r="ZA89" s="6"/>
      <c r="ZB89" s="6"/>
      <c r="ZC89" s="6"/>
      <c r="ZD89" s="6"/>
      <c r="ZE89" s="6"/>
      <c r="ZF89" s="6"/>
      <c r="ZG89" s="6"/>
      <c r="ZH89" s="6"/>
      <c r="ZI89" s="6"/>
      <c r="ZJ89" s="6"/>
      <c r="ZK89" s="6"/>
      <c r="ZL89" s="6"/>
      <c r="ZM89" s="6"/>
      <c r="ZN89" s="6"/>
      <c r="ZO89" s="6"/>
      <c r="ZP89" s="6"/>
      <c r="ZQ89" s="6"/>
      <c r="ZR89" s="6"/>
      <c r="ZS89" s="6"/>
      <c r="ZT89" s="6"/>
      <c r="ZU89" s="6"/>
      <c r="ZV89" s="6"/>
      <c r="ZW89" s="6"/>
      <c r="ZX89" s="6"/>
      <c r="ZY89" s="6"/>
      <c r="ZZ89" s="6"/>
      <c r="AAA89" s="6"/>
      <c r="AAB89" s="6"/>
      <c r="AAC89" s="6"/>
      <c r="AAD89" s="6"/>
      <c r="AAE89" s="6"/>
      <c r="AAF89" s="6"/>
      <c r="AAG89" s="6"/>
      <c r="AAH89" s="6"/>
      <c r="AAI89" s="6"/>
      <c r="AAJ89" s="6"/>
    </row>
    <row r="90" spans="1:712" x14ac:dyDescent="0.25">
      <c r="A90" s="40" t="s">
        <v>71</v>
      </c>
      <c r="B90" s="40">
        <v>1453</v>
      </c>
      <c r="C90" s="40" t="s">
        <v>261</v>
      </c>
      <c r="D90" s="40" t="s">
        <v>73</v>
      </c>
      <c r="E90" s="40" t="s">
        <v>218</v>
      </c>
      <c r="F90" s="40">
        <v>39548</v>
      </c>
      <c r="G90" s="40" t="s">
        <v>75</v>
      </c>
      <c r="H90" s="40" t="s">
        <v>76</v>
      </c>
      <c r="I90" s="40" t="s">
        <v>77</v>
      </c>
      <c r="J90" s="40">
        <v>10</v>
      </c>
      <c r="K90" s="40" t="s">
        <v>262</v>
      </c>
      <c r="L90" s="40" t="s">
        <v>106</v>
      </c>
      <c r="M90" s="40">
        <v>8.73</v>
      </c>
      <c r="N90" s="40">
        <v>789.74</v>
      </c>
      <c r="O90" s="41">
        <v>16.98</v>
      </c>
      <c r="P90" s="40">
        <v>17</v>
      </c>
      <c r="Q90" s="40">
        <v>19.97</v>
      </c>
      <c r="R90" s="40">
        <v>10</v>
      </c>
      <c r="S90" s="40">
        <v>-27</v>
      </c>
      <c r="T90" s="40">
        <v>-5</v>
      </c>
      <c r="U90" s="40">
        <v>15</v>
      </c>
      <c r="V90" s="40">
        <v>12</v>
      </c>
      <c r="W90" s="40">
        <v>27</v>
      </c>
      <c r="X90" s="40">
        <v>26</v>
      </c>
      <c r="Y90" s="40">
        <v>16</v>
      </c>
      <c r="Z90" s="40">
        <v>9</v>
      </c>
      <c r="AA90" s="40">
        <v>7</v>
      </c>
      <c r="AB90" s="40">
        <v>-1</v>
      </c>
      <c r="AC90" s="40">
        <v>15</v>
      </c>
      <c r="AD90" s="40">
        <v>7</v>
      </c>
      <c r="AE90" s="40">
        <v>5</v>
      </c>
      <c r="AF90" s="40">
        <v>33</v>
      </c>
      <c r="AG90" s="40">
        <v>10</v>
      </c>
      <c r="AH90" s="40">
        <v>3</v>
      </c>
      <c r="AI90" s="40">
        <v>13</v>
      </c>
      <c r="AJ90" s="40">
        <v>-1</v>
      </c>
      <c r="AK90" s="40">
        <v>5</v>
      </c>
      <c r="AL90" s="40">
        <v>6</v>
      </c>
      <c r="AM90" s="40">
        <v>2</v>
      </c>
      <c r="AN90" s="40">
        <v>-6</v>
      </c>
      <c r="AO90" s="40">
        <v>2</v>
      </c>
      <c r="AP90" s="40">
        <v>5</v>
      </c>
      <c r="AQ90" s="40">
        <v>3</v>
      </c>
      <c r="AR90" s="40">
        <v>13</v>
      </c>
      <c r="AS90" s="40">
        <v>2</v>
      </c>
      <c r="AT90" s="40">
        <v>1</v>
      </c>
      <c r="AU90" s="40">
        <v>20</v>
      </c>
      <c r="AV90" s="40">
        <v>8.73</v>
      </c>
      <c r="AW90" s="40">
        <v>789.74</v>
      </c>
      <c r="AX90" s="40">
        <v>16.98</v>
      </c>
      <c r="AY90" s="40">
        <v>19.97</v>
      </c>
      <c r="AZ90" s="40"/>
      <c r="BA90" s="40"/>
      <c r="BB90" s="40"/>
      <c r="BC90" s="40"/>
    </row>
    <row r="91" spans="1:712" x14ac:dyDescent="0.25">
      <c r="A91" s="47" t="s">
        <v>71</v>
      </c>
      <c r="B91" s="47">
        <v>1453</v>
      </c>
      <c r="C91" s="47" t="s">
        <v>261</v>
      </c>
      <c r="D91" s="47" t="s">
        <v>73</v>
      </c>
      <c r="E91" s="47" t="s">
        <v>218</v>
      </c>
      <c r="F91" s="47">
        <v>39548</v>
      </c>
      <c r="G91" s="47" t="s">
        <v>75</v>
      </c>
      <c r="H91" s="47" t="s">
        <v>76</v>
      </c>
      <c r="I91" s="47" t="s">
        <v>80</v>
      </c>
      <c r="J91" s="47">
        <v>-10</v>
      </c>
      <c r="K91" s="47" t="s">
        <v>262</v>
      </c>
      <c r="L91" s="47" t="s">
        <v>106</v>
      </c>
      <c r="M91" s="47">
        <v>11.33</v>
      </c>
      <c r="N91" s="47">
        <v>789.76</v>
      </c>
      <c r="O91" s="50">
        <v>19.559999999999999</v>
      </c>
      <c r="P91" s="47">
        <v>16</v>
      </c>
      <c r="Q91" s="47">
        <v>25.15</v>
      </c>
      <c r="R91" s="47">
        <v>50</v>
      </c>
      <c r="S91" s="47">
        <v>-20</v>
      </c>
      <c r="T91" s="47">
        <v>-8</v>
      </c>
      <c r="U91" s="47">
        <v>14</v>
      </c>
      <c r="V91" s="47">
        <v>13</v>
      </c>
      <c r="W91" s="47">
        <v>27</v>
      </c>
      <c r="X91" s="47">
        <v>16</v>
      </c>
      <c r="Y91" s="47">
        <v>20</v>
      </c>
      <c r="Z91" s="47">
        <v>7</v>
      </c>
      <c r="AA91" s="47">
        <v>6</v>
      </c>
      <c r="AB91" s="47">
        <v>4</v>
      </c>
      <c r="AC91" s="47">
        <v>14</v>
      </c>
      <c r="AD91" s="47">
        <v>7</v>
      </c>
      <c r="AE91" s="47">
        <v>5</v>
      </c>
      <c r="AF91" s="47">
        <v>27</v>
      </c>
      <c r="AG91" s="47">
        <v>12</v>
      </c>
      <c r="AH91" s="47">
        <v>4</v>
      </c>
      <c r="AI91" s="47">
        <v>13</v>
      </c>
      <c r="AJ91" s="47">
        <v>-4</v>
      </c>
      <c r="AK91" s="47">
        <v>5</v>
      </c>
      <c r="AL91" s="47">
        <v>7</v>
      </c>
      <c r="AM91" s="47">
        <v>4</v>
      </c>
      <c r="AN91" s="47">
        <v>-4</v>
      </c>
      <c r="AO91" s="47">
        <v>2</v>
      </c>
      <c r="AP91" s="47">
        <v>6</v>
      </c>
      <c r="AQ91" s="47">
        <v>2</v>
      </c>
      <c r="AR91" s="47">
        <v>16</v>
      </c>
      <c r="AS91" s="47">
        <v>2</v>
      </c>
      <c r="AT91" s="47">
        <v>1</v>
      </c>
      <c r="AU91" s="47">
        <v>20</v>
      </c>
      <c r="AV91" s="47">
        <v>11.33</v>
      </c>
      <c r="AW91" s="47">
        <v>789.76</v>
      </c>
      <c r="AX91" s="47">
        <v>19.559999999999999</v>
      </c>
      <c r="AY91" s="47">
        <v>25.15</v>
      </c>
      <c r="AZ91" s="47"/>
      <c r="BA91" s="47"/>
      <c r="BB91" s="47"/>
      <c r="BC91" s="47"/>
    </row>
    <row r="92" spans="1:712" x14ac:dyDescent="0.25">
      <c r="A92" s="45" t="s">
        <v>71</v>
      </c>
      <c r="B92" s="45">
        <v>1453</v>
      </c>
      <c r="C92" s="45" t="s">
        <v>261</v>
      </c>
      <c r="D92" s="45" t="s">
        <v>73</v>
      </c>
      <c r="E92" s="45" t="s">
        <v>218</v>
      </c>
      <c r="F92" s="45">
        <v>39548</v>
      </c>
      <c r="G92" s="45" t="s">
        <v>75</v>
      </c>
      <c r="H92" s="45" t="s">
        <v>76</v>
      </c>
      <c r="I92" s="45" t="s">
        <v>80</v>
      </c>
      <c r="J92" s="45">
        <v>-40</v>
      </c>
      <c r="K92" s="45" t="s">
        <v>262</v>
      </c>
      <c r="L92" s="45" t="s">
        <v>106</v>
      </c>
      <c r="M92" s="45">
        <v>9.4499999999999993</v>
      </c>
      <c r="N92" s="45">
        <v>837.57</v>
      </c>
      <c r="O92" s="53">
        <v>14.75</v>
      </c>
      <c r="P92" s="45">
        <v>16</v>
      </c>
      <c r="Q92" s="45">
        <v>18.46</v>
      </c>
      <c r="R92" s="45">
        <v>3</v>
      </c>
      <c r="S92" s="45">
        <v>-20</v>
      </c>
      <c r="T92" s="45">
        <v>-8</v>
      </c>
      <c r="U92" s="45">
        <v>14</v>
      </c>
      <c r="V92" s="45">
        <v>13</v>
      </c>
      <c r="W92" s="45">
        <v>27</v>
      </c>
      <c r="X92" s="45">
        <v>16</v>
      </c>
      <c r="Y92" s="45">
        <v>20</v>
      </c>
      <c r="Z92" s="45">
        <v>7</v>
      </c>
      <c r="AA92" s="45">
        <v>6</v>
      </c>
      <c r="AB92" s="45">
        <v>4</v>
      </c>
      <c r="AC92" s="45">
        <v>14</v>
      </c>
      <c r="AD92" s="45">
        <v>7</v>
      </c>
      <c r="AE92" s="45">
        <v>5</v>
      </c>
      <c r="AF92" s="45">
        <v>27</v>
      </c>
      <c r="AG92" s="45">
        <v>12</v>
      </c>
      <c r="AH92" s="45">
        <v>4</v>
      </c>
      <c r="AI92" s="45">
        <v>13</v>
      </c>
      <c r="AJ92" s="45">
        <v>-4</v>
      </c>
      <c r="AK92" s="45">
        <v>5</v>
      </c>
      <c r="AL92" s="45">
        <v>7</v>
      </c>
      <c r="AM92" s="45">
        <v>4</v>
      </c>
      <c r="AN92" s="45">
        <v>-4</v>
      </c>
      <c r="AO92" s="45">
        <v>2</v>
      </c>
      <c r="AP92" s="45">
        <v>6</v>
      </c>
      <c r="AQ92" s="45">
        <v>2</v>
      </c>
      <c r="AR92" s="45">
        <v>16</v>
      </c>
      <c r="AS92" s="45">
        <v>2</v>
      </c>
      <c r="AT92" s="45">
        <v>1</v>
      </c>
      <c r="AU92" s="45">
        <v>20</v>
      </c>
      <c r="AV92" s="45">
        <v>9.4499999999999993</v>
      </c>
      <c r="AW92" s="45">
        <v>837.57</v>
      </c>
      <c r="AX92" s="45">
        <v>14.75</v>
      </c>
      <c r="AY92" s="45">
        <v>18.46</v>
      </c>
      <c r="AZ92" s="45"/>
      <c r="BA92" s="45"/>
      <c r="BB92" s="45"/>
      <c r="BC92" s="45"/>
    </row>
    <row r="93" spans="1:712" x14ac:dyDescent="0.25">
      <c r="A93" s="40" t="s">
        <v>71</v>
      </c>
      <c r="B93" s="40">
        <v>1453</v>
      </c>
      <c r="C93" s="40" t="s">
        <v>261</v>
      </c>
      <c r="D93" s="40" t="s">
        <v>73</v>
      </c>
      <c r="E93" s="40" t="s">
        <v>218</v>
      </c>
      <c r="F93" s="40">
        <v>39549</v>
      </c>
      <c r="G93" s="40" t="s">
        <v>75</v>
      </c>
      <c r="H93" s="40" t="s">
        <v>76</v>
      </c>
      <c r="I93" s="40" t="s">
        <v>77</v>
      </c>
      <c r="J93" s="40">
        <v>10</v>
      </c>
      <c r="K93" s="40" t="s">
        <v>262</v>
      </c>
      <c r="L93" s="40" t="s">
        <v>106</v>
      </c>
      <c r="M93" s="40">
        <v>9.14</v>
      </c>
      <c r="N93" s="40">
        <v>789.73</v>
      </c>
      <c r="O93" s="51">
        <v>17.850000000000001</v>
      </c>
      <c r="P93" s="40">
        <v>17</v>
      </c>
      <c r="Q93" s="40">
        <v>21.25</v>
      </c>
      <c r="R93" s="40">
        <v>50</v>
      </c>
      <c r="S93" s="40">
        <v>-25</v>
      </c>
      <c r="T93" s="40">
        <v>-6</v>
      </c>
      <c r="U93" s="40">
        <v>15</v>
      </c>
      <c r="V93" s="40">
        <v>12</v>
      </c>
      <c r="W93" s="40">
        <v>27</v>
      </c>
      <c r="X93" s="40">
        <v>24</v>
      </c>
      <c r="Y93" s="40">
        <v>9</v>
      </c>
      <c r="Z93" s="40">
        <v>9</v>
      </c>
      <c r="AA93" s="40">
        <v>6</v>
      </c>
      <c r="AB93" s="40">
        <v>0</v>
      </c>
      <c r="AC93" s="40">
        <v>12</v>
      </c>
      <c r="AD93" s="40">
        <v>7</v>
      </c>
      <c r="AE93" s="40">
        <v>5</v>
      </c>
      <c r="AF93" s="40">
        <v>16</v>
      </c>
      <c r="AG93" s="40">
        <v>6</v>
      </c>
      <c r="AH93" s="40">
        <v>3</v>
      </c>
      <c r="AI93" s="40">
        <v>10</v>
      </c>
      <c r="AJ93" s="40">
        <v>-1</v>
      </c>
      <c r="AK93" s="40">
        <v>7</v>
      </c>
      <c r="AL93" s="40">
        <v>6</v>
      </c>
      <c r="AM93" s="40">
        <v>2</v>
      </c>
      <c r="AN93" s="40">
        <v>-6</v>
      </c>
      <c r="AO93" s="40">
        <v>1</v>
      </c>
      <c r="AP93" s="40">
        <v>5</v>
      </c>
      <c r="AQ93" s="40">
        <v>4</v>
      </c>
      <c r="AR93" s="40">
        <v>46</v>
      </c>
      <c r="AS93" s="40">
        <v>4</v>
      </c>
      <c r="AT93" s="40">
        <v>1</v>
      </c>
      <c r="AU93" s="40">
        <v>25</v>
      </c>
      <c r="AV93" s="40">
        <v>9.14</v>
      </c>
      <c r="AW93" s="40">
        <v>789.73</v>
      </c>
      <c r="AX93" s="40">
        <v>17.850000000000001</v>
      </c>
      <c r="AY93" s="40">
        <v>21.25</v>
      </c>
      <c r="AZ93" s="40">
        <v>8.81</v>
      </c>
      <c r="BA93" s="40">
        <v>789.73</v>
      </c>
      <c r="BB93" s="40">
        <v>17.93</v>
      </c>
      <c r="BC93" s="40">
        <v>21.01</v>
      </c>
    </row>
    <row r="94" spans="1:712" x14ac:dyDescent="0.25">
      <c r="A94" s="43" t="s">
        <v>71</v>
      </c>
      <c r="B94" s="43">
        <v>1453</v>
      </c>
      <c r="C94" s="43" t="s">
        <v>261</v>
      </c>
      <c r="D94" s="43" t="s">
        <v>73</v>
      </c>
      <c r="E94" s="43" t="s">
        <v>218</v>
      </c>
      <c r="F94" s="43">
        <v>39549</v>
      </c>
      <c r="G94" s="43" t="s">
        <v>75</v>
      </c>
      <c r="H94" s="43" t="s">
        <v>76</v>
      </c>
      <c r="I94" s="43" t="s">
        <v>77</v>
      </c>
      <c r="J94" s="43">
        <v>80</v>
      </c>
      <c r="K94" s="43" t="s">
        <v>262</v>
      </c>
      <c r="L94" s="43" t="s">
        <v>106</v>
      </c>
      <c r="M94" s="43">
        <v>7.7</v>
      </c>
      <c r="N94" s="43">
        <v>783.74</v>
      </c>
      <c r="O94" s="43">
        <v>10.82</v>
      </c>
      <c r="P94" s="43">
        <v>17</v>
      </c>
      <c r="Q94" s="43">
        <v>12.79</v>
      </c>
      <c r="R94" s="43">
        <v>0</v>
      </c>
      <c r="S94" s="43">
        <v>-25</v>
      </c>
      <c r="T94" s="43">
        <v>-6</v>
      </c>
      <c r="U94" s="43">
        <v>15</v>
      </c>
      <c r="V94" s="43">
        <v>12</v>
      </c>
      <c r="W94" s="43">
        <v>27</v>
      </c>
      <c r="X94" s="43">
        <v>24</v>
      </c>
      <c r="Y94" s="43">
        <v>9</v>
      </c>
      <c r="Z94" s="43">
        <v>9</v>
      </c>
      <c r="AA94" s="43">
        <v>6</v>
      </c>
      <c r="AB94" s="43">
        <v>0</v>
      </c>
      <c r="AC94" s="43">
        <v>12</v>
      </c>
      <c r="AD94" s="43">
        <v>7</v>
      </c>
      <c r="AE94" s="43">
        <v>5</v>
      </c>
      <c r="AF94" s="43">
        <v>16</v>
      </c>
      <c r="AG94" s="43">
        <v>6</v>
      </c>
      <c r="AH94" s="43">
        <v>3</v>
      </c>
      <c r="AI94" s="43">
        <v>10</v>
      </c>
      <c r="AJ94" s="43">
        <v>-1</v>
      </c>
      <c r="AK94" s="43">
        <v>7</v>
      </c>
      <c r="AL94" s="43">
        <v>6</v>
      </c>
      <c r="AM94" s="43">
        <v>2</v>
      </c>
      <c r="AN94" s="43">
        <v>-6</v>
      </c>
      <c r="AO94" s="43">
        <v>1</v>
      </c>
      <c r="AP94" s="43">
        <v>5</v>
      </c>
      <c r="AQ94" s="43">
        <v>4</v>
      </c>
      <c r="AR94" s="43">
        <v>46</v>
      </c>
      <c r="AS94" s="43">
        <v>4</v>
      </c>
      <c r="AT94" s="43">
        <v>1</v>
      </c>
      <c r="AU94" s="43">
        <v>25</v>
      </c>
      <c r="AV94" s="43">
        <v>7.7</v>
      </c>
      <c r="AW94" s="43">
        <v>783.74</v>
      </c>
      <c r="AX94" s="43">
        <v>10.82</v>
      </c>
      <c r="AY94" s="43">
        <v>12.79</v>
      </c>
      <c r="AZ94" s="43">
        <v>8.11</v>
      </c>
      <c r="BA94" s="43">
        <v>831.66</v>
      </c>
      <c r="BB94" s="43">
        <v>11.51</v>
      </c>
      <c r="BC94" s="43">
        <v>13.88</v>
      </c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6"/>
      <c r="DS94" s="6"/>
      <c r="DT94" s="6"/>
      <c r="DU94" s="6"/>
      <c r="DV94" s="6"/>
      <c r="DW94" s="6"/>
      <c r="DX94" s="6"/>
      <c r="DY94" s="6"/>
      <c r="DZ94" s="6"/>
      <c r="EA94" s="6"/>
      <c r="EB94" s="6"/>
      <c r="EC94" s="6"/>
      <c r="ED94" s="6"/>
      <c r="EE94" s="6"/>
      <c r="EF94" s="6"/>
      <c r="EG94" s="6"/>
      <c r="EH94" s="6"/>
      <c r="EI94" s="6"/>
      <c r="EJ94" s="6"/>
      <c r="EK94" s="6"/>
      <c r="EL94" s="6"/>
      <c r="EM94" s="6"/>
      <c r="EN94" s="6"/>
      <c r="EO94" s="6"/>
      <c r="EP94" s="6"/>
      <c r="EQ94" s="6"/>
      <c r="ER94" s="6"/>
      <c r="ES94" s="6"/>
      <c r="ET94" s="6"/>
      <c r="EU94" s="6"/>
      <c r="EV94" s="6"/>
      <c r="EW94" s="6"/>
      <c r="EX94" s="6"/>
      <c r="EY94" s="6"/>
      <c r="EZ94" s="6"/>
      <c r="FA94" s="6"/>
      <c r="FB94" s="6"/>
      <c r="FC94" s="6"/>
      <c r="FD94" s="6"/>
      <c r="FE94" s="6"/>
      <c r="FF94" s="6"/>
      <c r="FG94" s="6"/>
      <c r="FH94" s="6"/>
      <c r="FI94" s="6"/>
      <c r="FJ94" s="6"/>
      <c r="FK94" s="6"/>
      <c r="FL94" s="6"/>
      <c r="FM94" s="6"/>
      <c r="FN94" s="6"/>
      <c r="FO94" s="6"/>
      <c r="FP94" s="6"/>
      <c r="FQ94" s="6"/>
      <c r="FR94" s="6"/>
      <c r="FS94" s="6"/>
      <c r="FT94" s="6"/>
      <c r="FU94" s="6"/>
      <c r="FV94" s="6"/>
      <c r="FW94" s="6"/>
      <c r="FX94" s="6"/>
      <c r="FY94" s="6"/>
      <c r="FZ94" s="6"/>
      <c r="GA94" s="6"/>
      <c r="GB94" s="6"/>
      <c r="GC94" s="6"/>
      <c r="GD94" s="6"/>
      <c r="GE94" s="6"/>
      <c r="GF94" s="6"/>
      <c r="GG94" s="6"/>
      <c r="GH94" s="6"/>
      <c r="GI94" s="6"/>
      <c r="GJ94" s="6"/>
      <c r="GK94" s="6"/>
      <c r="GL94" s="6"/>
      <c r="GM94" s="6"/>
      <c r="GN94" s="6"/>
      <c r="GO94" s="6"/>
      <c r="GP94" s="6"/>
      <c r="GQ94" s="6"/>
      <c r="GR94" s="6"/>
      <c r="GS94" s="6"/>
      <c r="GT94" s="6"/>
      <c r="GU94" s="6"/>
      <c r="GV94" s="6"/>
      <c r="GW94" s="6"/>
      <c r="GX94" s="6"/>
      <c r="GY94" s="6"/>
      <c r="GZ94" s="6"/>
      <c r="HA94" s="6"/>
      <c r="HB94" s="6"/>
      <c r="HC94" s="6"/>
      <c r="HD94" s="6"/>
      <c r="HE94" s="6"/>
      <c r="HF94" s="6"/>
      <c r="HG94" s="6"/>
      <c r="HH94" s="6"/>
      <c r="HI94" s="6"/>
      <c r="HJ94" s="6"/>
      <c r="HK94" s="6"/>
      <c r="HL94" s="6"/>
      <c r="HM94" s="6"/>
      <c r="HN94" s="6"/>
      <c r="HO94" s="6"/>
      <c r="HP94" s="6"/>
      <c r="HQ94" s="6"/>
      <c r="HR94" s="6"/>
      <c r="HS94" s="6"/>
      <c r="HT94" s="6"/>
      <c r="HU94" s="6"/>
      <c r="HV94" s="6"/>
      <c r="HW94" s="6"/>
      <c r="HX94" s="6"/>
      <c r="HY94" s="6"/>
      <c r="HZ94" s="6"/>
      <c r="IA94" s="6"/>
      <c r="IB94" s="6"/>
      <c r="IC94" s="6"/>
      <c r="ID94" s="6"/>
      <c r="IE94" s="6"/>
      <c r="IF94" s="6"/>
      <c r="IG94" s="6"/>
      <c r="IH94" s="6"/>
      <c r="II94" s="6"/>
      <c r="IJ94" s="6"/>
      <c r="IK94" s="6"/>
      <c r="IL94" s="6"/>
      <c r="IM94" s="6"/>
      <c r="IN94" s="6"/>
      <c r="IO94" s="6"/>
      <c r="IP94" s="6"/>
      <c r="IQ94" s="6"/>
      <c r="IR94" s="6"/>
      <c r="IS94" s="6"/>
      <c r="IT94" s="6"/>
      <c r="IU94" s="6"/>
      <c r="IV94" s="6"/>
      <c r="IW94" s="6"/>
      <c r="IX94" s="6"/>
      <c r="IY94" s="6"/>
      <c r="IZ94" s="6"/>
      <c r="JA94" s="6"/>
      <c r="JB94" s="6"/>
      <c r="JC94" s="6"/>
      <c r="JD94" s="6"/>
      <c r="JE94" s="6"/>
      <c r="JF94" s="6"/>
      <c r="JG94" s="6"/>
      <c r="JH94" s="6"/>
      <c r="JI94" s="6"/>
      <c r="JJ94" s="6"/>
      <c r="JK94" s="6"/>
      <c r="JL94" s="6"/>
      <c r="JM94" s="6"/>
      <c r="JN94" s="6"/>
      <c r="JO94" s="6"/>
      <c r="JP94" s="6"/>
      <c r="JQ94" s="6"/>
      <c r="JR94" s="6"/>
      <c r="JS94" s="6"/>
      <c r="JT94" s="6"/>
      <c r="JU94" s="6"/>
      <c r="JV94" s="6"/>
      <c r="JW94" s="6"/>
      <c r="JX94" s="6"/>
      <c r="JY94" s="6"/>
      <c r="JZ94" s="6"/>
      <c r="KA94" s="6"/>
      <c r="KB94" s="6"/>
      <c r="KC94" s="6"/>
      <c r="KD94" s="6"/>
      <c r="KE94" s="6"/>
      <c r="KF94" s="6"/>
      <c r="KG94" s="6"/>
      <c r="KH94" s="6"/>
      <c r="KI94" s="6"/>
      <c r="KJ94" s="6"/>
      <c r="KK94" s="6"/>
      <c r="KL94" s="6"/>
      <c r="KM94" s="6"/>
      <c r="KN94" s="6"/>
      <c r="KO94" s="6"/>
      <c r="KP94" s="6"/>
      <c r="KQ94" s="6"/>
      <c r="KR94" s="6"/>
      <c r="KS94" s="6"/>
      <c r="KT94" s="6"/>
      <c r="KU94" s="6"/>
      <c r="KV94" s="6"/>
      <c r="KW94" s="6"/>
      <c r="KX94" s="6"/>
      <c r="KY94" s="6"/>
      <c r="KZ94" s="6"/>
      <c r="LA94" s="6"/>
      <c r="LB94" s="6"/>
      <c r="LC94" s="6"/>
      <c r="LD94" s="6"/>
      <c r="LE94" s="6"/>
      <c r="LF94" s="6"/>
      <c r="LG94" s="6"/>
      <c r="LH94" s="6"/>
      <c r="LI94" s="6"/>
      <c r="LJ94" s="6"/>
      <c r="LK94" s="6"/>
      <c r="LL94" s="6"/>
      <c r="LM94" s="6"/>
      <c r="LN94" s="6"/>
      <c r="LO94" s="6"/>
      <c r="LP94" s="6"/>
      <c r="LQ94" s="6"/>
      <c r="LR94" s="6"/>
      <c r="LS94" s="6"/>
      <c r="LT94" s="6"/>
      <c r="LU94" s="6"/>
      <c r="LV94" s="6"/>
      <c r="LW94" s="6"/>
      <c r="LX94" s="6"/>
      <c r="LY94" s="6"/>
      <c r="LZ94" s="6"/>
      <c r="MA94" s="6"/>
      <c r="MB94" s="6"/>
      <c r="MC94" s="6"/>
      <c r="MD94" s="6"/>
      <c r="ME94" s="6"/>
      <c r="MF94" s="6"/>
      <c r="MG94" s="6"/>
      <c r="MH94" s="6"/>
      <c r="MI94" s="6"/>
      <c r="MJ94" s="6"/>
      <c r="MK94" s="6"/>
      <c r="ML94" s="6"/>
      <c r="MM94" s="6"/>
      <c r="MN94" s="6"/>
      <c r="MO94" s="6"/>
      <c r="MP94" s="6"/>
      <c r="MQ94" s="6"/>
      <c r="MR94" s="6"/>
      <c r="MS94" s="6"/>
      <c r="MT94" s="6"/>
      <c r="MU94" s="6"/>
      <c r="MV94" s="6"/>
      <c r="MW94" s="6"/>
      <c r="MX94" s="6"/>
      <c r="MY94" s="6"/>
      <c r="MZ94" s="6"/>
      <c r="NA94" s="6"/>
      <c r="NB94" s="6"/>
      <c r="NC94" s="6"/>
      <c r="ND94" s="6"/>
      <c r="NE94" s="6"/>
      <c r="NF94" s="6"/>
      <c r="NG94" s="6"/>
      <c r="NH94" s="6"/>
      <c r="NI94" s="6"/>
      <c r="NJ94" s="6"/>
      <c r="NK94" s="6"/>
      <c r="NL94" s="6"/>
      <c r="NM94" s="6"/>
      <c r="NN94" s="6"/>
      <c r="NO94" s="6"/>
      <c r="NP94" s="6"/>
      <c r="NQ94" s="6"/>
      <c r="NR94" s="6"/>
      <c r="NS94" s="6"/>
      <c r="NT94" s="6"/>
      <c r="NU94" s="6"/>
      <c r="NV94" s="6"/>
      <c r="NW94" s="6"/>
      <c r="NX94" s="6"/>
      <c r="NY94" s="6"/>
      <c r="NZ94" s="6"/>
      <c r="OA94" s="6"/>
      <c r="OB94" s="6"/>
      <c r="OC94" s="6"/>
      <c r="OD94" s="6"/>
      <c r="OE94" s="6"/>
      <c r="OF94" s="6"/>
      <c r="OG94" s="6"/>
      <c r="OH94" s="6"/>
      <c r="OI94" s="6"/>
      <c r="OJ94" s="6"/>
      <c r="OK94" s="6"/>
      <c r="OL94" s="6"/>
      <c r="OM94" s="6"/>
      <c r="ON94" s="6"/>
      <c r="OO94" s="6"/>
      <c r="OP94" s="6"/>
      <c r="OQ94" s="6"/>
      <c r="OR94" s="6"/>
      <c r="OS94" s="6"/>
      <c r="OT94" s="6"/>
      <c r="OU94" s="6"/>
      <c r="OV94" s="6"/>
      <c r="OW94" s="6"/>
      <c r="OX94" s="6"/>
      <c r="OY94" s="6"/>
      <c r="OZ94" s="6"/>
      <c r="PA94" s="6"/>
      <c r="PB94" s="6"/>
      <c r="PC94" s="6"/>
      <c r="PD94" s="6"/>
      <c r="PE94" s="6"/>
      <c r="PF94" s="6"/>
      <c r="PG94" s="6"/>
      <c r="PH94" s="6"/>
      <c r="PI94" s="6"/>
      <c r="PJ94" s="6"/>
      <c r="PK94" s="6"/>
      <c r="PL94" s="6"/>
      <c r="PM94" s="6"/>
      <c r="PN94" s="6"/>
      <c r="PO94" s="6"/>
      <c r="PP94" s="6"/>
      <c r="PQ94" s="6"/>
      <c r="PR94" s="6"/>
      <c r="PS94" s="6"/>
      <c r="PT94" s="6"/>
      <c r="PU94" s="6"/>
      <c r="PV94" s="6"/>
      <c r="PW94" s="6"/>
      <c r="PX94" s="6"/>
      <c r="PY94" s="6"/>
      <c r="PZ94" s="6"/>
      <c r="QA94" s="6"/>
      <c r="QB94" s="6"/>
      <c r="QC94" s="6"/>
      <c r="QD94" s="6"/>
      <c r="QE94" s="6"/>
      <c r="QF94" s="6"/>
      <c r="QG94" s="6"/>
      <c r="QH94" s="6"/>
      <c r="QI94" s="6"/>
      <c r="QJ94" s="6"/>
      <c r="QK94" s="6"/>
      <c r="QL94" s="6"/>
      <c r="QM94" s="6"/>
      <c r="QN94" s="6"/>
      <c r="QO94" s="6"/>
      <c r="QP94" s="6"/>
      <c r="QQ94" s="6"/>
      <c r="QR94" s="6"/>
      <c r="QS94" s="6"/>
      <c r="QT94" s="6"/>
      <c r="QU94" s="6"/>
      <c r="QV94" s="6"/>
      <c r="QW94" s="6"/>
      <c r="QX94" s="6"/>
      <c r="QY94" s="6"/>
      <c r="QZ94" s="6"/>
      <c r="RA94" s="6"/>
      <c r="RB94" s="6"/>
      <c r="RC94" s="6"/>
      <c r="RD94" s="6"/>
      <c r="RE94" s="6"/>
      <c r="RF94" s="6"/>
      <c r="RG94" s="6"/>
      <c r="RH94" s="6"/>
      <c r="RI94" s="6"/>
      <c r="RJ94" s="6"/>
      <c r="RK94" s="6"/>
      <c r="RL94" s="6"/>
      <c r="RM94" s="6"/>
      <c r="RN94" s="6"/>
      <c r="RO94" s="6"/>
      <c r="RP94" s="6"/>
      <c r="RQ94" s="6"/>
      <c r="RR94" s="6"/>
      <c r="RS94" s="6"/>
      <c r="RT94" s="6"/>
      <c r="RU94" s="6"/>
      <c r="RV94" s="6"/>
      <c r="RW94" s="6"/>
      <c r="RX94" s="6"/>
      <c r="RY94" s="6"/>
      <c r="RZ94" s="6"/>
      <c r="SA94" s="6"/>
      <c r="SB94" s="6"/>
      <c r="SC94" s="6"/>
      <c r="SD94" s="6"/>
      <c r="SE94" s="6"/>
      <c r="SF94" s="6"/>
      <c r="SG94" s="6"/>
      <c r="SH94" s="6"/>
      <c r="SI94" s="6"/>
      <c r="SJ94" s="6"/>
      <c r="SK94" s="6"/>
      <c r="SL94" s="6"/>
      <c r="SM94" s="6"/>
      <c r="SN94" s="6"/>
      <c r="SO94" s="6"/>
      <c r="SP94" s="6"/>
      <c r="SQ94" s="6"/>
      <c r="SR94" s="6"/>
      <c r="SS94" s="6"/>
      <c r="ST94" s="6"/>
      <c r="SU94" s="6"/>
      <c r="SV94" s="6"/>
      <c r="SW94" s="6"/>
      <c r="SX94" s="6"/>
      <c r="SY94" s="6"/>
      <c r="SZ94" s="6"/>
      <c r="TA94" s="6"/>
      <c r="TB94" s="6"/>
      <c r="TC94" s="6"/>
      <c r="TD94" s="6"/>
      <c r="TE94" s="6"/>
      <c r="TF94" s="6"/>
      <c r="TG94" s="6"/>
      <c r="TH94" s="6"/>
      <c r="TI94" s="6"/>
      <c r="TJ94" s="6"/>
      <c r="TK94" s="6"/>
      <c r="TL94" s="6"/>
      <c r="TM94" s="6"/>
      <c r="TN94" s="6"/>
      <c r="TO94" s="6"/>
      <c r="TP94" s="6"/>
      <c r="TQ94" s="6"/>
      <c r="TR94" s="6"/>
      <c r="TS94" s="6"/>
      <c r="TT94" s="6"/>
      <c r="TU94" s="6"/>
      <c r="TV94" s="6"/>
      <c r="TW94" s="6"/>
      <c r="TX94" s="6"/>
      <c r="TY94" s="6"/>
      <c r="TZ94" s="6"/>
      <c r="UA94" s="6"/>
      <c r="UB94" s="6"/>
      <c r="UC94" s="6"/>
      <c r="UD94" s="6"/>
      <c r="UE94" s="6"/>
      <c r="UF94" s="6"/>
      <c r="UG94" s="6"/>
      <c r="UH94" s="6"/>
      <c r="UI94" s="6"/>
      <c r="UJ94" s="6"/>
      <c r="UK94" s="6"/>
      <c r="UL94" s="6"/>
      <c r="UM94" s="6"/>
      <c r="UN94" s="6"/>
      <c r="UO94" s="6"/>
      <c r="UP94" s="6"/>
      <c r="UQ94" s="6"/>
      <c r="UR94" s="6"/>
      <c r="US94" s="6"/>
      <c r="UT94" s="6"/>
      <c r="UU94" s="6"/>
      <c r="UV94" s="6"/>
      <c r="UW94" s="6"/>
      <c r="UX94" s="6"/>
      <c r="UY94" s="6"/>
      <c r="UZ94" s="6"/>
      <c r="VA94" s="6"/>
      <c r="VB94" s="6"/>
      <c r="VC94" s="6"/>
      <c r="VD94" s="6"/>
      <c r="VE94" s="6"/>
      <c r="VF94" s="6"/>
      <c r="VG94" s="6"/>
      <c r="VH94" s="6"/>
      <c r="VI94" s="6"/>
      <c r="VJ94" s="6"/>
      <c r="VK94" s="6"/>
      <c r="VL94" s="6"/>
      <c r="VM94" s="6"/>
      <c r="VN94" s="6"/>
      <c r="VO94" s="6"/>
      <c r="VP94" s="6"/>
      <c r="VQ94" s="6"/>
      <c r="VR94" s="6"/>
      <c r="VS94" s="6"/>
      <c r="VT94" s="6"/>
      <c r="VU94" s="6"/>
      <c r="VV94" s="6"/>
      <c r="VW94" s="6"/>
      <c r="VX94" s="6"/>
      <c r="VY94" s="6"/>
      <c r="VZ94" s="6"/>
      <c r="WA94" s="6"/>
      <c r="WB94" s="6"/>
      <c r="WC94" s="6"/>
      <c r="WD94" s="6"/>
      <c r="WE94" s="6"/>
      <c r="WF94" s="6"/>
      <c r="WG94" s="6"/>
      <c r="WH94" s="6"/>
      <c r="WI94" s="6"/>
      <c r="WJ94" s="6"/>
      <c r="WK94" s="6"/>
      <c r="WL94" s="6"/>
      <c r="WM94" s="6"/>
      <c r="WN94" s="6"/>
      <c r="WO94" s="6"/>
      <c r="WP94" s="6"/>
      <c r="WQ94" s="6"/>
      <c r="WR94" s="6"/>
      <c r="WS94" s="6"/>
      <c r="WT94" s="6"/>
      <c r="WU94" s="6"/>
      <c r="WV94" s="6"/>
      <c r="WW94" s="6"/>
      <c r="WX94" s="6"/>
      <c r="WY94" s="6"/>
      <c r="WZ94" s="6"/>
      <c r="XA94" s="6"/>
      <c r="XB94" s="6"/>
      <c r="XC94" s="6"/>
      <c r="XD94" s="6"/>
      <c r="XE94" s="6"/>
      <c r="XF94" s="6"/>
      <c r="XG94" s="6"/>
      <c r="XH94" s="6"/>
      <c r="XI94" s="6"/>
      <c r="XJ94" s="6"/>
      <c r="XK94" s="6"/>
      <c r="XL94" s="6"/>
      <c r="XM94" s="6"/>
      <c r="XN94" s="6"/>
      <c r="XO94" s="6"/>
      <c r="XP94" s="6"/>
      <c r="XQ94" s="6"/>
      <c r="XR94" s="6"/>
      <c r="XS94" s="6"/>
      <c r="XT94" s="6"/>
      <c r="XU94" s="6"/>
      <c r="XV94" s="6"/>
      <c r="XW94" s="6"/>
      <c r="XX94" s="6"/>
      <c r="XY94" s="6"/>
      <c r="XZ94" s="6"/>
      <c r="YA94" s="6"/>
      <c r="YB94" s="6"/>
      <c r="YC94" s="6"/>
      <c r="YD94" s="6"/>
      <c r="YE94" s="6"/>
      <c r="YF94" s="6"/>
      <c r="YG94" s="6"/>
      <c r="YH94" s="6"/>
      <c r="YI94" s="6"/>
      <c r="YJ94" s="6"/>
      <c r="YK94" s="6"/>
      <c r="YL94" s="6"/>
      <c r="YM94" s="6"/>
      <c r="YN94" s="6"/>
      <c r="YO94" s="6"/>
      <c r="YP94" s="6"/>
      <c r="YQ94" s="6"/>
      <c r="YR94" s="6"/>
      <c r="YS94" s="6"/>
      <c r="YT94" s="6"/>
      <c r="YU94" s="6"/>
      <c r="YV94" s="6"/>
      <c r="YW94" s="6"/>
      <c r="YX94" s="6"/>
      <c r="YY94" s="6"/>
      <c r="YZ94" s="6"/>
      <c r="ZA94" s="6"/>
      <c r="ZB94" s="6"/>
      <c r="ZC94" s="6"/>
      <c r="ZD94" s="6"/>
      <c r="ZE94" s="6"/>
      <c r="ZF94" s="6"/>
      <c r="ZG94" s="6"/>
      <c r="ZH94" s="6"/>
      <c r="ZI94" s="6"/>
      <c r="ZJ94" s="6"/>
      <c r="ZK94" s="6"/>
      <c r="ZL94" s="6"/>
      <c r="ZM94" s="6"/>
      <c r="ZN94" s="6"/>
      <c r="ZO94" s="6"/>
      <c r="ZP94" s="6"/>
      <c r="ZQ94" s="6"/>
      <c r="ZR94" s="6"/>
      <c r="ZS94" s="6"/>
      <c r="ZT94" s="6"/>
      <c r="ZU94" s="6"/>
      <c r="ZV94" s="6"/>
      <c r="ZW94" s="6"/>
      <c r="ZX94" s="6"/>
      <c r="ZY94" s="6"/>
      <c r="ZZ94" s="6"/>
      <c r="AAA94" s="6"/>
      <c r="AAB94" s="6"/>
      <c r="AAC94" s="6"/>
      <c r="AAD94" s="6"/>
      <c r="AAE94" s="6"/>
      <c r="AAF94" s="6"/>
      <c r="AAG94" s="6"/>
      <c r="AAH94" s="6"/>
      <c r="AAI94" s="6"/>
      <c r="AAJ94" s="6"/>
    </row>
    <row r="95" spans="1:712" x14ac:dyDescent="0.25">
      <c r="A95" s="45" t="s">
        <v>71</v>
      </c>
      <c r="B95" s="45">
        <v>1453</v>
      </c>
      <c r="C95" s="45" t="s">
        <v>261</v>
      </c>
      <c r="D95" s="45" t="s">
        <v>73</v>
      </c>
      <c r="E95" s="45" t="s">
        <v>218</v>
      </c>
      <c r="F95" s="45">
        <v>39549</v>
      </c>
      <c r="G95" s="45" t="s">
        <v>75</v>
      </c>
      <c r="H95" s="45" t="s">
        <v>76</v>
      </c>
      <c r="I95" s="45" t="s">
        <v>80</v>
      </c>
      <c r="J95" s="45">
        <v>-40</v>
      </c>
      <c r="K95" s="45" t="s">
        <v>262</v>
      </c>
      <c r="L95" s="45" t="s">
        <v>106</v>
      </c>
      <c r="M95" s="45">
        <v>9.73</v>
      </c>
      <c r="N95" s="45">
        <v>795.75</v>
      </c>
      <c r="O95" s="53">
        <v>15.33</v>
      </c>
      <c r="P95" s="45">
        <v>16</v>
      </c>
      <c r="Q95" s="45">
        <v>19.32</v>
      </c>
      <c r="R95" s="45">
        <v>10</v>
      </c>
      <c r="S95" s="45">
        <v>-20</v>
      </c>
      <c r="T95" s="45">
        <v>-7</v>
      </c>
      <c r="U95" s="45">
        <v>15</v>
      </c>
      <c r="V95" s="45">
        <v>12</v>
      </c>
      <c r="W95" s="45">
        <v>27</v>
      </c>
      <c r="X95" s="45">
        <v>16</v>
      </c>
      <c r="Y95" s="45">
        <v>5</v>
      </c>
      <c r="Z95" s="45">
        <v>8</v>
      </c>
      <c r="AA95" s="45">
        <v>7</v>
      </c>
      <c r="AB95" s="45">
        <v>3</v>
      </c>
      <c r="AC95" s="45">
        <v>10</v>
      </c>
      <c r="AD95" s="45">
        <v>7</v>
      </c>
      <c r="AE95" s="45">
        <v>6</v>
      </c>
      <c r="AF95" s="45">
        <v>22</v>
      </c>
      <c r="AG95" s="45">
        <v>8</v>
      </c>
      <c r="AH95" s="45">
        <v>3</v>
      </c>
      <c r="AI95" s="45">
        <v>10</v>
      </c>
      <c r="AJ95" s="45">
        <v>-4</v>
      </c>
      <c r="AK95" s="45">
        <v>11</v>
      </c>
      <c r="AL95" s="45">
        <v>7</v>
      </c>
      <c r="AM95" s="45">
        <v>4</v>
      </c>
      <c r="AN95" s="45">
        <v>-4</v>
      </c>
      <c r="AO95" s="45">
        <v>4</v>
      </c>
      <c r="AP95" s="45">
        <v>5</v>
      </c>
      <c r="AQ95" s="45">
        <v>2</v>
      </c>
      <c r="AR95" s="52">
        <v>54</v>
      </c>
      <c r="AS95" s="45">
        <v>5</v>
      </c>
      <c r="AT95" s="45">
        <v>1</v>
      </c>
      <c r="AU95" s="45">
        <v>25</v>
      </c>
      <c r="AV95" s="45">
        <v>9.73</v>
      </c>
      <c r="AW95" s="45">
        <v>795.75</v>
      </c>
      <c r="AX95" s="45">
        <v>15.33</v>
      </c>
      <c r="AY95" s="45">
        <v>19.32</v>
      </c>
      <c r="AZ95" s="45">
        <v>11.06</v>
      </c>
      <c r="BA95" s="45">
        <v>837.58</v>
      </c>
      <c r="BB95" s="45">
        <v>13.65</v>
      </c>
      <c r="BC95" s="45">
        <v>18.97</v>
      </c>
    </row>
    <row r="96" spans="1:712" x14ac:dyDescent="0.25">
      <c r="A96" s="47" t="s">
        <v>71</v>
      </c>
      <c r="B96" s="47">
        <v>1453</v>
      </c>
      <c r="C96" s="47" t="s">
        <v>261</v>
      </c>
      <c r="D96" s="47" t="s">
        <v>73</v>
      </c>
      <c r="E96" s="47" t="s">
        <v>218</v>
      </c>
      <c r="F96" s="47">
        <v>39549</v>
      </c>
      <c r="G96" s="47" t="s">
        <v>75</v>
      </c>
      <c r="H96" s="47" t="s">
        <v>76</v>
      </c>
      <c r="I96" s="47" t="s">
        <v>80</v>
      </c>
      <c r="J96" s="47">
        <v>-10</v>
      </c>
      <c r="K96" s="47" t="s">
        <v>262</v>
      </c>
      <c r="L96" s="47" t="s">
        <v>106</v>
      </c>
      <c r="M96" s="47">
        <v>10.99</v>
      </c>
      <c r="N96" s="47">
        <v>789.73</v>
      </c>
      <c r="O96" s="50">
        <v>20.55</v>
      </c>
      <c r="P96" s="47">
        <v>16</v>
      </c>
      <c r="Q96" s="47">
        <v>25.81</v>
      </c>
      <c r="R96" s="47">
        <v>50</v>
      </c>
      <c r="S96" s="47">
        <v>-20</v>
      </c>
      <c r="T96" s="47">
        <v>-7</v>
      </c>
      <c r="U96" s="47">
        <v>15</v>
      </c>
      <c r="V96" s="47">
        <v>12</v>
      </c>
      <c r="W96" s="47">
        <v>27</v>
      </c>
      <c r="X96" s="47">
        <v>16</v>
      </c>
      <c r="Y96" s="47">
        <v>5</v>
      </c>
      <c r="Z96" s="47">
        <v>8</v>
      </c>
      <c r="AA96" s="47">
        <v>7</v>
      </c>
      <c r="AB96" s="47">
        <v>3</v>
      </c>
      <c r="AC96" s="47">
        <v>10</v>
      </c>
      <c r="AD96" s="47">
        <v>7</v>
      </c>
      <c r="AE96" s="47">
        <v>6</v>
      </c>
      <c r="AF96" s="47">
        <v>22</v>
      </c>
      <c r="AG96" s="47">
        <v>8</v>
      </c>
      <c r="AH96" s="47">
        <v>3</v>
      </c>
      <c r="AI96" s="47">
        <v>10</v>
      </c>
      <c r="AJ96" s="47">
        <v>-4</v>
      </c>
      <c r="AK96" s="47">
        <v>11</v>
      </c>
      <c r="AL96" s="47">
        <v>7</v>
      </c>
      <c r="AM96" s="47">
        <v>4</v>
      </c>
      <c r="AN96" s="47">
        <v>-4</v>
      </c>
      <c r="AO96" s="47">
        <v>4</v>
      </c>
      <c r="AP96" s="47">
        <v>5</v>
      </c>
      <c r="AQ96" s="47">
        <v>2</v>
      </c>
      <c r="AR96" s="50">
        <v>54</v>
      </c>
      <c r="AS96" s="47">
        <v>5</v>
      </c>
      <c r="AT96" s="47">
        <v>1</v>
      </c>
      <c r="AU96" s="47">
        <v>25</v>
      </c>
      <c r="AV96" s="47">
        <v>10.99</v>
      </c>
      <c r="AW96" s="47">
        <v>789.73</v>
      </c>
      <c r="AX96" s="47">
        <v>20.55</v>
      </c>
      <c r="AY96" s="47">
        <v>25.81</v>
      </c>
      <c r="AZ96" s="47">
        <v>11.66</v>
      </c>
      <c r="BA96" s="47">
        <v>789.73</v>
      </c>
      <c r="BB96" s="47">
        <v>19.329999999999998</v>
      </c>
      <c r="BC96" s="47">
        <v>25.26</v>
      </c>
    </row>
    <row r="97" spans="1:712" x14ac:dyDescent="0.25">
      <c r="A97" s="40" t="s">
        <v>71</v>
      </c>
      <c r="B97" s="40">
        <v>1453</v>
      </c>
      <c r="C97" s="40" t="s">
        <v>261</v>
      </c>
      <c r="D97" s="40" t="s">
        <v>73</v>
      </c>
      <c r="E97" s="40" t="s">
        <v>218</v>
      </c>
      <c r="F97" s="40">
        <v>39550</v>
      </c>
      <c r="G97" s="40" t="s">
        <v>75</v>
      </c>
      <c r="H97" s="40" t="s">
        <v>76</v>
      </c>
      <c r="I97" s="40" t="s">
        <v>77</v>
      </c>
      <c r="J97" s="40">
        <v>10</v>
      </c>
      <c r="K97" s="40" t="s">
        <v>262</v>
      </c>
      <c r="L97" s="40" t="s">
        <v>106</v>
      </c>
      <c r="M97" s="40">
        <v>8.15</v>
      </c>
      <c r="N97" s="40">
        <v>771.76</v>
      </c>
      <c r="O97" s="51">
        <v>20.22</v>
      </c>
      <c r="P97" s="40">
        <v>17</v>
      </c>
      <c r="Q97" s="40">
        <v>22.63</v>
      </c>
      <c r="R97" s="40">
        <v>50</v>
      </c>
      <c r="S97" s="40">
        <v>-26</v>
      </c>
      <c r="T97" s="40">
        <v>-4</v>
      </c>
      <c r="U97" s="40">
        <v>16</v>
      </c>
      <c r="V97" s="40">
        <v>14</v>
      </c>
      <c r="W97" s="40">
        <v>30</v>
      </c>
      <c r="X97" s="40">
        <v>25</v>
      </c>
      <c r="Y97" s="40">
        <v>6</v>
      </c>
      <c r="Z97" s="40">
        <v>10</v>
      </c>
      <c r="AA97" s="40">
        <v>8</v>
      </c>
      <c r="AB97" s="40">
        <v>-2</v>
      </c>
      <c r="AC97" s="40">
        <v>10</v>
      </c>
      <c r="AD97" s="40">
        <v>9</v>
      </c>
      <c r="AE97" s="40">
        <v>3</v>
      </c>
      <c r="AF97" s="40">
        <v>32</v>
      </c>
      <c r="AG97" s="40">
        <v>7</v>
      </c>
      <c r="AH97" s="40">
        <v>3</v>
      </c>
      <c r="AI97" s="40">
        <v>14</v>
      </c>
      <c r="AJ97" s="40">
        <v>-1</v>
      </c>
      <c r="AK97" s="40">
        <v>6</v>
      </c>
      <c r="AL97" s="40">
        <v>6</v>
      </c>
      <c r="AM97" s="40">
        <v>2</v>
      </c>
      <c r="AN97" s="40">
        <v>-6</v>
      </c>
      <c r="AO97" s="40">
        <v>3</v>
      </c>
      <c r="AP97" s="40">
        <v>5</v>
      </c>
      <c r="AQ97" s="40">
        <v>3</v>
      </c>
      <c r="AR97" s="40">
        <v>20</v>
      </c>
      <c r="AS97" s="40">
        <v>3</v>
      </c>
      <c r="AT97" s="40">
        <v>1</v>
      </c>
      <c r="AU97" s="40">
        <v>7</v>
      </c>
      <c r="AV97" s="40">
        <v>8.15</v>
      </c>
      <c r="AW97" s="40">
        <v>771.76</v>
      </c>
      <c r="AX97" s="40">
        <v>20.22</v>
      </c>
      <c r="AY97" s="40">
        <v>22.63</v>
      </c>
      <c r="AZ97" s="40"/>
      <c r="BA97" s="40"/>
      <c r="BB97" s="40"/>
      <c r="BC97" s="40"/>
    </row>
    <row r="98" spans="1:712" x14ac:dyDescent="0.25">
      <c r="A98" s="43" t="s">
        <v>71</v>
      </c>
      <c r="B98" s="43">
        <v>1453</v>
      </c>
      <c r="C98" s="43" t="s">
        <v>261</v>
      </c>
      <c r="D98" s="43" t="s">
        <v>73</v>
      </c>
      <c r="E98" s="43" t="s">
        <v>218</v>
      </c>
      <c r="F98" s="43">
        <v>39550</v>
      </c>
      <c r="G98" s="43" t="s">
        <v>75</v>
      </c>
      <c r="H98" s="43" t="s">
        <v>76</v>
      </c>
      <c r="I98" s="43" t="s">
        <v>77</v>
      </c>
      <c r="J98" s="43">
        <v>80</v>
      </c>
      <c r="K98" s="43" t="s">
        <v>262</v>
      </c>
      <c r="L98" s="43" t="s">
        <v>106</v>
      </c>
      <c r="M98" s="43">
        <v>10.64</v>
      </c>
      <c r="N98" s="43">
        <v>747.85</v>
      </c>
      <c r="O98" s="43">
        <v>9.84</v>
      </c>
      <c r="P98" s="43">
        <v>17</v>
      </c>
      <c r="Q98" s="43">
        <v>14.75</v>
      </c>
      <c r="R98" s="43">
        <v>3</v>
      </c>
      <c r="S98" s="43">
        <v>-26</v>
      </c>
      <c r="T98" s="43">
        <v>-4</v>
      </c>
      <c r="U98" s="43">
        <v>16</v>
      </c>
      <c r="V98" s="43">
        <v>14</v>
      </c>
      <c r="W98" s="43">
        <v>30</v>
      </c>
      <c r="X98" s="43">
        <v>25</v>
      </c>
      <c r="Y98" s="43">
        <v>6</v>
      </c>
      <c r="Z98" s="43">
        <v>10</v>
      </c>
      <c r="AA98" s="43">
        <v>8</v>
      </c>
      <c r="AB98" s="43">
        <v>-2</v>
      </c>
      <c r="AC98" s="43">
        <v>10</v>
      </c>
      <c r="AD98" s="43">
        <v>9</v>
      </c>
      <c r="AE98" s="43">
        <v>3</v>
      </c>
      <c r="AF98" s="43">
        <v>32</v>
      </c>
      <c r="AG98" s="43">
        <v>7</v>
      </c>
      <c r="AH98" s="43">
        <v>3</v>
      </c>
      <c r="AI98" s="43">
        <v>14</v>
      </c>
      <c r="AJ98" s="43">
        <v>-1</v>
      </c>
      <c r="AK98" s="43">
        <v>6</v>
      </c>
      <c r="AL98" s="43">
        <v>6</v>
      </c>
      <c r="AM98" s="43">
        <v>2</v>
      </c>
      <c r="AN98" s="43">
        <v>-6</v>
      </c>
      <c r="AO98" s="43">
        <v>3</v>
      </c>
      <c r="AP98" s="43">
        <v>5</v>
      </c>
      <c r="AQ98" s="43">
        <v>3</v>
      </c>
      <c r="AR98" s="43">
        <v>20</v>
      </c>
      <c r="AS98" s="43">
        <v>3</v>
      </c>
      <c r="AT98" s="43">
        <v>1</v>
      </c>
      <c r="AU98" s="43">
        <v>7</v>
      </c>
      <c r="AV98" s="43">
        <v>10.64</v>
      </c>
      <c r="AW98" s="43">
        <v>747.85</v>
      </c>
      <c r="AX98" s="43">
        <v>9.84</v>
      </c>
      <c r="AY98" s="43">
        <v>14.75</v>
      </c>
      <c r="AZ98" s="43"/>
      <c r="BA98" s="43"/>
      <c r="BB98" s="43"/>
      <c r="BC98" s="43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6"/>
      <c r="EI98" s="6"/>
      <c r="EJ98" s="6"/>
      <c r="EK98" s="6"/>
      <c r="EL98" s="6"/>
      <c r="EM98" s="6"/>
      <c r="EN98" s="6"/>
      <c r="EO98" s="6"/>
      <c r="EP98" s="6"/>
      <c r="EQ98" s="6"/>
      <c r="ER98" s="6"/>
      <c r="ES98" s="6"/>
      <c r="ET98" s="6"/>
      <c r="EU98" s="6"/>
      <c r="EV98" s="6"/>
      <c r="EW98" s="6"/>
      <c r="EX98" s="6"/>
      <c r="EY98" s="6"/>
      <c r="EZ98" s="6"/>
      <c r="FA98" s="6"/>
      <c r="FB98" s="6"/>
      <c r="FC98" s="6"/>
      <c r="FD98" s="6"/>
      <c r="FE98" s="6"/>
      <c r="FF98" s="6"/>
      <c r="FG98" s="6"/>
      <c r="FH98" s="6"/>
      <c r="FI98" s="6"/>
      <c r="FJ98" s="6"/>
      <c r="FK98" s="6"/>
      <c r="FL98" s="6"/>
      <c r="FM98" s="6"/>
      <c r="FN98" s="6"/>
      <c r="FO98" s="6"/>
      <c r="FP98" s="6"/>
      <c r="FQ98" s="6"/>
      <c r="FR98" s="6"/>
      <c r="FS98" s="6"/>
      <c r="FT98" s="6"/>
      <c r="FU98" s="6"/>
      <c r="FV98" s="6"/>
      <c r="FW98" s="6"/>
      <c r="FX98" s="6"/>
      <c r="FY98" s="6"/>
      <c r="FZ98" s="6"/>
      <c r="GA98" s="6"/>
      <c r="GB98" s="6"/>
      <c r="GC98" s="6"/>
      <c r="GD98" s="6"/>
      <c r="GE98" s="6"/>
      <c r="GF98" s="6"/>
      <c r="GG98" s="6"/>
      <c r="GH98" s="6"/>
      <c r="GI98" s="6"/>
      <c r="GJ98" s="6"/>
      <c r="GK98" s="6"/>
      <c r="GL98" s="6"/>
      <c r="GM98" s="6"/>
      <c r="GN98" s="6"/>
      <c r="GO98" s="6"/>
      <c r="GP98" s="6"/>
      <c r="GQ98" s="6"/>
      <c r="GR98" s="6"/>
      <c r="GS98" s="6"/>
      <c r="GT98" s="6"/>
      <c r="GU98" s="6"/>
      <c r="GV98" s="6"/>
      <c r="GW98" s="6"/>
      <c r="GX98" s="6"/>
      <c r="GY98" s="6"/>
      <c r="GZ98" s="6"/>
      <c r="HA98" s="6"/>
      <c r="HB98" s="6"/>
      <c r="HC98" s="6"/>
      <c r="HD98" s="6"/>
      <c r="HE98" s="6"/>
      <c r="HF98" s="6"/>
      <c r="HG98" s="6"/>
      <c r="HH98" s="6"/>
      <c r="HI98" s="6"/>
      <c r="HJ98" s="6"/>
      <c r="HK98" s="6"/>
      <c r="HL98" s="6"/>
      <c r="HM98" s="6"/>
      <c r="HN98" s="6"/>
      <c r="HO98" s="6"/>
      <c r="HP98" s="6"/>
      <c r="HQ98" s="6"/>
      <c r="HR98" s="6"/>
      <c r="HS98" s="6"/>
      <c r="HT98" s="6"/>
      <c r="HU98" s="6"/>
      <c r="HV98" s="6"/>
      <c r="HW98" s="6"/>
      <c r="HX98" s="6"/>
      <c r="HY98" s="6"/>
      <c r="HZ98" s="6"/>
      <c r="IA98" s="6"/>
      <c r="IB98" s="6"/>
      <c r="IC98" s="6"/>
      <c r="ID98" s="6"/>
      <c r="IE98" s="6"/>
      <c r="IF98" s="6"/>
      <c r="IG98" s="6"/>
      <c r="IH98" s="6"/>
      <c r="II98" s="6"/>
      <c r="IJ98" s="6"/>
      <c r="IK98" s="6"/>
      <c r="IL98" s="6"/>
      <c r="IM98" s="6"/>
      <c r="IN98" s="6"/>
      <c r="IO98" s="6"/>
      <c r="IP98" s="6"/>
      <c r="IQ98" s="6"/>
      <c r="IR98" s="6"/>
      <c r="IS98" s="6"/>
      <c r="IT98" s="6"/>
      <c r="IU98" s="6"/>
      <c r="IV98" s="6"/>
      <c r="IW98" s="6"/>
      <c r="IX98" s="6"/>
      <c r="IY98" s="6"/>
      <c r="IZ98" s="6"/>
      <c r="JA98" s="6"/>
      <c r="JB98" s="6"/>
      <c r="JC98" s="6"/>
      <c r="JD98" s="6"/>
      <c r="JE98" s="6"/>
      <c r="JF98" s="6"/>
      <c r="JG98" s="6"/>
      <c r="JH98" s="6"/>
      <c r="JI98" s="6"/>
      <c r="JJ98" s="6"/>
      <c r="JK98" s="6"/>
      <c r="JL98" s="6"/>
      <c r="JM98" s="6"/>
      <c r="JN98" s="6"/>
      <c r="JO98" s="6"/>
      <c r="JP98" s="6"/>
      <c r="JQ98" s="6"/>
      <c r="JR98" s="6"/>
      <c r="JS98" s="6"/>
      <c r="JT98" s="6"/>
      <c r="JU98" s="6"/>
      <c r="JV98" s="6"/>
      <c r="JW98" s="6"/>
      <c r="JX98" s="6"/>
      <c r="JY98" s="6"/>
      <c r="JZ98" s="6"/>
      <c r="KA98" s="6"/>
      <c r="KB98" s="6"/>
      <c r="KC98" s="6"/>
      <c r="KD98" s="6"/>
      <c r="KE98" s="6"/>
      <c r="KF98" s="6"/>
      <c r="KG98" s="6"/>
      <c r="KH98" s="6"/>
      <c r="KI98" s="6"/>
      <c r="KJ98" s="6"/>
      <c r="KK98" s="6"/>
      <c r="KL98" s="6"/>
      <c r="KM98" s="6"/>
      <c r="KN98" s="6"/>
      <c r="KO98" s="6"/>
      <c r="KP98" s="6"/>
      <c r="KQ98" s="6"/>
      <c r="KR98" s="6"/>
      <c r="KS98" s="6"/>
      <c r="KT98" s="6"/>
      <c r="KU98" s="6"/>
      <c r="KV98" s="6"/>
      <c r="KW98" s="6"/>
      <c r="KX98" s="6"/>
      <c r="KY98" s="6"/>
      <c r="KZ98" s="6"/>
      <c r="LA98" s="6"/>
      <c r="LB98" s="6"/>
      <c r="LC98" s="6"/>
      <c r="LD98" s="6"/>
      <c r="LE98" s="6"/>
      <c r="LF98" s="6"/>
      <c r="LG98" s="6"/>
      <c r="LH98" s="6"/>
      <c r="LI98" s="6"/>
      <c r="LJ98" s="6"/>
      <c r="LK98" s="6"/>
      <c r="LL98" s="6"/>
      <c r="LM98" s="6"/>
      <c r="LN98" s="6"/>
      <c r="LO98" s="6"/>
      <c r="LP98" s="6"/>
      <c r="LQ98" s="6"/>
      <c r="LR98" s="6"/>
      <c r="LS98" s="6"/>
      <c r="LT98" s="6"/>
      <c r="LU98" s="6"/>
      <c r="LV98" s="6"/>
      <c r="LW98" s="6"/>
      <c r="LX98" s="6"/>
      <c r="LY98" s="6"/>
      <c r="LZ98" s="6"/>
      <c r="MA98" s="6"/>
      <c r="MB98" s="6"/>
      <c r="MC98" s="6"/>
      <c r="MD98" s="6"/>
      <c r="ME98" s="6"/>
      <c r="MF98" s="6"/>
      <c r="MG98" s="6"/>
      <c r="MH98" s="6"/>
      <c r="MI98" s="6"/>
      <c r="MJ98" s="6"/>
      <c r="MK98" s="6"/>
      <c r="ML98" s="6"/>
      <c r="MM98" s="6"/>
      <c r="MN98" s="6"/>
      <c r="MO98" s="6"/>
      <c r="MP98" s="6"/>
      <c r="MQ98" s="6"/>
      <c r="MR98" s="6"/>
      <c r="MS98" s="6"/>
      <c r="MT98" s="6"/>
      <c r="MU98" s="6"/>
      <c r="MV98" s="6"/>
      <c r="MW98" s="6"/>
      <c r="MX98" s="6"/>
      <c r="MY98" s="6"/>
      <c r="MZ98" s="6"/>
      <c r="NA98" s="6"/>
      <c r="NB98" s="6"/>
      <c r="NC98" s="6"/>
      <c r="ND98" s="6"/>
      <c r="NE98" s="6"/>
      <c r="NF98" s="6"/>
      <c r="NG98" s="6"/>
      <c r="NH98" s="6"/>
      <c r="NI98" s="6"/>
      <c r="NJ98" s="6"/>
      <c r="NK98" s="6"/>
      <c r="NL98" s="6"/>
      <c r="NM98" s="6"/>
      <c r="NN98" s="6"/>
      <c r="NO98" s="6"/>
      <c r="NP98" s="6"/>
      <c r="NQ98" s="6"/>
      <c r="NR98" s="6"/>
      <c r="NS98" s="6"/>
      <c r="NT98" s="6"/>
      <c r="NU98" s="6"/>
      <c r="NV98" s="6"/>
      <c r="NW98" s="6"/>
      <c r="NX98" s="6"/>
      <c r="NY98" s="6"/>
      <c r="NZ98" s="6"/>
      <c r="OA98" s="6"/>
      <c r="OB98" s="6"/>
      <c r="OC98" s="6"/>
      <c r="OD98" s="6"/>
      <c r="OE98" s="6"/>
      <c r="OF98" s="6"/>
      <c r="OG98" s="6"/>
      <c r="OH98" s="6"/>
      <c r="OI98" s="6"/>
      <c r="OJ98" s="6"/>
      <c r="OK98" s="6"/>
      <c r="OL98" s="6"/>
      <c r="OM98" s="6"/>
      <c r="ON98" s="6"/>
      <c r="OO98" s="6"/>
      <c r="OP98" s="6"/>
      <c r="OQ98" s="6"/>
      <c r="OR98" s="6"/>
      <c r="OS98" s="6"/>
      <c r="OT98" s="6"/>
      <c r="OU98" s="6"/>
      <c r="OV98" s="6"/>
      <c r="OW98" s="6"/>
      <c r="OX98" s="6"/>
      <c r="OY98" s="6"/>
      <c r="OZ98" s="6"/>
      <c r="PA98" s="6"/>
      <c r="PB98" s="6"/>
      <c r="PC98" s="6"/>
      <c r="PD98" s="6"/>
      <c r="PE98" s="6"/>
      <c r="PF98" s="6"/>
      <c r="PG98" s="6"/>
      <c r="PH98" s="6"/>
      <c r="PI98" s="6"/>
      <c r="PJ98" s="6"/>
      <c r="PK98" s="6"/>
      <c r="PL98" s="6"/>
      <c r="PM98" s="6"/>
      <c r="PN98" s="6"/>
      <c r="PO98" s="6"/>
      <c r="PP98" s="6"/>
      <c r="PQ98" s="6"/>
      <c r="PR98" s="6"/>
      <c r="PS98" s="6"/>
      <c r="PT98" s="6"/>
      <c r="PU98" s="6"/>
      <c r="PV98" s="6"/>
      <c r="PW98" s="6"/>
      <c r="PX98" s="6"/>
      <c r="PY98" s="6"/>
      <c r="PZ98" s="6"/>
      <c r="QA98" s="6"/>
      <c r="QB98" s="6"/>
      <c r="QC98" s="6"/>
      <c r="QD98" s="6"/>
      <c r="QE98" s="6"/>
      <c r="QF98" s="6"/>
      <c r="QG98" s="6"/>
      <c r="QH98" s="6"/>
      <c r="QI98" s="6"/>
      <c r="QJ98" s="6"/>
      <c r="QK98" s="6"/>
      <c r="QL98" s="6"/>
      <c r="QM98" s="6"/>
      <c r="QN98" s="6"/>
      <c r="QO98" s="6"/>
      <c r="QP98" s="6"/>
      <c r="QQ98" s="6"/>
      <c r="QR98" s="6"/>
      <c r="QS98" s="6"/>
      <c r="QT98" s="6"/>
      <c r="QU98" s="6"/>
      <c r="QV98" s="6"/>
      <c r="QW98" s="6"/>
      <c r="QX98" s="6"/>
      <c r="QY98" s="6"/>
      <c r="QZ98" s="6"/>
      <c r="RA98" s="6"/>
      <c r="RB98" s="6"/>
      <c r="RC98" s="6"/>
      <c r="RD98" s="6"/>
      <c r="RE98" s="6"/>
      <c r="RF98" s="6"/>
      <c r="RG98" s="6"/>
      <c r="RH98" s="6"/>
      <c r="RI98" s="6"/>
      <c r="RJ98" s="6"/>
      <c r="RK98" s="6"/>
      <c r="RL98" s="6"/>
      <c r="RM98" s="6"/>
      <c r="RN98" s="6"/>
      <c r="RO98" s="6"/>
      <c r="RP98" s="6"/>
      <c r="RQ98" s="6"/>
      <c r="RR98" s="6"/>
      <c r="RS98" s="6"/>
      <c r="RT98" s="6"/>
      <c r="RU98" s="6"/>
      <c r="RV98" s="6"/>
      <c r="RW98" s="6"/>
      <c r="RX98" s="6"/>
      <c r="RY98" s="6"/>
      <c r="RZ98" s="6"/>
      <c r="SA98" s="6"/>
      <c r="SB98" s="6"/>
      <c r="SC98" s="6"/>
      <c r="SD98" s="6"/>
      <c r="SE98" s="6"/>
      <c r="SF98" s="6"/>
      <c r="SG98" s="6"/>
      <c r="SH98" s="6"/>
      <c r="SI98" s="6"/>
      <c r="SJ98" s="6"/>
      <c r="SK98" s="6"/>
      <c r="SL98" s="6"/>
      <c r="SM98" s="6"/>
      <c r="SN98" s="6"/>
      <c r="SO98" s="6"/>
      <c r="SP98" s="6"/>
      <c r="SQ98" s="6"/>
      <c r="SR98" s="6"/>
      <c r="SS98" s="6"/>
      <c r="ST98" s="6"/>
      <c r="SU98" s="6"/>
      <c r="SV98" s="6"/>
      <c r="SW98" s="6"/>
      <c r="SX98" s="6"/>
      <c r="SY98" s="6"/>
      <c r="SZ98" s="6"/>
      <c r="TA98" s="6"/>
      <c r="TB98" s="6"/>
      <c r="TC98" s="6"/>
      <c r="TD98" s="6"/>
      <c r="TE98" s="6"/>
      <c r="TF98" s="6"/>
      <c r="TG98" s="6"/>
      <c r="TH98" s="6"/>
      <c r="TI98" s="6"/>
      <c r="TJ98" s="6"/>
      <c r="TK98" s="6"/>
      <c r="TL98" s="6"/>
      <c r="TM98" s="6"/>
      <c r="TN98" s="6"/>
      <c r="TO98" s="6"/>
      <c r="TP98" s="6"/>
      <c r="TQ98" s="6"/>
      <c r="TR98" s="6"/>
      <c r="TS98" s="6"/>
      <c r="TT98" s="6"/>
      <c r="TU98" s="6"/>
      <c r="TV98" s="6"/>
      <c r="TW98" s="6"/>
      <c r="TX98" s="6"/>
      <c r="TY98" s="6"/>
      <c r="TZ98" s="6"/>
      <c r="UA98" s="6"/>
      <c r="UB98" s="6"/>
      <c r="UC98" s="6"/>
      <c r="UD98" s="6"/>
      <c r="UE98" s="6"/>
      <c r="UF98" s="6"/>
      <c r="UG98" s="6"/>
      <c r="UH98" s="6"/>
      <c r="UI98" s="6"/>
      <c r="UJ98" s="6"/>
      <c r="UK98" s="6"/>
      <c r="UL98" s="6"/>
      <c r="UM98" s="6"/>
      <c r="UN98" s="6"/>
      <c r="UO98" s="6"/>
      <c r="UP98" s="6"/>
      <c r="UQ98" s="6"/>
      <c r="UR98" s="6"/>
      <c r="US98" s="6"/>
      <c r="UT98" s="6"/>
      <c r="UU98" s="6"/>
      <c r="UV98" s="6"/>
      <c r="UW98" s="6"/>
      <c r="UX98" s="6"/>
      <c r="UY98" s="6"/>
      <c r="UZ98" s="6"/>
      <c r="VA98" s="6"/>
      <c r="VB98" s="6"/>
      <c r="VC98" s="6"/>
      <c r="VD98" s="6"/>
      <c r="VE98" s="6"/>
      <c r="VF98" s="6"/>
      <c r="VG98" s="6"/>
      <c r="VH98" s="6"/>
      <c r="VI98" s="6"/>
      <c r="VJ98" s="6"/>
      <c r="VK98" s="6"/>
      <c r="VL98" s="6"/>
      <c r="VM98" s="6"/>
      <c r="VN98" s="6"/>
      <c r="VO98" s="6"/>
      <c r="VP98" s="6"/>
      <c r="VQ98" s="6"/>
      <c r="VR98" s="6"/>
      <c r="VS98" s="6"/>
      <c r="VT98" s="6"/>
      <c r="VU98" s="6"/>
      <c r="VV98" s="6"/>
      <c r="VW98" s="6"/>
      <c r="VX98" s="6"/>
      <c r="VY98" s="6"/>
      <c r="VZ98" s="6"/>
      <c r="WA98" s="6"/>
      <c r="WB98" s="6"/>
      <c r="WC98" s="6"/>
      <c r="WD98" s="6"/>
      <c r="WE98" s="6"/>
      <c r="WF98" s="6"/>
      <c r="WG98" s="6"/>
      <c r="WH98" s="6"/>
      <c r="WI98" s="6"/>
      <c r="WJ98" s="6"/>
      <c r="WK98" s="6"/>
      <c r="WL98" s="6"/>
      <c r="WM98" s="6"/>
      <c r="WN98" s="6"/>
      <c r="WO98" s="6"/>
      <c r="WP98" s="6"/>
      <c r="WQ98" s="6"/>
      <c r="WR98" s="6"/>
      <c r="WS98" s="6"/>
      <c r="WT98" s="6"/>
      <c r="WU98" s="6"/>
      <c r="WV98" s="6"/>
      <c r="WW98" s="6"/>
      <c r="WX98" s="6"/>
      <c r="WY98" s="6"/>
      <c r="WZ98" s="6"/>
      <c r="XA98" s="6"/>
      <c r="XB98" s="6"/>
      <c r="XC98" s="6"/>
      <c r="XD98" s="6"/>
      <c r="XE98" s="6"/>
      <c r="XF98" s="6"/>
      <c r="XG98" s="6"/>
      <c r="XH98" s="6"/>
      <c r="XI98" s="6"/>
      <c r="XJ98" s="6"/>
      <c r="XK98" s="6"/>
      <c r="XL98" s="6"/>
      <c r="XM98" s="6"/>
      <c r="XN98" s="6"/>
      <c r="XO98" s="6"/>
      <c r="XP98" s="6"/>
      <c r="XQ98" s="6"/>
      <c r="XR98" s="6"/>
      <c r="XS98" s="6"/>
      <c r="XT98" s="6"/>
      <c r="XU98" s="6"/>
      <c r="XV98" s="6"/>
      <c r="XW98" s="6"/>
      <c r="XX98" s="6"/>
      <c r="XY98" s="6"/>
      <c r="XZ98" s="6"/>
      <c r="YA98" s="6"/>
      <c r="YB98" s="6"/>
      <c r="YC98" s="6"/>
      <c r="YD98" s="6"/>
      <c r="YE98" s="6"/>
      <c r="YF98" s="6"/>
      <c r="YG98" s="6"/>
      <c r="YH98" s="6"/>
      <c r="YI98" s="6"/>
      <c r="YJ98" s="6"/>
      <c r="YK98" s="6"/>
      <c r="YL98" s="6"/>
      <c r="YM98" s="6"/>
      <c r="YN98" s="6"/>
      <c r="YO98" s="6"/>
      <c r="YP98" s="6"/>
      <c r="YQ98" s="6"/>
      <c r="YR98" s="6"/>
      <c r="YS98" s="6"/>
      <c r="YT98" s="6"/>
      <c r="YU98" s="6"/>
      <c r="YV98" s="6"/>
      <c r="YW98" s="6"/>
      <c r="YX98" s="6"/>
      <c r="YY98" s="6"/>
      <c r="YZ98" s="6"/>
      <c r="ZA98" s="6"/>
      <c r="ZB98" s="6"/>
      <c r="ZC98" s="6"/>
      <c r="ZD98" s="6"/>
      <c r="ZE98" s="6"/>
      <c r="ZF98" s="6"/>
      <c r="ZG98" s="6"/>
      <c r="ZH98" s="6"/>
      <c r="ZI98" s="6"/>
      <c r="ZJ98" s="6"/>
      <c r="ZK98" s="6"/>
      <c r="ZL98" s="6"/>
      <c r="ZM98" s="6"/>
      <c r="ZN98" s="6"/>
      <c r="ZO98" s="6"/>
      <c r="ZP98" s="6"/>
      <c r="ZQ98" s="6"/>
      <c r="ZR98" s="6"/>
      <c r="ZS98" s="6"/>
      <c r="ZT98" s="6"/>
      <c r="ZU98" s="6"/>
      <c r="ZV98" s="6"/>
      <c r="ZW98" s="6"/>
      <c r="ZX98" s="6"/>
      <c r="ZY98" s="6"/>
      <c r="ZZ98" s="6"/>
      <c r="AAA98" s="6"/>
      <c r="AAB98" s="6"/>
      <c r="AAC98" s="6"/>
      <c r="AAD98" s="6"/>
      <c r="AAE98" s="6"/>
      <c r="AAF98" s="6"/>
      <c r="AAG98" s="6"/>
      <c r="AAH98" s="6"/>
      <c r="AAI98" s="6"/>
      <c r="AAJ98" s="6"/>
    </row>
    <row r="99" spans="1:712" x14ac:dyDescent="0.25">
      <c r="A99" s="45" t="s">
        <v>71</v>
      </c>
      <c r="B99" s="45">
        <v>1453</v>
      </c>
      <c r="C99" s="45" t="s">
        <v>261</v>
      </c>
      <c r="D99" s="45" t="s">
        <v>73</v>
      </c>
      <c r="E99" s="45" t="s">
        <v>218</v>
      </c>
      <c r="F99" s="45">
        <v>39550</v>
      </c>
      <c r="G99" s="45" t="s">
        <v>75</v>
      </c>
      <c r="H99" s="45" t="s">
        <v>76</v>
      </c>
      <c r="I99" s="45" t="s">
        <v>80</v>
      </c>
      <c r="J99" s="45">
        <v>-40</v>
      </c>
      <c r="K99" s="45" t="s">
        <v>262</v>
      </c>
      <c r="L99" s="45" t="s">
        <v>106</v>
      </c>
      <c r="M99" s="45">
        <v>8.4700000000000006</v>
      </c>
      <c r="N99" s="45">
        <v>586.27</v>
      </c>
      <c r="O99" s="52">
        <v>16.11</v>
      </c>
      <c r="P99" s="45">
        <v>16</v>
      </c>
      <c r="Q99" s="45">
        <v>18.850000000000001</v>
      </c>
      <c r="R99" s="45">
        <v>3</v>
      </c>
      <c r="S99" s="45">
        <v>-22</v>
      </c>
      <c r="T99" s="45">
        <v>-10</v>
      </c>
      <c r="U99" s="45">
        <v>15</v>
      </c>
      <c r="V99" s="45">
        <v>13</v>
      </c>
      <c r="W99" s="45">
        <v>28</v>
      </c>
      <c r="X99" s="45">
        <v>18</v>
      </c>
      <c r="Y99" s="45">
        <v>7</v>
      </c>
      <c r="Z99" s="45">
        <v>8</v>
      </c>
      <c r="AA99" s="45">
        <v>8</v>
      </c>
      <c r="AB99" s="45">
        <v>6</v>
      </c>
      <c r="AC99" s="45">
        <v>12</v>
      </c>
      <c r="AD99" s="45">
        <v>7</v>
      </c>
      <c r="AE99" s="45">
        <v>4</v>
      </c>
      <c r="AF99" s="45">
        <v>20</v>
      </c>
      <c r="AG99" s="45">
        <v>9</v>
      </c>
      <c r="AH99" s="45">
        <v>4</v>
      </c>
      <c r="AI99" s="45">
        <v>14</v>
      </c>
      <c r="AJ99" s="45">
        <v>-4</v>
      </c>
      <c r="AK99" s="45">
        <v>7</v>
      </c>
      <c r="AL99" s="45">
        <v>7</v>
      </c>
      <c r="AM99" s="45">
        <v>4</v>
      </c>
      <c r="AN99" s="45">
        <v>-4</v>
      </c>
      <c r="AO99" s="45">
        <v>2</v>
      </c>
      <c r="AP99" s="45">
        <v>6</v>
      </c>
      <c r="AQ99" s="45">
        <v>2</v>
      </c>
      <c r="AR99" s="45">
        <v>19</v>
      </c>
      <c r="AS99" s="45">
        <v>3</v>
      </c>
      <c r="AT99" s="45">
        <v>1</v>
      </c>
      <c r="AU99" s="45">
        <v>7</v>
      </c>
      <c r="AV99" s="45">
        <v>8.4700000000000006</v>
      </c>
      <c r="AW99" s="45">
        <v>586.27</v>
      </c>
      <c r="AX99" s="45">
        <v>16.11</v>
      </c>
      <c r="AY99" s="45">
        <v>18.850000000000001</v>
      </c>
      <c r="AZ99" s="45"/>
      <c r="BA99" s="45"/>
      <c r="BB99" s="45"/>
      <c r="BC99" s="45"/>
    </row>
    <row r="100" spans="1:712" x14ac:dyDescent="0.25">
      <c r="A100" s="47" t="s">
        <v>71</v>
      </c>
      <c r="B100" s="47">
        <v>1453</v>
      </c>
      <c r="C100" s="47" t="s">
        <v>261</v>
      </c>
      <c r="D100" s="47" t="s">
        <v>73</v>
      </c>
      <c r="E100" s="47" t="s">
        <v>218</v>
      </c>
      <c r="F100" s="47">
        <v>39550</v>
      </c>
      <c r="G100" s="47" t="s">
        <v>75</v>
      </c>
      <c r="H100" s="47" t="s">
        <v>76</v>
      </c>
      <c r="I100" s="47" t="s">
        <v>80</v>
      </c>
      <c r="J100" s="47">
        <v>-10</v>
      </c>
      <c r="K100" s="47" t="s">
        <v>262</v>
      </c>
      <c r="L100" s="47" t="s">
        <v>106</v>
      </c>
      <c r="M100" s="47">
        <v>9.5500000000000007</v>
      </c>
      <c r="N100" s="47">
        <v>795.62</v>
      </c>
      <c r="O100" s="50">
        <v>20.69</v>
      </c>
      <c r="P100" s="47">
        <v>16</v>
      </c>
      <c r="Q100" s="47">
        <v>24.51</v>
      </c>
      <c r="R100" s="47">
        <v>50</v>
      </c>
      <c r="S100" s="47">
        <v>-22</v>
      </c>
      <c r="T100" s="47">
        <v>-10</v>
      </c>
      <c r="U100" s="47">
        <v>15</v>
      </c>
      <c r="V100" s="47">
        <v>13</v>
      </c>
      <c r="W100" s="47">
        <v>28</v>
      </c>
      <c r="X100" s="47">
        <v>18</v>
      </c>
      <c r="Y100" s="47">
        <v>7</v>
      </c>
      <c r="Z100" s="47">
        <v>8</v>
      </c>
      <c r="AA100" s="47">
        <v>8</v>
      </c>
      <c r="AB100" s="47">
        <v>6</v>
      </c>
      <c r="AC100" s="47">
        <v>12</v>
      </c>
      <c r="AD100" s="47">
        <v>7</v>
      </c>
      <c r="AE100" s="47">
        <v>4</v>
      </c>
      <c r="AF100" s="47">
        <v>20</v>
      </c>
      <c r="AG100" s="47">
        <v>9</v>
      </c>
      <c r="AH100" s="47">
        <v>4</v>
      </c>
      <c r="AI100" s="47">
        <v>14</v>
      </c>
      <c r="AJ100" s="47">
        <v>-4</v>
      </c>
      <c r="AK100" s="47">
        <v>7</v>
      </c>
      <c r="AL100" s="47">
        <v>7</v>
      </c>
      <c r="AM100" s="47">
        <v>4</v>
      </c>
      <c r="AN100" s="47">
        <v>-4</v>
      </c>
      <c r="AO100" s="47">
        <v>2</v>
      </c>
      <c r="AP100" s="47">
        <v>6</v>
      </c>
      <c r="AQ100" s="47">
        <v>2</v>
      </c>
      <c r="AR100" s="47">
        <v>19</v>
      </c>
      <c r="AS100" s="47">
        <v>3</v>
      </c>
      <c r="AT100" s="47">
        <v>1</v>
      </c>
      <c r="AU100" s="47">
        <v>7</v>
      </c>
      <c r="AV100" s="47">
        <v>9.5500000000000007</v>
      </c>
      <c r="AW100" s="47">
        <v>795.62</v>
      </c>
      <c r="AX100" s="47">
        <v>20.69</v>
      </c>
      <c r="AY100" s="47">
        <v>24.51</v>
      </c>
      <c r="AZ100" s="47"/>
      <c r="BA100" s="47"/>
      <c r="BB100" s="47"/>
      <c r="BC100" s="47"/>
    </row>
    <row r="101" spans="1:712" x14ac:dyDescent="0.25">
      <c r="A101" s="40" t="s">
        <v>71</v>
      </c>
      <c r="B101" s="40">
        <v>1453</v>
      </c>
      <c r="C101" s="40" t="s">
        <v>261</v>
      </c>
      <c r="D101" s="40" t="s">
        <v>73</v>
      </c>
      <c r="E101" s="40" t="s">
        <v>218</v>
      </c>
      <c r="F101" s="40">
        <v>39551</v>
      </c>
      <c r="G101" s="40" t="s">
        <v>75</v>
      </c>
      <c r="H101" s="40" t="s">
        <v>76</v>
      </c>
      <c r="I101" s="40" t="s">
        <v>77</v>
      </c>
      <c r="J101" s="40">
        <v>10</v>
      </c>
      <c r="K101" s="40" t="s">
        <v>262</v>
      </c>
      <c r="L101" s="40" t="s">
        <v>106</v>
      </c>
      <c r="M101" s="40">
        <v>11.72</v>
      </c>
      <c r="N101" s="40">
        <v>741.95</v>
      </c>
      <c r="O101" s="51">
        <v>18.989999999999998</v>
      </c>
      <c r="P101" s="40">
        <v>17</v>
      </c>
      <c r="Q101" s="40">
        <v>24.98</v>
      </c>
      <c r="R101" s="40">
        <v>50</v>
      </c>
      <c r="S101" s="40">
        <v>-26</v>
      </c>
      <c r="T101" s="40">
        <v>-11</v>
      </c>
      <c r="U101" s="40">
        <v>15</v>
      </c>
      <c r="V101" s="40">
        <v>12</v>
      </c>
      <c r="W101" s="40">
        <v>27</v>
      </c>
      <c r="X101" s="40">
        <v>25</v>
      </c>
      <c r="Y101" s="40">
        <v>17</v>
      </c>
      <c r="Z101" s="40">
        <v>8</v>
      </c>
      <c r="AA101" s="40">
        <v>7</v>
      </c>
      <c r="AB101" s="40">
        <v>0</v>
      </c>
      <c r="AC101" s="40">
        <v>12</v>
      </c>
      <c r="AD101" s="40">
        <v>7</v>
      </c>
      <c r="AE101" s="40">
        <v>5</v>
      </c>
      <c r="AF101" s="40">
        <v>23</v>
      </c>
      <c r="AG101" s="40">
        <v>7</v>
      </c>
      <c r="AH101" s="40">
        <v>2</v>
      </c>
      <c r="AI101" s="40">
        <v>5</v>
      </c>
      <c r="AJ101" s="40">
        <v>-1</v>
      </c>
      <c r="AK101" s="40">
        <v>10</v>
      </c>
      <c r="AL101" s="40">
        <v>7</v>
      </c>
      <c r="AM101" s="40">
        <v>4</v>
      </c>
      <c r="AN101" s="40">
        <v>-11</v>
      </c>
      <c r="AO101" s="40">
        <v>3</v>
      </c>
      <c r="AP101" s="40">
        <v>5</v>
      </c>
      <c r="AQ101" s="40">
        <v>2</v>
      </c>
      <c r="AR101" s="40">
        <v>32</v>
      </c>
      <c r="AS101" s="40">
        <v>3</v>
      </c>
      <c r="AT101" s="40">
        <v>2</v>
      </c>
      <c r="AU101" s="40">
        <v>21</v>
      </c>
      <c r="AV101" s="40">
        <v>11.72</v>
      </c>
      <c r="AW101" s="40">
        <v>741.95</v>
      </c>
      <c r="AX101" s="40">
        <v>18.989999999999998</v>
      </c>
      <c r="AY101" s="40">
        <v>24.98</v>
      </c>
      <c r="AZ101" s="40"/>
      <c r="BA101" s="40"/>
      <c r="BB101" s="40"/>
      <c r="BC101" s="40"/>
    </row>
    <row r="102" spans="1:712" x14ac:dyDescent="0.25">
      <c r="A102" s="43" t="s">
        <v>71</v>
      </c>
      <c r="B102" s="43">
        <v>1453</v>
      </c>
      <c r="C102" s="43" t="s">
        <v>261</v>
      </c>
      <c r="D102" s="43" t="s">
        <v>73</v>
      </c>
      <c r="E102" s="43" t="s">
        <v>218</v>
      </c>
      <c r="F102" s="43">
        <v>39551</v>
      </c>
      <c r="G102" s="43" t="s">
        <v>75</v>
      </c>
      <c r="H102" s="43" t="s">
        <v>76</v>
      </c>
      <c r="I102" s="43" t="s">
        <v>77</v>
      </c>
      <c r="J102" s="43">
        <v>80</v>
      </c>
      <c r="K102" s="43" t="s">
        <v>262</v>
      </c>
      <c r="L102" s="43" t="s">
        <v>106</v>
      </c>
      <c r="M102" s="43">
        <v>8.81</v>
      </c>
      <c r="N102" s="43">
        <v>807.78</v>
      </c>
      <c r="O102" s="54">
        <v>13.12</v>
      </c>
      <c r="P102" s="43">
        <v>17</v>
      </c>
      <c r="Q102" s="43">
        <v>16.190000000000001</v>
      </c>
      <c r="R102" s="43">
        <v>3</v>
      </c>
      <c r="S102" s="43">
        <v>-26</v>
      </c>
      <c r="T102" s="43">
        <v>-11</v>
      </c>
      <c r="U102" s="43">
        <v>15</v>
      </c>
      <c r="V102" s="43">
        <v>12</v>
      </c>
      <c r="W102" s="43">
        <v>27</v>
      </c>
      <c r="X102" s="43">
        <v>25</v>
      </c>
      <c r="Y102" s="43">
        <v>17</v>
      </c>
      <c r="Z102" s="43">
        <v>8</v>
      </c>
      <c r="AA102" s="43">
        <v>7</v>
      </c>
      <c r="AB102" s="43">
        <v>0</v>
      </c>
      <c r="AC102" s="43">
        <v>12</v>
      </c>
      <c r="AD102" s="43">
        <v>7</v>
      </c>
      <c r="AE102" s="43">
        <v>5</v>
      </c>
      <c r="AF102" s="43">
        <v>23</v>
      </c>
      <c r="AG102" s="43">
        <v>7</v>
      </c>
      <c r="AH102" s="43">
        <v>2</v>
      </c>
      <c r="AI102" s="43">
        <v>5</v>
      </c>
      <c r="AJ102" s="43">
        <v>-1</v>
      </c>
      <c r="AK102" s="43">
        <v>10</v>
      </c>
      <c r="AL102" s="43">
        <v>7</v>
      </c>
      <c r="AM102" s="43">
        <v>4</v>
      </c>
      <c r="AN102" s="43">
        <v>-11</v>
      </c>
      <c r="AO102" s="43">
        <v>3</v>
      </c>
      <c r="AP102" s="43">
        <v>5</v>
      </c>
      <c r="AQ102" s="43">
        <v>2</v>
      </c>
      <c r="AR102" s="43">
        <v>32</v>
      </c>
      <c r="AS102" s="43">
        <v>3</v>
      </c>
      <c r="AT102" s="43">
        <v>2</v>
      </c>
      <c r="AU102" s="43">
        <v>21</v>
      </c>
      <c r="AV102" s="43">
        <v>8.81</v>
      </c>
      <c r="AW102" s="43">
        <v>807.78</v>
      </c>
      <c r="AX102" s="43">
        <v>13.12</v>
      </c>
      <c r="AY102" s="43">
        <v>16.190000000000001</v>
      </c>
      <c r="AZ102" s="43"/>
      <c r="BA102" s="43"/>
      <c r="BB102" s="43"/>
      <c r="BC102" s="43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  <c r="DM102" s="6"/>
      <c r="DN102" s="6"/>
      <c r="DO102" s="6"/>
      <c r="DP102" s="6"/>
      <c r="DQ102" s="6"/>
      <c r="DR102" s="6"/>
      <c r="DS102" s="6"/>
      <c r="DT102" s="6"/>
      <c r="DU102" s="6"/>
      <c r="DV102" s="6"/>
      <c r="DW102" s="6"/>
      <c r="DX102" s="6"/>
      <c r="DY102" s="6"/>
      <c r="DZ102" s="6"/>
      <c r="EA102" s="6"/>
      <c r="EB102" s="6"/>
      <c r="EC102" s="6"/>
      <c r="ED102" s="6"/>
      <c r="EE102" s="6"/>
      <c r="EF102" s="6"/>
      <c r="EG102" s="6"/>
      <c r="EH102" s="6"/>
      <c r="EI102" s="6"/>
      <c r="EJ102" s="6"/>
      <c r="EK102" s="6"/>
      <c r="EL102" s="6"/>
      <c r="EM102" s="6"/>
      <c r="EN102" s="6"/>
      <c r="EO102" s="6"/>
      <c r="EP102" s="6"/>
      <c r="EQ102" s="6"/>
      <c r="ER102" s="6"/>
      <c r="ES102" s="6"/>
      <c r="ET102" s="6"/>
      <c r="EU102" s="6"/>
      <c r="EV102" s="6"/>
      <c r="EW102" s="6"/>
      <c r="EX102" s="6"/>
      <c r="EY102" s="6"/>
      <c r="EZ102" s="6"/>
      <c r="FA102" s="6"/>
      <c r="FB102" s="6"/>
      <c r="FC102" s="6"/>
      <c r="FD102" s="6"/>
      <c r="FE102" s="6"/>
      <c r="FF102" s="6"/>
      <c r="FG102" s="6"/>
      <c r="FH102" s="6"/>
      <c r="FI102" s="6"/>
      <c r="FJ102" s="6"/>
      <c r="FK102" s="6"/>
      <c r="FL102" s="6"/>
      <c r="FM102" s="6"/>
      <c r="FN102" s="6"/>
      <c r="FO102" s="6"/>
      <c r="FP102" s="6"/>
      <c r="FQ102" s="6"/>
      <c r="FR102" s="6"/>
      <c r="FS102" s="6"/>
      <c r="FT102" s="6"/>
      <c r="FU102" s="6"/>
      <c r="FV102" s="6"/>
      <c r="FW102" s="6"/>
      <c r="FX102" s="6"/>
      <c r="FY102" s="6"/>
      <c r="FZ102" s="6"/>
      <c r="GA102" s="6"/>
      <c r="GB102" s="6"/>
      <c r="GC102" s="6"/>
      <c r="GD102" s="6"/>
      <c r="GE102" s="6"/>
      <c r="GF102" s="6"/>
      <c r="GG102" s="6"/>
      <c r="GH102" s="6"/>
      <c r="GI102" s="6"/>
      <c r="GJ102" s="6"/>
      <c r="GK102" s="6"/>
      <c r="GL102" s="6"/>
      <c r="GM102" s="6"/>
      <c r="GN102" s="6"/>
      <c r="GO102" s="6"/>
      <c r="GP102" s="6"/>
      <c r="GQ102" s="6"/>
      <c r="GR102" s="6"/>
      <c r="GS102" s="6"/>
      <c r="GT102" s="6"/>
      <c r="GU102" s="6"/>
      <c r="GV102" s="6"/>
      <c r="GW102" s="6"/>
      <c r="GX102" s="6"/>
      <c r="GY102" s="6"/>
      <c r="GZ102" s="6"/>
      <c r="HA102" s="6"/>
      <c r="HB102" s="6"/>
      <c r="HC102" s="6"/>
      <c r="HD102" s="6"/>
      <c r="HE102" s="6"/>
      <c r="HF102" s="6"/>
      <c r="HG102" s="6"/>
      <c r="HH102" s="6"/>
      <c r="HI102" s="6"/>
      <c r="HJ102" s="6"/>
      <c r="HK102" s="6"/>
      <c r="HL102" s="6"/>
      <c r="HM102" s="6"/>
      <c r="HN102" s="6"/>
      <c r="HO102" s="6"/>
      <c r="HP102" s="6"/>
      <c r="HQ102" s="6"/>
      <c r="HR102" s="6"/>
      <c r="HS102" s="6"/>
      <c r="HT102" s="6"/>
      <c r="HU102" s="6"/>
      <c r="HV102" s="6"/>
      <c r="HW102" s="6"/>
      <c r="HX102" s="6"/>
      <c r="HY102" s="6"/>
      <c r="HZ102" s="6"/>
      <c r="IA102" s="6"/>
      <c r="IB102" s="6"/>
      <c r="IC102" s="6"/>
      <c r="ID102" s="6"/>
      <c r="IE102" s="6"/>
      <c r="IF102" s="6"/>
      <c r="IG102" s="6"/>
      <c r="IH102" s="6"/>
      <c r="II102" s="6"/>
      <c r="IJ102" s="6"/>
      <c r="IK102" s="6"/>
      <c r="IL102" s="6"/>
      <c r="IM102" s="6"/>
      <c r="IN102" s="6"/>
      <c r="IO102" s="6"/>
      <c r="IP102" s="6"/>
      <c r="IQ102" s="6"/>
      <c r="IR102" s="6"/>
      <c r="IS102" s="6"/>
      <c r="IT102" s="6"/>
      <c r="IU102" s="6"/>
      <c r="IV102" s="6"/>
      <c r="IW102" s="6"/>
      <c r="IX102" s="6"/>
      <c r="IY102" s="6"/>
      <c r="IZ102" s="6"/>
      <c r="JA102" s="6"/>
      <c r="JB102" s="6"/>
      <c r="JC102" s="6"/>
      <c r="JD102" s="6"/>
      <c r="JE102" s="6"/>
      <c r="JF102" s="6"/>
      <c r="JG102" s="6"/>
      <c r="JH102" s="6"/>
      <c r="JI102" s="6"/>
      <c r="JJ102" s="6"/>
      <c r="JK102" s="6"/>
      <c r="JL102" s="6"/>
      <c r="JM102" s="6"/>
      <c r="JN102" s="6"/>
      <c r="JO102" s="6"/>
      <c r="JP102" s="6"/>
      <c r="JQ102" s="6"/>
      <c r="JR102" s="6"/>
      <c r="JS102" s="6"/>
      <c r="JT102" s="6"/>
      <c r="JU102" s="6"/>
      <c r="JV102" s="6"/>
      <c r="JW102" s="6"/>
      <c r="JX102" s="6"/>
      <c r="JY102" s="6"/>
      <c r="JZ102" s="6"/>
      <c r="KA102" s="6"/>
      <c r="KB102" s="6"/>
      <c r="KC102" s="6"/>
      <c r="KD102" s="6"/>
      <c r="KE102" s="6"/>
      <c r="KF102" s="6"/>
      <c r="KG102" s="6"/>
      <c r="KH102" s="6"/>
      <c r="KI102" s="6"/>
      <c r="KJ102" s="6"/>
      <c r="KK102" s="6"/>
      <c r="KL102" s="6"/>
      <c r="KM102" s="6"/>
      <c r="KN102" s="6"/>
      <c r="KO102" s="6"/>
      <c r="KP102" s="6"/>
      <c r="KQ102" s="6"/>
      <c r="KR102" s="6"/>
      <c r="KS102" s="6"/>
      <c r="KT102" s="6"/>
      <c r="KU102" s="6"/>
      <c r="KV102" s="6"/>
      <c r="KW102" s="6"/>
      <c r="KX102" s="6"/>
      <c r="KY102" s="6"/>
      <c r="KZ102" s="6"/>
      <c r="LA102" s="6"/>
      <c r="LB102" s="6"/>
      <c r="LC102" s="6"/>
      <c r="LD102" s="6"/>
      <c r="LE102" s="6"/>
      <c r="LF102" s="6"/>
      <c r="LG102" s="6"/>
      <c r="LH102" s="6"/>
      <c r="LI102" s="6"/>
      <c r="LJ102" s="6"/>
      <c r="LK102" s="6"/>
      <c r="LL102" s="6"/>
      <c r="LM102" s="6"/>
      <c r="LN102" s="6"/>
      <c r="LO102" s="6"/>
      <c r="LP102" s="6"/>
      <c r="LQ102" s="6"/>
      <c r="LR102" s="6"/>
      <c r="LS102" s="6"/>
      <c r="LT102" s="6"/>
      <c r="LU102" s="6"/>
      <c r="LV102" s="6"/>
      <c r="LW102" s="6"/>
      <c r="LX102" s="6"/>
      <c r="LY102" s="6"/>
      <c r="LZ102" s="6"/>
      <c r="MA102" s="6"/>
      <c r="MB102" s="6"/>
      <c r="MC102" s="6"/>
      <c r="MD102" s="6"/>
      <c r="ME102" s="6"/>
      <c r="MF102" s="6"/>
      <c r="MG102" s="6"/>
      <c r="MH102" s="6"/>
      <c r="MI102" s="6"/>
      <c r="MJ102" s="6"/>
      <c r="MK102" s="6"/>
      <c r="ML102" s="6"/>
      <c r="MM102" s="6"/>
      <c r="MN102" s="6"/>
      <c r="MO102" s="6"/>
      <c r="MP102" s="6"/>
      <c r="MQ102" s="6"/>
      <c r="MR102" s="6"/>
      <c r="MS102" s="6"/>
      <c r="MT102" s="6"/>
      <c r="MU102" s="6"/>
      <c r="MV102" s="6"/>
      <c r="MW102" s="6"/>
      <c r="MX102" s="6"/>
      <c r="MY102" s="6"/>
      <c r="MZ102" s="6"/>
      <c r="NA102" s="6"/>
      <c r="NB102" s="6"/>
      <c r="NC102" s="6"/>
      <c r="ND102" s="6"/>
      <c r="NE102" s="6"/>
      <c r="NF102" s="6"/>
      <c r="NG102" s="6"/>
      <c r="NH102" s="6"/>
      <c r="NI102" s="6"/>
      <c r="NJ102" s="6"/>
      <c r="NK102" s="6"/>
      <c r="NL102" s="6"/>
      <c r="NM102" s="6"/>
      <c r="NN102" s="6"/>
      <c r="NO102" s="6"/>
      <c r="NP102" s="6"/>
      <c r="NQ102" s="6"/>
      <c r="NR102" s="6"/>
      <c r="NS102" s="6"/>
      <c r="NT102" s="6"/>
      <c r="NU102" s="6"/>
      <c r="NV102" s="6"/>
      <c r="NW102" s="6"/>
      <c r="NX102" s="6"/>
      <c r="NY102" s="6"/>
      <c r="NZ102" s="6"/>
      <c r="OA102" s="6"/>
      <c r="OB102" s="6"/>
      <c r="OC102" s="6"/>
      <c r="OD102" s="6"/>
      <c r="OE102" s="6"/>
      <c r="OF102" s="6"/>
      <c r="OG102" s="6"/>
      <c r="OH102" s="6"/>
      <c r="OI102" s="6"/>
      <c r="OJ102" s="6"/>
      <c r="OK102" s="6"/>
      <c r="OL102" s="6"/>
      <c r="OM102" s="6"/>
      <c r="ON102" s="6"/>
      <c r="OO102" s="6"/>
      <c r="OP102" s="6"/>
      <c r="OQ102" s="6"/>
      <c r="OR102" s="6"/>
      <c r="OS102" s="6"/>
      <c r="OT102" s="6"/>
      <c r="OU102" s="6"/>
      <c r="OV102" s="6"/>
      <c r="OW102" s="6"/>
      <c r="OX102" s="6"/>
      <c r="OY102" s="6"/>
      <c r="OZ102" s="6"/>
      <c r="PA102" s="6"/>
      <c r="PB102" s="6"/>
      <c r="PC102" s="6"/>
      <c r="PD102" s="6"/>
      <c r="PE102" s="6"/>
      <c r="PF102" s="6"/>
      <c r="PG102" s="6"/>
      <c r="PH102" s="6"/>
      <c r="PI102" s="6"/>
      <c r="PJ102" s="6"/>
      <c r="PK102" s="6"/>
      <c r="PL102" s="6"/>
      <c r="PM102" s="6"/>
      <c r="PN102" s="6"/>
      <c r="PO102" s="6"/>
      <c r="PP102" s="6"/>
      <c r="PQ102" s="6"/>
      <c r="PR102" s="6"/>
      <c r="PS102" s="6"/>
      <c r="PT102" s="6"/>
      <c r="PU102" s="6"/>
      <c r="PV102" s="6"/>
      <c r="PW102" s="6"/>
      <c r="PX102" s="6"/>
      <c r="PY102" s="6"/>
      <c r="PZ102" s="6"/>
      <c r="QA102" s="6"/>
      <c r="QB102" s="6"/>
      <c r="QC102" s="6"/>
      <c r="QD102" s="6"/>
      <c r="QE102" s="6"/>
      <c r="QF102" s="6"/>
      <c r="QG102" s="6"/>
      <c r="QH102" s="6"/>
      <c r="QI102" s="6"/>
      <c r="QJ102" s="6"/>
      <c r="QK102" s="6"/>
      <c r="QL102" s="6"/>
      <c r="QM102" s="6"/>
      <c r="QN102" s="6"/>
      <c r="QO102" s="6"/>
      <c r="QP102" s="6"/>
      <c r="QQ102" s="6"/>
      <c r="QR102" s="6"/>
      <c r="QS102" s="6"/>
      <c r="QT102" s="6"/>
      <c r="QU102" s="6"/>
      <c r="QV102" s="6"/>
      <c r="QW102" s="6"/>
      <c r="QX102" s="6"/>
      <c r="QY102" s="6"/>
      <c r="QZ102" s="6"/>
      <c r="RA102" s="6"/>
      <c r="RB102" s="6"/>
      <c r="RC102" s="6"/>
      <c r="RD102" s="6"/>
      <c r="RE102" s="6"/>
      <c r="RF102" s="6"/>
      <c r="RG102" s="6"/>
      <c r="RH102" s="6"/>
      <c r="RI102" s="6"/>
      <c r="RJ102" s="6"/>
      <c r="RK102" s="6"/>
      <c r="RL102" s="6"/>
      <c r="RM102" s="6"/>
      <c r="RN102" s="6"/>
      <c r="RO102" s="6"/>
      <c r="RP102" s="6"/>
      <c r="RQ102" s="6"/>
      <c r="RR102" s="6"/>
      <c r="RS102" s="6"/>
      <c r="RT102" s="6"/>
      <c r="RU102" s="6"/>
      <c r="RV102" s="6"/>
      <c r="RW102" s="6"/>
      <c r="RX102" s="6"/>
      <c r="RY102" s="6"/>
      <c r="RZ102" s="6"/>
      <c r="SA102" s="6"/>
      <c r="SB102" s="6"/>
      <c r="SC102" s="6"/>
      <c r="SD102" s="6"/>
      <c r="SE102" s="6"/>
      <c r="SF102" s="6"/>
      <c r="SG102" s="6"/>
      <c r="SH102" s="6"/>
      <c r="SI102" s="6"/>
      <c r="SJ102" s="6"/>
      <c r="SK102" s="6"/>
      <c r="SL102" s="6"/>
      <c r="SM102" s="6"/>
      <c r="SN102" s="6"/>
      <c r="SO102" s="6"/>
      <c r="SP102" s="6"/>
      <c r="SQ102" s="6"/>
      <c r="SR102" s="6"/>
      <c r="SS102" s="6"/>
      <c r="ST102" s="6"/>
      <c r="SU102" s="6"/>
      <c r="SV102" s="6"/>
      <c r="SW102" s="6"/>
      <c r="SX102" s="6"/>
      <c r="SY102" s="6"/>
      <c r="SZ102" s="6"/>
      <c r="TA102" s="6"/>
      <c r="TB102" s="6"/>
      <c r="TC102" s="6"/>
      <c r="TD102" s="6"/>
      <c r="TE102" s="6"/>
      <c r="TF102" s="6"/>
      <c r="TG102" s="6"/>
      <c r="TH102" s="6"/>
      <c r="TI102" s="6"/>
      <c r="TJ102" s="6"/>
      <c r="TK102" s="6"/>
      <c r="TL102" s="6"/>
      <c r="TM102" s="6"/>
      <c r="TN102" s="6"/>
      <c r="TO102" s="6"/>
      <c r="TP102" s="6"/>
      <c r="TQ102" s="6"/>
      <c r="TR102" s="6"/>
      <c r="TS102" s="6"/>
      <c r="TT102" s="6"/>
      <c r="TU102" s="6"/>
      <c r="TV102" s="6"/>
      <c r="TW102" s="6"/>
      <c r="TX102" s="6"/>
      <c r="TY102" s="6"/>
      <c r="TZ102" s="6"/>
      <c r="UA102" s="6"/>
      <c r="UB102" s="6"/>
      <c r="UC102" s="6"/>
      <c r="UD102" s="6"/>
      <c r="UE102" s="6"/>
      <c r="UF102" s="6"/>
      <c r="UG102" s="6"/>
      <c r="UH102" s="6"/>
      <c r="UI102" s="6"/>
      <c r="UJ102" s="6"/>
      <c r="UK102" s="6"/>
      <c r="UL102" s="6"/>
      <c r="UM102" s="6"/>
      <c r="UN102" s="6"/>
      <c r="UO102" s="6"/>
      <c r="UP102" s="6"/>
      <c r="UQ102" s="6"/>
      <c r="UR102" s="6"/>
      <c r="US102" s="6"/>
      <c r="UT102" s="6"/>
      <c r="UU102" s="6"/>
      <c r="UV102" s="6"/>
      <c r="UW102" s="6"/>
      <c r="UX102" s="6"/>
      <c r="UY102" s="6"/>
      <c r="UZ102" s="6"/>
      <c r="VA102" s="6"/>
      <c r="VB102" s="6"/>
      <c r="VC102" s="6"/>
      <c r="VD102" s="6"/>
      <c r="VE102" s="6"/>
      <c r="VF102" s="6"/>
      <c r="VG102" s="6"/>
      <c r="VH102" s="6"/>
      <c r="VI102" s="6"/>
      <c r="VJ102" s="6"/>
      <c r="VK102" s="6"/>
      <c r="VL102" s="6"/>
      <c r="VM102" s="6"/>
      <c r="VN102" s="6"/>
      <c r="VO102" s="6"/>
      <c r="VP102" s="6"/>
      <c r="VQ102" s="6"/>
      <c r="VR102" s="6"/>
      <c r="VS102" s="6"/>
      <c r="VT102" s="6"/>
      <c r="VU102" s="6"/>
      <c r="VV102" s="6"/>
      <c r="VW102" s="6"/>
      <c r="VX102" s="6"/>
      <c r="VY102" s="6"/>
      <c r="VZ102" s="6"/>
      <c r="WA102" s="6"/>
      <c r="WB102" s="6"/>
      <c r="WC102" s="6"/>
      <c r="WD102" s="6"/>
      <c r="WE102" s="6"/>
      <c r="WF102" s="6"/>
      <c r="WG102" s="6"/>
      <c r="WH102" s="6"/>
      <c r="WI102" s="6"/>
      <c r="WJ102" s="6"/>
      <c r="WK102" s="6"/>
      <c r="WL102" s="6"/>
      <c r="WM102" s="6"/>
      <c r="WN102" s="6"/>
      <c r="WO102" s="6"/>
      <c r="WP102" s="6"/>
      <c r="WQ102" s="6"/>
      <c r="WR102" s="6"/>
      <c r="WS102" s="6"/>
      <c r="WT102" s="6"/>
      <c r="WU102" s="6"/>
      <c r="WV102" s="6"/>
      <c r="WW102" s="6"/>
      <c r="WX102" s="6"/>
      <c r="WY102" s="6"/>
      <c r="WZ102" s="6"/>
      <c r="XA102" s="6"/>
      <c r="XB102" s="6"/>
      <c r="XC102" s="6"/>
      <c r="XD102" s="6"/>
      <c r="XE102" s="6"/>
      <c r="XF102" s="6"/>
      <c r="XG102" s="6"/>
      <c r="XH102" s="6"/>
      <c r="XI102" s="6"/>
      <c r="XJ102" s="6"/>
      <c r="XK102" s="6"/>
      <c r="XL102" s="6"/>
      <c r="XM102" s="6"/>
      <c r="XN102" s="6"/>
      <c r="XO102" s="6"/>
      <c r="XP102" s="6"/>
      <c r="XQ102" s="6"/>
      <c r="XR102" s="6"/>
      <c r="XS102" s="6"/>
      <c r="XT102" s="6"/>
      <c r="XU102" s="6"/>
      <c r="XV102" s="6"/>
      <c r="XW102" s="6"/>
      <c r="XX102" s="6"/>
      <c r="XY102" s="6"/>
      <c r="XZ102" s="6"/>
      <c r="YA102" s="6"/>
      <c r="YB102" s="6"/>
      <c r="YC102" s="6"/>
      <c r="YD102" s="6"/>
      <c r="YE102" s="6"/>
      <c r="YF102" s="6"/>
      <c r="YG102" s="6"/>
      <c r="YH102" s="6"/>
      <c r="YI102" s="6"/>
      <c r="YJ102" s="6"/>
      <c r="YK102" s="6"/>
      <c r="YL102" s="6"/>
      <c r="YM102" s="6"/>
      <c r="YN102" s="6"/>
      <c r="YO102" s="6"/>
      <c r="YP102" s="6"/>
      <c r="YQ102" s="6"/>
      <c r="YR102" s="6"/>
      <c r="YS102" s="6"/>
      <c r="YT102" s="6"/>
      <c r="YU102" s="6"/>
      <c r="YV102" s="6"/>
      <c r="YW102" s="6"/>
      <c r="YX102" s="6"/>
      <c r="YY102" s="6"/>
      <c r="YZ102" s="6"/>
      <c r="ZA102" s="6"/>
      <c r="ZB102" s="6"/>
      <c r="ZC102" s="6"/>
      <c r="ZD102" s="6"/>
      <c r="ZE102" s="6"/>
      <c r="ZF102" s="6"/>
      <c r="ZG102" s="6"/>
      <c r="ZH102" s="6"/>
      <c r="ZI102" s="6"/>
      <c r="ZJ102" s="6"/>
      <c r="ZK102" s="6"/>
      <c r="ZL102" s="6"/>
      <c r="ZM102" s="6"/>
      <c r="ZN102" s="6"/>
      <c r="ZO102" s="6"/>
      <c r="ZP102" s="6"/>
      <c r="ZQ102" s="6"/>
      <c r="ZR102" s="6"/>
      <c r="ZS102" s="6"/>
      <c r="ZT102" s="6"/>
      <c r="ZU102" s="6"/>
      <c r="ZV102" s="6"/>
      <c r="ZW102" s="6"/>
      <c r="ZX102" s="6"/>
      <c r="ZY102" s="6"/>
      <c r="ZZ102" s="6"/>
      <c r="AAA102" s="6"/>
      <c r="AAB102" s="6"/>
      <c r="AAC102" s="6"/>
      <c r="AAD102" s="6"/>
      <c r="AAE102" s="6"/>
      <c r="AAF102" s="6"/>
      <c r="AAG102" s="6"/>
      <c r="AAH102" s="6"/>
      <c r="AAI102" s="6"/>
      <c r="AAJ102" s="6"/>
    </row>
    <row r="103" spans="1:712" x14ac:dyDescent="0.25">
      <c r="A103" s="43" t="s">
        <v>71</v>
      </c>
      <c r="B103" s="43">
        <v>1453</v>
      </c>
      <c r="C103" s="43" t="s">
        <v>263</v>
      </c>
      <c r="D103" s="43" t="s">
        <v>73</v>
      </c>
      <c r="E103" s="43" t="s">
        <v>218</v>
      </c>
      <c r="F103" s="43">
        <v>39547</v>
      </c>
      <c r="G103" s="43" t="s">
        <v>75</v>
      </c>
      <c r="H103" s="43" t="s">
        <v>76</v>
      </c>
      <c r="I103" s="43" t="s">
        <v>77</v>
      </c>
      <c r="J103" s="43">
        <v>80</v>
      </c>
      <c r="K103" s="43" t="s">
        <v>262</v>
      </c>
      <c r="L103" s="43" t="s">
        <v>106</v>
      </c>
      <c r="M103" s="43">
        <v>13.72</v>
      </c>
      <c r="N103" s="43">
        <v>759.82</v>
      </c>
      <c r="O103" s="43">
        <v>12.88</v>
      </c>
      <c r="P103" s="43">
        <v>17</v>
      </c>
      <c r="Q103" s="43">
        <v>20.86</v>
      </c>
      <c r="R103" s="43">
        <v>10</v>
      </c>
      <c r="S103" s="43">
        <v>-21</v>
      </c>
      <c r="T103" s="43">
        <v>-7</v>
      </c>
      <c r="U103" s="43">
        <v>18</v>
      </c>
      <c r="V103" s="43">
        <v>14</v>
      </c>
      <c r="W103" s="43">
        <v>32</v>
      </c>
      <c r="X103" s="43">
        <v>21</v>
      </c>
      <c r="Y103" s="43">
        <v>4</v>
      </c>
      <c r="Z103" s="43">
        <v>11</v>
      </c>
      <c r="AA103" s="43">
        <v>7</v>
      </c>
      <c r="AB103" s="43">
        <v>-3</v>
      </c>
      <c r="AC103" s="43">
        <v>7</v>
      </c>
      <c r="AD103" s="43">
        <v>9</v>
      </c>
      <c r="AE103" s="43">
        <v>5</v>
      </c>
      <c r="AF103" s="43">
        <v>12</v>
      </c>
      <c r="AG103" s="43">
        <v>5</v>
      </c>
      <c r="AH103" s="43">
        <v>2</v>
      </c>
      <c r="AI103" s="43">
        <v>4</v>
      </c>
      <c r="AJ103" s="43">
        <v>0</v>
      </c>
      <c r="AK103" s="43">
        <v>7</v>
      </c>
      <c r="AL103" s="43">
        <v>7</v>
      </c>
      <c r="AM103" s="43">
        <v>4</v>
      </c>
      <c r="AN103" s="43">
        <v>-10</v>
      </c>
      <c r="AO103" s="43">
        <v>4</v>
      </c>
      <c r="AP103" s="43">
        <v>5</v>
      </c>
      <c r="AQ103" s="43">
        <v>2</v>
      </c>
      <c r="AR103" s="43">
        <v>34</v>
      </c>
      <c r="AS103" s="43">
        <v>3</v>
      </c>
      <c r="AT103" s="43">
        <v>1</v>
      </c>
      <c r="AU103" s="43">
        <v>27</v>
      </c>
      <c r="AV103" s="43">
        <v>13.72</v>
      </c>
      <c r="AW103" s="43">
        <v>759.82</v>
      </c>
      <c r="AX103" s="43">
        <v>12.88</v>
      </c>
      <c r="AY103" s="43">
        <v>20.86</v>
      </c>
      <c r="AZ103" s="43"/>
      <c r="BA103" s="43"/>
      <c r="BB103" s="43"/>
      <c r="BC103" s="43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  <c r="DR103" s="6"/>
      <c r="DS103" s="6"/>
      <c r="DT103" s="6"/>
      <c r="DU103" s="6"/>
      <c r="DV103" s="6"/>
      <c r="DW103" s="6"/>
      <c r="DX103" s="6"/>
      <c r="DY103" s="6"/>
      <c r="DZ103" s="6"/>
      <c r="EA103" s="6"/>
      <c r="EB103" s="6"/>
      <c r="EC103" s="6"/>
      <c r="ED103" s="6"/>
      <c r="EE103" s="6"/>
      <c r="EF103" s="6"/>
      <c r="EG103" s="6"/>
      <c r="EH103" s="6"/>
      <c r="EI103" s="6"/>
      <c r="EJ103" s="6"/>
      <c r="EK103" s="6"/>
      <c r="EL103" s="6"/>
      <c r="EM103" s="6"/>
      <c r="EN103" s="6"/>
      <c r="EO103" s="6"/>
      <c r="EP103" s="6"/>
      <c r="EQ103" s="6"/>
      <c r="ER103" s="6"/>
      <c r="ES103" s="6"/>
      <c r="ET103" s="6"/>
      <c r="EU103" s="6"/>
      <c r="EV103" s="6"/>
      <c r="EW103" s="6"/>
      <c r="EX103" s="6"/>
      <c r="EY103" s="6"/>
      <c r="EZ103" s="6"/>
      <c r="FA103" s="6"/>
      <c r="FB103" s="6"/>
      <c r="FC103" s="6"/>
      <c r="FD103" s="6"/>
      <c r="FE103" s="6"/>
      <c r="FF103" s="6"/>
      <c r="FG103" s="6"/>
      <c r="FH103" s="6"/>
      <c r="FI103" s="6"/>
      <c r="FJ103" s="6"/>
      <c r="FK103" s="6"/>
      <c r="FL103" s="6"/>
      <c r="FM103" s="6"/>
      <c r="FN103" s="6"/>
      <c r="FO103" s="6"/>
      <c r="FP103" s="6"/>
      <c r="FQ103" s="6"/>
      <c r="FR103" s="6"/>
      <c r="FS103" s="6"/>
      <c r="FT103" s="6"/>
      <c r="FU103" s="6"/>
      <c r="FV103" s="6"/>
      <c r="FW103" s="6"/>
      <c r="FX103" s="6"/>
      <c r="FY103" s="6"/>
      <c r="FZ103" s="6"/>
      <c r="GA103" s="6"/>
      <c r="GB103" s="6"/>
      <c r="GC103" s="6"/>
      <c r="GD103" s="6"/>
      <c r="GE103" s="6"/>
      <c r="GF103" s="6"/>
      <c r="GG103" s="6"/>
      <c r="GH103" s="6"/>
      <c r="GI103" s="6"/>
      <c r="GJ103" s="6"/>
      <c r="GK103" s="6"/>
      <c r="GL103" s="6"/>
      <c r="GM103" s="6"/>
      <c r="GN103" s="6"/>
      <c r="GO103" s="6"/>
      <c r="GP103" s="6"/>
      <c r="GQ103" s="6"/>
      <c r="GR103" s="6"/>
      <c r="GS103" s="6"/>
      <c r="GT103" s="6"/>
      <c r="GU103" s="6"/>
      <c r="GV103" s="6"/>
      <c r="GW103" s="6"/>
      <c r="GX103" s="6"/>
      <c r="GY103" s="6"/>
      <c r="GZ103" s="6"/>
      <c r="HA103" s="6"/>
      <c r="HB103" s="6"/>
      <c r="HC103" s="6"/>
      <c r="HD103" s="6"/>
      <c r="HE103" s="6"/>
      <c r="HF103" s="6"/>
      <c r="HG103" s="6"/>
      <c r="HH103" s="6"/>
      <c r="HI103" s="6"/>
      <c r="HJ103" s="6"/>
      <c r="HK103" s="6"/>
      <c r="HL103" s="6"/>
      <c r="HM103" s="6"/>
      <c r="HN103" s="6"/>
      <c r="HO103" s="6"/>
      <c r="HP103" s="6"/>
      <c r="HQ103" s="6"/>
      <c r="HR103" s="6"/>
      <c r="HS103" s="6"/>
      <c r="HT103" s="6"/>
      <c r="HU103" s="6"/>
      <c r="HV103" s="6"/>
      <c r="HW103" s="6"/>
      <c r="HX103" s="6"/>
      <c r="HY103" s="6"/>
      <c r="HZ103" s="6"/>
      <c r="IA103" s="6"/>
      <c r="IB103" s="6"/>
      <c r="IC103" s="6"/>
      <c r="ID103" s="6"/>
      <c r="IE103" s="6"/>
      <c r="IF103" s="6"/>
      <c r="IG103" s="6"/>
      <c r="IH103" s="6"/>
      <c r="II103" s="6"/>
      <c r="IJ103" s="6"/>
      <c r="IK103" s="6"/>
      <c r="IL103" s="6"/>
      <c r="IM103" s="6"/>
      <c r="IN103" s="6"/>
      <c r="IO103" s="6"/>
      <c r="IP103" s="6"/>
      <c r="IQ103" s="6"/>
      <c r="IR103" s="6"/>
      <c r="IS103" s="6"/>
      <c r="IT103" s="6"/>
      <c r="IU103" s="6"/>
      <c r="IV103" s="6"/>
      <c r="IW103" s="6"/>
      <c r="IX103" s="6"/>
      <c r="IY103" s="6"/>
      <c r="IZ103" s="6"/>
      <c r="JA103" s="6"/>
      <c r="JB103" s="6"/>
      <c r="JC103" s="6"/>
      <c r="JD103" s="6"/>
      <c r="JE103" s="6"/>
      <c r="JF103" s="6"/>
      <c r="JG103" s="6"/>
      <c r="JH103" s="6"/>
      <c r="JI103" s="6"/>
      <c r="JJ103" s="6"/>
      <c r="JK103" s="6"/>
      <c r="JL103" s="6"/>
      <c r="JM103" s="6"/>
      <c r="JN103" s="6"/>
      <c r="JO103" s="6"/>
      <c r="JP103" s="6"/>
      <c r="JQ103" s="6"/>
      <c r="JR103" s="6"/>
      <c r="JS103" s="6"/>
      <c r="JT103" s="6"/>
      <c r="JU103" s="6"/>
      <c r="JV103" s="6"/>
      <c r="JW103" s="6"/>
      <c r="JX103" s="6"/>
      <c r="JY103" s="6"/>
      <c r="JZ103" s="6"/>
      <c r="KA103" s="6"/>
      <c r="KB103" s="6"/>
      <c r="KC103" s="6"/>
      <c r="KD103" s="6"/>
      <c r="KE103" s="6"/>
      <c r="KF103" s="6"/>
      <c r="KG103" s="6"/>
      <c r="KH103" s="6"/>
      <c r="KI103" s="6"/>
      <c r="KJ103" s="6"/>
      <c r="KK103" s="6"/>
      <c r="KL103" s="6"/>
      <c r="KM103" s="6"/>
      <c r="KN103" s="6"/>
      <c r="KO103" s="6"/>
      <c r="KP103" s="6"/>
      <c r="KQ103" s="6"/>
      <c r="KR103" s="6"/>
      <c r="KS103" s="6"/>
      <c r="KT103" s="6"/>
      <c r="KU103" s="6"/>
      <c r="KV103" s="6"/>
      <c r="KW103" s="6"/>
      <c r="KX103" s="6"/>
      <c r="KY103" s="6"/>
      <c r="KZ103" s="6"/>
      <c r="LA103" s="6"/>
      <c r="LB103" s="6"/>
      <c r="LC103" s="6"/>
      <c r="LD103" s="6"/>
      <c r="LE103" s="6"/>
      <c r="LF103" s="6"/>
      <c r="LG103" s="6"/>
      <c r="LH103" s="6"/>
      <c r="LI103" s="6"/>
      <c r="LJ103" s="6"/>
      <c r="LK103" s="6"/>
      <c r="LL103" s="6"/>
      <c r="LM103" s="6"/>
      <c r="LN103" s="6"/>
      <c r="LO103" s="6"/>
      <c r="LP103" s="6"/>
      <c r="LQ103" s="6"/>
      <c r="LR103" s="6"/>
      <c r="LS103" s="6"/>
      <c r="LT103" s="6"/>
      <c r="LU103" s="6"/>
      <c r="LV103" s="6"/>
      <c r="LW103" s="6"/>
      <c r="LX103" s="6"/>
      <c r="LY103" s="6"/>
      <c r="LZ103" s="6"/>
      <c r="MA103" s="6"/>
      <c r="MB103" s="6"/>
      <c r="MC103" s="6"/>
      <c r="MD103" s="6"/>
      <c r="ME103" s="6"/>
      <c r="MF103" s="6"/>
      <c r="MG103" s="6"/>
      <c r="MH103" s="6"/>
      <c r="MI103" s="6"/>
      <c r="MJ103" s="6"/>
      <c r="MK103" s="6"/>
      <c r="ML103" s="6"/>
      <c r="MM103" s="6"/>
      <c r="MN103" s="6"/>
      <c r="MO103" s="6"/>
      <c r="MP103" s="6"/>
      <c r="MQ103" s="6"/>
      <c r="MR103" s="6"/>
      <c r="MS103" s="6"/>
      <c r="MT103" s="6"/>
      <c r="MU103" s="6"/>
      <c r="MV103" s="6"/>
      <c r="MW103" s="6"/>
      <c r="MX103" s="6"/>
      <c r="MY103" s="6"/>
      <c r="MZ103" s="6"/>
      <c r="NA103" s="6"/>
      <c r="NB103" s="6"/>
      <c r="NC103" s="6"/>
      <c r="ND103" s="6"/>
      <c r="NE103" s="6"/>
      <c r="NF103" s="6"/>
      <c r="NG103" s="6"/>
      <c r="NH103" s="6"/>
      <c r="NI103" s="6"/>
      <c r="NJ103" s="6"/>
      <c r="NK103" s="6"/>
      <c r="NL103" s="6"/>
      <c r="NM103" s="6"/>
      <c r="NN103" s="6"/>
      <c r="NO103" s="6"/>
      <c r="NP103" s="6"/>
      <c r="NQ103" s="6"/>
      <c r="NR103" s="6"/>
      <c r="NS103" s="6"/>
      <c r="NT103" s="6"/>
      <c r="NU103" s="6"/>
      <c r="NV103" s="6"/>
      <c r="NW103" s="6"/>
      <c r="NX103" s="6"/>
      <c r="NY103" s="6"/>
      <c r="NZ103" s="6"/>
      <c r="OA103" s="6"/>
      <c r="OB103" s="6"/>
      <c r="OC103" s="6"/>
      <c r="OD103" s="6"/>
      <c r="OE103" s="6"/>
      <c r="OF103" s="6"/>
      <c r="OG103" s="6"/>
      <c r="OH103" s="6"/>
      <c r="OI103" s="6"/>
      <c r="OJ103" s="6"/>
      <c r="OK103" s="6"/>
      <c r="OL103" s="6"/>
      <c r="OM103" s="6"/>
      <c r="ON103" s="6"/>
      <c r="OO103" s="6"/>
      <c r="OP103" s="6"/>
      <c r="OQ103" s="6"/>
      <c r="OR103" s="6"/>
      <c r="OS103" s="6"/>
      <c r="OT103" s="6"/>
      <c r="OU103" s="6"/>
      <c r="OV103" s="6"/>
      <c r="OW103" s="6"/>
      <c r="OX103" s="6"/>
      <c r="OY103" s="6"/>
      <c r="OZ103" s="6"/>
      <c r="PA103" s="6"/>
      <c r="PB103" s="6"/>
      <c r="PC103" s="6"/>
      <c r="PD103" s="6"/>
      <c r="PE103" s="6"/>
      <c r="PF103" s="6"/>
      <c r="PG103" s="6"/>
      <c r="PH103" s="6"/>
      <c r="PI103" s="6"/>
      <c r="PJ103" s="6"/>
      <c r="PK103" s="6"/>
      <c r="PL103" s="6"/>
      <c r="PM103" s="6"/>
      <c r="PN103" s="6"/>
      <c r="PO103" s="6"/>
      <c r="PP103" s="6"/>
      <c r="PQ103" s="6"/>
      <c r="PR103" s="6"/>
      <c r="PS103" s="6"/>
      <c r="PT103" s="6"/>
      <c r="PU103" s="6"/>
      <c r="PV103" s="6"/>
      <c r="PW103" s="6"/>
      <c r="PX103" s="6"/>
      <c r="PY103" s="6"/>
      <c r="PZ103" s="6"/>
      <c r="QA103" s="6"/>
      <c r="QB103" s="6"/>
      <c r="QC103" s="6"/>
      <c r="QD103" s="6"/>
      <c r="QE103" s="6"/>
      <c r="QF103" s="6"/>
      <c r="QG103" s="6"/>
      <c r="QH103" s="6"/>
      <c r="QI103" s="6"/>
      <c r="QJ103" s="6"/>
      <c r="QK103" s="6"/>
      <c r="QL103" s="6"/>
      <c r="QM103" s="6"/>
      <c r="QN103" s="6"/>
      <c r="QO103" s="6"/>
      <c r="QP103" s="6"/>
      <c r="QQ103" s="6"/>
      <c r="QR103" s="6"/>
      <c r="QS103" s="6"/>
      <c r="QT103" s="6"/>
      <c r="QU103" s="6"/>
      <c r="QV103" s="6"/>
      <c r="QW103" s="6"/>
      <c r="QX103" s="6"/>
      <c r="QY103" s="6"/>
      <c r="QZ103" s="6"/>
      <c r="RA103" s="6"/>
      <c r="RB103" s="6"/>
      <c r="RC103" s="6"/>
      <c r="RD103" s="6"/>
      <c r="RE103" s="6"/>
      <c r="RF103" s="6"/>
      <c r="RG103" s="6"/>
      <c r="RH103" s="6"/>
      <c r="RI103" s="6"/>
      <c r="RJ103" s="6"/>
      <c r="RK103" s="6"/>
      <c r="RL103" s="6"/>
      <c r="RM103" s="6"/>
      <c r="RN103" s="6"/>
      <c r="RO103" s="6"/>
      <c r="RP103" s="6"/>
      <c r="RQ103" s="6"/>
      <c r="RR103" s="6"/>
      <c r="RS103" s="6"/>
      <c r="RT103" s="6"/>
      <c r="RU103" s="6"/>
      <c r="RV103" s="6"/>
      <c r="RW103" s="6"/>
      <c r="RX103" s="6"/>
      <c r="RY103" s="6"/>
      <c r="RZ103" s="6"/>
      <c r="SA103" s="6"/>
      <c r="SB103" s="6"/>
      <c r="SC103" s="6"/>
      <c r="SD103" s="6"/>
      <c r="SE103" s="6"/>
      <c r="SF103" s="6"/>
      <c r="SG103" s="6"/>
      <c r="SH103" s="6"/>
      <c r="SI103" s="6"/>
      <c r="SJ103" s="6"/>
      <c r="SK103" s="6"/>
      <c r="SL103" s="6"/>
      <c r="SM103" s="6"/>
      <c r="SN103" s="6"/>
      <c r="SO103" s="6"/>
      <c r="SP103" s="6"/>
      <c r="SQ103" s="6"/>
      <c r="SR103" s="6"/>
      <c r="SS103" s="6"/>
      <c r="ST103" s="6"/>
      <c r="SU103" s="6"/>
      <c r="SV103" s="6"/>
      <c r="SW103" s="6"/>
      <c r="SX103" s="6"/>
      <c r="SY103" s="6"/>
      <c r="SZ103" s="6"/>
      <c r="TA103" s="6"/>
      <c r="TB103" s="6"/>
      <c r="TC103" s="6"/>
      <c r="TD103" s="6"/>
      <c r="TE103" s="6"/>
      <c r="TF103" s="6"/>
      <c r="TG103" s="6"/>
      <c r="TH103" s="6"/>
      <c r="TI103" s="6"/>
      <c r="TJ103" s="6"/>
      <c r="TK103" s="6"/>
      <c r="TL103" s="6"/>
      <c r="TM103" s="6"/>
      <c r="TN103" s="6"/>
      <c r="TO103" s="6"/>
      <c r="TP103" s="6"/>
      <c r="TQ103" s="6"/>
      <c r="TR103" s="6"/>
      <c r="TS103" s="6"/>
      <c r="TT103" s="6"/>
      <c r="TU103" s="6"/>
      <c r="TV103" s="6"/>
      <c r="TW103" s="6"/>
      <c r="TX103" s="6"/>
      <c r="TY103" s="6"/>
      <c r="TZ103" s="6"/>
      <c r="UA103" s="6"/>
      <c r="UB103" s="6"/>
      <c r="UC103" s="6"/>
      <c r="UD103" s="6"/>
      <c r="UE103" s="6"/>
      <c r="UF103" s="6"/>
      <c r="UG103" s="6"/>
      <c r="UH103" s="6"/>
      <c r="UI103" s="6"/>
      <c r="UJ103" s="6"/>
      <c r="UK103" s="6"/>
      <c r="UL103" s="6"/>
      <c r="UM103" s="6"/>
      <c r="UN103" s="6"/>
      <c r="UO103" s="6"/>
      <c r="UP103" s="6"/>
      <c r="UQ103" s="6"/>
      <c r="UR103" s="6"/>
      <c r="US103" s="6"/>
      <c r="UT103" s="6"/>
      <c r="UU103" s="6"/>
      <c r="UV103" s="6"/>
      <c r="UW103" s="6"/>
      <c r="UX103" s="6"/>
      <c r="UY103" s="6"/>
      <c r="UZ103" s="6"/>
      <c r="VA103" s="6"/>
      <c r="VB103" s="6"/>
      <c r="VC103" s="6"/>
      <c r="VD103" s="6"/>
      <c r="VE103" s="6"/>
      <c r="VF103" s="6"/>
      <c r="VG103" s="6"/>
      <c r="VH103" s="6"/>
      <c r="VI103" s="6"/>
      <c r="VJ103" s="6"/>
      <c r="VK103" s="6"/>
      <c r="VL103" s="6"/>
      <c r="VM103" s="6"/>
      <c r="VN103" s="6"/>
      <c r="VO103" s="6"/>
      <c r="VP103" s="6"/>
      <c r="VQ103" s="6"/>
      <c r="VR103" s="6"/>
      <c r="VS103" s="6"/>
      <c r="VT103" s="6"/>
      <c r="VU103" s="6"/>
      <c r="VV103" s="6"/>
      <c r="VW103" s="6"/>
      <c r="VX103" s="6"/>
      <c r="VY103" s="6"/>
      <c r="VZ103" s="6"/>
      <c r="WA103" s="6"/>
      <c r="WB103" s="6"/>
      <c r="WC103" s="6"/>
      <c r="WD103" s="6"/>
      <c r="WE103" s="6"/>
      <c r="WF103" s="6"/>
      <c r="WG103" s="6"/>
      <c r="WH103" s="6"/>
      <c r="WI103" s="6"/>
      <c r="WJ103" s="6"/>
      <c r="WK103" s="6"/>
      <c r="WL103" s="6"/>
      <c r="WM103" s="6"/>
      <c r="WN103" s="6"/>
      <c r="WO103" s="6"/>
      <c r="WP103" s="6"/>
      <c r="WQ103" s="6"/>
      <c r="WR103" s="6"/>
      <c r="WS103" s="6"/>
      <c r="WT103" s="6"/>
      <c r="WU103" s="6"/>
      <c r="WV103" s="6"/>
      <c r="WW103" s="6"/>
      <c r="WX103" s="6"/>
      <c r="WY103" s="6"/>
      <c r="WZ103" s="6"/>
      <c r="XA103" s="6"/>
      <c r="XB103" s="6"/>
      <c r="XC103" s="6"/>
      <c r="XD103" s="6"/>
      <c r="XE103" s="6"/>
      <c r="XF103" s="6"/>
      <c r="XG103" s="6"/>
      <c r="XH103" s="6"/>
      <c r="XI103" s="6"/>
      <c r="XJ103" s="6"/>
      <c r="XK103" s="6"/>
      <c r="XL103" s="6"/>
      <c r="XM103" s="6"/>
      <c r="XN103" s="6"/>
      <c r="XO103" s="6"/>
      <c r="XP103" s="6"/>
      <c r="XQ103" s="6"/>
      <c r="XR103" s="6"/>
      <c r="XS103" s="6"/>
      <c r="XT103" s="6"/>
      <c r="XU103" s="6"/>
      <c r="XV103" s="6"/>
      <c r="XW103" s="6"/>
      <c r="XX103" s="6"/>
      <c r="XY103" s="6"/>
      <c r="XZ103" s="6"/>
      <c r="YA103" s="6"/>
      <c r="YB103" s="6"/>
      <c r="YC103" s="6"/>
      <c r="YD103" s="6"/>
      <c r="YE103" s="6"/>
      <c r="YF103" s="6"/>
      <c r="YG103" s="6"/>
      <c r="YH103" s="6"/>
      <c r="YI103" s="6"/>
      <c r="YJ103" s="6"/>
      <c r="YK103" s="6"/>
      <c r="YL103" s="6"/>
      <c r="YM103" s="6"/>
      <c r="YN103" s="6"/>
      <c r="YO103" s="6"/>
      <c r="YP103" s="6"/>
      <c r="YQ103" s="6"/>
      <c r="YR103" s="6"/>
      <c r="YS103" s="6"/>
      <c r="YT103" s="6"/>
      <c r="YU103" s="6"/>
      <c r="YV103" s="6"/>
      <c r="YW103" s="6"/>
      <c r="YX103" s="6"/>
      <c r="YY103" s="6"/>
      <c r="YZ103" s="6"/>
      <c r="ZA103" s="6"/>
      <c r="ZB103" s="6"/>
      <c r="ZC103" s="6"/>
      <c r="ZD103" s="6"/>
      <c r="ZE103" s="6"/>
      <c r="ZF103" s="6"/>
      <c r="ZG103" s="6"/>
      <c r="ZH103" s="6"/>
      <c r="ZI103" s="6"/>
      <c r="ZJ103" s="6"/>
      <c r="ZK103" s="6"/>
      <c r="ZL103" s="6"/>
      <c r="ZM103" s="6"/>
      <c r="ZN103" s="6"/>
      <c r="ZO103" s="6"/>
      <c r="ZP103" s="6"/>
      <c r="ZQ103" s="6"/>
      <c r="ZR103" s="6"/>
      <c r="ZS103" s="6"/>
      <c r="ZT103" s="6"/>
      <c r="ZU103" s="6"/>
      <c r="ZV103" s="6"/>
      <c r="ZW103" s="6"/>
      <c r="ZX103" s="6"/>
      <c r="ZY103" s="6"/>
      <c r="ZZ103" s="6"/>
      <c r="AAA103" s="6"/>
      <c r="AAB103" s="6"/>
      <c r="AAC103" s="6"/>
      <c r="AAD103" s="6"/>
      <c r="AAE103" s="6"/>
      <c r="AAF103" s="6"/>
      <c r="AAG103" s="6"/>
      <c r="AAH103" s="6"/>
      <c r="AAI103" s="6"/>
      <c r="AAJ103" s="6"/>
    </row>
    <row r="104" spans="1:712" x14ac:dyDescent="0.25">
      <c r="A104" s="40" t="s">
        <v>71</v>
      </c>
      <c r="B104" s="40">
        <v>1453</v>
      </c>
      <c r="C104" s="40" t="s">
        <v>263</v>
      </c>
      <c r="D104" s="40" t="s">
        <v>73</v>
      </c>
      <c r="E104" s="40" t="s">
        <v>218</v>
      </c>
      <c r="F104" s="40">
        <v>39547</v>
      </c>
      <c r="G104" s="40" t="s">
        <v>75</v>
      </c>
      <c r="H104" s="40" t="s">
        <v>76</v>
      </c>
      <c r="I104" s="40" t="s">
        <v>77</v>
      </c>
      <c r="J104" s="40">
        <v>10</v>
      </c>
      <c r="K104" s="40" t="s">
        <v>262</v>
      </c>
      <c r="L104" s="40" t="s">
        <v>106</v>
      </c>
      <c r="M104" s="40">
        <v>11.34</v>
      </c>
      <c r="N104" s="40">
        <v>741.83</v>
      </c>
      <c r="O104" s="51">
        <v>22.16</v>
      </c>
      <c r="P104" s="40">
        <v>17</v>
      </c>
      <c r="Q104" s="40">
        <v>27.76</v>
      </c>
      <c r="R104" s="40">
        <v>50</v>
      </c>
      <c r="S104" s="40">
        <v>-21</v>
      </c>
      <c r="T104" s="40">
        <v>-7</v>
      </c>
      <c r="U104" s="40">
        <v>18</v>
      </c>
      <c r="V104" s="40">
        <v>14</v>
      </c>
      <c r="W104" s="40">
        <v>32</v>
      </c>
      <c r="X104" s="40">
        <v>21</v>
      </c>
      <c r="Y104" s="40">
        <v>4</v>
      </c>
      <c r="Z104" s="40">
        <v>11</v>
      </c>
      <c r="AA104" s="40">
        <v>7</v>
      </c>
      <c r="AB104" s="40">
        <v>-3</v>
      </c>
      <c r="AC104" s="40">
        <v>7</v>
      </c>
      <c r="AD104" s="40">
        <v>9</v>
      </c>
      <c r="AE104" s="40">
        <v>5</v>
      </c>
      <c r="AF104" s="40">
        <v>12</v>
      </c>
      <c r="AG104" s="40">
        <v>5</v>
      </c>
      <c r="AH104" s="40">
        <v>2</v>
      </c>
      <c r="AI104" s="40">
        <v>4</v>
      </c>
      <c r="AJ104" s="40">
        <v>0</v>
      </c>
      <c r="AK104" s="40">
        <v>7</v>
      </c>
      <c r="AL104" s="40">
        <v>7</v>
      </c>
      <c r="AM104" s="40">
        <v>4</v>
      </c>
      <c r="AN104" s="40">
        <v>-10</v>
      </c>
      <c r="AO104" s="40">
        <v>4</v>
      </c>
      <c r="AP104" s="40">
        <v>5</v>
      </c>
      <c r="AQ104" s="40">
        <v>2</v>
      </c>
      <c r="AR104" s="40">
        <v>34</v>
      </c>
      <c r="AS104" s="40">
        <v>3</v>
      </c>
      <c r="AT104" s="40">
        <v>1</v>
      </c>
      <c r="AU104" s="40">
        <v>27</v>
      </c>
      <c r="AV104" s="40">
        <v>11.34</v>
      </c>
      <c r="AW104" s="40">
        <v>741.83</v>
      </c>
      <c r="AX104" s="40">
        <v>22.16</v>
      </c>
      <c r="AY104" s="40">
        <v>27.76</v>
      </c>
      <c r="AZ104" s="40"/>
      <c r="BA104" s="40"/>
      <c r="BB104" s="40"/>
      <c r="BC104" s="40"/>
    </row>
    <row r="105" spans="1:712" x14ac:dyDescent="0.25">
      <c r="A105" s="47" t="s">
        <v>71</v>
      </c>
      <c r="B105" s="47">
        <v>1453</v>
      </c>
      <c r="C105" s="47" t="s">
        <v>263</v>
      </c>
      <c r="D105" s="47" t="s">
        <v>73</v>
      </c>
      <c r="E105" s="47" t="s">
        <v>218</v>
      </c>
      <c r="F105" s="47">
        <v>39547</v>
      </c>
      <c r="G105" s="47" t="s">
        <v>75</v>
      </c>
      <c r="H105" s="47" t="s">
        <v>76</v>
      </c>
      <c r="I105" s="47" t="s">
        <v>80</v>
      </c>
      <c r="J105" s="47">
        <v>-10</v>
      </c>
      <c r="K105" s="47" t="s">
        <v>262</v>
      </c>
      <c r="L105" s="47" t="s">
        <v>106</v>
      </c>
      <c r="M105" s="47">
        <v>10.89</v>
      </c>
      <c r="N105" s="47">
        <v>807.73</v>
      </c>
      <c r="O105" s="50">
        <v>19.600000000000001</v>
      </c>
      <c r="P105" s="47">
        <v>16</v>
      </c>
      <c r="Q105" s="47">
        <v>24.76</v>
      </c>
      <c r="R105" s="47">
        <v>50</v>
      </c>
      <c r="S105" s="47">
        <v>-16</v>
      </c>
      <c r="T105" s="47">
        <v>-4</v>
      </c>
      <c r="U105" s="47">
        <v>17</v>
      </c>
      <c r="V105" s="47">
        <v>12</v>
      </c>
      <c r="W105" s="47">
        <v>29</v>
      </c>
      <c r="X105" s="47">
        <v>17</v>
      </c>
      <c r="Y105" s="47">
        <v>1</v>
      </c>
      <c r="Z105" s="47">
        <v>8</v>
      </c>
      <c r="AA105" s="47">
        <v>9</v>
      </c>
      <c r="AB105" s="47">
        <v>7</v>
      </c>
      <c r="AC105" s="47">
        <v>5</v>
      </c>
      <c r="AD105" s="47">
        <v>6</v>
      </c>
      <c r="AE105" s="47">
        <v>5</v>
      </c>
      <c r="AF105" s="47">
        <v>12</v>
      </c>
      <c r="AG105" s="47">
        <v>5</v>
      </c>
      <c r="AH105" s="47">
        <v>2</v>
      </c>
      <c r="AI105" s="47">
        <v>4</v>
      </c>
      <c r="AJ105" s="47">
        <v>1</v>
      </c>
      <c r="AK105" s="47">
        <v>8</v>
      </c>
      <c r="AL105" s="47">
        <v>9</v>
      </c>
      <c r="AM105" s="47">
        <v>3</v>
      </c>
      <c r="AN105" s="47">
        <v>3</v>
      </c>
      <c r="AO105" s="47">
        <v>2</v>
      </c>
      <c r="AP105" s="47">
        <v>6</v>
      </c>
      <c r="AQ105" s="47">
        <v>3</v>
      </c>
      <c r="AR105" s="47">
        <v>33</v>
      </c>
      <c r="AS105" s="47">
        <v>3</v>
      </c>
      <c r="AT105" s="47">
        <v>1</v>
      </c>
      <c r="AU105" s="47">
        <v>27</v>
      </c>
      <c r="AV105" s="47">
        <v>10.89</v>
      </c>
      <c r="AW105" s="47">
        <v>807.73</v>
      </c>
      <c r="AX105" s="47">
        <v>19.600000000000001</v>
      </c>
      <c r="AY105" s="47">
        <v>24.76</v>
      </c>
      <c r="AZ105" s="47"/>
      <c r="BA105" s="47"/>
      <c r="BB105" s="47"/>
      <c r="BC105" s="47"/>
    </row>
    <row r="106" spans="1:712" x14ac:dyDescent="0.25">
      <c r="A106" s="45" t="s">
        <v>71</v>
      </c>
      <c r="B106" s="45">
        <v>1453</v>
      </c>
      <c r="C106" s="45" t="s">
        <v>263</v>
      </c>
      <c r="D106" s="45" t="s">
        <v>73</v>
      </c>
      <c r="E106" s="45" t="s">
        <v>218</v>
      </c>
      <c r="F106" s="45">
        <v>39547</v>
      </c>
      <c r="G106" s="45" t="s">
        <v>75</v>
      </c>
      <c r="H106" s="45" t="s">
        <v>76</v>
      </c>
      <c r="I106" s="45" t="s">
        <v>80</v>
      </c>
      <c r="J106" s="45">
        <v>-40</v>
      </c>
      <c r="K106" s="45" t="s">
        <v>262</v>
      </c>
      <c r="L106" s="45" t="s">
        <v>106</v>
      </c>
      <c r="M106" s="45">
        <v>7.71</v>
      </c>
      <c r="N106" s="45">
        <v>777.77</v>
      </c>
      <c r="O106" s="53">
        <v>13.27</v>
      </c>
      <c r="P106" s="45">
        <v>16</v>
      </c>
      <c r="Q106" s="45">
        <v>15.25</v>
      </c>
      <c r="R106" s="45">
        <v>3</v>
      </c>
      <c r="S106" s="45">
        <v>-16</v>
      </c>
      <c r="T106" s="45">
        <v>-4</v>
      </c>
      <c r="U106" s="45">
        <v>17</v>
      </c>
      <c r="V106" s="45">
        <v>12</v>
      </c>
      <c r="W106" s="45">
        <v>29</v>
      </c>
      <c r="X106" s="45">
        <v>17</v>
      </c>
      <c r="Y106" s="45">
        <v>1</v>
      </c>
      <c r="Z106" s="45">
        <v>8</v>
      </c>
      <c r="AA106" s="45">
        <v>9</v>
      </c>
      <c r="AB106" s="45">
        <v>7</v>
      </c>
      <c r="AC106" s="45">
        <v>5</v>
      </c>
      <c r="AD106" s="45">
        <v>6</v>
      </c>
      <c r="AE106" s="45">
        <v>5</v>
      </c>
      <c r="AF106" s="45">
        <v>12</v>
      </c>
      <c r="AG106" s="45">
        <v>5</v>
      </c>
      <c r="AH106" s="45">
        <v>2</v>
      </c>
      <c r="AI106" s="45">
        <v>4</v>
      </c>
      <c r="AJ106" s="45">
        <v>1</v>
      </c>
      <c r="AK106" s="45">
        <v>8</v>
      </c>
      <c r="AL106" s="45">
        <v>9</v>
      </c>
      <c r="AM106" s="45">
        <v>3</v>
      </c>
      <c r="AN106" s="45">
        <v>3</v>
      </c>
      <c r="AO106" s="45">
        <v>2</v>
      </c>
      <c r="AP106" s="45">
        <v>6</v>
      </c>
      <c r="AQ106" s="45">
        <v>3</v>
      </c>
      <c r="AR106" s="45">
        <v>33</v>
      </c>
      <c r="AS106" s="45">
        <v>3</v>
      </c>
      <c r="AT106" s="45">
        <v>1</v>
      </c>
      <c r="AU106" s="45">
        <v>27</v>
      </c>
      <c r="AV106" s="45">
        <v>7.71</v>
      </c>
      <c r="AW106" s="45">
        <v>777.77</v>
      </c>
      <c r="AX106" s="45">
        <v>13.27</v>
      </c>
      <c r="AY106" s="45">
        <v>15.25</v>
      </c>
      <c r="AZ106" s="45"/>
      <c r="BA106" s="45"/>
      <c r="BB106" s="45"/>
      <c r="BC106" s="45"/>
    </row>
    <row r="107" spans="1:712" x14ac:dyDescent="0.25">
      <c r="A107" s="40" t="s">
        <v>71</v>
      </c>
      <c r="B107" s="40">
        <v>1491</v>
      </c>
      <c r="C107" s="40" t="s">
        <v>271</v>
      </c>
      <c r="D107" s="40" t="s">
        <v>73</v>
      </c>
      <c r="E107" s="40" t="s">
        <v>252</v>
      </c>
      <c r="F107" s="40">
        <v>93</v>
      </c>
      <c r="G107" s="40" t="s">
        <v>75</v>
      </c>
      <c r="H107" s="40" t="s">
        <v>76</v>
      </c>
      <c r="I107" s="40" t="s">
        <v>77</v>
      </c>
      <c r="J107" s="40">
        <v>10</v>
      </c>
      <c r="K107" s="40" t="s">
        <v>272</v>
      </c>
      <c r="L107" s="40" t="s">
        <v>79</v>
      </c>
      <c r="M107" s="40">
        <v>10.51</v>
      </c>
      <c r="N107" s="40">
        <v>837.6</v>
      </c>
      <c r="O107" s="51">
        <v>20.57</v>
      </c>
      <c r="P107" s="40">
        <v>17</v>
      </c>
      <c r="Q107" s="40">
        <v>25.34</v>
      </c>
      <c r="R107" s="40">
        <v>50</v>
      </c>
      <c r="S107" s="40">
        <v>-13</v>
      </c>
      <c r="T107" s="40">
        <v>-9</v>
      </c>
      <c r="U107" s="40">
        <v>16</v>
      </c>
      <c r="V107" s="40">
        <v>16</v>
      </c>
      <c r="W107" s="40">
        <v>32</v>
      </c>
      <c r="X107" s="40">
        <v>17</v>
      </c>
      <c r="Y107" s="40">
        <v>9</v>
      </c>
      <c r="Z107" s="40">
        <v>10</v>
      </c>
      <c r="AA107" s="40">
        <v>6</v>
      </c>
      <c r="AB107" s="40">
        <v>0</v>
      </c>
      <c r="AC107" s="40">
        <v>11</v>
      </c>
      <c r="AD107" s="40">
        <v>10</v>
      </c>
      <c r="AE107" s="40">
        <v>6</v>
      </c>
      <c r="AF107" s="40">
        <v>30</v>
      </c>
      <c r="AG107" s="40">
        <v>8</v>
      </c>
      <c r="AH107" s="40">
        <v>2</v>
      </c>
      <c r="AI107" s="40">
        <v>7</v>
      </c>
      <c r="AJ107" s="40">
        <v>4</v>
      </c>
      <c r="AK107" s="40">
        <v>13</v>
      </c>
      <c r="AL107" s="40">
        <v>6</v>
      </c>
      <c r="AM107" s="40">
        <v>2</v>
      </c>
      <c r="AN107" s="40">
        <v>-9</v>
      </c>
      <c r="AO107" s="40">
        <v>1</v>
      </c>
      <c r="AP107" s="40">
        <v>6</v>
      </c>
      <c r="AQ107" s="40">
        <v>2</v>
      </c>
      <c r="AR107" s="40">
        <v>29</v>
      </c>
      <c r="AS107" s="40">
        <v>3</v>
      </c>
      <c r="AT107" s="40">
        <v>1</v>
      </c>
      <c r="AU107" s="40">
        <v>10</v>
      </c>
      <c r="AV107" s="40">
        <v>10.51</v>
      </c>
      <c r="AW107" s="40">
        <v>837.6</v>
      </c>
      <c r="AX107" s="40">
        <v>20.57</v>
      </c>
      <c r="AY107" s="40">
        <v>25.34</v>
      </c>
      <c r="AZ107" s="40">
        <v>11.28</v>
      </c>
      <c r="BA107" s="40">
        <v>795.71</v>
      </c>
      <c r="BB107" s="40">
        <v>21.23</v>
      </c>
      <c r="BC107" s="40">
        <v>26.78</v>
      </c>
    </row>
    <row r="108" spans="1:712" x14ac:dyDescent="0.25">
      <c r="A108" s="43" t="s">
        <v>71</v>
      </c>
      <c r="B108" s="43">
        <v>1491</v>
      </c>
      <c r="C108" s="43" t="s">
        <v>271</v>
      </c>
      <c r="D108" s="43" t="s">
        <v>73</v>
      </c>
      <c r="E108" s="43" t="s">
        <v>252</v>
      </c>
      <c r="F108" s="43">
        <v>93</v>
      </c>
      <c r="G108" s="43" t="s">
        <v>75</v>
      </c>
      <c r="H108" s="43" t="s">
        <v>76</v>
      </c>
      <c r="I108" s="43" t="s">
        <v>77</v>
      </c>
      <c r="J108" s="43">
        <v>80</v>
      </c>
      <c r="K108" s="43" t="s">
        <v>272</v>
      </c>
      <c r="L108" s="43" t="s">
        <v>83</v>
      </c>
      <c r="M108" s="43">
        <v>9.41</v>
      </c>
      <c r="N108" s="43">
        <v>789.69</v>
      </c>
      <c r="O108" s="43">
        <v>10.8</v>
      </c>
      <c r="P108" s="43">
        <v>17</v>
      </c>
      <c r="Q108" s="43">
        <v>14.47</v>
      </c>
      <c r="R108" s="43">
        <v>3</v>
      </c>
      <c r="S108" s="43">
        <v>-13</v>
      </c>
      <c r="T108" s="43">
        <v>-9</v>
      </c>
      <c r="U108" s="43">
        <v>16</v>
      </c>
      <c r="V108" s="43">
        <v>16</v>
      </c>
      <c r="W108" s="43">
        <v>32</v>
      </c>
      <c r="X108" s="43">
        <v>17</v>
      </c>
      <c r="Y108" s="43">
        <v>9</v>
      </c>
      <c r="Z108" s="43">
        <v>10</v>
      </c>
      <c r="AA108" s="43">
        <v>6</v>
      </c>
      <c r="AB108" s="43">
        <v>0</v>
      </c>
      <c r="AC108" s="43">
        <v>11</v>
      </c>
      <c r="AD108" s="43">
        <v>10</v>
      </c>
      <c r="AE108" s="43">
        <v>6</v>
      </c>
      <c r="AF108" s="43">
        <v>30</v>
      </c>
      <c r="AG108" s="43">
        <v>8</v>
      </c>
      <c r="AH108" s="43">
        <v>2</v>
      </c>
      <c r="AI108" s="43">
        <v>7</v>
      </c>
      <c r="AJ108" s="43">
        <v>4</v>
      </c>
      <c r="AK108" s="43">
        <v>13</v>
      </c>
      <c r="AL108" s="43">
        <v>6</v>
      </c>
      <c r="AM108" s="43">
        <v>2</v>
      </c>
      <c r="AN108" s="43">
        <v>-9</v>
      </c>
      <c r="AO108" s="43">
        <v>1</v>
      </c>
      <c r="AP108" s="43">
        <v>6</v>
      </c>
      <c r="AQ108" s="43">
        <v>2</v>
      </c>
      <c r="AR108" s="43">
        <v>29</v>
      </c>
      <c r="AS108" s="43">
        <v>3</v>
      </c>
      <c r="AT108" s="43">
        <v>1</v>
      </c>
      <c r="AU108" s="43">
        <v>10</v>
      </c>
      <c r="AV108" s="43">
        <v>9.41</v>
      </c>
      <c r="AW108" s="43">
        <v>789.69</v>
      </c>
      <c r="AX108" s="43">
        <v>10.8</v>
      </c>
      <c r="AY108" s="43">
        <v>14.47</v>
      </c>
      <c r="AZ108" s="43">
        <v>10.210000000000001</v>
      </c>
      <c r="BA108" s="43">
        <v>831.63</v>
      </c>
      <c r="BB108" s="43">
        <v>10.54</v>
      </c>
      <c r="BC108" s="43">
        <v>15.02</v>
      </c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  <c r="EM108" s="6"/>
      <c r="EN108" s="6"/>
      <c r="EO108" s="6"/>
      <c r="EP108" s="6"/>
      <c r="EQ108" s="6"/>
      <c r="ER108" s="6"/>
      <c r="ES108" s="6"/>
      <c r="ET108" s="6"/>
      <c r="EU108" s="6"/>
      <c r="EV108" s="6"/>
      <c r="EW108" s="6"/>
      <c r="EX108" s="6"/>
      <c r="EY108" s="6"/>
      <c r="EZ108" s="6"/>
      <c r="FA108" s="6"/>
      <c r="FB108" s="6"/>
      <c r="FC108" s="6"/>
      <c r="FD108" s="6"/>
      <c r="FE108" s="6"/>
      <c r="FF108" s="6"/>
      <c r="FG108" s="6"/>
      <c r="FH108" s="6"/>
      <c r="FI108" s="6"/>
      <c r="FJ108" s="6"/>
      <c r="FK108" s="6"/>
      <c r="FL108" s="6"/>
      <c r="FM108" s="6"/>
      <c r="FN108" s="6"/>
      <c r="FO108" s="6"/>
      <c r="FP108" s="6"/>
      <c r="FQ108" s="6"/>
      <c r="FR108" s="6"/>
      <c r="FS108" s="6"/>
      <c r="FT108" s="6"/>
      <c r="FU108" s="6"/>
      <c r="FV108" s="6"/>
      <c r="FW108" s="6"/>
      <c r="FX108" s="6"/>
      <c r="FY108" s="6"/>
      <c r="FZ108" s="6"/>
      <c r="GA108" s="6"/>
      <c r="GB108" s="6"/>
      <c r="GC108" s="6"/>
      <c r="GD108" s="6"/>
      <c r="GE108" s="6"/>
      <c r="GF108" s="6"/>
      <c r="GG108" s="6"/>
      <c r="GH108" s="6"/>
      <c r="GI108" s="6"/>
      <c r="GJ108" s="6"/>
      <c r="GK108" s="6"/>
      <c r="GL108" s="6"/>
      <c r="GM108" s="6"/>
      <c r="GN108" s="6"/>
      <c r="GO108" s="6"/>
      <c r="GP108" s="6"/>
      <c r="GQ108" s="6"/>
      <c r="GR108" s="6"/>
      <c r="GS108" s="6"/>
      <c r="GT108" s="6"/>
      <c r="GU108" s="6"/>
      <c r="GV108" s="6"/>
      <c r="GW108" s="6"/>
      <c r="GX108" s="6"/>
      <c r="GY108" s="6"/>
      <c r="GZ108" s="6"/>
      <c r="HA108" s="6"/>
      <c r="HB108" s="6"/>
      <c r="HC108" s="6"/>
      <c r="HD108" s="6"/>
      <c r="HE108" s="6"/>
      <c r="HF108" s="6"/>
      <c r="HG108" s="6"/>
      <c r="HH108" s="6"/>
      <c r="HI108" s="6"/>
      <c r="HJ108" s="6"/>
      <c r="HK108" s="6"/>
      <c r="HL108" s="6"/>
      <c r="HM108" s="6"/>
      <c r="HN108" s="6"/>
      <c r="HO108" s="6"/>
      <c r="HP108" s="6"/>
      <c r="HQ108" s="6"/>
      <c r="HR108" s="6"/>
      <c r="HS108" s="6"/>
      <c r="HT108" s="6"/>
      <c r="HU108" s="6"/>
      <c r="HV108" s="6"/>
      <c r="HW108" s="6"/>
      <c r="HX108" s="6"/>
      <c r="HY108" s="6"/>
      <c r="HZ108" s="6"/>
      <c r="IA108" s="6"/>
      <c r="IB108" s="6"/>
      <c r="IC108" s="6"/>
      <c r="ID108" s="6"/>
      <c r="IE108" s="6"/>
      <c r="IF108" s="6"/>
      <c r="IG108" s="6"/>
      <c r="IH108" s="6"/>
      <c r="II108" s="6"/>
      <c r="IJ108" s="6"/>
      <c r="IK108" s="6"/>
      <c r="IL108" s="6"/>
      <c r="IM108" s="6"/>
      <c r="IN108" s="6"/>
      <c r="IO108" s="6"/>
      <c r="IP108" s="6"/>
      <c r="IQ108" s="6"/>
      <c r="IR108" s="6"/>
      <c r="IS108" s="6"/>
      <c r="IT108" s="6"/>
      <c r="IU108" s="6"/>
      <c r="IV108" s="6"/>
      <c r="IW108" s="6"/>
      <c r="IX108" s="6"/>
      <c r="IY108" s="6"/>
      <c r="IZ108" s="6"/>
      <c r="JA108" s="6"/>
      <c r="JB108" s="6"/>
      <c r="JC108" s="6"/>
      <c r="JD108" s="6"/>
      <c r="JE108" s="6"/>
      <c r="JF108" s="6"/>
      <c r="JG108" s="6"/>
      <c r="JH108" s="6"/>
      <c r="JI108" s="6"/>
      <c r="JJ108" s="6"/>
      <c r="JK108" s="6"/>
      <c r="JL108" s="6"/>
      <c r="JM108" s="6"/>
      <c r="JN108" s="6"/>
      <c r="JO108" s="6"/>
      <c r="JP108" s="6"/>
      <c r="JQ108" s="6"/>
      <c r="JR108" s="6"/>
      <c r="JS108" s="6"/>
      <c r="JT108" s="6"/>
      <c r="JU108" s="6"/>
      <c r="JV108" s="6"/>
      <c r="JW108" s="6"/>
      <c r="JX108" s="6"/>
      <c r="JY108" s="6"/>
      <c r="JZ108" s="6"/>
      <c r="KA108" s="6"/>
      <c r="KB108" s="6"/>
      <c r="KC108" s="6"/>
      <c r="KD108" s="6"/>
      <c r="KE108" s="6"/>
      <c r="KF108" s="6"/>
      <c r="KG108" s="6"/>
      <c r="KH108" s="6"/>
      <c r="KI108" s="6"/>
      <c r="KJ108" s="6"/>
      <c r="KK108" s="6"/>
      <c r="KL108" s="6"/>
      <c r="KM108" s="6"/>
      <c r="KN108" s="6"/>
      <c r="KO108" s="6"/>
      <c r="KP108" s="6"/>
      <c r="KQ108" s="6"/>
      <c r="KR108" s="6"/>
      <c r="KS108" s="6"/>
      <c r="KT108" s="6"/>
      <c r="KU108" s="6"/>
      <c r="KV108" s="6"/>
      <c r="KW108" s="6"/>
      <c r="KX108" s="6"/>
      <c r="KY108" s="6"/>
      <c r="KZ108" s="6"/>
      <c r="LA108" s="6"/>
      <c r="LB108" s="6"/>
      <c r="LC108" s="6"/>
      <c r="LD108" s="6"/>
      <c r="LE108" s="6"/>
      <c r="LF108" s="6"/>
      <c r="LG108" s="6"/>
      <c r="LH108" s="6"/>
      <c r="LI108" s="6"/>
      <c r="LJ108" s="6"/>
      <c r="LK108" s="6"/>
      <c r="LL108" s="6"/>
      <c r="LM108" s="6"/>
      <c r="LN108" s="6"/>
      <c r="LO108" s="6"/>
      <c r="LP108" s="6"/>
      <c r="LQ108" s="6"/>
      <c r="LR108" s="6"/>
      <c r="LS108" s="6"/>
      <c r="LT108" s="6"/>
      <c r="LU108" s="6"/>
      <c r="LV108" s="6"/>
      <c r="LW108" s="6"/>
      <c r="LX108" s="6"/>
      <c r="LY108" s="6"/>
      <c r="LZ108" s="6"/>
      <c r="MA108" s="6"/>
      <c r="MB108" s="6"/>
      <c r="MC108" s="6"/>
      <c r="MD108" s="6"/>
      <c r="ME108" s="6"/>
      <c r="MF108" s="6"/>
      <c r="MG108" s="6"/>
      <c r="MH108" s="6"/>
      <c r="MI108" s="6"/>
      <c r="MJ108" s="6"/>
      <c r="MK108" s="6"/>
      <c r="ML108" s="6"/>
      <c r="MM108" s="6"/>
      <c r="MN108" s="6"/>
      <c r="MO108" s="6"/>
      <c r="MP108" s="6"/>
      <c r="MQ108" s="6"/>
      <c r="MR108" s="6"/>
      <c r="MS108" s="6"/>
      <c r="MT108" s="6"/>
      <c r="MU108" s="6"/>
      <c r="MV108" s="6"/>
      <c r="MW108" s="6"/>
      <c r="MX108" s="6"/>
      <c r="MY108" s="6"/>
      <c r="MZ108" s="6"/>
      <c r="NA108" s="6"/>
      <c r="NB108" s="6"/>
      <c r="NC108" s="6"/>
      <c r="ND108" s="6"/>
      <c r="NE108" s="6"/>
      <c r="NF108" s="6"/>
      <c r="NG108" s="6"/>
      <c r="NH108" s="6"/>
      <c r="NI108" s="6"/>
      <c r="NJ108" s="6"/>
      <c r="NK108" s="6"/>
      <c r="NL108" s="6"/>
      <c r="NM108" s="6"/>
      <c r="NN108" s="6"/>
      <c r="NO108" s="6"/>
      <c r="NP108" s="6"/>
      <c r="NQ108" s="6"/>
      <c r="NR108" s="6"/>
      <c r="NS108" s="6"/>
      <c r="NT108" s="6"/>
      <c r="NU108" s="6"/>
      <c r="NV108" s="6"/>
      <c r="NW108" s="6"/>
      <c r="NX108" s="6"/>
      <c r="NY108" s="6"/>
      <c r="NZ108" s="6"/>
      <c r="OA108" s="6"/>
      <c r="OB108" s="6"/>
      <c r="OC108" s="6"/>
      <c r="OD108" s="6"/>
      <c r="OE108" s="6"/>
      <c r="OF108" s="6"/>
      <c r="OG108" s="6"/>
      <c r="OH108" s="6"/>
      <c r="OI108" s="6"/>
      <c r="OJ108" s="6"/>
      <c r="OK108" s="6"/>
      <c r="OL108" s="6"/>
      <c r="OM108" s="6"/>
      <c r="ON108" s="6"/>
      <c r="OO108" s="6"/>
      <c r="OP108" s="6"/>
      <c r="OQ108" s="6"/>
      <c r="OR108" s="6"/>
      <c r="OS108" s="6"/>
      <c r="OT108" s="6"/>
      <c r="OU108" s="6"/>
      <c r="OV108" s="6"/>
      <c r="OW108" s="6"/>
      <c r="OX108" s="6"/>
      <c r="OY108" s="6"/>
      <c r="OZ108" s="6"/>
      <c r="PA108" s="6"/>
      <c r="PB108" s="6"/>
      <c r="PC108" s="6"/>
      <c r="PD108" s="6"/>
      <c r="PE108" s="6"/>
      <c r="PF108" s="6"/>
      <c r="PG108" s="6"/>
      <c r="PH108" s="6"/>
      <c r="PI108" s="6"/>
      <c r="PJ108" s="6"/>
      <c r="PK108" s="6"/>
      <c r="PL108" s="6"/>
      <c r="PM108" s="6"/>
      <c r="PN108" s="6"/>
      <c r="PO108" s="6"/>
      <c r="PP108" s="6"/>
      <c r="PQ108" s="6"/>
      <c r="PR108" s="6"/>
      <c r="PS108" s="6"/>
      <c r="PT108" s="6"/>
      <c r="PU108" s="6"/>
      <c r="PV108" s="6"/>
      <c r="PW108" s="6"/>
      <c r="PX108" s="6"/>
      <c r="PY108" s="6"/>
      <c r="PZ108" s="6"/>
      <c r="QA108" s="6"/>
      <c r="QB108" s="6"/>
      <c r="QC108" s="6"/>
      <c r="QD108" s="6"/>
      <c r="QE108" s="6"/>
      <c r="QF108" s="6"/>
      <c r="QG108" s="6"/>
      <c r="QH108" s="6"/>
      <c r="QI108" s="6"/>
      <c r="QJ108" s="6"/>
      <c r="QK108" s="6"/>
      <c r="QL108" s="6"/>
      <c r="QM108" s="6"/>
      <c r="QN108" s="6"/>
      <c r="QO108" s="6"/>
      <c r="QP108" s="6"/>
      <c r="QQ108" s="6"/>
      <c r="QR108" s="6"/>
      <c r="QS108" s="6"/>
      <c r="QT108" s="6"/>
      <c r="QU108" s="6"/>
      <c r="QV108" s="6"/>
      <c r="QW108" s="6"/>
      <c r="QX108" s="6"/>
      <c r="QY108" s="6"/>
      <c r="QZ108" s="6"/>
      <c r="RA108" s="6"/>
      <c r="RB108" s="6"/>
      <c r="RC108" s="6"/>
      <c r="RD108" s="6"/>
      <c r="RE108" s="6"/>
      <c r="RF108" s="6"/>
      <c r="RG108" s="6"/>
      <c r="RH108" s="6"/>
      <c r="RI108" s="6"/>
      <c r="RJ108" s="6"/>
      <c r="RK108" s="6"/>
      <c r="RL108" s="6"/>
      <c r="RM108" s="6"/>
      <c r="RN108" s="6"/>
      <c r="RO108" s="6"/>
      <c r="RP108" s="6"/>
      <c r="RQ108" s="6"/>
      <c r="RR108" s="6"/>
      <c r="RS108" s="6"/>
      <c r="RT108" s="6"/>
      <c r="RU108" s="6"/>
      <c r="RV108" s="6"/>
      <c r="RW108" s="6"/>
      <c r="RX108" s="6"/>
      <c r="RY108" s="6"/>
      <c r="RZ108" s="6"/>
      <c r="SA108" s="6"/>
      <c r="SB108" s="6"/>
      <c r="SC108" s="6"/>
      <c r="SD108" s="6"/>
      <c r="SE108" s="6"/>
      <c r="SF108" s="6"/>
      <c r="SG108" s="6"/>
      <c r="SH108" s="6"/>
      <c r="SI108" s="6"/>
      <c r="SJ108" s="6"/>
      <c r="SK108" s="6"/>
      <c r="SL108" s="6"/>
      <c r="SM108" s="6"/>
      <c r="SN108" s="6"/>
      <c r="SO108" s="6"/>
      <c r="SP108" s="6"/>
      <c r="SQ108" s="6"/>
      <c r="SR108" s="6"/>
      <c r="SS108" s="6"/>
      <c r="ST108" s="6"/>
      <c r="SU108" s="6"/>
      <c r="SV108" s="6"/>
      <c r="SW108" s="6"/>
      <c r="SX108" s="6"/>
      <c r="SY108" s="6"/>
      <c r="SZ108" s="6"/>
      <c r="TA108" s="6"/>
      <c r="TB108" s="6"/>
      <c r="TC108" s="6"/>
      <c r="TD108" s="6"/>
      <c r="TE108" s="6"/>
      <c r="TF108" s="6"/>
      <c r="TG108" s="6"/>
      <c r="TH108" s="6"/>
      <c r="TI108" s="6"/>
      <c r="TJ108" s="6"/>
      <c r="TK108" s="6"/>
      <c r="TL108" s="6"/>
      <c r="TM108" s="6"/>
      <c r="TN108" s="6"/>
      <c r="TO108" s="6"/>
      <c r="TP108" s="6"/>
      <c r="TQ108" s="6"/>
      <c r="TR108" s="6"/>
      <c r="TS108" s="6"/>
      <c r="TT108" s="6"/>
      <c r="TU108" s="6"/>
      <c r="TV108" s="6"/>
      <c r="TW108" s="6"/>
      <c r="TX108" s="6"/>
      <c r="TY108" s="6"/>
      <c r="TZ108" s="6"/>
      <c r="UA108" s="6"/>
      <c r="UB108" s="6"/>
      <c r="UC108" s="6"/>
      <c r="UD108" s="6"/>
      <c r="UE108" s="6"/>
      <c r="UF108" s="6"/>
      <c r="UG108" s="6"/>
      <c r="UH108" s="6"/>
      <c r="UI108" s="6"/>
      <c r="UJ108" s="6"/>
      <c r="UK108" s="6"/>
      <c r="UL108" s="6"/>
      <c r="UM108" s="6"/>
      <c r="UN108" s="6"/>
      <c r="UO108" s="6"/>
      <c r="UP108" s="6"/>
      <c r="UQ108" s="6"/>
      <c r="UR108" s="6"/>
      <c r="US108" s="6"/>
      <c r="UT108" s="6"/>
      <c r="UU108" s="6"/>
      <c r="UV108" s="6"/>
      <c r="UW108" s="6"/>
      <c r="UX108" s="6"/>
      <c r="UY108" s="6"/>
      <c r="UZ108" s="6"/>
      <c r="VA108" s="6"/>
      <c r="VB108" s="6"/>
      <c r="VC108" s="6"/>
      <c r="VD108" s="6"/>
      <c r="VE108" s="6"/>
      <c r="VF108" s="6"/>
      <c r="VG108" s="6"/>
      <c r="VH108" s="6"/>
      <c r="VI108" s="6"/>
      <c r="VJ108" s="6"/>
      <c r="VK108" s="6"/>
      <c r="VL108" s="6"/>
      <c r="VM108" s="6"/>
      <c r="VN108" s="6"/>
      <c r="VO108" s="6"/>
      <c r="VP108" s="6"/>
      <c r="VQ108" s="6"/>
      <c r="VR108" s="6"/>
      <c r="VS108" s="6"/>
      <c r="VT108" s="6"/>
      <c r="VU108" s="6"/>
      <c r="VV108" s="6"/>
      <c r="VW108" s="6"/>
      <c r="VX108" s="6"/>
      <c r="VY108" s="6"/>
      <c r="VZ108" s="6"/>
      <c r="WA108" s="6"/>
      <c r="WB108" s="6"/>
      <c r="WC108" s="6"/>
      <c r="WD108" s="6"/>
      <c r="WE108" s="6"/>
      <c r="WF108" s="6"/>
      <c r="WG108" s="6"/>
      <c r="WH108" s="6"/>
      <c r="WI108" s="6"/>
      <c r="WJ108" s="6"/>
      <c r="WK108" s="6"/>
      <c r="WL108" s="6"/>
      <c r="WM108" s="6"/>
      <c r="WN108" s="6"/>
      <c r="WO108" s="6"/>
      <c r="WP108" s="6"/>
      <c r="WQ108" s="6"/>
      <c r="WR108" s="6"/>
      <c r="WS108" s="6"/>
      <c r="WT108" s="6"/>
      <c r="WU108" s="6"/>
      <c r="WV108" s="6"/>
      <c r="WW108" s="6"/>
      <c r="WX108" s="6"/>
      <c r="WY108" s="6"/>
      <c r="WZ108" s="6"/>
      <c r="XA108" s="6"/>
      <c r="XB108" s="6"/>
      <c r="XC108" s="6"/>
      <c r="XD108" s="6"/>
      <c r="XE108" s="6"/>
      <c r="XF108" s="6"/>
      <c r="XG108" s="6"/>
      <c r="XH108" s="6"/>
      <c r="XI108" s="6"/>
      <c r="XJ108" s="6"/>
      <c r="XK108" s="6"/>
      <c r="XL108" s="6"/>
      <c r="XM108" s="6"/>
      <c r="XN108" s="6"/>
      <c r="XO108" s="6"/>
      <c r="XP108" s="6"/>
      <c r="XQ108" s="6"/>
      <c r="XR108" s="6"/>
      <c r="XS108" s="6"/>
      <c r="XT108" s="6"/>
      <c r="XU108" s="6"/>
      <c r="XV108" s="6"/>
      <c r="XW108" s="6"/>
      <c r="XX108" s="6"/>
      <c r="XY108" s="6"/>
      <c r="XZ108" s="6"/>
      <c r="YA108" s="6"/>
      <c r="YB108" s="6"/>
      <c r="YC108" s="6"/>
      <c r="YD108" s="6"/>
      <c r="YE108" s="6"/>
      <c r="YF108" s="6"/>
      <c r="YG108" s="6"/>
      <c r="YH108" s="6"/>
      <c r="YI108" s="6"/>
      <c r="YJ108" s="6"/>
      <c r="YK108" s="6"/>
      <c r="YL108" s="6"/>
      <c r="YM108" s="6"/>
      <c r="YN108" s="6"/>
      <c r="YO108" s="6"/>
      <c r="YP108" s="6"/>
      <c r="YQ108" s="6"/>
      <c r="YR108" s="6"/>
      <c r="YS108" s="6"/>
      <c r="YT108" s="6"/>
      <c r="YU108" s="6"/>
      <c r="YV108" s="6"/>
      <c r="YW108" s="6"/>
      <c r="YX108" s="6"/>
      <c r="YY108" s="6"/>
      <c r="YZ108" s="6"/>
      <c r="ZA108" s="6"/>
      <c r="ZB108" s="6"/>
      <c r="ZC108" s="6"/>
      <c r="ZD108" s="6"/>
      <c r="ZE108" s="6"/>
      <c r="ZF108" s="6"/>
      <c r="ZG108" s="6"/>
      <c r="ZH108" s="6"/>
      <c r="ZI108" s="6"/>
      <c r="ZJ108" s="6"/>
      <c r="ZK108" s="6"/>
      <c r="ZL108" s="6"/>
      <c r="ZM108" s="6"/>
      <c r="ZN108" s="6"/>
      <c r="ZO108" s="6"/>
      <c r="ZP108" s="6"/>
      <c r="ZQ108" s="6"/>
      <c r="ZR108" s="6"/>
      <c r="ZS108" s="6"/>
      <c r="ZT108" s="6"/>
      <c r="ZU108" s="6"/>
      <c r="ZV108" s="6"/>
      <c r="ZW108" s="6"/>
      <c r="ZX108" s="6"/>
      <c r="ZY108" s="6"/>
      <c r="ZZ108" s="6"/>
      <c r="AAA108" s="6"/>
      <c r="AAB108" s="6"/>
      <c r="AAC108" s="6"/>
      <c r="AAD108" s="6"/>
      <c r="AAE108" s="6"/>
      <c r="AAF108" s="6"/>
      <c r="AAG108" s="6"/>
      <c r="AAH108" s="6"/>
      <c r="AAI108" s="6"/>
      <c r="AAJ108" s="6"/>
    </row>
    <row r="109" spans="1:712" x14ac:dyDescent="0.25">
      <c r="A109" s="47" t="s">
        <v>71</v>
      </c>
      <c r="B109" s="47">
        <v>1491</v>
      </c>
      <c r="C109" s="47" t="s">
        <v>271</v>
      </c>
      <c r="D109" s="47" t="s">
        <v>73</v>
      </c>
      <c r="E109" s="47" t="s">
        <v>252</v>
      </c>
      <c r="F109" s="47">
        <v>93</v>
      </c>
      <c r="G109" s="47" t="s">
        <v>75</v>
      </c>
      <c r="H109" s="47" t="s">
        <v>76</v>
      </c>
      <c r="I109" s="47" t="s">
        <v>80</v>
      </c>
      <c r="J109" s="47">
        <v>-10</v>
      </c>
      <c r="K109" s="47" t="s">
        <v>272</v>
      </c>
      <c r="L109" s="47" t="s">
        <v>79</v>
      </c>
      <c r="M109" s="47">
        <v>9.73</v>
      </c>
      <c r="N109" s="47">
        <v>789.75</v>
      </c>
      <c r="O109" s="48">
        <v>13.2</v>
      </c>
      <c r="P109" s="47">
        <v>16</v>
      </c>
      <c r="Q109" s="47">
        <v>17.190000000000001</v>
      </c>
      <c r="R109" s="47">
        <v>3</v>
      </c>
      <c r="S109" s="47">
        <v>-11</v>
      </c>
      <c r="T109" s="47">
        <v>-13</v>
      </c>
      <c r="U109" s="47">
        <v>16</v>
      </c>
      <c r="V109" s="47">
        <v>14</v>
      </c>
      <c r="W109" s="47">
        <v>30</v>
      </c>
      <c r="X109" s="47">
        <v>11</v>
      </c>
      <c r="Y109" s="47">
        <v>12</v>
      </c>
      <c r="Z109" s="47">
        <v>9</v>
      </c>
      <c r="AA109" s="47">
        <v>10</v>
      </c>
      <c r="AB109" s="47">
        <v>2</v>
      </c>
      <c r="AC109" s="47">
        <v>13</v>
      </c>
      <c r="AD109" s="47">
        <v>9</v>
      </c>
      <c r="AE109" s="47">
        <v>3</v>
      </c>
      <c r="AF109" s="47">
        <v>28</v>
      </c>
      <c r="AG109" s="47">
        <v>8</v>
      </c>
      <c r="AH109" s="47">
        <v>3</v>
      </c>
      <c r="AI109" s="47">
        <v>7</v>
      </c>
      <c r="AJ109" s="47">
        <v>0</v>
      </c>
      <c r="AK109" s="47">
        <v>14</v>
      </c>
      <c r="AL109" s="47">
        <v>7</v>
      </c>
      <c r="AM109" s="47">
        <v>2</v>
      </c>
      <c r="AN109" s="47">
        <v>-11</v>
      </c>
      <c r="AO109" s="47">
        <v>1</v>
      </c>
      <c r="AP109" s="47">
        <v>5</v>
      </c>
      <c r="AQ109" s="47">
        <v>2</v>
      </c>
      <c r="AR109" s="47">
        <v>33</v>
      </c>
      <c r="AS109" s="47">
        <v>4</v>
      </c>
      <c r="AT109" s="47">
        <v>1</v>
      </c>
      <c r="AU109" s="47">
        <v>10</v>
      </c>
      <c r="AV109" s="47">
        <v>9.73</v>
      </c>
      <c r="AW109" s="47">
        <v>789.75</v>
      </c>
      <c r="AX109" s="47">
        <v>13.2</v>
      </c>
      <c r="AY109" s="47">
        <v>17.190000000000001</v>
      </c>
      <c r="AZ109" s="47">
        <v>11.11</v>
      </c>
      <c r="BA109" s="47">
        <v>789.75</v>
      </c>
      <c r="BB109" s="47">
        <v>12.81</v>
      </c>
      <c r="BC109" s="47">
        <v>18.18</v>
      </c>
    </row>
    <row r="110" spans="1:712" x14ac:dyDescent="0.25">
      <c r="A110" s="45" t="s">
        <v>71</v>
      </c>
      <c r="B110" s="45">
        <v>1491</v>
      </c>
      <c r="C110" s="45" t="s">
        <v>271</v>
      </c>
      <c r="D110" s="45" t="s">
        <v>73</v>
      </c>
      <c r="E110" s="45" t="s">
        <v>252</v>
      </c>
      <c r="F110" s="45">
        <v>93</v>
      </c>
      <c r="G110" s="45" t="s">
        <v>75</v>
      </c>
      <c r="H110" s="45" t="s">
        <v>76</v>
      </c>
      <c r="I110" s="45" t="s">
        <v>80</v>
      </c>
      <c r="J110" s="45">
        <v>-40</v>
      </c>
      <c r="K110" s="45" t="s">
        <v>272</v>
      </c>
      <c r="L110" s="45" t="s">
        <v>83</v>
      </c>
      <c r="M110" s="45">
        <v>6.31</v>
      </c>
      <c r="N110" s="45">
        <v>568.44000000000005</v>
      </c>
      <c r="O110" s="45">
        <v>10.98</v>
      </c>
      <c r="P110" s="45">
        <v>16</v>
      </c>
      <c r="Q110" s="45">
        <v>11.56</v>
      </c>
      <c r="R110" s="45">
        <v>0</v>
      </c>
      <c r="S110" s="45">
        <v>-11</v>
      </c>
      <c r="T110" s="45">
        <v>-13</v>
      </c>
      <c r="U110" s="45">
        <v>16</v>
      </c>
      <c r="V110" s="45">
        <v>14</v>
      </c>
      <c r="W110" s="45">
        <v>30</v>
      </c>
      <c r="X110" s="45">
        <v>11</v>
      </c>
      <c r="Y110" s="45">
        <v>12</v>
      </c>
      <c r="Z110" s="45">
        <v>9</v>
      </c>
      <c r="AA110" s="45">
        <v>10</v>
      </c>
      <c r="AB110" s="45">
        <v>2</v>
      </c>
      <c r="AC110" s="45">
        <v>13</v>
      </c>
      <c r="AD110" s="45">
        <v>9</v>
      </c>
      <c r="AE110" s="45">
        <v>3</v>
      </c>
      <c r="AF110" s="45">
        <v>28</v>
      </c>
      <c r="AG110" s="45">
        <v>8</v>
      </c>
      <c r="AH110" s="45">
        <v>3</v>
      </c>
      <c r="AI110" s="45">
        <v>7</v>
      </c>
      <c r="AJ110" s="45">
        <v>0</v>
      </c>
      <c r="AK110" s="45">
        <v>14</v>
      </c>
      <c r="AL110" s="45">
        <v>7</v>
      </c>
      <c r="AM110" s="45">
        <v>2</v>
      </c>
      <c r="AN110" s="45">
        <v>-11</v>
      </c>
      <c r="AO110" s="45">
        <v>1</v>
      </c>
      <c r="AP110" s="45">
        <v>5</v>
      </c>
      <c r="AQ110" s="45">
        <v>2</v>
      </c>
      <c r="AR110" s="45">
        <v>33</v>
      </c>
      <c r="AS110" s="45">
        <v>4</v>
      </c>
      <c r="AT110" s="45">
        <v>1</v>
      </c>
      <c r="AU110" s="45">
        <v>10</v>
      </c>
      <c r="AV110" s="45">
        <v>6.31</v>
      </c>
      <c r="AW110" s="45">
        <v>568.44000000000005</v>
      </c>
      <c r="AX110" s="45">
        <v>10.98</v>
      </c>
      <c r="AY110" s="45">
        <v>11.56</v>
      </c>
      <c r="AZ110" s="45">
        <v>7.64</v>
      </c>
      <c r="BA110" s="45">
        <v>789.8</v>
      </c>
      <c r="BB110" s="45">
        <v>10.84</v>
      </c>
      <c r="BC110" s="45">
        <v>12.75</v>
      </c>
    </row>
    <row r="111" spans="1:712" x14ac:dyDescent="0.25">
      <c r="A111" s="43" t="s">
        <v>71</v>
      </c>
      <c r="B111" s="43">
        <v>1491</v>
      </c>
      <c r="C111" s="43" t="s">
        <v>271</v>
      </c>
      <c r="D111" s="43" t="s">
        <v>73</v>
      </c>
      <c r="E111" s="43" t="s">
        <v>252</v>
      </c>
      <c r="F111" s="43">
        <v>95</v>
      </c>
      <c r="G111" s="43" t="s">
        <v>75</v>
      </c>
      <c r="H111" s="43" t="s">
        <v>76</v>
      </c>
      <c r="I111" s="43" t="s">
        <v>77</v>
      </c>
      <c r="J111" s="43">
        <v>80</v>
      </c>
      <c r="K111" s="43" t="s">
        <v>272</v>
      </c>
      <c r="L111" s="43" t="s">
        <v>83</v>
      </c>
      <c r="M111" s="43">
        <v>7.39</v>
      </c>
      <c r="N111" s="43">
        <v>508.65</v>
      </c>
      <c r="O111" s="43">
        <v>9.1999999999999993</v>
      </c>
      <c r="P111" s="43">
        <v>17</v>
      </c>
      <c r="Q111" s="43">
        <v>10.86</v>
      </c>
      <c r="R111" s="43">
        <v>0</v>
      </c>
      <c r="S111" s="43">
        <v>-12</v>
      </c>
      <c r="T111" s="43">
        <v>-8</v>
      </c>
      <c r="U111" s="43">
        <v>15</v>
      </c>
      <c r="V111" s="43">
        <v>13</v>
      </c>
      <c r="W111" s="43">
        <v>28</v>
      </c>
      <c r="X111" s="43">
        <v>16</v>
      </c>
      <c r="Y111" s="43">
        <v>4</v>
      </c>
      <c r="Z111" s="43">
        <v>8</v>
      </c>
      <c r="AA111" s="43">
        <v>8</v>
      </c>
      <c r="AB111" s="43">
        <v>0</v>
      </c>
      <c r="AC111" s="43">
        <v>6</v>
      </c>
      <c r="AD111" s="43">
        <v>8</v>
      </c>
      <c r="AE111" s="43">
        <v>5</v>
      </c>
      <c r="AF111" s="43">
        <v>18</v>
      </c>
      <c r="AG111" s="43">
        <v>8</v>
      </c>
      <c r="AH111" s="43">
        <v>4</v>
      </c>
      <c r="AI111" s="43">
        <v>11</v>
      </c>
      <c r="AJ111" s="43">
        <v>4</v>
      </c>
      <c r="AK111" s="43">
        <v>5</v>
      </c>
      <c r="AL111" s="43">
        <v>7</v>
      </c>
      <c r="AM111" s="43">
        <v>2</v>
      </c>
      <c r="AN111" s="43">
        <v>-8</v>
      </c>
      <c r="AO111" s="43">
        <v>3</v>
      </c>
      <c r="AP111" s="43">
        <v>5</v>
      </c>
      <c r="AQ111" s="43">
        <v>2</v>
      </c>
      <c r="AR111" s="43">
        <v>33</v>
      </c>
      <c r="AS111" s="43">
        <v>2</v>
      </c>
      <c r="AT111" s="43">
        <v>1</v>
      </c>
      <c r="AU111" s="43">
        <v>21</v>
      </c>
      <c r="AV111" s="43">
        <v>7.39</v>
      </c>
      <c r="AW111" s="43">
        <v>508.65</v>
      </c>
      <c r="AX111" s="43">
        <v>9.1999999999999993</v>
      </c>
      <c r="AY111" s="43">
        <v>10.86</v>
      </c>
      <c r="AZ111" s="43">
        <v>9.9600000000000009</v>
      </c>
      <c r="BA111" s="43">
        <v>789.74</v>
      </c>
      <c r="BB111" s="43">
        <v>11.14</v>
      </c>
      <c r="BC111" s="43">
        <v>15.37</v>
      </c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6"/>
      <c r="DD111" s="6"/>
      <c r="DE111" s="6"/>
      <c r="DF111" s="6"/>
      <c r="DG111" s="6"/>
      <c r="DH111" s="6"/>
      <c r="DI111" s="6"/>
      <c r="DJ111" s="6"/>
      <c r="DK111" s="6"/>
      <c r="DL111" s="6"/>
      <c r="DM111" s="6"/>
      <c r="DN111" s="6"/>
      <c r="DO111" s="6"/>
      <c r="DP111" s="6"/>
      <c r="DQ111" s="6"/>
      <c r="DR111" s="6"/>
      <c r="DS111" s="6"/>
      <c r="DT111" s="6"/>
      <c r="DU111" s="6"/>
      <c r="DV111" s="6"/>
      <c r="DW111" s="6"/>
      <c r="DX111" s="6"/>
      <c r="DY111" s="6"/>
      <c r="DZ111" s="6"/>
      <c r="EA111" s="6"/>
      <c r="EB111" s="6"/>
      <c r="EC111" s="6"/>
      <c r="ED111" s="6"/>
      <c r="EE111" s="6"/>
      <c r="EF111" s="6"/>
      <c r="EG111" s="6"/>
      <c r="EH111" s="6"/>
      <c r="EI111" s="6"/>
      <c r="EJ111" s="6"/>
      <c r="EK111" s="6"/>
      <c r="EL111" s="6"/>
      <c r="EM111" s="6"/>
      <c r="EN111" s="6"/>
      <c r="EO111" s="6"/>
      <c r="EP111" s="6"/>
      <c r="EQ111" s="6"/>
      <c r="ER111" s="6"/>
      <c r="ES111" s="6"/>
      <c r="ET111" s="6"/>
      <c r="EU111" s="6"/>
      <c r="EV111" s="6"/>
      <c r="EW111" s="6"/>
      <c r="EX111" s="6"/>
      <c r="EY111" s="6"/>
      <c r="EZ111" s="6"/>
      <c r="FA111" s="6"/>
      <c r="FB111" s="6"/>
      <c r="FC111" s="6"/>
      <c r="FD111" s="6"/>
      <c r="FE111" s="6"/>
      <c r="FF111" s="6"/>
      <c r="FG111" s="6"/>
      <c r="FH111" s="6"/>
      <c r="FI111" s="6"/>
      <c r="FJ111" s="6"/>
      <c r="FK111" s="6"/>
      <c r="FL111" s="6"/>
      <c r="FM111" s="6"/>
      <c r="FN111" s="6"/>
      <c r="FO111" s="6"/>
      <c r="FP111" s="6"/>
      <c r="FQ111" s="6"/>
      <c r="FR111" s="6"/>
      <c r="FS111" s="6"/>
      <c r="FT111" s="6"/>
      <c r="FU111" s="6"/>
      <c r="FV111" s="6"/>
      <c r="FW111" s="6"/>
      <c r="FX111" s="6"/>
      <c r="FY111" s="6"/>
      <c r="FZ111" s="6"/>
      <c r="GA111" s="6"/>
      <c r="GB111" s="6"/>
      <c r="GC111" s="6"/>
      <c r="GD111" s="6"/>
      <c r="GE111" s="6"/>
      <c r="GF111" s="6"/>
      <c r="GG111" s="6"/>
      <c r="GH111" s="6"/>
      <c r="GI111" s="6"/>
      <c r="GJ111" s="6"/>
      <c r="GK111" s="6"/>
      <c r="GL111" s="6"/>
      <c r="GM111" s="6"/>
      <c r="GN111" s="6"/>
      <c r="GO111" s="6"/>
      <c r="GP111" s="6"/>
      <c r="GQ111" s="6"/>
      <c r="GR111" s="6"/>
      <c r="GS111" s="6"/>
      <c r="GT111" s="6"/>
      <c r="GU111" s="6"/>
      <c r="GV111" s="6"/>
      <c r="GW111" s="6"/>
      <c r="GX111" s="6"/>
      <c r="GY111" s="6"/>
      <c r="GZ111" s="6"/>
      <c r="HA111" s="6"/>
      <c r="HB111" s="6"/>
      <c r="HC111" s="6"/>
      <c r="HD111" s="6"/>
      <c r="HE111" s="6"/>
      <c r="HF111" s="6"/>
      <c r="HG111" s="6"/>
      <c r="HH111" s="6"/>
      <c r="HI111" s="6"/>
      <c r="HJ111" s="6"/>
      <c r="HK111" s="6"/>
      <c r="HL111" s="6"/>
      <c r="HM111" s="6"/>
      <c r="HN111" s="6"/>
      <c r="HO111" s="6"/>
      <c r="HP111" s="6"/>
      <c r="HQ111" s="6"/>
      <c r="HR111" s="6"/>
      <c r="HS111" s="6"/>
      <c r="HT111" s="6"/>
      <c r="HU111" s="6"/>
      <c r="HV111" s="6"/>
      <c r="HW111" s="6"/>
      <c r="HX111" s="6"/>
      <c r="HY111" s="6"/>
      <c r="HZ111" s="6"/>
      <c r="IA111" s="6"/>
      <c r="IB111" s="6"/>
      <c r="IC111" s="6"/>
      <c r="ID111" s="6"/>
      <c r="IE111" s="6"/>
      <c r="IF111" s="6"/>
      <c r="IG111" s="6"/>
      <c r="IH111" s="6"/>
      <c r="II111" s="6"/>
      <c r="IJ111" s="6"/>
      <c r="IK111" s="6"/>
      <c r="IL111" s="6"/>
      <c r="IM111" s="6"/>
      <c r="IN111" s="6"/>
      <c r="IO111" s="6"/>
      <c r="IP111" s="6"/>
      <c r="IQ111" s="6"/>
      <c r="IR111" s="6"/>
      <c r="IS111" s="6"/>
      <c r="IT111" s="6"/>
      <c r="IU111" s="6"/>
      <c r="IV111" s="6"/>
      <c r="IW111" s="6"/>
      <c r="IX111" s="6"/>
      <c r="IY111" s="6"/>
      <c r="IZ111" s="6"/>
      <c r="JA111" s="6"/>
      <c r="JB111" s="6"/>
      <c r="JC111" s="6"/>
      <c r="JD111" s="6"/>
      <c r="JE111" s="6"/>
      <c r="JF111" s="6"/>
      <c r="JG111" s="6"/>
      <c r="JH111" s="6"/>
      <c r="JI111" s="6"/>
      <c r="JJ111" s="6"/>
      <c r="JK111" s="6"/>
      <c r="JL111" s="6"/>
      <c r="JM111" s="6"/>
      <c r="JN111" s="6"/>
      <c r="JO111" s="6"/>
      <c r="JP111" s="6"/>
      <c r="JQ111" s="6"/>
      <c r="JR111" s="6"/>
      <c r="JS111" s="6"/>
      <c r="JT111" s="6"/>
      <c r="JU111" s="6"/>
      <c r="JV111" s="6"/>
      <c r="JW111" s="6"/>
      <c r="JX111" s="6"/>
      <c r="JY111" s="6"/>
      <c r="JZ111" s="6"/>
      <c r="KA111" s="6"/>
      <c r="KB111" s="6"/>
      <c r="KC111" s="6"/>
      <c r="KD111" s="6"/>
      <c r="KE111" s="6"/>
      <c r="KF111" s="6"/>
      <c r="KG111" s="6"/>
      <c r="KH111" s="6"/>
      <c r="KI111" s="6"/>
      <c r="KJ111" s="6"/>
      <c r="KK111" s="6"/>
      <c r="KL111" s="6"/>
      <c r="KM111" s="6"/>
      <c r="KN111" s="6"/>
      <c r="KO111" s="6"/>
      <c r="KP111" s="6"/>
      <c r="KQ111" s="6"/>
      <c r="KR111" s="6"/>
      <c r="KS111" s="6"/>
      <c r="KT111" s="6"/>
      <c r="KU111" s="6"/>
      <c r="KV111" s="6"/>
      <c r="KW111" s="6"/>
      <c r="KX111" s="6"/>
      <c r="KY111" s="6"/>
      <c r="KZ111" s="6"/>
      <c r="LA111" s="6"/>
      <c r="LB111" s="6"/>
      <c r="LC111" s="6"/>
      <c r="LD111" s="6"/>
      <c r="LE111" s="6"/>
      <c r="LF111" s="6"/>
      <c r="LG111" s="6"/>
      <c r="LH111" s="6"/>
      <c r="LI111" s="6"/>
      <c r="LJ111" s="6"/>
      <c r="LK111" s="6"/>
      <c r="LL111" s="6"/>
      <c r="LM111" s="6"/>
      <c r="LN111" s="6"/>
      <c r="LO111" s="6"/>
      <c r="LP111" s="6"/>
      <c r="LQ111" s="6"/>
      <c r="LR111" s="6"/>
      <c r="LS111" s="6"/>
      <c r="LT111" s="6"/>
      <c r="LU111" s="6"/>
      <c r="LV111" s="6"/>
      <c r="LW111" s="6"/>
      <c r="LX111" s="6"/>
      <c r="LY111" s="6"/>
      <c r="LZ111" s="6"/>
      <c r="MA111" s="6"/>
      <c r="MB111" s="6"/>
      <c r="MC111" s="6"/>
      <c r="MD111" s="6"/>
      <c r="ME111" s="6"/>
      <c r="MF111" s="6"/>
      <c r="MG111" s="6"/>
      <c r="MH111" s="6"/>
      <c r="MI111" s="6"/>
      <c r="MJ111" s="6"/>
      <c r="MK111" s="6"/>
      <c r="ML111" s="6"/>
      <c r="MM111" s="6"/>
      <c r="MN111" s="6"/>
      <c r="MO111" s="6"/>
      <c r="MP111" s="6"/>
      <c r="MQ111" s="6"/>
      <c r="MR111" s="6"/>
      <c r="MS111" s="6"/>
      <c r="MT111" s="6"/>
      <c r="MU111" s="6"/>
      <c r="MV111" s="6"/>
      <c r="MW111" s="6"/>
      <c r="MX111" s="6"/>
      <c r="MY111" s="6"/>
      <c r="MZ111" s="6"/>
      <c r="NA111" s="6"/>
      <c r="NB111" s="6"/>
      <c r="NC111" s="6"/>
      <c r="ND111" s="6"/>
      <c r="NE111" s="6"/>
      <c r="NF111" s="6"/>
      <c r="NG111" s="6"/>
      <c r="NH111" s="6"/>
      <c r="NI111" s="6"/>
      <c r="NJ111" s="6"/>
      <c r="NK111" s="6"/>
      <c r="NL111" s="6"/>
      <c r="NM111" s="6"/>
      <c r="NN111" s="6"/>
      <c r="NO111" s="6"/>
      <c r="NP111" s="6"/>
      <c r="NQ111" s="6"/>
      <c r="NR111" s="6"/>
      <c r="NS111" s="6"/>
      <c r="NT111" s="6"/>
      <c r="NU111" s="6"/>
      <c r="NV111" s="6"/>
      <c r="NW111" s="6"/>
      <c r="NX111" s="6"/>
      <c r="NY111" s="6"/>
      <c r="NZ111" s="6"/>
      <c r="OA111" s="6"/>
      <c r="OB111" s="6"/>
      <c r="OC111" s="6"/>
      <c r="OD111" s="6"/>
      <c r="OE111" s="6"/>
      <c r="OF111" s="6"/>
      <c r="OG111" s="6"/>
      <c r="OH111" s="6"/>
      <c r="OI111" s="6"/>
      <c r="OJ111" s="6"/>
      <c r="OK111" s="6"/>
      <c r="OL111" s="6"/>
      <c r="OM111" s="6"/>
      <c r="ON111" s="6"/>
      <c r="OO111" s="6"/>
      <c r="OP111" s="6"/>
      <c r="OQ111" s="6"/>
      <c r="OR111" s="6"/>
      <c r="OS111" s="6"/>
      <c r="OT111" s="6"/>
      <c r="OU111" s="6"/>
      <c r="OV111" s="6"/>
      <c r="OW111" s="6"/>
      <c r="OX111" s="6"/>
      <c r="OY111" s="6"/>
      <c r="OZ111" s="6"/>
      <c r="PA111" s="6"/>
      <c r="PB111" s="6"/>
      <c r="PC111" s="6"/>
      <c r="PD111" s="6"/>
      <c r="PE111" s="6"/>
      <c r="PF111" s="6"/>
      <c r="PG111" s="6"/>
      <c r="PH111" s="6"/>
      <c r="PI111" s="6"/>
      <c r="PJ111" s="6"/>
      <c r="PK111" s="6"/>
      <c r="PL111" s="6"/>
      <c r="PM111" s="6"/>
      <c r="PN111" s="6"/>
      <c r="PO111" s="6"/>
      <c r="PP111" s="6"/>
      <c r="PQ111" s="6"/>
      <c r="PR111" s="6"/>
      <c r="PS111" s="6"/>
      <c r="PT111" s="6"/>
      <c r="PU111" s="6"/>
      <c r="PV111" s="6"/>
      <c r="PW111" s="6"/>
      <c r="PX111" s="6"/>
      <c r="PY111" s="6"/>
      <c r="PZ111" s="6"/>
      <c r="QA111" s="6"/>
      <c r="QB111" s="6"/>
      <c r="QC111" s="6"/>
      <c r="QD111" s="6"/>
      <c r="QE111" s="6"/>
      <c r="QF111" s="6"/>
      <c r="QG111" s="6"/>
      <c r="QH111" s="6"/>
      <c r="QI111" s="6"/>
      <c r="QJ111" s="6"/>
      <c r="QK111" s="6"/>
      <c r="QL111" s="6"/>
      <c r="QM111" s="6"/>
      <c r="QN111" s="6"/>
      <c r="QO111" s="6"/>
      <c r="QP111" s="6"/>
      <c r="QQ111" s="6"/>
      <c r="QR111" s="6"/>
      <c r="QS111" s="6"/>
      <c r="QT111" s="6"/>
      <c r="QU111" s="6"/>
      <c r="QV111" s="6"/>
      <c r="QW111" s="6"/>
      <c r="QX111" s="6"/>
      <c r="QY111" s="6"/>
      <c r="QZ111" s="6"/>
      <c r="RA111" s="6"/>
      <c r="RB111" s="6"/>
      <c r="RC111" s="6"/>
      <c r="RD111" s="6"/>
      <c r="RE111" s="6"/>
      <c r="RF111" s="6"/>
      <c r="RG111" s="6"/>
      <c r="RH111" s="6"/>
      <c r="RI111" s="6"/>
      <c r="RJ111" s="6"/>
      <c r="RK111" s="6"/>
      <c r="RL111" s="6"/>
      <c r="RM111" s="6"/>
      <c r="RN111" s="6"/>
      <c r="RO111" s="6"/>
      <c r="RP111" s="6"/>
      <c r="RQ111" s="6"/>
      <c r="RR111" s="6"/>
      <c r="RS111" s="6"/>
      <c r="RT111" s="6"/>
      <c r="RU111" s="6"/>
      <c r="RV111" s="6"/>
      <c r="RW111" s="6"/>
      <c r="RX111" s="6"/>
      <c r="RY111" s="6"/>
      <c r="RZ111" s="6"/>
      <c r="SA111" s="6"/>
      <c r="SB111" s="6"/>
      <c r="SC111" s="6"/>
      <c r="SD111" s="6"/>
      <c r="SE111" s="6"/>
      <c r="SF111" s="6"/>
      <c r="SG111" s="6"/>
      <c r="SH111" s="6"/>
      <c r="SI111" s="6"/>
      <c r="SJ111" s="6"/>
      <c r="SK111" s="6"/>
      <c r="SL111" s="6"/>
      <c r="SM111" s="6"/>
      <c r="SN111" s="6"/>
      <c r="SO111" s="6"/>
      <c r="SP111" s="6"/>
      <c r="SQ111" s="6"/>
      <c r="SR111" s="6"/>
      <c r="SS111" s="6"/>
      <c r="ST111" s="6"/>
      <c r="SU111" s="6"/>
      <c r="SV111" s="6"/>
      <c r="SW111" s="6"/>
      <c r="SX111" s="6"/>
      <c r="SY111" s="6"/>
      <c r="SZ111" s="6"/>
      <c r="TA111" s="6"/>
      <c r="TB111" s="6"/>
      <c r="TC111" s="6"/>
      <c r="TD111" s="6"/>
      <c r="TE111" s="6"/>
      <c r="TF111" s="6"/>
      <c r="TG111" s="6"/>
      <c r="TH111" s="6"/>
      <c r="TI111" s="6"/>
      <c r="TJ111" s="6"/>
      <c r="TK111" s="6"/>
      <c r="TL111" s="6"/>
      <c r="TM111" s="6"/>
      <c r="TN111" s="6"/>
      <c r="TO111" s="6"/>
      <c r="TP111" s="6"/>
      <c r="TQ111" s="6"/>
      <c r="TR111" s="6"/>
      <c r="TS111" s="6"/>
      <c r="TT111" s="6"/>
      <c r="TU111" s="6"/>
      <c r="TV111" s="6"/>
      <c r="TW111" s="6"/>
      <c r="TX111" s="6"/>
      <c r="TY111" s="6"/>
      <c r="TZ111" s="6"/>
      <c r="UA111" s="6"/>
      <c r="UB111" s="6"/>
      <c r="UC111" s="6"/>
      <c r="UD111" s="6"/>
      <c r="UE111" s="6"/>
      <c r="UF111" s="6"/>
      <c r="UG111" s="6"/>
      <c r="UH111" s="6"/>
      <c r="UI111" s="6"/>
      <c r="UJ111" s="6"/>
      <c r="UK111" s="6"/>
      <c r="UL111" s="6"/>
      <c r="UM111" s="6"/>
      <c r="UN111" s="6"/>
      <c r="UO111" s="6"/>
      <c r="UP111" s="6"/>
      <c r="UQ111" s="6"/>
      <c r="UR111" s="6"/>
      <c r="US111" s="6"/>
      <c r="UT111" s="6"/>
      <c r="UU111" s="6"/>
      <c r="UV111" s="6"/>
      <c r="UW111" s="6"/>
      <c r="UX111" s="6"/>
      <c r="UY111" s="6"/>
      <c r="UZ111" s="6"/>
      <c r="VA111" s="6"/>
      <c r="VB111" s="6"/>
      <c r="VC111" s="6"/>
      <c r="VD111" s="6"/>
      <c r="VE111" s="6"/>
      <c r="VF111" s="6"/>
      <c r="VG111" s="6"/>
      <c r="VH111" s="6"/>
      <c r="VI111" s="6"/>
      <c r="VJ111" s="6"/>
      <c r="VK111" s="6"/>
      <c r="VL111" s="6"/>
      <c r="VM111" s="6"/>
      <c r="VN111" s="6"/>
      <c r="VO111" s="6"/>
      <c r="VP111" s="6"/>
      <c r="VQ111" s="6"/>
      <c r="VR111" s="6"/>
      <c r="VS111" s="6"/>
      <c r="VT111" s="6"/>
      <c r="VU111" s="6"/>
      <c r="VV111" s="6"/>
      <c r="VW111" s="6"/>
      <c r="VX111" s="6"/>
      <c r="VY111" s="6"/>
      <c r="VZ111" s="6"/>
      <c r="WA111" s="6"/>
      <c r="WB111" s="6"/>
      <c r="WC111" s="6"/>
      <c r="WD111" s="6"/>
      <c r="WE111" s="6"/>
      <c r="WF111" s="6"/>
      <c r="WG111" s="6"/>
      <c r="WH111" s="6"/>
      <c r="WI111" s="6"/>
      <c r="WJ111" s="6"/>
      <c r="WK111" s="6"/>
      <c r="WL111" s="6"/>
      <c r="WM111" s="6"/>
      <c r="WN111" s="6"/>
      <c r="WO111" s="6"/>
      <c r="WP111" s="6"/>
      <c r="WQ111" s="6"/>
      <c r="WR111" s="6"/>
      <c r="WS111" s="6"/>
      <c r="WT111" s="6"/>
      <c r="WU111" s="6"/>
      <c r="WV111" s="6"/>
      <c r="WW111" s="6"/>
      <c r="WX111" s="6"/>
      <c r="WY111" s="6"/>
      <c r="WZ111" s="6"/>
      <c r="XA111" s="6"/>
      <c r="XB111" s="6"/>
      <c r="XC111" s="6"/>
      <c r="XD111" s="6"/>
      <c r="XE111" s="6"/>
      <c r="XF111" s="6"/>
      <c r="XG111" s="6"/>
      <c r="XH111" s="6"/>
      <c r="XI111" s="6"/>
      <c r="XJ111" s="6"/>
      <c r="XK111" s="6"/>
      <c r="XL111" s="6"/>
      <c r="XM111" s="6"/>
      <c r="XN111" s="6"/>
      <c r="XO111" s="6"/>
      <c r="XP111" s="6"/>
      <c r="XQ111" s="6"/>
      <c r="XR111" s="6"/>
      <c r="XS111" s="6"/>
      <c r="XT111" s="6"/>
      <c r="XU111" s="6"/>
      <c r="XV111" s="6"/>
      <c r="XW111" s="6"/>
      <c r="XX111" s="6"/>
      <c r="XY111" s="6"/>
      <c r="XZ111" s="6"/>
      <c r="YA111" s="6"/>
      <c r="YB111" s="6"/>
      <c r="YC111" s="6"/>
      <c r="YD111" s="6"/>
      <c r="YE111" s="6"/>
      <c r="YF111" s="6"/>
      <c r="YG111" s="6"/>
      <c r="YH111" s="6"/>
      <c r="YI111" s="6"/>
      <c r="YJ111" s="6"/>
      <c r="YK111" s="6"/>
      <c r="YL111" s="6"/>
      <c r="YM111" s="6"/>
      <c r="YN111" s="6"/>
      <c r="YO111" s="6"/>
      <c r="YP111" s="6"/>
      <c r="YQ111" s="6"/>
      <c r="YR111" s="6"/>
      <c r="YS111" s="6"/>
      <c r="YT111" s="6"/>
      <c r="YU111" s="6"/>
      <c r="YV111" s="6"/>
      <c r="YW111" s="6"/>
      <c r="YX111" s="6"/>
      <c r="YY111" s="6"/>
      <c r="YZ111" s="6"/>
      <c r="ZA111" s="6"/>
      <c r="ZB111" s="6"/>
      <c r="ZC111" s="6"/>
      <c r="ZD111" s="6"/>
      <c r="ZE111" s="6"/>
      <c r="ZF111" s="6"/>
      <c r="ZG111" s="6"/>
      <c r="ZH111" s="6"/>
      <c r="ZI111" s="6"/>
      <c r="ZJ111" s="6"/>
      <c r="ZK111" s="6"/>
      <c r="ZL111" s="6"/>
      <c r="ZM111" s="6"/>
      <c r="ZN111" s="6"/>
      <c r="ZO111" s="6"/>
      <c r="ZP111" s="6"/>
      <c r="ZQ111" s="6"/>
      <c r="ZR111" s="6"/>
      <c r="ZS111" s="6"/>
      <c r="ZT111" s="6"/>
      <c r="ZU111" s="6"/>
      <c r="ZV111" s="6"/>
      <c r="ZW111" s="6"/>
      <c r="ZX111" s="6"/>
      <c r="ZY111" s="6"/>
      <c r="ZZ111" s="6"/>
      <c r="AAA111" s="6"/>
      <c r="AAB111" s="6"/>
      <c r="AAC111" s="6"/>
      <c r="AAD111" s="6"/>
      <c r="AAE111" s="6"/>
      <c r="AAF111" s="6"/>
      <c r="AAG111" s="6"/>
      <c r="AAH111" s="6"/>
      <c r="AAI111" s="6"/>
      <c r="AAJ111" s="6"/>
    </row>
    <row r="112" spans="1:712" x14ac:dyDescent="0.25">
      <c r="A112" s="40" t="s">
        <v>71</v>
      </c>
      <c r="B112" s="40">
        <v>1491</v>
      </c>
      <c r="C112" s="40" t="s">
        <v>271</v>
      </c>
      <c r="D112" s="40" t="s">
        <v>73</v>
      </c>
      <c r="E112" s="40" t="s">
        <v>252</v>
      </c>
      <c r="F112" s="40">
        <v>95</v>
      </c>
      <c r="G112" s="40" t="s">
        <v>75</v>
      </c>
      <c r="H112" s="40" t="s">
        <v>76</v>
      </c>
      <c r="I112" s="40" t="s">
        <v>77</v>
      </c>
      <c r="J112" s="40">
        <v>10</v>
      </c>
      <c r="K112" s="40" t="s">
        <v>272</v>
      </c>
      <c r="L112" s="40" t="s">
        <v>79</v>
      </c>
      <c r="M112" s="40">
        <v>10.34</v>
      </c>
      <c r="N112" s="40">
        <v>831.65</v>
      </c>
      <c r="O112" s="40">
        <v>12.98</v>
      </c>
      <c r="P112" s="40">
        <v>17</v>
      </c>
      <c r="Q112" s="40">
        <v>17.59</v>
      </c>
      <c r="R112" s="40">
        <v>10</v>
      </c>
      <c r="S112" s="40">
        <v>-12</v>
      </c>
      <c r="T112" s="40">
        <v>-8</v>
      </c>
      <c r="U112" s="40">
        <v>15</v>
      </c>
      <c r="V112" s="40">
        <v>13</v>
      </c>
      <c r="W112" s="40">
        <v>28</v>
      </c>
      <c r="X112" s="40">
        <v>16</v>
      </c>
      <c r="Y112" s="40">
        <v>4</v>
      </c>
      <c r="Z112" s="40">
        <v>8</v>
      </c>
      <c r="AA112" s="40">
        <v>8</v>
      </c>
      <c r="AB112" s="40">
        <v>0</v>
      </c>
      <c r="AC112" s="40">
        <v>6</v>
      </c>
      <c r="AD112" s="40">
        <v>8</v>
      </c>
      <c r="AE112" s="40">
        <v>5</v>
      </c>
      <c r="AF112" s="40">
        <v>18</v>
      </c>
      <c r="AG112" s="40">
        <v>8</v>
      </c>
      <c r="AH112" s="40">
        <v>4</v>
      </c>
      <c r="AI112" s="40">
        <v>11</v>
      </c>
      <c r="AJ112" s="40">
        <v>4</v>
      </c>
      <c r="AK112" s="40">
        <v>5</v>
      </c>
      <c r="AL112" s="40">
        <v>7</v>
      </c>
      <c r="AM112" s="40">
        <v>2</v>
      </c>
      <c r="AN112" s="40">
        <v>-8</v>
      </c>
      <c r="AO112" s="40">
        <v>3</v>
      </c>
      <c r="AP112" s="40">
        <v>5</v>
      </c>
      <c r="AQ112" s="40">
        <v>2</v>
      </c>
      <c r="AR112" s="40">
        <v>33</v>
      </c>
      <c r="AS112" s="40">
        <v>2</v>
      </c>
      <c r="AT112" s="40">
        <v>1</v>
      </c>
      <c r="AU112" s="40">
        <v>21</v>
      </c>
      <c r="AV112" s="40">
        <v>10.34</v>
      </c>
      <c r="AW112" s="40">
        <v>831.65</v>
      </c>
      <c r="AX112" s="40">
        <v>12.98</v>
      </c>
      <c r="AY112" s="40">
        <v>17.59</v>
      </c>
      <c r="AZ112" s="40">
        <v>10.48</v>
      </c>
      <c r="BA112" s="40">
        <v>831.65</v>
      </c>
      <c r="BB112" s="40">
        <v>13.76</v>
      </c>
      <c r="BC112" s="40">
        <v>18.5</v>
      </c>
    </row>
    <row r="113" spans="1:712" x14ac:dyDescent="0.25">
      <c r="A113" s="45" t="s">
        <v>71</v>
      </c>
      <c r="B113" s="45">
        <v>1491</v>
      </c>
      <c r="C113" s="45" t="s">
        <v>271</v>
      </c>
      <c r="D113" s="45" t="s">
        <v>73</v>
      </c>
      <c r="E113" s="45" t="s">
        <v>252</v>
      </c>
      <c r="F113" s="45">
        <v>95</v>
      </c>
      <c r="G113" s="45" t="s">
        <v>75</v>
      </c>
      <c r="H113" s="45" t="s">
        <v>76</v>
      </c>
      <c r="I113" s="45" t="s">
        <v>80</v>
      </c>
      <c r="J113" s="45">
        <v>-40</v>
      </c>
      <c r="K113" s="45" t="s">
        <v>272</v>
      </c>
      <c r="L113" s="45" t="s">
        <v>83</v>
      </c>
      <c r="M113" s="45">
        <v>7.71</v>
      </c>
      <c r="N113" s="45">
        <v>508.55</v>
      </c>
      <c r="O113" s="45">
        <v>10.51</v>
      </c>
      <c r="P113" s="45">
        <v>16</v>
      </c>
      <c r="Q113" s="45">
        <v>12.49</v>
      </c>
      <c r="R113" s="45">
        <v>0</v>
      </c>
      <c r="S113" s="45">
        <v>-12</v>
      </c>
      <c r="T113" s="45">
        <v>-17</v>
      </c>
      <c r="U113" s="45">
        <v>17</v>
      </c>
      <c r="V113" s="45">
        <v>12</v>
      </c>
      <c r="W113" s="45">
        <v>29</v>
      </c>
      <c r="X113" s="45">
        <v>10</v>
      </c>
      <c r="Y113" s="45">
        <v>6</v>
      </c>
      <c r="Z113" s="45">
        <v>9</v>
      </c>
      <c r="AA113" s="45">
        <v>8</v>
      </c>
      <c r="AB113" s="45">
        <v>7</v>
      </c>
      <c r="AC113" s="45">
        <v>8</v>
      </c>
      <c r="AD113" s="45">
        <v>8</v>
      </c>
      <c r="AE113" s="45">
        <v>4</v>
      </c>
      <c r="AF113" s="45">
        <v>9</v>
      </c>
      <c r="AG113" s="45">
        <v>4</v>
      </c>
      <c r="AH113" s="45">
        <v>3</v>
      </c>
      <c r="AI113" s="45">
        <v>11</v>
      </c>
      <c r="AJ113" s="45">
        <v>-2</v>
      </c>
      <c r="AK113" s="45">
        <v>5</v>
      </c>
      <c r="AL113" s="45">
        <v>8</v>
      </c>
      <c r="AM113" s="45">
        <v>2</v>
      </c>
      <c r="AN113" s="45">
        <v>-10</v>
      </c>
      <c r="AO113" s="45">
        <v>4</v>
      </c>
      <c r="AP113" s="45">
        <v>4</v>
      </c>
      <c r="AQ113" s="45">
        <v>2</v>
      </c>
      <c r="AR113" s="45">
        <v>32</v>
      </c>
      <c r="AS113" s="45">
        <v>3</v>
      </c>
      <c r="AT113" s="45">
        <v>1</v>
      </c>
      <c r="AU113" s="45">
        <v>21</v>
      </c>
      <c r="AV113" s="45">
        <v>7.71</v>
      </c>
      <c r="AW113" s="45">
        <v>508.55</v>
      </c>
      <c r="AX113" s="45">
        <v>10.51</v>
      </c>
      <c r="AY113" s="45">
        <v>12.49</v>
      </c>
      <c r="AZ113" s="45">
        <v>10.199999999999999</v>
      </c>
      <c r="BA113" s="45">
        <v>789.79</v>
      </c>
      <c r="BB113" s="45">
        <v>10.31</v>
      </c>
      <c r="BC113" s="45">
        <v>14.77</v>
      </c>
    </row>
    <row r="114" spans="1:712" x14ac:dyDescent="0.25">
      <c r="A114" s="47" t="s">
        <v>71</v>
      </c>
      <c r="B114" s="47">
        <v>1491</v>
      </c>
      <c r="C114" s="47" t="s">
        <v>271</v>
      </c>
      <c r="D114" s="47" t="s">
        <v>73</v>
      </c>
      <c r="E114" s="47" t="s">
        <v>252</v>
      </c>
      <c r="F114" s="47">
        <v>95</v>
      </c>
      <c r="G114" s="47" t="s">
        <v>75</v>
      </c>
      <c r="H114" s="47" t="s">
        <v>76</v>
      </c>
      <c r="I114" s="47" t="s">
        <v>80</v>
      </c>
      <c r="J114" s="47">
        <v>-10</v>
      </c>
      <c r="K114" s="47" t="s">
        <v>272</v>
      </c>
      <c r="L114" s="47" t="s">
        <v>79</v>
      </c>
      <c r="M114" s="47">
        <v>10.79</v>
      </c>
      <c r="N114" s="47">
        <v>556.41999999999996</v>
      </c>
      <c r="O114" s="50">
        <v>16.91</v>
      </c>
      <c r="P114" s="47">
        <v>16</v>
      </c>
      <c r="Q114" s="47">
        <v>21.97</v>
      </c>
      <c r="R114" s="47">
        <v>10</v>
      </c>
      <c r="S114" s="47">
        <v>-12</v>
      </c>
      <c r="T114" s="47">
        <v>-17</v>
      </c>
      <c r="U114" s="47">
        <v>17</v>
      </c>
      <c r="V114" s="47">
        <v>12</v>
      </c>
      <c r="W114" s="47">
        <v>29</v>
      </c>
      <c r="X114" s="47">
        <v>10</v>
      </c>
      <c r="Y114" s="47">
        <v>6</v>
      </c>
      <c r="Z114" s="47">
        <v>9</v>
      </c>
      <c r="AA114" s="47">
        <v>8</v>
      </c>
      <c r="AB114" s="47">
        <v>7</v>
      </c>
      <c r="AC114" s="47">
        <v>8</v>
      </c>
      <c r="AD114" s="47">
        <v>8</v>
      </c>
      <c r="AE114" s="47">
        <v>4</v>
      </c>
      <c r="AF114" s="47">
        <v>9</v>
      </c>
      <c r="AG114" s="47">
        <v>4</v>
      </c>
      <c r="AH114" s="47">
        <v>3</v>
      </c>
      <c r="AI114" s="47">
        <v>11</v>
      </c>
      <c r="AJ114" s="47">
        <v>-2</v>
      </c>
      <c r="AK114" s="47">
        <v>5</v>
      </c>
      <c r="AL114" s="47">
        <v>8</v>
      </c>
      <c r="AM114" s="47">
        <v>2</v>
      </c>
      <c r="AN114" s="47">
        <v>-10</v>
      </c>
      <c r="AO114" s="47">
        <v>4</v>
      </c>
      <c r="AP114" s="47">
        <v>4</v>
      </c>
      <c r="AQ114" s="47">
        <v>2</v>
      </c>
      <c r="AR114" s="47">
        <v>32</v>
      </c>
      <c r="AS114" s="47">
        <v>3</v>
      </c>
      <c r="AT114" s="47">
        <v>1</v>
      </c>
      <c r="AU114" s="47">
        <v>21</v>
      </c>
      <c r="AV114" s="47">
        <v>10.79</v>
      </c>
      <c r="AW114" s="47">
        <v>556.41999999999996</v>
      </c>
      <c r="AX114" s="47">
        <v>16.91</v>
      </c>
      <c r="AY114" s="47">
        <v>21.97</v>
      </c>
      <c r="AZ114" s="47">
        <v>12.45</v>
      </c>
      <c r="BA114" s="47">
        <v>789.76</v>
      </c>
      <c r="BB114" s="47">
        <v>16.73</v>
      </c>
      <c r="BC114" s="47">
        <v>23.45</v>
      </c>
    </row>
    <row r="115" spans="1:712" x14ac:dyDescent="0.25">
      <c r="A115" s="43" t="s">
        <v>71</v>
      </c>
      <c r="B115" s="43">
        <v>1491</v>
      </c>
      <c r="C115" s="43" t="s">
        <v>271</v>
      </c>
      <c r="D115" s="43" t="s">
        <v>73</v>
      </c>
      <c r="E115" s="43" t="s">
        <v>252</v>
      </c>
      <c r="F115" s="43">
        <v>96</v>
      </c>
      <c r="G115" s="43" t="s">
        <v>75</v>
      </c>
      <c r="H115" s="43" t="s">
        <v>76</v>
      </c>
      <c r="I115" s="43" t="s">
        <v>77</v>
      </c>
      <c r="J115" s="43">
        <v>80</v>
      </c>
      <c r="K115" s="43" t="s">
        <v>272</v>
      </c>
      <c r="L115" s="43" t="s">
        <v>83</v>
      </c>
      <c r="M115" s="43">
        <v>8.2799999999999994</v>
      </c>
      <c r="N115" s="43">
        <v>729.93</v>
      </c>
      <c r="O115" s="43">
        <v>7.06</v>
      </c>
      <c r="P115" s="43">
        <v>17</v>
      </c>
      <c r="Q115" s="43">
        <v>9.61</v>
      </c>
      <c r="R115" s="43">
        <v>0</v>
      </c>
      <c r="S115" s="43">
        <v>-11</v>
      </c>
      <c r="T115" s="43">
        <v>-12</v>
      </c>
      <c r="U115" s="43">
        <v>17</v>
      </c>
      <c r="V115" s="43">
        <v>15</v>
      </c>
      <c r="W115" s="43">
        <v>32</v>
      </c>
      <c r="X115" s="43">
        <v>14</v>
      </c>
      <c r="Y115" s="43">
        <v>2</v>
      </c>
      <c r="Z115" s="43">
        <v>10</v>
      </c>
      <c r="AA115" s="43">
        <v>6</v>
      </c>
      <c r="AB115" s="43">
        <v>4</v>
      </c>
      <c r="AC115" s="43">
        <v>3</v>
      </c>
      <c r="AD115" s="43">
        <v>9</v>
      </c>
      <c r="AE115" s="43">
        <v>4</v>
      </c>
      <c r="AF115" s="43">
        <v>11</v>
      </c>
      <c r="AG115" s="43">
        <v>6</v>
      </c>
      <c r="AH115" s="43">
        <v>4</v>
      </c>
      <c r="AI115" s="43">
        <v>8</v>
      </c>
      <c r="AJ115" s="43">
        <v>3</v>
      </c>
      <c r="AK115" s="43">
        <v>2</v>
      </c>
      <c r="AL115" s="43">
        <v>7</v>
      </c>
      <c r="AM115" s="43">
        <v>2</v>
      </c>
      <c r="AN115" s="43">
        <v>-8</v>
      </c>
      <c r="AO115" s="43">
        <v>2</v>
      </c>
      <c r="AP115" s="43">
        <v>6</v>
      </c>
      <c r="AQ115" s="43">
        <v>2</v>
      </c>
      <c r="AR115" s="43">
        <v>15</v>
      </c>
      <c r="AS115" s="43">
        <v>2</v>
      </c>
      <c r="AT115" s="43">
        <v>1</v>
      </c>
      <c r="AU115" s="43">
        <v>24</v>
      </c>
      <c r="AV115" s="43">
        <v>8.2799999999999994</v>
      </c>
      <c r="AW115" s="43">
        <v>729.93</v>
      </c>
      <c r="AX115" s="43">
        <v>7.06</v>
      </c>
      <c r="AY115" s="43">
        <v>9.61</v>
      </c>
      <c r="AZ115" s="43">
        <v>8.31</v>
      </c>
      <c r="BA115" s="43">
        <v>783.82</v>
      </c>
      <c r="BB115" s="43">
        <v>6.04</v>
      </c>
      <c r="BC115" s="43">
        <v>8.61</v>
      </c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  <c r="CW115" s="6"/>
      <c r="CX115" s="6"/>
      <c r="CY115" s="6"/>
      <c r="CZ115" s="6"/>
      <c r="DA115" s="6"/>
      <c r="DB115" s="6"/>
      <c r="DC115" s="6"/>
      <c r="DD115" s="6"/>
      <c r="DE115" s="6"/>
      <c r="DF115" s="6"/>
      <c r="DG115" s="6"/>
      <c r="DH115" s="6"/>
      <c r="DI115" s="6"/>
      <c r="DJ115" s="6"/>
      <c r="DK115" s="6"/>
      <c r="DL115" s="6"/>
      <c r="DM115" s="6"/>
      <c r="DN115" s="6"/>
      <c r="DO115" s="6"/>
      <c r="DP115" s="6"/>
      <c r="DQ115" s="6"/>
      <c r="DR115" s="6"/>
      <c r="DS115" s="6"/>
      <c r="DT115" s="6"/>
      <c r="DU115" s="6"/>
      <c r="DV115" s="6"/>
      <c r="DW115" s="6"/>
      <c r="DX115" s="6"/>
      <c r="DY115" s="6"/>
      <c r="DZ115" s="6"/>
      <c r="EA115" s="6"/>
      <c r="EB115" s="6"/>
      <c r="EC115" s="6"/>
      <c r="ED115" s="6"/>
      <c r="EE115" s="6"/>
      <c r="EF115" s="6"/>
      <c r="EG115" s="6"/>
      <c r="EH115" s="6"/>
      <c r="EI115" s="6"/>
      <c r="EJ115" s="6"/>
      <c r="EK115" s="6"/>
      <c r="EL115" s="6"/>
      <c r="EM115" s="6"/>
      <c r="EN115" s="6"/>
      <c r="EO115" s="6"/>
      <c r="EP115" s="6"/>
      <c r="EQ115" s="6"/>
      <c r="ER115" s="6"/>
      <c r="ES115" s="6"/>
      <c r="ET115" s="6"/>
      <c r="EU115" s="6"/>
      <c r="EV115" s="6"/>
      <c r="EW115" s="6"/>
      <c r="EX115" s="6"/>
      <c r="EY115" s="6"/>
      <c r="EZ115" s="6"/>
      <c r="FA115" s="6"/>
      <c r="FB115" s="6"/>
      <c r="FC115" s="6"/>
      <c r="FD115" s="6"/>
      <c r="FE115" s="6"/>
      <c r="FF115" s="6"/>
      <c r="FG115" s="6"/>
      <c r="FH115" s="6"/>
      <c r="FI115" s="6"/>
      <c r="FJ115" s="6"/>
      <c r="FK115" s="6"/>
      <c r="FL115" s="6"/>
      <c r="FM115" s="6"/>
      <c r="FN115" s="6"/>
      <c r="FO115" s="6"/>
      <c r="FP115" s="6"/>
      <c r="FQ115" s="6"/>
      <c r="FR115" s="6"/>
      <c r="FS115" s="6"/>
      <c r="FT115" s="6"/>
      <c r="FU115" s="6"/>
      <c r="FV115" s="6"/>
      <c r="FW115" s="6"/>
      <c r="FX115" s="6"/>
      <c r="FY115" s="6"/>
      <c r="FZ115" s="6"/>
      <c r="GA115" s="6"/>
      <c r="GB115" s="6"/>
      <c r="GC115" s="6"/>
      <c r="GD115" s="6"/>
      <c r="GE115" s="6"/>
      <c r="GF115" s="6"/>
      <c r="GG115" s="6"/>
      <c r="GH115" s="6"/>
      <c r="GI115" s="6"/>
      <c r="GJ115" s="6"/>
      <c r="GK115" s="6"/>
      <c r="GL115" s="6"/>
      <c r="GM115" s="6"/>
      <c r="GN115" s="6"/>
      <c r="GO115" s="6"/>
      <c r="GP115" s="6"/>
      <c r="GQ115" s="6"/>
      <c r="GR115" s="6"/>
      <c r="GS115" s="6"/>
      <c r="GT115" s="6"/>
      <c r="GU115" s="6"/>
      <c r="GV115" s="6"/>
      <c r="GW115" s="6"/>
      <c r="GX115" s="6"/>
      <c r="GY115" s="6"/>
      <c r="GZ115" s="6"/>
      <c r="HA115" s="6"/>
      <c r="HB115" s="6"/>
      <c r="HC115" s="6"/>
      <c r="HD115" s="6"/>
      <c r="HE115" s="6"/>
      <c r="HF115" s="6"/>
      <c r="HG115" s="6"/>
      <c r="HH115" s="6"/>
      <c r="HI115" s="6"/>
      <c r="HJ115" s="6"/>
      <c r="HK115" s="6"/>
      <c r="HL115" s="6"/>
      <c r="HM115" s="6"/>
      <c r="HN115" s="6"/>
      <c r="HO115" s="6"/>
      <c r="HP115" s="6"/>
      <c r="HQ115" s="6"/>
      <c r="HR115" s="6"/>
      <c r="HS115" s="6"/>
      <c r="HT115" s="6"/>
      <c r="HU115" s="6"/>
      <c r="HV115" s="6"/>
      <c r="HW115" s="6"/>
      <c r="HX115" s="6"/>
      <c r="HY115" s="6"/>
      <c r="HZ115" s="6"/>
      <c r="IA115" s="6"/>
      <c r="IB115" s="6"/>
      <c r="IC115" s="6"/>
      <c r="ID115" s="6"/>
      <c r="IE115" s="6"/>
      <c r="IF115" s="6"/>
      <c r="IG115" s="6"/>
      <c r="IH115" s="6"/>
      <c r="II115" s="6"/>
      <c r="IJ115" s="6"/>
      <c r="IK115" s="6"/>
      <c r="IL115" s="6"/>
      <c r="IM115" s="6"/>
      <c r="IN115" s="6"/>
      <c r="IO115" s="6"/>
      <c r="IP115" s="6"/>
      <c r="IQ115" s="6"/>
      <c r="IR115" s="6"/>
      <c r="IS115" s="6"/>
      <c r="IT115" s="6"/>
      <c r="IU115" s="6"/>
      <c r="IV115" s="6"/>
      <c r="IW115" s="6"/>
      <c r="IX115" s="6"/>
      <c r="IY115" s="6"/>
      <c r="IZ115" s="6"/>
      <c r="JA115" s="6"/>
      <c r="JB115" s="6"/>
      <c r="JC115" s="6"/>
      <c r="JD115" s="6"/>
      <c r="JE115" s="6"/>
      <c r="JF115" s="6"/>
      <c r="JG115" s="6"/>
      <c r="JH115" s="6"/>
      <c r="JI115" s="6"/>
      <c r="JJ115" s="6"/>
      <c r="JK115" s="6"/>
      <c r="JL115" s="6"/>
      <c r="JM115" s="6"/>
      <c r="JN115" s="6"/>
      <c r="JO115" s="6"/>
      <c r="JP115" s="6"/>
      <c r="JQ115" s="6"/>
      <c r="JR115" s="6"/>
      <c r="JS115" s="6"/>
      <c r="JT115" s="6"/>
      <c r="JU115" s="6"/>
      <c r="JV115" s="6"/>
      <c r="JW115" s="6"/>
      <c r="JX115" s="6"/>
      <c r="JY115" s="6"/>
      <c r="JZ115" s="6"/>
      <c r="KA115" s="6"/>
      <c r="KB115" s="6"/>
      <c r="KC115" s="6"/>
      <c r="KD115" s="6"/>
      <c r="KE115" s="6"/>
      <c r="KF115" s="6"/>
      <c r="KG115" s="6"/>
      <c r="KH115" s="6"/>
      <c r="KI115" s="6"/>
      <c r="KJ115" s="6"/>
      <c r="KK115" s="6"/>
      <c r="KL115" s="6"/>
      <c r="KM115" s="6"/>
      <c r="KN115" s="6"/>
      <c r="KO115" s="6"/>
      <c r="KP115" s="6"/>
      <c r="KQ115" s="6"/>
      <c r="KR115" s="6"/>
      <c r="KS115" s="6"/>
      <c r="KT115" s="6"/>
      <c r="KU115" s="6"/>
      <c r="KV115" s="6"/>
      <c r="KW115" s="6"/>
      <c r="KX115" s="6"/>
      <c r="KY115" s="6"/>
      <c r="KZ115" s="6"/>
      <c r="LA115" s="6"/>
      <c r="LB115" s="6"/>
      <c r="LC115" s="6"/>
      <c r="LD115" s="6"/>
      <c r="LE115" s="6"/>
      <c r="LF115" s="6"/>
      <c r="LG115" s="6"/>
      <c r="LH115" s="6"/>
      <c r="LI115" s="6"/>
      <c r="LJ115" s="6"/>
      <c r="LK115" s="6"/>
      <c r="LL115" s="6"/>
      <c r="LM115" s="6"/>
      <c r="LN115" s="6"/>
      <c r="LO115" s="6"/>
      <c r="LP115" s="6"/>
      <c r="LQ115" s="6"/>
      <c r="LR115" s="6"/>
      <c r="LS115" s="6"/>
      <c r="LT115" s="6"/>
      <c r="LU115" s="6"/>
      <c r="LV115" s="6"/>
      <c r="LW115" s="6"/>
      <c r="LX115" s="6"/>
      <c r="LY115" s="6"/>
      <c r="LZ115" s="6"/>
      <c r="MA115" s="6"/>
      <c r="MB115" s="6"/>
      <c r="MC115" s="6"/>
      <c r="MD115" s="6"/>
      <c r="ME115" s="6"/>
      <c r="MF115" s="6"/>
      <c r="MG115" s="6"/>
      <c r="MH115" s="6"/>
      <c r="MI115" s="6"/>
      <c r="MJ115" s="6"/>
      <c r="MK115" s="6"/>
      <c r="ML115" s="6"/>
      <c r="MM115" s="6"/>
      <c r="MN115" s="6"/>
      <c r="MO115" s="6"/>
      <c r="MP115" s="6"/>
      <c r="MQ115" s="6"/>
      <c r="MR115" s="6"/>
      <c r="MS115" s="6"/>
      <c r="MT115" s="6"/>
      <c r="MU115" s="6"/>
      <c r="MV115" s="6"/>
      <c r="MW115" s="6"/>
      <c r="MX115" s="6"/>
      <c r="MY115" s="6"/>
      <c r="MZ115" s="6"/>
      <c r="NA115" s="6"/>
      <c r="NB115" s="6"/>
      <c r="NC115" s="6"/>
      <c r="ND115" s="6"/>
      <c r="NE115" s="6"/>
      <c r="NF115" s="6"/>
      <c r="NG115" s="6"/>
      <c r="NH115" s="6"/>
      <c r="NI115" s="6"/>
      <c r="NJ115" s="6"/>
      <c r="NK115" s="6"/>
      <c r="NL115" s="6"/>
      <c r="NM115" s="6"/>
      <c r="NN115" s="6"/>
      <c r="NO115" s="6"/>
      <c r="NP115" s="6"/>
      <c r="NQ115" s="6"/>
      <c r="NR115" s="6"/>
      <c r="NS115" s="6"/>
      <c r="NT115" s="6"/>
      <c r="NU115" s="6"/>
      <c r="NV115" s="6"/>
      <c r="NW115" s="6"/>
      <c r="NX115" s="6"/>
      <c r="NY115" s="6"/>
      <c r="NZ115" s="6"/>
      <c r="OA115" s="6"/>
      <c r="OB115" s="6"/>
      <c r="OC115" s="6"/>
      <c r="OD115" s="6"/>
      <c r="OE115" s="6"/>
      <c r="OF115" s="6"/>
      <c r="OG115" s="6"/>
      <c r="OH115" s="6"/>
      <c r="OI115" s="6"/>
      <c r="OJ115" s="6"/>
      <c r="OK115" s="6"/>
      <c r="OL115" s="6"/>
      <c r="OM115" s="6"/>
      <c r="ON115" s="6"/>
      <c r="OO115" s="6"/>
      <c r="OP115" s="6"/>
      <c r="OQ115" s="6"/>
      <c r="OR115" s="6"/>
      <c r="OS115" s="6"/>
      <c r="OT115" s="6"/>
      <c r="OU115" s="6"/>
      <c r="OV115" s="6"/>
      <c r="OW115" s="6"/>
      <c r="OX115" s="6"/>
      <c r="OY115" s="6"/>
      <c r="OZ115" s="6"/>
      <c r="PA115" s="6"/>
      <c r="PB115" s="6"/>
      <c r="PC115" s="6"/>
      <c r="PD115" s="6"/>
      <c r="PE115" s="6"/>
      <c r="PF115" s="6"/>
      <c r="PG115" s="6"/>
      <c r="PH115" s="6"/>
      <c r="PI115" s="6"/>
      <c r="PJ115" s="6"/>
      <c r="PK115" s="6"/>
      <c r="PL115" s="6"/>
      <c r="PM115" s="6"/>
      <c r="PN115" s="6"/>
      <c r="PO115" s="6"/>
      <c r="PP115" s="6"/>
      <c r="PQ115" s="6"/>
      <c r="PR115" s="6"/>
      <c r="PS115" s="6"/>
      <c r="PT115" s="6"/>
      <c r="PU115" s="6"/>
      <c r="PV115" s="6"/>
      <c r="PW115" s="6"/>
      <c r="PX115" s="6"/>
      <c r="PY115" s="6"/>
      <c r="PZ115" s="6"/>
      <c r="QA115" s="6"/>
      <c r="QB115" s="6"/>
      <c r="QC115" s="6"/>
      <c r="QD115" s="6"/>
      <c r="QE115" s="6"/>
      <c r="QF115" s="6"/>
      <c r="QG115" s="6"/>
      <c r="QH115" s="6"/>
      <c r="QI115" s="6"/>
      <c r="QJ115" s="6"/>
      <c r="QK115" s="6"/>
      <c r="QL115" s="6"/>
      <c r="QM115" s="6"/>
      <c r="QN115" s="6"/>
      <c r="QO115" s="6"/>
      <c r="QP115" s="6"/>
      <c r="QQ115" s="6"/>
      <c r="QR115" s="6"/>
      <c r="QS115" s="6"/>
      <c r="QT115" s="6"/>
      <c r="QU115" s="6"/>
      <c r="QV115" s="6"/>
      <c r="QW115" s="6"/>
      <c r="QX115" s="6"/>
      <c r="QY115" s="6"/>
      <c r="QZ115" s="6"/>
      <c r="RA115" s="6"/>
      <c r="RB115" s="6"/>
      <c r="RC115" s="6"/>
      <c r="RD115" s="6"/>
      <c r="RE115" s="6"/>
      <c r="RF115" s="6"/>
      <c r="RG115" s="6"/>
      <c r="RH115" s="6"/>
      <c r="RI115" s="6"/>
      <c r="RJ115" s="6"/>
      <c r="RK115" s="6"/>
      <c r="RL115" s="6"/>
      <c r="RM115" s="6"/>
      <c r="RN115" s="6"/>
      <c r="RO115" s="6"/>
      <c r="RP115" s="6"/>
      <c r="RQ115" s="6"/>
      <c r="RR115" s="6"/>
      <c r="RS115" s="6"/>
      <c r="RT115" s="6"/>
      <c r="RU115" s="6"/>
      <c r="RV115" s="6"/>
      <c r="RW115" s="6"/>
      <c r="RX115" s="6"/>
      <c r="RY115" s="6"/>
      <c r="RZ115" s="6"/>
      <c r="SA115" s="6"/>
      <c r="SB115" s="6"/>
      <c r="SC115" s="6"/>
      <c r="SD115" s="6"/>
      <c r="SE115" s="6"/>
      <c r="SF115" s="6"/>
      <c r="SG115" s="6"/>
      <c r="SH115" s="6"/>
      <c r="SI115" s="6"/>
      <c r="SJ115" s="6"/>
      <c r="SK115" s="6"/>
      <c r="SL115" s="6"/>
      <c r="SM115" s="6"/>
      <c r="SN115" s="6"/>
      <c r="SO115" s="6"/>
      <c r="SP115" s="6"/>
      <c r="SQ115" s="6"/>
      <c r="SR115" s="6"/>
      <c r="SS115" s="6"/>
      <c r="ST115" s="6"/>
      <c r="SU115" s="6"/>
      <c r="SV115" s="6"/>
      <c r="SW115" s="6"/>
      <c r="SX115" s="6"/>
      <c r="SY115" s="6"/>
      <c r="SZ115" s="6"/>
      <c r="TA115" s="6"/>
      <c r="TB115" s="6"/>
      <c r="TC115" s="6"/>
      <c r="TD115" s="6"/>
      <c r="TE115" s="6"/>
      <c r="TF115" s="6"/>
      <c r="TG115" s="6"/>
      <c r="TH115" s="6"/>
      <c r="TI115" s="6"/>
      <c r="TJ115" s="6"/>
      <c r="TK115" s="6"/>
      <c r="TL115" s="6"/>
      <c r="TM115" s="6"/>
      <c r="TN115" s="6"/>
      <c r="TO115" s="6"/>
      <c r="TP115" s="6"/>
      <c r="TQ115" s="6"/>
      <c r="TR115" s="6"/>
      <c r="TS115" s="6"/>
      <c r="TT115" s="6"/>
      <c r="TU115" s="6"/>
      <c r="TV115" s="6"/>
      <c r="TW115" s="6"/>
      <c r="TX115" s="6"/>
      <c r="TY115" s="6"/>
      <c r="TZ115" s="6"/>
      <c r="UA115" s="6"/>
      <c r="UB115" s="6"/>
      <c r="UC115" s="6"/>
      <c r="UD115" s="6"/>
      <c r="UE115" s="6"/>
      <c r="UF115" s="6"/>
      <c r="UG115" s="6"/>
      <c r="UH115" s="6"/>
      <c r="UI115" s="6"/>
      <c r="UJ115" s="6"/>
      <c r="UK115" s="6"/>
      <c r="UL115" s="6"/>
      <c r="UM115" s="6"/>
      <c r="UN115" s="6"/>
      <c r="UO115" s="6"/>
      <c r="UP115" s="6"/>
      <c r="UQ115" s="6"/>
      <c r="UR115" s="6"/>
      <c r="US115" s="6"/>
      <c r="UT115" s="6"/>
      <c r="UU115" s="6"/>
      <c r="UV115" s="6"/>
      <c r="UW115" s="6"/>
      <c r="UX115" s="6"/>
      <c r="UY115" s="6"/>
      <c r="UZ115" s="6"/>
      <c r="VA115" s="6"/>
      <c r="VB115" s="6"/>
      <c r="VC115" s="6"/>
      <c r="VD115" s="6"/>
      <c r="VE115" s="6"/>
      <c r="VF115" s="6"/>
      <c r="VG115" s="6"/>
      <c r="VH115" s="6"/>
      <c r="VI115" s="6"/>
      <c r="VJ115" s="6"/>
      <c r="VK115" s="6"/>
      <c r="VL115" s="6"/>
      <c r="VM115" s="6"/>
      <c r="VN115" s="6"/>
      <c r="VO115" s="6"/>
      <c r="VP115" s="6"/>
      <c r="VQ115" s="6"/>
      <c r="VR115" s="6"/>
      <c r="VS115" s="6"/>
      <c r="VT115" s="6"/>
      <c r="VU115" s="6"/>
      <c r="VV115" s="6"/>
      <c r="VW115" s="6"/>
      <c r="VX115" s="6"/>
      <c r="VY115" s="6"/>
      <c r="VZ115" s="6"/>
      <c r="WA115" s="6"/>
      <c r="WB115" s="6"/>
      <c r="WC115" s="6"/>
      <c r="WD115" s="6"/>
      <c r="WE115" s="6"/>
      <c r="WF115" s="6"/>
      <c r="WG115" s="6"/>
      <c r="WH115" s="6"/>
      <c r="WI115" s="6"/>
      <c r="WJ115" s="6"/>
      <c r="WK115" s="6"/>
      <c r="WL115" s="6"/>
      <c r="WM115" s="6"/>
      <c r="WN115" s="6"/>
      <c r="WO115" s="6"/>
      <c r="WP115" s="6"/>
      <c r="WQ115" s="6"/>
      <c r="WR115" s="6"/>
      <c r="WS115" s="6"/>
      <c r="WT115" s="6"/>
      <c r="WU115" s="6"/>
      <c r="WV115" s="6"/>
      <c r="WW115" s="6"/>
      <c r="WX115" s="6"/>
      <c r="WY115" s="6"/>
      <c r="WZ115" s="6"/>
      <c r="XA115" s="6"/>
      <c r="XB115" s="6"/>
      <c r="XC115" s="6"/>
      <c r="XD115" s="6"/>
      <c r="XE115" s="6"/>
      <c r="XF115" s="6"/>
      <c r="XG115" s="6"/>
      <c r="XH115" s="6"/>
      <c r="XI115" s="6"/>
      <c r="XJ115" s="6"/>
      <c r="XK115" s="6"/>
      <c r="XL115" s="6"/>
      <c r="XM115" s="6"/>
      <c r="XN115" s="6"/>
      <c r="XO115" s="6"/>
      <c r="XP115" s="6"/>
      <c r="XQ115" s="6"/>
      <c r="XR115" s="6"/>
      <c r="XS115" s="6"/>
      <c r="XT115" s="6"/>
      <c r="XU115" s="6"/>
      <c r="XV115" s="6"/>
      <c r="XW115" s="6"/>
      <c r="XX115" s="6"/>
      <c r="XY115" s="6"/>
      <c r="XZ115" s="6"/>
      <c r="YA115" s="6"/>
      <c r="YB115" s="6"/>
      <c r="YC115" s="6"/>
      <c r="YD115" s="6"/>
      <c r="YE115" s="6"/>
      <c r="YF115" s="6"/>
      <c r="YG115" s="6"/>
      <c r="YH115" s="6"/>
      <c r="YI115" s="6"/>
      <c r="YJ115" s="6"/>
      <c r="YK115" s="6"/>
      <c r="YL115" s="6"/>
      <c r="YM115" s="6"/>
      <c r="YN115" s="6"/>
      <c r="YO115" s="6"/>
      <c r="YP115" s="6"/>
      <c r="YQ115" s="6"/>
      <c r="YR115" s="6"/>
      <c r="YS115" s="6"/>
      <c r="YT115" s="6"/>
      <c r="YU115" s="6"/>
      <c r="YV115" s="6"/>
      <c r="YW115" s="6"/>
      <c r="YX115" s="6"/>
      <c r="YY115" s="6"/>
      <c r="YZ115" s="6"/>
      <c r="ZA115" s="6"/>
      <c r="ZB115" s="6"/>
      <c r="ZC115" s="6"/>
      <c r="ZD115" s="6"/>
      <c r="ZE115" s="6"/>
      <c r="ZF115" s="6"/>
      <c r="ZG115" s="6"/>
      <c r="ZH115" s="6"/>
      <c r="ZI115" s="6"/>
      <c r="ZJ115" s="6"/>
      <c r="ZK115" s="6"/>
      <c r="ZL115" s="6"/>
      <c r="ZM115" s="6"/>
      <c r="ZN115" s="6"/>
      <c r="ZO115" s="6"/>
      <c r="ZP115" s="6"/>
      <c r="ZQ115" s="6"/>
      <c r="ZR115" s="6"/>
      <c r="ZS115" s="6"/>
      <c r="ZT115" s="6"/>
      <c r="ZU115" s="6"/>
      <c r="ZV115" s="6"/>
      <c r="ZW115" s="6"/>
      <c r="ZX115" s="6"/>
      <c r="ZY115" s="6"/>
      <c r="ZZ115" s="6"/>
      <c r="AAA115" s="6"/>
      <c r="AAB115" s="6"/>
      <c r="AAC115" s="6"/>
      <c r="AAD115" s="6"/>
      <c r="AAE115" s="6"/>
      <c r="AAF115" s="6"/>
      <c r="AAG115" s="6"/>
      <c r="AAH115" s="6"/>
      <c r="AAI115" s="6"/>
      <c r="AAJ115" s="6"/>
    </row>
    <row r="116" spans="1:712" x14ac:dyDescent="0.25">
      <c r="A116" s="40" t="s">
        <v>71</v>
      </c>
      <c r="B116" s="40">
        <v>1491</v>
      </c>
      <c r="C116" s="40" t="s">
        <v>271</v>
      </c>
      <c r="D116" s="40" t="s">
        <v>73</v>
      </c>
      <c r="E116" s="40" t="s">
        <v>252</v>
      </c>
      <c r="F116" s="40">
        <v>96</v>
      </c>
      <c r="G116" s="40" t="s">
        <v>75</v>
      </c>
      <c r="H116" s="40" t="s">
        <v>76</v>
      </c>
      <c r="I116" s="40" t="s">
        <v>77</v>
      </c>
      <c r="J116" s="40">
        <v>10</v>
      </c>
      <c r="K116" s="40" t="s">
        <v>272</v>
      </c>
      <c r="L116" s="40" t="s">
        <v>79</v>
      </c>
      <c r="M116" s="40">
        <v>10.88</v>
      </c>
      <c r="N116" s="40">
        <v>831.57</v>
      </c>
      <c r="O116" s="41">
        <v>15.22</v>
      </c>
      <c r="P116" s="40">
        <v>17</v>
      </c>
      <c r="Q116" s="40">
        <v>20.36</v>
      </c>
      <c r="R116" s="40">
        <v>10</v>
      </c>
      <c r="S116" s="40">
        <v>-11</v>
      </c>
      <c r="T116" s="40">
        <v>-12</v>
      </c>
      <c r="U116" s="40">
        <v>17</v>
      </c>
      <c r="V116" s="40">
        <v>15</v>
      </c>
      <c r="W116" s="40">
        <v>32</v>
      </c>
      <c r="X116" s="40">
        <v>14</v>
      </c>
      <c r="Y116" s="40">
        <v>2</v>
      </c>
      <c r="Z116" s="40">
        <v>10</v>
      </c>
      <c r="AA116" s="40">
        <v>6</v>
      </c>
      <c r="AB116" s="40">
        <v>4</v>
      </c>
      <c r="AC116" s="40">
        <v>3</v>
      </c>
      <c r="AD116" s="40">
        <v>9</v>
      </c>
      <c r="AE116" s="40">
        <v>4</v>
      </c>
      <c r="AF116" s="40">
        <v>11</v>
      </c>
      <c r="AG116" s="40">
        <v>6</v>
      </c>
      <c r="AH116" s="40">
        <v>4</v>
      </c>
      <c r="AI116" s="40">
        <v>8</v>
      </c>
      <c r="AJ116" s="40">
        <v>3</v>
      </c>
      <c r="AK116" s="40">
        <v>2</v>
      </c>
      <c r="AL116" s="40">
        <v>7</v>
      </c>
      <c r="AM116" s="40">
        <v>2</v>
      </c>
      <c r="AN116" s="40">
        <v>-8</v>
      </c>
      <c r="AO116" s="40">
        <v>2</v>
      </c>
      <c r="AP116" s="40">
        <v>6</v>
      </c>
      <c r="AQ116" s="40">
        <v>2</v>
      </c>
      <c r="AR116" s="40">
        <v>15</v>
      </c>
      <c r="AS116" s="40">
        <v>2</v>
      </c>
      <c r="AT116" s="40">
        <v>1</v>
      </c>
      <c r="AU116" s="40">
        <v>24</v>
      </c>
      <c r="AV116" s="40">
        <v>10.88</v>
      </c>
      <c r="AW116" s="40">
        <v>831.57</v>
      </c>
      <c r="AX116" s="40">
        <v>15.22</v>
      </c>
      <c r="AY116" s="40">
        <v>20.36</v>
      </c>
      <c r="AZ116" s="40">
        <v>11.28</v>
      </c>
      <c r="BA116" s="40">
        <v>831.57</v>
      </c>
      <c r="BB116" s="40">
        <v>17.239999999999998</v>
      </c>
      <c r="BC116" s="40">
        <v>22.78</v>
      </c>
    </row>
    <row r="117" spans="1:712" x14ac:dyDescent="0.25">
      <c r="A117" s="45" t="s">
        <v>71</v>
      </c>
      <c r="B117" s="45">
        <v>1491</v>
      </c>
      <c r="C117" s="45" t="s">
        <v>271</v>
      </c>
      <c r="D117" s="45" t="s">
        <v>73</v>
      </c>
      <c r="E117" s="45" t="s">
        <v>252</v>
      </c>
      <c r="F117" s="45">
        <v>96</v>
      </c>
      <c r="G117" s="45" t="s">
        <v>75</v>
      </c>
      <c r="H117" s="45" t="s">
        <v>76</v>
      </c>
      <c r="I117" s="45" t="s">
        <v>80</v>
      </c>
      <c r="J117" s="45">
        <v>-40</v>
      </c>
      <c r="K117" s="45" t="s">
        <v>272</v>
      </c>
      <c r="L117" s="45" t="s">
        <v>83</v>
      </c>
      <c r="M117" s="45">
        <v>6.41</v>
      </c>
      <c r="N117" s="45">
        <v>586.26</v>
      </c>
      <c r="O117" s="45">
        <v>9.34</v>
      </c>
      <c r="P117" s="45">
        <v>16</v>
      </c>
      <c r="Q117" s="45">
        <v>10.01</v>
      </c>
      <c r="R117" s="45">
        <v>0</v>
      </c>
      <c r="S117" s="45">
        <v>-11</v>
      </c>
      <c r="T117" s="45">
        <v>-18</v>
      </c>
      <c r="U117" s="45">
        <v>17</v>
      </c>
      <c r="V117" s="45">
        <v>13</v>
      </c>
      <c r="W117" s="45">
        <v>30</v>
      </c>
      <c r="X117" s="45">
        <v>8</v>
      </c>
      <c r="Y117" s="45">
        <v>4</v>
      </c>
      <c r="Z117" s="45">
        <v>9</v>
      </c>
      <c r="AA117" s="45">
        <v>10</v>
      </c>
      <c r="AB117" s="45">
        <v>8</v>
      </c>
      <c r="AC117" s="45">
        <v>5</v>
      </c>
      <c r="AD117" s="45">
        <v>9</v>
      </c>
      <c r="AE117" s="45">
        <v>3</v>
      </c>
      <c r="AF117" s="45">
        <v>14</v>
      </c>
      <c r="AG117" s="45">
        <v>7</v>
      </c>
      <c r="AH117" s="45">
        <v>3</v>
      </c>
      <c r="AI117" s="45">
        <v>8</v>
      </c>
      <c r="AJ117" s="45">
        <v>-3</v>
      </c>
      <c r="AK117" s="45">
        <v>5</v>
      </c>
      <c r="AL117" s="45">
        <v>8</v>
      </c>
      <c r="AM117" s="45">
        <v>2</v>
      </c>
      <c r="AN117" s="45">
        <v>-10</v>
      </c>
      <c r="AO117" s="45">
        <v>2</v>
      </c>
      <c r="AP117" s="45">
        <v>4</v>
      </c>
      <c r="AQ117" s="45">
        <v>2</v>
      </c>
      <c r="AR117" s="45">
        <v>23</v>
      </c>
      <c r="AS117" s="45">
        <v>3</v>
      </c>
      <c r="AT117" s="45">
        <v>1</v>
      </c>
      <c r="AU117" s="45">
        <v>24</v>
      </c>
      <c r="AV117" s="45">
        <v>6.41</v>
      </c>
      <c r="AW117" s="45">
        <v>586.26</v>
      </c>
      <c r="AX117" s="45">
        <v>9.34</v>
      </c>
      <c r="AY117" s="45">
        <v>10.01</v>
      </c>
      <c r="AZ117" s="45">
        <v>8.86</v>
      </c>
      <c r="BA117" s="45">
        <v>837.55</v>
      </c>
      <c r="BB117" s="45">
        <v>9.33</v>
      </c>
      <c r="BC117" s="45">
        <v>12.46</v>
      </c>
    </row>
    <row r="118" spans="1:712" x14ac:dyDescent="0.25">
      <c r="A118" s="47" t="s">
        <v>71</v>
      </c>
      <c r="B118" s="47">
        <v>1491</v>
      </c>
      <c r="C118" s="47" t="s">
        <v>271</v>
      </c>
      <c r="D118" s="47" t="s">
        <v>73</v>
      </c>
      <c r="E118" s="47" t="s">
        <v>252</v>
      </c>
      <c r="F118" s="47">
        <v>96</v>
      </c>
      <c r="G118" s="47" t="s">
        <v>75</v>
      </c>
      <c r="H118" s="47" t="s">
        <v>76</v>
      </c>
      <c r="I118" s="47" t="s">
        <v>80</v>
      </c>
      <c r="J118" s="47">
        <v>-10</v>
      </c>
      <c r="K118" s="47" t="s">
        <v>272</v>
      </c>
      <c r="L118" s="47" t="s">
        <v>79</v>
      </c>
      <c r="M118" s="47">
        <v>12.61</v>
      </c>
      <c r="N118" s="47">
        <v>831.63</v>
      </c>
      <c r="O118" s="48">
        <v>13.65</v>
      </c>
      <c r="P118" s="47">
        <v>16</v>
      </c>
      <c r="Q118" s="47">
        <v>20.52</v>
      </c>
      <c r="R118" s="47">
        <v>10</v>
      </c>
      <c r="S118" s="47">
        <v>-11</v>
      </c>
      <c r="T118" s="47">
        <v>-18</v>
      </c>
      <c r="U118" s="47">
        <v>17</v>
      </c>
      <c r="V118" s="47">
        <v>13</v>
      </c>
      <c r="W118" s="47">
        <v>30</v>
      </c>
      <c r="X118" s="47">
        <v>8</v>
      </c>
      <c r="Y118" s="47">
        <v>4</v>
      </c>
      <c r="Z118" s="47">
        <v>9</v>
      </c>
      <c r="AA118" s="47">
        <v>10</v>
      </c>
      <c r="AB118" s="47">
        <v>8</v>
      </c>
      <c r="AC118" s="47">
        <v>5</v>
      </c>
      <c r="AD118" s="47">
        <v>9</v>
      </c>
      <c r="AE118" s="47">
        <v>3</v>
      </c>
      <c r="AF118" s="47">
        <v>14</v>
      </c>
      <c r="AG118" s="47">
        <v>7</v>
      </c>
      <c r="AH118" s="47">
        <v>3</v>
      </c>
      <c r="AI118" s="47">
        <v>8</v>
      </c>
      <c r="AJ118" s="47">
        <v>-3</v>
      </c>
      <c r="AK118" s="47">
        <v>5</v>
      </c>
      <c r="AL118" s="47">
        <v>8</v>
      </c>
      <c r="AM118" s="47">
        <v>2</v>
      </c>
      <c r="AN118" s="47">
        <v>-10</v>
      </c>
      <c r="AO118" s="47">
        <v>2</v>
      </c>
      <c r="AP118" s="47">
        <v>4</v>
      </c>
      <c r="AQ118" s="47">
        <v>2</v>
      </c>
      <c r="AR118" s="47">
        <v>23</v>
      </c>
      <c r="AS118" s="47">
        <v>3</v>
      </c>
      <c r="AT118" s="47">
        <v>1</v>
      </c>
      <c r="AU118" s="47">
        <v>24</v>
      </c>
      <c r="AV118" s="47">
        <v>12.61</v>
      </c>
      <c r="AW118" s="47">
        <v>831.63</v>
      </c>
      <c r="AX118" s="47">
        <v>13.65</v>
      </c>
      <c r="AY118" s="47">
        <v>20.52</v>
      </c>
      <c r="AZ118" s="47">
        <v>13.71</v>
      </c>
      <c r="BA118" s="47">
        <v>831.63</v>
      </c>
      <c r="BB118" s="47">
        <v>13.7</v>
      </c>
      <c r="BC118" s="47">
        <v>21.67</v>
      </c>
    </row>
    <row r="119" spans="1:712" x14ac:dyDescent="0.25">
      <c r="A119" s="40" t="s">
        <v>71</v>
      </c>
      <c r="B119" s="40">
        <v>1491</v>
      </c>
      <c r="C119" s="40" t="s">
        <v>273</v>
      </c>
      <c r="D119" s="40" t="s">
        <v>73</v>
      </c>
      <c r="E119" s="40" t="s">
        <v>252</v>
      </c>
      <c r="F119" s="40">
        <v>91</v>
      </c>
      <c r="G119" s="40" t="s">
        <v>75</v>
      </c>
      <c r="H119" s="40" t="s">
        <v>76</v>
      </c>
      <c r="I119" s="40" t="s">
        <v>77</v>
      </c>
      <c r="J119" s="40">
        <v>10</v>
      </c>
      <c r="K119" s="40" t="s">
        <v>272</v>
      </c>
      <c r="L119" s="40" t="s">
        <v>79</v>
      </c>
      <c r="M119" s="40">
        <v>8.6999999999999993</v>
      </c>
      <c r="N119" s="40">
        <v>795.74</v>
      </c>
      <c r="O119" s="51">
        <v>21.4</v>
      </c>
      <c r="P119" s="40">
        <v>17</v>
      </c>
      <c r="Q119" s="40">
        <v>24.37</v>
      </c>
      <c r="R119" s="40">
        <v>50</v>
      </c>
      <c r="S119" s="40">
        <v>-14</v>
      </c>
      <c r="T119" s="40">
        <v>-9</v>
      </c>
      <c r="U119" s="40">
        <v>17</v>
      </c>
      <c r="V119" s="40">
        <v>16</v>
      </c>
      <c r="W119" s="40">
        <v>33</v>
      </c>
      <c r="X119" s="40">
        <v>17</v>
      </c>
      <c r="Y119" s="40">
        <v>8</v>
      </c>
      <c r="Z119" s="40">
        <v>11</v>
      </c>
      <c r="AA119" s="40">
        <v>7</v>
      </c>
      <c r="AB119" s="40">
        <v>0</v>
      </c>
      <c r="AC119" s="40">
        <v>11</v>
      </c>
      <c r="AD119" s="40">
        <v>11</v>
      </c>
      <c r="AE119" s="40">
        <v>5</v>
      </c>
      <c r="AF119" s="40">
        <v>22</v>
      </c>
      <c r="AG119" s="40">
        <v>7</v>
      </c>
      <c r="AH119" s="40">
        <v>3</v>
      </c>
      <c r="AI119" s="40">
        <v>6</v>
      </c>
      <c r="AJ119" s="40">
        <v>3</v>
      </c>
      <c r="AK119" s="40">
        <v>9</v>
      </c>
      <c r="AL119" s="40">
        <v>6</v>
      </c>
      <c r="AM119" s="40">
        <v>2</v>
      </c>
      <c r="AN119" s="40">
        <v>-9</v>
      </c>
      <c r="AO119" s="40">
        <v>2</v>
      </c>
      <c r="AP119" s="40">
        <v>5</v>
      </c>
      <c r="AQ119" s="40">
        <v>2</v>
      </c>
      <c r="AR119" s="40">
        <v>14</v>
      </c>
      <c r="AS119" s="40">
        <v>2</v>
      </c>
      <c r="AT119" s="40">
        <v>1</v>
      </c>
      <c r="AU119" s="40">
        <v>16</v>
      </c>
      <c r="AV119" s="40">
        <v>8.6999999999999993</v>
      </c>
      <c r="AW119" s="40">
        <v>795.74</v>
      </c>
      <c r="AX119" s="40">
        <v>21.4</v>
      </c>
      <c r="AY119" s="40">
        <v>24.37</v>
      </c>
      <c r="AZ119" s="40">
        <v>9.89</v>
      </c>
      <c r="BA119" s="40">
        <v>795.74</v>
      </c>
      <c r="BB119" s="40">
        <v>21.54</v>
      </c>
      <c r="BC119" s="40">
        <v>25.69</v>
      </c>
    </row>
    <row r="120" spans="1:712" x14ac:dyDescent="0.25">
      <c r="A120" s="43" t="s">
        <v>71</v>
      </c>
      <c r="B120" s="43">
        <v>1491</v>
      </c>
      <c r="C120" s="43" t="s">
        <v>273</v>
      </c>
      <c r="D120" s="43" t="s">
        <v>73</v>
      </c>
      <c r="E120" s="43" t="s">
        <v>252</v>
      </c>
      <c r="F120" s="43">
        <v>91</v>
      </c>
      <c r="G120" s="43" t="s">
        <v>75</v>
      </c>
      <c r="H120" s="43" t="s">
        <v>76</v>
      </c>
      <c r="I120" s="43" t="s">
        <v>77</v>
      </c>
      <c r="J120" s="43">
        <v>80</v>
      </c>
      <c r="K120" s="43" t="s">
        <v>272</v>
      </c>
      <c r="L120" s="43" t="s">
        <v>83</v>
      </c>
      <c r="M120" s="43">
        <v>7.72</v>
      </c>
      <c r="N120" s="43">
        <v>508.51</v>
      </c>
      <c r="O120" s="43">
        <v>10.19</v>
      </c>
      <c r="P120" s="43">
        <v>17</v>
      </c>
      <c r="Q120" s="43">
        <v>12.18</v>
      </c>
      <c r="R120" s="43">
        <v>0</v>
      </c>
      <c r="S120" s="43">
        <v>-14</v>
      </c>
      <c r="T120" s="43">
        <v>-9</v>
      </c>
      <c r="U120" s="43">
        <v>17</v>
      </c>
      <c r="V120" s="43">
        <v>16</v>
      </c>
      <c r="W120" s="43">
        <v>33</v>
      </c>
      <c r="X120" s="43">
        <v>17</v>
      </c>
      <c r="Y120" s="43">
        <v>8</v>
      </c>
      <c r="Z120" s="43">
        <v>11</v>
      </c>
      <c r="AA120" s="43">
        <v>7</v>
      </c>
      <c r="AB120" s="43">
        <v>0</v>
      </c>
      <c r="AC120" s="43">
        <v>11</v>
      </c>
      <c r="AD120" s="43">
        <v>11</v>
      </c>
      <c r="AE120" s="43">
        <v>5</v>
      </c>
      <c r="AF120" s="43">
        <v>22</v>
      </c>
      <c r="AG120" s="43">
        <v>7</v>
      </c>
      <c r="AH120" s="43">
        <v>3</v>
      </c>
      <c r="AI120" s="43">
        <v>6</v>
      </c>
      <c r="AJ120" s="43">
        <v>3</v>
      </c>
      <c r="AK120" s="43">
        <v>9</v>
      </c>
      <c r="AL120" s="43">
        <v>6</v>
      </c>
      <c r="AM120" s="43">
        <v>2</v>
      </c>
      <c r="AN120" s="43">
        <v>-9</v>
      </c>
      <c r="AO120" s="43">
        <v>2</v>
      </c>
      <c r="AP120" s="43">
        <v>5</v>
      </c>
      <c r="AQ120" s="43">
        <v>2</v>
      </c>
      <c r="AR120" s="43">
        <v>14</v>
      </c>
      <c r="AS120" s="43">
        <v>2</v>
      </c>
      <c r="AT120" s="43">
        <v>1</v>
      </c>
      <c r="AU120" s="43">
        <v>16</v>
      </c>
      <c r="AV120" s="43">
        <v>7.72</v>
      </c>
      <c r="AW120" s="43">
        <v>508.51</v>
      </c>
      <c r="AX120" s="43">
        <v>10.19</v>
      </c>
      <c r="AY120" s="43">
        <v>12.18</v>
      </c>
      <c r="AZ120" s="43">
        <v>9.82</v>
      </c>
      <c r="BA120" s="43">
        <v>819.7</v>
      </c>
      <c r="BB120" s="43">
        <v>9.34</v>
      </c>
      <c r="BC120" s="43">
        <v>13.43</v>
      </c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/>
      <c r="DC120" s="6"/>
      <c r="DD120" s="6"/>
      <c r="DE120" s="6"/>
      <c r="DF120" s="6"/>
      <c r="DG120" s="6"/>
      <c r="DH120" s="6"/>
      <c r="DI120" s="6"/>
      <c r="DJ120" s="6"/>
      <c r="DK120" s="6"/>
      <c r="DL120" s="6"/>
      <c r="DM120" s="6"/>
      <c r="DN120" s="6"/>
      <c r="DO120" s="6"/>
      <c r="DP120" s="6"/>
      <c r="DQ120" s="6"/>
      <c r="DR120" s="6"/>
      <c r="DS120" s="6"/>
      <c r="DT120" s="6"/>
      <c r="DU120" s="6"/>
      <c r="DV120" s="6"/>
      <c r="DW120" s="6"/>
      <c r="DX120" s="6"/>
      <c r="DY120" s="6"/>
      <c r="DZ120" s="6"/>
      <c r="EA120" s="6"/>
      <c r="EB120" s="6"/>
      <c r="EC120" s="6"/>
      <c r="ED120" s="6"/>
      <c r="EE120" s="6"/>
      <c r="EF120" s="6"/>
      <c r="EG120" s="6"/>
      <c r="EH120" s="6"/>
      <c r="EI120" s="6"/>
      <c r="EJ120" s="6"/>
      <c r="EK120" s="6"/>
      <c r="EL120" s="6"/>
      <c r="EM120" s="6"/>
      <c r="EN120" s="6"/>
      <c r="EO120" s="6"/>
      <c r="EP120" s="6"/>
      <c r="EQ120" s="6"/>
      <c r="ER120" s="6"/>
      <c r="ES120" s="6"/>
      <c r="ET120" s="6"/>
      <c r="EU120" s="6"/>
      <c r="EV120" s="6"/>
      <c r="EW120" s="6"/>
      <c r="EX120" s="6"/>
      <c r="EY120" s="6"/>
      <c r="EZ120" s="6"/>
      <c r="FA120" s="6"/>
      <c r="FB120" s="6"/>
      <c r="FC120" s="6"/>
      <c r="FD120" s="6"/>
      <c r="FE120" s="6"/>
      <c r="FF120" s="6"/>
      <c r="FG120" s="6"/>
      <c r="FH120" s="6"/>
      <c r="FI120" s="6"/>
      <c r="FJ120" s="6"/>
      <c r="FK120" s="6"/>
      <c r="FL120" s="6"/>
      <c r="FM120" s="6"/>
      <c r="FN120" s="6"/>
      <c r="FO120" s="6"/>
      <c r="FP120" s="6"/>
      <c r="FQ120" s="6"/>
      <c r="FR120" s="6"/>
      <c r="FS120" s="6"/>
      <c r="FT120" s="6"/>
      <c r="FU120" s="6"/>
      <c r="FV120" s="6"/>
      <c r="FW120" s="6"/>
      <c r="FX120" s="6"/>
      <c r="FY120" s="6"/>
      <c r="FZ120" s="6"/>
      <c r="GA120" s="6"/>
      <c r="GB120" s="6"/>
      <c r="GC120" s="6"/>
      <c r="GD120" s="6"/>
      <c r="GE120" s="6"/>
      <c r="GF120" s="6"/>
      <c r="GG120" s="6"/>
      <c r="GH120" s="6"/>
      <c r="GI120" s="6"/>
      <c r="GJ120" s="6"/>
      <c r="GK120" s="6"/>
      <c r="GL120" s="6"/>
      <c r="GM120" s="6"/>
      <c r="GN120" s="6"/>
      <c r="GO120" s="6"/>
      <c r="GP120" s="6"/>
      <c r="GQ120" s="6"/>
      <c r="GR120" s="6"/>
      <c r="GS120" s="6"/>
      <c r="GT120" s="6"/>
      <c r="GU120" s="6"/>
      <c r="GV120" s="6"/>
      <c r="GW120" s="6"/>
      <c r="GX120" s="6"/>
      <c r="GY120" s="6"/>
      <c r="GZ120" s="6"/>
      <c r="HA120" s="6"/>
      <c r="HB120" s="6"/>
      <c r="HC120" s="6"/>
      <c r="HD120" s="6"/>
      <c r="HE120" s="6"/>
      <c r="HF120" s="6"/>
      <c r="HG120" s="6"/>
      <c r="HH120" s="6"/>
      <c r="HI120" s="6"/>
      <c r="HJ120" s="6"/>
      <c r="HK120" s="6"/>
      <c r="HL120" s="6"/>
      <c r="HM120" s="6"/>
      <c r="HN120" s="6"/>
      <c r="HO120" s="6"/>
      <c r="HP120" s="6"/>
      <c r="HQ120" s="6"/>
      <c r="HR120" s="6"/>
      <c r="HS120" s="6"/>
      <c r="HT120" s="6"/>
      <c r="HU120" s="6"/>
      <c r="HV120" s="6"/>
      <c r="HW120" s="6"/>
      <c r="HX120" s="6"/>
      <c r="HY120" s="6"/>
      <c r="HZ120" s="6"/>
      <c r="IA120" s="6"/>
      <c r="IB120" s="6"/>
      <c r="IC120" s="6"/>
      <c r="ID120" s="6"/>
      <c r="IE120" s="6"/>
      <c r="IF120" s="6"/>
      <c r="IG120" s="6"/>
      <c r="IH120" s="6"/>
      <c r="II120" s="6"/>
      <c r="IJ120" s="6"/>
      <c r="IK120" s="6"/>
      <c r="IL120" s="6"/>
      <c r="IM120" s="6"/>
      <c r="IN120" s="6"/>
      <c r="IO120" s="6"/>
      <c r="IP120" s="6"/>
      <c r="IQ120" s="6"/>
      <c r="IR120" s="6"/>
      <c r="IS120" s="6"/>
      <c r="IT120" s="6"/>
      <c r="IU120" s="6"/>
      <c r="IV120" s="6"/>
      <c r="IW120" s="6"/>
      <c r="IX120" s="6"/>
      <c r="IY120" s="6"/>
      <c r="IZ120" s="6"/>
      <c r="JA120" s="6"/>
      <c r="JB120" s="6"/>
      <c r="JC120" s="6"/>
      <c r="JD120" s="6"/>
      <c r="JE120" s="6"/>
      <c r="JF120" s="6"/>
      <c r="JG120" s="6"/>
      <c r="JH120" s="6"/>
      <c r="JI120" s="6"/>
      <c r="JJ120" s="6"/>
      <c r="JK120" s="6"/>
      <c r="JL120" s="6"/>
      <c r="JM120" s="6"/>
      <c r="JN120" s="6"/>
      <c r="JO120" s="6"/>
      <c r="JP120" s="6"/>
      <c r="JQ120" s="6"/>
      <c r="JR120" s="6"/>
      <c r="JS120" s="6"/>
      <c r="JT120" s="6"/>
      <c r="JU120" s="6"/>
      <c r="JV120" s="6"/>
      <c r="JW120" s="6"/>
      <c r="JX120" s="6"/>
      <c r="JY120" s="6"/>
      <c r="JZ120" s="6"/>
      <c r="KA120" s="6"/>
      <c r="KB120" s="6"/>
      <c r="KC120" s="6"/>
      <c r="KD120" s="6"/>
      <c r="KE120" s="6"/>
      <c r="KF120" s="6"/>
      <c r="KG120" s="6"/>
      <c r="KH120" s="6"/>
      <c r="KI120" s="6"/>
      <c r="KJ120" s="6"/>
      <c r="KK120" s="6"/>
      <c r="KL120" s="6"/>
      <c r="KM120" s="6"/>
      <c r="KN120" s="6"/>
      <c r="KO120" s="6"/>
      <c r="KP120" s="6"/>
      <c r="KQ120" s="6"/>
      <c r="KR120" s="6"/>
      <c r="KS120" s="6"/>
      <c r="KT120" s="6"/>
      <c r="KU120" s="6"/>
      <c r="KV120" s="6"/>
      <c r="KW120" s="6"/>
      <c r="KX120" s="6"/>
      <c r="KY120" s="6"/>
      <c r="KZ120" s="6"/>
      <c r="LA120" s="6"/>
      <c r="LB120" s="6"/>
      <c r="LC120" s="6"/>
      <c r="LD120" s="6"/>
      <c r="LE120" s="6"/>
      <c r="LF120" s="6"/>
      <c r="LG120" s="6"/>
      <c r="LH120" s="6"/>
      <c r="LI120" s="6"/>
      <c r="LJ120" s="6"/>
      <c r="LK120" s="6"/>
      <c r="LL120" s="6"/>
      <c r="LM120" s="6"/>
      <c r="LN120" s="6"/>
      <c r="LO120" s="6"/>
      <c r="LP120" s="6"/>
      <c r="LQ120" s="6"/>
      <c r="LR120" s="6"/>
      <c r="LS120" s="6"/>
      <c r="LT120" s="6"/>
      <c r="LU120" s="6"/>
      <c r="LV120" s="6"/>
      <c r="LW120" s="6"/>
      <c r="LX120" s="6"/>
      <c r="LY120" s="6"/>
      <c r="LZ120" s="6"/>
      <c r="MA120" s="6"/>
      <c r="MB120" s="6"/>
      <c r="MC120" s="6"/>
      <c r="MD120" s="6"/>
      <c r="ME120" s="6"/>
      <c r="MF120" s="6"/>
      <c r="MG120" s="6"/>
      <c r="MH120" s="6"/>
      <c r="MI120" s="6"/>
      <c r="MJ120" s="6"/>
      <c r="MK120" s="6"/>
      <c r="ML120" s="6"/>
      <c r="MM120" s="6"/>
      <c r="MN120" s="6"/>
      <c r="MO120" s="6"/>
      <c r="MP120" s="6"/>
      <c r="MQ120" s="6"/>
      <c r="MR120" s="6"/>
      <c r="MS120" s="6"/>
      <c r="MT120" s="6"/>
      <c r="MU120" s="6"/>
      <c r="MV120" s="6"/>
      <c r="MW120" s="6"/>
      <c r="MX120" s="6"/>
      <c r="MY120" s="6"/>
      <c r="MZ120" s="6"/>
      <c r="NA120" s="6"/>
      <c r="NB120" s="6"/>
      <c r="NC120" s="6"/>
      <c r="ND120" s="6"/>
      <c r="NE120" s="6"/>
      <c r="NF120" s="6"/>
      <c r="NG120" s="6"/>
      <c r="NH120" s="6"/>
      <c r="NI120" s="6"/>
      <c r="NJ120" s="6"/>
      <c r="NK120" s="6"/>
      <c r="NL120" s="6"/>
      <c r="NM120" s="6"/>
      <c r="NN120" s="6"/>
      <c r="NO120" s="6"/>
      <c r="NP120" s="6"/>
      <c r="NQ120" s="6"/>
      <c r="NR120" s="6"/>
      <c r="NS120" s="6"/>
      <c r="NT120" s="6"/>
      <c r="NU120" s="6"/>
      <c r="NV120" s="6"/>
      <c r="NW120" s="6"/>
      <c r="NX120" s="6"/>
      <c r="NY120" s="6"/>
      <c r="NZ120" s="6"/>
      <c r="OA120" s="6"/>
      <c r="OB120" s="6"/>
      <c r="OC120" s="6"/>
      <c r="OD120" s="6"/>
      <c r="OE120" s="6"/>
      <c r="OF120" s="6"/>
      <c r="OG120" s="6"/>
      <c r="OH120" s="6"/>
      <c r="OI120" s="6"/>
      <c r="OJ120" s="6"/>
      <c r="OK120" s="6"/>
      <c r="OL120" s="6"/>
      <c r="OM120" s="6"/>
      <c r="ON120" s="6"/>
      <c r="OO120" s="6"/>
      <c r="OP120" s="6"/>
      <c r="OQ120" s="6"/>
      <c r="OR120" s="6"/>
      <c r="OS120" s="6"/>
      <c r="OT120" s="6"/>
      <c r="OU120" s="6"/>
      <c r="OV120" s="6"/>
      <c r="OW120" s="6"/>
      <c r="OX120" s="6"/>
      <c r="OY120" s="6"/>
      <c r="OZ120" s="6"/>
      <c r="PA120" s="6"/>
      <c r="PB120" s="6"/>
      <c r="PC120" s="6"/>
      <c r="PD120" s="6"/>
      <c r="PE120" s="6"/>
      <c r="PF120" s="6"/>
      <c r="PG120" s="6"/>
      <c r="PH120" s="6"/>
      <c r="PI120" s="6"/>
      <c r="PJ120" s="6"/>
      <c r="PK120" s="6"/>
      <c r="PL120" s="6"/>
      <c r="PM120" s="6"/>
      <c r="PN120" s="6"/>
      <c r="PO120" s="6"/>
      <c r="PP120" s="6"/>
      <c r="PQ120" s="6"/>
      <c r="PR120" s="6"/>
      <c r="PS120" s="6"/>
      <c r="PT120" s="6"/>
      <c r="PU120" s="6"/>
      <c r="PV120" s="6"/>
      <c r="PW120" s="6"/>
      <c r="PX120" s="6"/>
      <c r="PY120" s="6"/>
      <c r="PZ120" s="6"/>
      <c r="QA120" s="6"/>
      <c r="QB120" s="6"/>
      <c r="QC120" s="6"/>
      <c r="QD120" s="6"/>
      <c r="QE120" s="6"/>
      <c r="QF120" s="6"/>
      <c r="QG120" s="6"/>
      <c r="QH120" s="6"/>
      <c r="QI120" s="6"/>
      <c r="QJ120" s="6"/>
      <c r="QK120" s="6"/>
      <c r="QL120" s="6"/>
      <c r="QM120" s="6"/>
      <c r="QN120" s="6"/>
      <c r="QO120" s="6"/>
      <c r="QP120" s="6"/>
      <c r="QQ120" s="6"/>
      <c r="QR120" s="6"/>
      <c r="QS120" s="6"/>
      <c r="QT120" s="6"/>
      <c r="QU120" s="6"/>
      <c r="QV120" s="6"/>
      <c r="QW120" s="6"/>
      <c r="QX120" s="6"/>
      <c r="QY120" s="6"/>
      <c r="QZ120" s="6"/>
      <c r="RA120" s="6"/>
      <c r="RB120" s="6"/>
      <c r="RC120" s="6"/>
      <c r="RD120" s="6"/>
      <c r="RE120" s="6"/>
      <c r="RF120" s="6"/>
      <c r="RG120" s="6"/>
      <c r="RH120" s="6"/>
      <c r="RI120" s="6"/>
      <c r="RJ120" s="6"/>
      <c r="RK120" s="6"/>
      <c r="RL120" s="6"/>
      <c r="RM120" s="6"/>
      <c r="RN120" s="6"/>
      <c r="RO120" s="6"/>
      <c r="RP120" s="6"/>
      <c r="RQ120" s="6"/>
      <c r="RR120" s="6"/>
      <c r="RS120" s="6"/>
      <c r="RT120" s="6"/>
      <c r="RU120" s="6"/>
      <c r="RV120" s="6"/>
      <c r="RW120" s="6"/>
      <c r="RX120" s="6"/>
      <c r="RY120" s="6"/>
      <c r="RZ120" s="6"/>
      <c r="SA120" s="6"/>
      <c r="SB120" s="6"/>
      <c r="SC120" s="6"/>
      <c r="SD120" s="6"/>
      <c r="SE120" s="6"/>
      <c r="SF120" s="6"/>
      <c r="SG120" s="6"/>
      <c r="SH120" s="6"/>
      <c r="SI120" s="6"/>
      <c r="SJ120" s="6"/>
      <c r="SK120" s="6"/>
      <c r="SL120" s="6"/>
      <c r="SM120" s="6"/>
      <c r="SN120" s="6"/>
      <c r="SO120" s="6"/>
      <c r="SP120" s="6"/>
      <c r="SQ120" s="6"/>
      <c r="SR120" s="6"/>
      <c r="SS120" s="6"/>
      <c r="ST120" s="6"/>
      <c r="SU120" s="6"/>
      <c r="SV120" s="6"/>
      <c r="SW120" s="6"/>
      <c r="SX120" s="6"/>
      <c r="SY120" s="6"/>
      <c r="SZ120" s="6"/>
      <c r="TA120" s="6"/>
      <c r="TB120" s="6"/>
      <c r="TC120" s="6"/>
      <c r="TD120" s="6"/>
      <c r="TE120" s="6"/>
      <c r="TF120" s="6"/>
      <c r="TG120" s="6"/>
      <c r="TH120" s="6"/>
      <c r="TI120" s="6"/>
      <c r="TJ120" s="6"/>
      <c r="TK120" s="6"/>
      <c r="TL120" s="6"/>
      <c r="TM120" s="6"/>
      <c r="TN120" s="6"/>
      <c r="TO120" s="6"/>
      <c r="TP120" s="6"/>
      <c r="TQ120" s="6"/>
      <c r="TR120" s="6"/>
      <c r="TS120" s="6"/>
      <c r="TT120" s="6"/>
      <c r="TU120" s="6"/>
      <c r="TV120" s="6"/>
      <c r="TW120" s="6"/>
      <c r="TX120" s="6"/>
      <c r="TY120" s="6"/>
      <c r="TZ120" s="6"/>
      <c r="UA120" s="6"/>
      <c r="UB120" s="6"/>
      <c r="UC120" s="6"/>
      <c r="UD120" s="6"/>
      <c r="UE120" s="6"/>
      <c r="UF120" s="6"/>
      <c r="UG120" s="6"/>
      <c r="UH120" s="6"/>
      <c r="UI120" s="6"/>
      <c r="UJ120" s="6"/>
      <c r="UK120" s="6"/>
      <c r="UL120" s="6"/>
      <c r="UM120" s="6"/>
      <c r="UN120" s="6"/>
      <c r="UO120" s="6"/>
      <c r="UP120" s="6"/>
      <c r="UQ120" s="6"/>
      <c r="UR120" s="6"/>
      <c r="US120" s="6"/>
      <c r="UT120" s="6"/>
      <c r="UU120" s="6"/>
      <c r="UV120" s="6"/>
      <c r="UW120" s="6"/>
      <c r="UX120" s="6"/>
      <c r="UY120" s="6"/>
      <c r="UZ120" s="6"/>
      <c r="VA120" s="6"/>
      <c r="VB120" s="6"/>
      <c r="VC120" s="6"/>
      <c r="VD120" s="6"/>
      <c r="VE120" s="6"/>
      <c r="VF120" s="6"/>
      <c r="VG120" s="6"/>
      <c r="VH120" s="6"/>
      <c r="VI120" s="6"/>
      <c r="VJ120" s="6"/>
      <c r="VK120" s="6"/>
      <c r="VL120" s="6"/>
      <c r="VM120" s="6"/>
      <c r="VN120" s="6"/>
      <c r="VO120" s="6"/>
      <c r="VP120" s="6"/>
      <c r="VQ120" s="6"/>
      <c r="VR120" s="6"/>
      <c r="VS120" s="6"/>
      <c r="VT120" s="6"/>
      <c r="VU120" s="6"/>
      <c r="VV120" s="6"/>
      <c r="VW120" s="6"/>
      <c r="VX120" s="6"/>
      <c r="VY120" s="6"/>
      <c r="VZ120" s="6"/>
      <c r="WA120" s="6"/>
      <c r="WB120" s="6"/>
      <c r="WC120" s="6"/>
      <c r="WD120" s="6"/>
      <c r="WE120" s="6"/>
      <c r="WF120" s="6"/>
      <c r="WG120" s="6"/>
      <c r="WH120" s="6"/>
      <c r="WI120" s="6"/>
      <c r="WJ120" s="6"/>
      <c r="WK120" s="6"/>
      <c r="WL120" s="6"/>
      <c r="WM120" s="6"/>
      <c r="WN120" s="6"/>
      <c r="WO120" s="6"/>
      <c r="WP120" s="6"/>
      <c r="WQ120" s="6"/>
      <c r="WR120" s="6"/>
      <c r="WS120" s="6"/>
      <c r="WT120" s="6"/>
      <c r="WU120" s="6"/>
      <c r="WV120" s="6"/>
      <c r="WW120" s="6"/>
      <c r="WX120" s="6"/>
      <c r="WY120" s="6"/>
      <c r="WZ120" s="6"/>
      <c r="XA120" s="6"/>
      <c r="XB120" s="6"/>
      <c r="XC120" s="6"/>
      <c r="XD120" s="6"/>
      <c r="XE120" s="6"/>
      <c r="XF120" s="6"/>
      <c r="XG120" s="6"/>
      <c r="XH120" s="6"/>
      <c r="XI120" s="6"/>
      <c r="XJ120" s="6"/>
      <c r="XK120" s="6"/>
      <c r="XL120" s="6"/>
      <c r="XM120" s="6"/>
      <c r="XN120" s="6"/>
      <c r="XO120" s="6"/>
      <c r="XP120" s="6"/>
      <c r="XQ120" s="6"/>
      <c r="XR120" s="6"/>
      <c r="XS120" s="6"/>
      <c r="XT120" s="6"/>
      <c r="XU120" s="6"/>
      <c r="XV120" s="6"/>
      <c r="XW120" s="6"/>
      <c r="XX120" s="6"/>
      <c r="XY120" s="6"/>
      <c r="XZ120" s="6"/>
      <c r="YA120" s="6"/>
      <c r="YB120" s="6"/>
      <c r="YC120" s="6"/>
      <c r="YD120" s="6"/>
      <c r="YE120" s="6"/>
      <c r="YF120" s="6"/>
      <c r="YG120" s="6"/>
      <c r="YH120" s="6"/>
      <c r="YI120" s="6"/>
      <c r="YJ120" s="6"/>
      <c r="YK120" s="6"/>
      <c r="YL120" s="6"/>
      <c r="YM120" s="6"/>
      <c r="YN120" s="6"/>
      <c r="YO120" s="6"/>
      <c r="YP120" s="6"/>
      <c r="YQ120" s="6"/>
      <c r="YR120" s="6"/>
      <c r="YS120" s="6"/>
      <c r="YT120" s="6"/>
      <c r="YU120" s="6"/>
      <c r="YV120" s="6"/>
      <c r="YW120" s="6"/>
      <c r="YX120" s="6"/>
      <c r="YY120" s="6"/>
      <c r="YZ120" s="6"/>
      <c r="ZA120" s="6"/>
      <c r="ZB120" s="6"/>
      <c r="ZC120" s="6"/>
      <c r="ZD120" s="6"/>
      <c r="ZE120" s="6"/>
      <c r="ZF120" s="6"/>
      <c r="ZG120" s="6"/>
      <c r="ZH120" s="6"/>
      <c r="ZI120" s="6"/>
      <c r="ZJ120" s="6"/>
      <c r="ZK120" s="6"/>
      <c r="ZL120" s="6"/>
      <c r="ZM120" s="6"/>
      <c r="ZN120" s="6"/>
      <c r="ZO120" s="6"/>
      <c r="ZP120" s="6"/>
      <c r="ZQ120" s="6"/>
      <c r="ZR120" s="6"/>
      <c r="ZS120" s="6"/>
      <c r="ZT120" s="6"/>
      <c r="ZU120" s="6"/>
      <c r="ZV120" s="6"/>
      <c r="ZW120" s="6"/>
      <c r="ZX120" s="6"/>
      <c r="ZY120" s="6"/>
      <c r="ZZ120" s="6"/>
      <c r="AAA120" s="6"/>
      <c r="AAB120" s="6"/>
      <c r="AAC120" s="6"/>
      <c r="AAD120" s="6"/>
      <c r="AAE120" s="6"/>
      <c r="AAF120" s="6"/>
      <c r="AAG120" s="6"/>
      <c r="AAH120" s="6"/>
      <c r="AAI120" s="6"/>
      <c r="AAJ120" s="6"/>
    </row>
    <row r="121" spans="1:712" x14ac:dyDescent="0.25">
      <c r="A121" s="47" t="s">
        <v>71</v>
      </c>
      <c r="B121" s="47">
        <v>1491</v>
      </c>
      <c r="C121" s="47" t="s">
        <v>273</v>
      </c>
      <c r="D121" s="47" t="s">
        <v>73</v>
      </c>
      <c r="E121" s="47" t="s">
        <v>252</v>
      </c>
      <c r="F121" s="47">
        <v>91</v>
      </c>
      <c r="G121" s="47" t="s">
        <v>75</v>
      </c>
      <c r="H121" s="47" t="s">
        <v>76</v>
      </c>
      <c r="I121" s="47" t="s">
        <v>80</v>
      </c>
      <c r="J121" s="47">
        <v>-10</v>
      </c>
      <c r="K121" s="47" t="s">
        <v>272</v>
      </c>
      <c r="L121" s="47" t="s">
        <v>79</v>
      </c>
      <c r="M121" s="47">
        <v>10.92</v>
      </c>
      <c r="N121" s="47">
        <v>556.45000000000005</v>
      </c>
      <c r="O121" s="50">
        <v>17.149999999999999</v>
      </c>
      <c r="P121" s="47">
        <v>16</v>
      </c>
      <c r="Q121" s="47">
        <v>22.33</v>
      </c>
      <c r="R121" s="47">
        <v>10</v>
      </c>
      <c r="S121" s="47">
        <v>-11</v>
      </c>
      <c r="T121" s="47">
        <v>-13</v>
      </c>
      <c r="U121" s="47">
        <v>16</v>
      </c>
      <c r="V121" s="47">
        <v>13</v>
      </c>
      <c r="W121" s="47">
        <v>29</v>
      </c>
      <c r="X121" s="47">
        <v>10</v>
      </c>
      <c r="Y121" s="47">
        <v>12</v>
      </c>
      <c r="Z121" s="47">
        <v>9</v>
      </c>
      <c r="AA121" s="47">
        <v>9</v>
      </c>
      <c r="AB121" s="47">
        <v>2</v>
      </c>
      <c r="AC121" s="47">
        <v>15</v>
      </c>
      <c r="AD121" s="47">
        <v>8</v>
      </c>
      <c r="AE121" s="47">
        <v>4</v>
      </c>
      <c r="AF121" s="47">
        <v>25</v>
      </c>
      <c r="AG121" s="47">
        <v>8</v>
      </c>
      <c r="AH121" s="47">
        <v>5</v>
      </c>
      <c r="AI121" s="47">
        <v>6</v>
      </c>
      <c r="AJ121" s="47">
        <v>-1</v>
      </c>
      <c r="AK121" s="47">
        <v>6</v>
      </c>
      <c r="AL121" s="47">
        <v>7</v>
      </c>
      <c r="AM121" s="47">
        <v>2</v>
      </c>
      <c r="AN121" s="47">
        <v>-11</v>
      </c>
      <c r="AO121" s="47">
        <v>1</v>
      </c>
      <c r="AP121" s="47">
        <v>5</v>
      </c>
      <c r="AQ121" s="47">
        <v>2</v>
      </c>
      <c r="AR121" s="47">
        <v>21</v>
      </c>
      <c r="AS121" s="47">
        <v>3</v>
      </c>
      <c r="AT121" s="47">
        <v>1</v>
      </c>
      <c r="AU121" s="47">
        <v>16</v>
      </c>
      <c r="AV121" s="47">
        <v>10.92</v>
      </c>
      <c r="AW121" s="47">
        <v>556.45000000000005</v>
      </c>
      <c r="AX121" s="47">
        <v>17.149999999999999</v>
      </c>
      <c r="AY121" s="47">
        <v>22.33</v>
      </c>
      <c r="AZ121" s="47">
        <v>9.89</v>
      </c>
      <c r="BA121" s="47">
        <v>783.71</v>
      </c>
      <c r="BB121" s="47">
        <v>16.309999999999999</v>
      </c>
      <c r="BC121" s="47">
        <v>20.47</v>
      </c>
    </row>
    <row r="122" spans="1:712" x14ac:dyDescent="0.25">
      <c r="A122" s="45" t="s">
        <v>71</v>
      </c>
      <c r="B122" s="45">
        <v>1491</v>
      </c>
      <c r="C122" s="45" t="s">
        <v>273</v>
      </c>
      <c r="D122" s="45" t="s">
        <v>73</v>
      </c>
      <c r="E122" s="45" t="s">
        <v>252</v>
      </c>
      <c r="F122" s="45">
        <v>91</v>
      </c>
      <c r="G122" s="45" t="s">
        <v>75</v>
      </c>
      <c r="H122" s="45" t="s">
        <v>76</v>
      </c>
      <c r="I122" s="45" t="s">
        <v>80</v>
      </c>
      <c r="J122" s="45">
        <v>-40</v>
      </c>
      <c r="K122" s="45" t="s">
        <v>272</v>
      </c>
      <c r="L122" s="45" t="s">
        <v>83</v>
      </c>
      <c r="M122" s="45">
        <v>8.09</v>
      </c>
      <c r="N122" s="45">
        <v>568.35</v>
      </c>
      <c r="O122" s="53">
        <v>13.48</v>
      </c>
      <c r="P122" s="45">
        <v>16</v>
      </c>
      <c r="Q122" s="45">
        <v>15.83</v>
      </c>
      <c r="R122" s="45">
        <v>3</v>
      </c>
      <c r="S122" s="45">
        <v>-11</v>
      </c>
      <c r="T122" s="45">
        <v>-13</v>
      </c>
      <c r="U122" s="45">
        <v>16</v>
      </c>
      <c r="V122" s="45">
        <v>13</v>
      </c>
      <c r="W122" s="45">
        <v>29</v>
      </c>
      <c r="X122" s="45">
        <v>10</v>
      </c>
      <c r="Y122" s="45">
        <v>12</v>
      </c>
      <c r="Z122" s="45">
        <v>9</v>
      </c>
      <c r="AA122" s="45">
        <v>9</v>
      </c>
      <c r="AB122" s="45">
        <v>2</v>
      </c>
      <c r="AC122" s="45">
        <v>15</v>
      </c>
      <c r="AD122" s="45">
        <v>8</v>
      </c>
      <c r="AE122" s="45">
        <v>4</v>
      </c>
      <c r="AF122" s="45">
        <v>25</v>
      </c>
      <c r="AG122" s="45">
        <v>8</v>
      </c>
      <c r="AH122" s="45">
        <v>5</v>
      </c>
      <c r="AI122" s="45">
        <v>6</v>
      </c>
      <c r="AJ122" s="45">
        <v>-1</v>
      </c>
      <c r="AK122" s="45">
        <v>6</v>
      </c>
      <c r="AL122" s="45">
        <v>7</v>
      </c>
      <c r="AM122" s="45">
        <v>2</v>
      </c>
      <c r="AN122" s="45">
        <v>-11</v>
      </c>
      <c r="AO122" s="45">
        <v>1</v>
      </c>
      <c r="AP122" s="45">
        <v>5</v>
      </c>
      <c r="AQ122" s="45">
        <v>2</v>
      </c>
      <c r="AR122" s="45">
        <v>21</v>
      </c>
      <c r="AS122" s="45">
        <v>3</v>
      </c>
      <c r="AT122" s="45">
        <v>1</v>
      </c>
      <c r="AU122" s="45">
        <v>16</v>
      </c>
      <c r="AV122" s="45">
        <v>8.09</v>
      </c>
      <c r="AW122" s="45">
        <v>568.35</v>
      </c>
      <c r="AX122" s="45">
        <v>13.48</v>
      </c>
      <c r="AY122" s="45">
        <v>15.83</v>
      </c>
      <c r="AZ122" s="45">
        <v>8.66</v>
      </c>
      <c r="BA122" s="45">
        <v>574.30999999999995</v>
      </c>
      <c r="BB122" s="45">
        <v>12.65</v>
      </c>
      <c r="BC122" s="45">
        <v>15.57</v>
      </c>
    </row>
    <row r="123" spans="1:712" x14ac:dyDescent="0.25">
      <c r="A123" s="40" t="s">
        <v>71</v>
      </c>
      <c r="B123" s="40">
        <v>1491</v>
      </c>
      <c r="C123" s="40" t="s">
        <v>273</v>
      </c>
      <c r="D123" s="40" t="s">
        <v>73</v>
      </c>
      <c r="E123" s="40" t="s">
        <v>252</v>
      </c>
      <c r="F123" s="40">
        <v>92</v>
      </c>
      <c r="G123" s="40" t="s">
        <v>75</v>
      </c>
      <c r="H123" s="40" t="s">
        <v>76</v>
      </c>
      <c r="I123" s="40" t="s">
        <v>77</v>
      </c>
      <c r="J123" s="40">
        <v>10</v>
      </c>
      <c r="K123" s="40" t="s">
        <v>272</v>
      </c>
      <c r="L123" s="40" t="s">
        <v>79</v>
      </c>
      <c r="M123" s="40">
        <v>11.96</v>
      </c>
      <c r="N123" s="40">
        <v>831.63</v>
      </c>
      <c r="O123" s="51">
        <v>17.37</v>
      </c>
      <c r="P123" s="40">
        <v>17</v>
      </c>
      <c r="Q123" s="40">
        <v>23.6</v>
      </c>
      <c r="R123" s="40">
        <v>50</v>
      </c>
      <c r="S123" s="40">
        <v>-14</v>
      </c>
      <c r="T123" s="40">
        <v>-11</v>
      </c>
      <c r="U123" s="40">
        <v>16</v>
      </c>
      <c r="V123" s="40">
        <v>15</v>
      </c>
      <c r="W123" s="40">
        <v>31</v>
      </c>
      <c r="X123" s="40">
        <v>18</v>
      </c>
      <c r="Y123" s="40">
        <v>14</v>
      </c>
      <c r="Z123" s="40">
        <v>10</v>
      </c>
      <c r="AA123" s="40">
        <v>6</v>
      </c>
      <c r="AB123" s="40">
        <v>2</v>
      </c>
      <c r="AC123" s="40">
        <v>8</v>
      </c>
      <c r="AD123" s="40">
        <v>9</v>
      </c>
      <c r="AE123" s="40">
        <v>5</v>
      </c>
      <c r="AF123" s="40">
        <v>27</v>
      </c>
      <c r="AG123" s="40">
        <v>7</v>
      </c>
      <c r="AH123" s="40">
        <v>3</v>
      </c>
      <c r="AI123" s="40">
        <v>9</v>
      </c>
      <c r="AJ123" s="40">
        <v>4</v>
      </c>
      <c r="AK123" s="40">
        <v>2</v>
      </c>
      <c r="AL123" s="40">
        <v>6</v>
      </c>
      <c r="AM123" s="40">
        <v>2</v>
      </c>
      <c r="AN123" s="40">
        <v>-9</v>
      </c>
      <c r="AO123" s="40">
        <v>2</v>
      </c>
      <c r="AP123" s="40">
        <v>6</v>
      </c>
      <c r="AQ123" s="40">
        <v>2</v>
      </c>
      <c r="AR123" s="40">
        <v>22</v>
      </c>
      <c r="AS123" s="40">
        <v>4</v>
      </c>
      <c r="AT123" s="40">
        <v>1</v>
      </c>
      <c r="AU123" s="40">
        <v>14</v>
      </c>
      <c r="AV123" s="40">
        <v>11.96</v>
      </c>
      <c r="AW123" s="40">
        <v>831.63</v>
      </c>
      <c r="AX123" s="40">
        <v>17.37</v>
      </c>
      <c r="AY123" s="40">
        <v>23.6</v>
      </c>
      <c r="AZ123" s="40"/>
      <c r="BA123" s="40"/>
      <c r="BB123" s="40"/>
      <c r="BC123" s="40"/>
    </row>
    <row r="124" spans="1:712" x14ac:dyDescent="0.25">
      <c r="A124" s="43" t="s">
        <v>71</v>
      </c>
      <c r="B124" s="43">
        <v>1491</v>
      </c>
      <c r="C124" s="43" t="s">
        <v>273</v>
      </c>
      <c r="D124" s="43" t="s">
        <v>73</v>
      </c>
      <c r="E124" s="43" t="s">
        <v>252</v>
      </c>
      <c r="F124" s="43">
        <v>92</v>
      </c>
      <c r="G124" s="43" t="s">
        <v>75</v>
      </c>
      <c r="H124" s="43" t="s">
        <v>76</v>
      </c>
      <c r="I124" s="43" t="s">
        <v>77</v>
      </c>
      <c r="J124" s="43">
        <v>80</v>
      </c>
      <c r="K124" s="43" t="s">
        <v>272</v>
      </c>
      <c r="L124" s="43" t="s">
        <v>83</v>
      </c>
      <c r="M124" s="43">
        <v>8.07</v>
      </c>
      <c r="N124" s="43">
        <v>729.87</v>
      </c>
      <c r="O124" s="43">
        <v>7.2</v>
      </c>
      <c r="P124" s="43">
        <v>17</v>
      </c>
      <c r="Q124" s="43">
        <v>9.5299999999999994</v>
      </c>
      <c r="R124" s="43">
        <v>0</v>
      </c>
      <c r="S124" s="43">
        <v>-14</v>
      </c>
      <c r="T124" s="43">
        <v>-11</v>
      </c>
      <c r="U124" s="43">
        <v>16</v>
      </c>
      <c r="V124" s="43">
        <v>15</v>
      </c>
      <c r="W124" s="43">
        <v>31</v>
      </c>
      <c r="X124" s="43">
        <v>18</v>
      </c>
      <c r="Y124" s="43">
        <v>14</v>
      </c>
      <c r="Z124" s="43">
        <v>10</v>
      </c>
      <c r="AA124" s="43">
        <v>6</v>
      </c>
      <c r="AB124" s="43">
        <v>2</v>
      </c>
      <c r="AC124" s="43">
        <v>8</v>
      </c>
      <c r="AD124" s="43">
        <v>9</v>
      </c>
      <c r="AE124" s="43">
        <v>5</v>
      </c>
      <c r="AF124" s="43">
        <v>27</v>
      </c>
      <c r="AG124" s="43">
        <v>7</v>
      </c>
      <c r="AH124" s="43">
        <v>3</v>
      </c>
      <c r="AI124" s="43">
        <v>9</v>
      </c>
      <c r="AJ124" s="43">
        <v>4</v>
      </c>
      <c r="AK124" s="43">
        <v>2</v>
      </c>
      <c r="AL124" s="43">
        <v>6</v>
      </c>
      <c r="AM124" s="43">
        <v>2</v>
      </c>
      <c r="AN124" s="43">
        <v>-9</v>
      </c>
      <c r="AO124" s="43">
        <v>2</v>
      </c>
      <c r="AP124" s="43">
        <v>6</v>
      </c>
      <c r="AQ124" s="43">
        <v>2</v>
      </c>
      <c r="AR124" s="43">
        <v>22</v>
      </c>
      <c r="AS124" s="43">
        <v>4</v>
      </c>
      <c r="AT124" s="43">
        <v>1</v>
      </c>
      <c r="AU124" s="43">
        <v>14</v>
      </c>
      <c r="AV124" s="43">
        <v>8.07</v>
      </c>
      <c r="AW124" s="43">
        <v>729.87</v>
      </c>
      <c r="AX124" s="43">
        <v>7.2</v>
      </c>
      <c r="AY124" s="43">
        <v>9.5299999999999994</v>
      </c>
      <c r="AZ124" s="43"/>
      <c r="BA124" s="43"/>
      <c r="BB124" s="43"/>
      <c r="BC124" s="43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6"/>
      <c r="DA124" s="6"/>
      <c r="DB124" s="6"/>
      <c r="DC124" s="6"/>
      <c r="DD124" s="6"/>
      <c r="DE124" s="6"/>
      <c r="DF124" s="6"/>
      <c r="DG124" s="6"/>
      <c r="DH124" s="6"/>
      <c r="DI124" s="6"/>
      <c r="DJ124" s="6"/>
      <c r="DK124" s="6"/>
      <c r="DL124" s="6"/>
      <c r="DM124" s="6"/>
      <c r="DN124" s="6"/>
      <c r="DO124" s="6"/>
      <c r="DP124" s="6"/>
      <c r="DQ124" s="6"/>
      <c r="DR124" s="6"/>
      <c r="DS124" s="6"/>
      <c r="DT124" s="6"/>
      <c r="DU124" s="6"/>
      <c r="DV124" s="6"/>
      <c r="DW124" s="6"/>
      <c r="DX124" s="6"/>
      <c r="DY124" s="6"/>
      <c r="DZ124" s="6"/>
      <c r="EA124" s="6"/>
      <c r="EB124" s="6"/>
      <c r="EC124" s="6"/>
      <c r="ED124" s="6"/>
      <c r="EE124" s="6"/>
      <c r="EF124" s="6"/>
      <c r="EG124" s="6"/>
      <c r="EH124" s="6"/>
      <c r="EI124" s="6"/>
      <c r="EJ124" s="6"/>
      <c r="EK124" s="6"/>
      <c r="EL124" s="6"/>
      <c r="EM124" s="6"/>
      <c r="EN124" s="6"/>
      <c r="EO124" s="6"/>
      <c r="EP124" s="6"/>
      <c r="EQ124" s="6"/>
      <c r="ER124" s="6"/>
      <c r="ES124" s="6"/>
      <c r="ET124" s="6"/>
      <c r="EU124" s="6"/>
      <c r="EV124" s="6"/>
      <c r="EW124" s="6"/>
      <c r="EX124" s="6"/>
      <c r="EY124" s="6"/>
      <c r="EZ124" s="6"/>
      <c r="FA124" s="6"/>
      <c r="FB124" s="6"/>
      <c r="FC124" s="6"/>
      <c r="FD124" s="6"/>
      <c r="FE124" s="6"/>
      <c r="FF124" s="6"/>
      <c r="FG124" s="6"/>
      <c r="FH124" s="6"/>
      <c r="FI124" s="6"/>
      <c r="FJ124" s="6"/>
      <c r="FK124" s="6"/>
      <c r="FL124" s="6"/>
      <c r="FM124" s="6"/>
      <c r="FN124" s="6"/>
      <c r="FO124" s="6"/>
      <c r="FP124" s="6"/>
      <c r="FQ124" s="6"/>
      <c r="FR124" s="6"/>
      <c r="FS124" s="6"/>
      <c r="FT124" s="6"/>
      <c r="FU124" s="6"/>
      <c r="FV124" s="6"/>
      <c r="FW124" s="6"/>
      <c r="FX124" s="6"/>
      <c r="FY124" s="6"/>
      <c r="FZ124" s="6"/>
      <c r="GA124" s="6"/>
      <c r="GB124" s="6"/>
      <c r="GC124" s="6"/>
      <c r="GD124" s="6"/>
      <c r="GE124" s="6"/>
      <c r="GF124" s="6"/>
      <c r="GG124" s="6"/>
      <c r="GH124" s="6"/>
      <c r="GI124" s="6"/>
      <c r="GJ124" s="6"/>
      <c r="GK124" s="6"/>
      <c r="GL124" s="6"/>
      <c r="GM124" s="6"/>
      <c r="GN124" s="6"/>
      <c r="GO124" s="6"/>
      <c r="GP124" s="6"/>
      <c r="GQ124" s="6"/>
      <c r="GR124" s="6"/>
      <c r="GS124" s="6"/>
      <c r="GT124" s="6"/>
      <c r="GU124" s="6"/>
      <c r="GV124" s="6"/>
      <c r="GW124" s="6"/>
      <c r="GX124" s="6"/>
      <c r="GY124" s="6"/>
      <c r="GZ124" s="6"/>
      <c r="HA124" s="6"/>
      <c r="HB124" s="6"/>
      <c r="HC124" s="6"/>
      <c r="HD124" s="6"/>
      <c r="HE124" s="6"/>
      <c r="HF124" s="6"/>
      <c r="HG124" s="6"/>
      <c r="HH124" s="6"/>
      <c r="HI124" s="6"/>
      <c r="HJ124" s="6"/>
      <c r="HK124" s="6"/>
      <c r="HL124" s="6"/>
      <c r="HM124" s="6"/>
      <c r="HN124" s="6"/>
      <c r="HO124" s="6"/>
      <c r="HP124" s="6"/>
      <c r="HQ124" s="6"/>
      <c r="HR124" s="6"/>
      <c r="HS124" s="6"/>
      <c r="HT124" s="6"/>
      <c r="HU124" s="6"/>
      <c r="HV124" s="6"/>
      <c r="HW124" s="6"/>
      <c r="HX124" s="6"/>
      <c r="HY124" s="6"/>
      <c r="HZ124" s="6"/>
      <c r="IA124" s="6"/>
      <c r="IB124" s="6"/>
      <c r="IC124" s="6"/>
      <c r="ID124" s="6"/>
      <c r="IE124" s="6"/>
      <c r="IF124" s="6"/>
      <c r="IG124" s="6"/>
      <c r="IH124" s="6"/>
      <c r="II124" s="6"/>
      <c r="IJ124" s="6"/>
      <c r="IK124" s="6"/>
      <c r="IL124" s="6"/>
      <c r="IM124" s="6"/>
      <c r="IN124" s="6"/>
      <c r="IO124" s="6"/>
      <c r="IP124" s="6"/>
      <c r="IQ124" s="6"/>
      <c r="IR124" s="6"/>
      <c r="IS124" s="6"/>
      <c r="IT124" s="6"/>
      <c r="IU124" s="6"/>
      <c r="IV124" s="6"/>
      <c r="IW124" s="6"/>
      <c r="IX124" s="6"/>
      <c r="IY124" s="6"/>
      <c r="IZ124" s="6"/>
      <c r="JA124" s="6"/>
      <c r="JB124" s="6"/>
      <c r="JC124" s="6"/>
      <c r="JD124" s="6"/>
      <c r="JE124" s="6"/>
      <c r="JF124" s="6"/>
      <c r="JG124" s="6"/>
      <c r="JH124" s="6"/>
      <c r="JI124" s="6"/>
      <c r="JJ124" s="6"/>
      <c r="JK124" s="6"/>
      <c r="JL124" s="6"/>
      <c r="JM124" s="6"/>
      <c r="JN124" s="6"/>
      <c r="JO124" s="6"/>
      <c r="JP124" s="6"/>
      <c r="JQ124" s="6"/>
      <c r="JR124" s="6"/>
      <c r="JS124" s="6"/>
      <c r="JT124" s="6"/>
      <c r="JU124" s="6"/>
      <c r="JV124" s="6"/>
      <c r="JW124" s="6"/>
      <c r="JX124" s="6"/>
      <c r="JY124" s="6"/>
      <c r="JZ124" s="6"/>
      <c r="KA124" s="6"/>
      <c r="KB124" s="6"/>
      <c r="KC124" s="6"/>
      <c r="KD124" s="6"/>
      <c r="KE124" s="6"/>
      <c r="KF124" s="6"/>
      <c r="KG124" s="6"/>
      <c r="KH124" s="6"/>
      <c r="KI124" s="6"/>
      <c r="KJ124" s="6"/>
      <c r="KK124" s="6"/>
      <c r="KL124" s="6"/>
      <c r="KM124" s="6"/>
      <c r="KN124" s="6"/>
      <c r="KO124" s="6"/>
      <c r="KP124" s="6"/>
      <c r="KQ124" s="6"/>
      <c r="KR124" s="6"/>
      <c r="KS124" s="6"/>
      <c r="KT124" s="6"/>
      <c r="KU124" s="6"/>
      <c r="KV124" s="6"/>
      <c r="KW124" s="6"/>
      <c r="KX124" s="6"/>
      <c r="KY124" s="6"/>
      <c r="KZ124" s="6"/>
      <c r="LA124" s="6"/>
      <c r="LB124" s="6"/>
      <c r="LC124" s="6"/>
      <c r="LD124" s="6"/>
      <c r="LE124" s="6"/>
      <c r="LF124" s="6"/>
      <c r="LG124" s="6"/>
      <c r="LH124" s="6"/>
      <c r="LI124" s="6"/>
      <c r="LJ124" s="6"/>
      <c r="LK124" s="6"/>
      <c r="LL124" s="6"/>
      <c r="LM124" s="6"/>
      <c r="LN124" s="6"/>
      <c r="LO124" s="6"/>
      <c r="LP124" s="6"/>
      <c r="LQ124" s="6"/>
      <c r="LR124" s="6"/>
      <c r="LS124" s="6"/>
      <c r="LT124" s="6"/>
      <c r="LU124" s="6"/>
      <c r="LV124" s="6"/>
      <c r="LW124" s="6"/>
      <c r="LX124" s="6"/>
      <c r="LY124" s="6"/>
      <c r="LZ124" s="6"/>
      <c r="MA124" s="6"/>
      <c r="MB124" s="6"/>
      <c r="MC124" s="6"/>
      <c r="MD124" s="6"/>
      <c r="ME124" s="6"/>
      <c r="MF124" s="6"/>
      <c r="MG124" s="6"/>
      <c r="MH124" s="6"/>
      <c r="MI124" s="6"/>
      <c r="MJ124" s="6"/>
      <c r="MK124" s="6"/>
      <c r="ML124" s="6"/>
      <c r="MM124" s="6"/>
      <c r="MN124" s="6"/>
      <c r="MO124" s="6"/>
      <c r="MP124" s="6"/>
      <c r="MQ124" s="6"/>
      <c r="MR124" s="6"/>
      <c r="MS124" s="6"/>
      <c r="MT124" s="6"/>
      <c r="MU124" s="6"/>
      <c r="MV124" s="6"/>
      <c r="MW124" s="6"/>
      <c r="MX124" s="6"/>
      <c r="MY124" s="6"/>
      <c r="MZ124" s="6"/>
      <c r="NA124" s="6"/>
      <c r="NB124" s="6"/>
      <c r="NC124" s="6"/>
      <c r="ND124" s="6"/>
      <c r="NE124" s="6"/>
      <c r="NF124" s="6"/>
      <c r="NG124" s="6"/>
      <c r="NH124" s="6"/>
      <c r="NI124" s="6"/>
      <c r="NJ124" s="6"/>
      <c r="NK124" s="6"/>
      <c r="NL124" s="6"/>
      <c r="NM124" s="6"/>
      <c r="NN124" s="6"/>
      <c r="NO124" s="6"/>
      <c r="NP124" s="6"/>
      <c r="NQ124" s="6"/>
      <c r="NR124" s="6"/>
      <c r="NS124" s="6"/>
      <c r="NT124" s="6"/>
      <c r="NU124" s="6"/>
      <c r="NV124" s="6"/>
      <c r="NW124" s="6"/>
      <c r="NX124" s="6"/>
      <c r="NY124" s="6"/>
      <c r="NZ124" s="6"/>
      <c r="OA124" s="6"/>
      <c r="OB124" s="6"/>
      <c r="OC124" s="6"/>
      <c r="OD124" s="6"/>
      <c r="OE124" s="6"/>
      <c r="OF124" s="6"/>
      <c r="OG124" s="6"/>
      <c r="OH124" s="6"/>
      <c r="OI124" s="6"/>
      <c r="OJ124" s="6"/>
      <c r="OK124" s="6"/>
      <c r="OL124" s="6"/>
      <c r="OM124" s="6"/>
      <c r="ON124" s="6"/>
      <c r="OO124" s="6"/>
      <c r="OP124" s="6"/>
      <c r="OQ124" s="6"/>
      <c r="OR124" s="6"/>
      <c r="OS124" s="6"/>
      <c r="OT124" s="6"/>
      <c r="OU124" s="6"/>
      <c r="OV124" s="6"/>
      <c r="OW124" s="6"/>
      <c r="OX124" s="6"/>
      <c r="OY124" s="6"/>
      <c r="OZ124" s="6"/>
      <c r="PA124" s="6"/>
      <c r="PB124" s="6"/>
      <c r="PC124" s="6"/>
      <c r="PD124" s="6"/>
      <c r="PE124" s="6"/>
      <c r="PF124" s="6"/>
      <c r="PG124" s="6"/>
      <c r="PH124" s="6"/>
      <c r="PI124" s="6"/>
      <c r="PJ124" s="6"/>
      <c r="PK124" s="6"/>
      <c r="PL124" s="6"/>
      <c r="PM124" s="6"/>
      <c r="PN124" s="6"/>
      <c r="PO124" s="6"/>
      <c r="PP124" s="6"/>
      <c r="PQ124" s="6"/>
      <c r="PR124" s="6"/>
      <c r="PS124" s="6"/>
      <c r="PT124" s="6"/>
      <c r="PU124" s="6"/>
      <c r="PV124" s="6"/>
      <c r="PW124" s="6"/>
      <c r="PX124" s="6"/>
      <c r="PY124" s="6"/>
      <c r="PZ124" s="6"/>
      <c r="QA124" s="6"/>
      <c r="QB124" s="6"/>
      <c r="QC124" s="6"/>
      <c r="QD124" s="6"/>
      <c r="QE124" s="6"/>
      <c r="QF124" s="6"/>
      <c r="QG124" s="6"/>
      <c r="QH124" s="6"/>
      <c r="QI124" s="6"/>
      <c r="QJ124" s="6"/>
      <c r="QK124" s="6"/>
      <c r="QL124" s="6"/>
      <c r="QM124" s="6"/>
      <c r="QN124" s="6"/>
      <c r="QO124" s="6"/>
      <c r="QP124" s="6"/>
      <c r="QQ124" s="6"/>
      <c r="QR124" s="6"/>
      <c r="QS124" s="6"/>
      <c r="QT124" s="6"/>
      <c r="QU124" s="6"/>
      <c r="QV124" s="6"/>
      <c r="QW124" s="6"/>
      <c r="QX124" s="6"/>
      <c r="QY124" s="6"/>
      <c r="QZ124" s="6"/>
      <c r="RA124" s="6"/>
      <c r="RB124" s="6"/>
      <c r="RC124" s="6"/>
      <c r="RD124" s="6"/>
      <c r="RE124" s="6"/>
      <c r="RF124" s="6"/>
      <c r="RG124" s="6"/>
      <c r="RH124" s="6"/>
      <c r="RI124" s="6"/>
      <c r="RJ124" s="6"/>
      <c r="RK124" s="6"/>
      <c r="RL124" s="6"/>
      <c r="RM124" s="6"/>
      <c r="RN124" s="6"/>
      <c r="RO124" s="6"/>
      <c r="RP124" s="6"/>
      <c r="RQ124" s="6"/>
      <c r="RR124" s="6"/>
      <c r="RS124" s="6"/>
      <c r="RT124" s="6"/>
      <c r="RU124" s="6"/>
      <c r="RV124" s="6"/>
      <c r="RW124" s="6"/>
      <c r="RX124" s="6"/>
      <c r="RY124" s="6"/>
      <c r="RZ124" s="6"/>
      <c r="SA124" s="6"/>
      <c r="SB124" s="6"/>
      <c r="SC124" s="6"/>
      <c r="SD124" s="6"/>
      <c r="SE124" s="6"/>
      <c r="SF124" s="6"/>
      <c r="SG124" s="6"/>
      <c r="SH124" s="6"/>
      <c r="SI124" s="6"/>
      <c r="SJ124" s="6"/>
      <c r="SK124" s="6"/>
      <c r="SL124" s="6"/>
      <c r="SM124" s="6"/>
      <c r="SN124" s="6"/>
      <c r="SO124" s="6"/>
      <c r="SP124" s="6"/>
      <c r="SQ124" s="6"/>
      <c r="SR124" s="6"/>
      <c r="SS124" s="6"/>
      <c r="ST124" s="6"/>
      <c r="SU124" s="6"/>
      <c r="SV124" s="6"/>
      <c r="SW124" s="6"/>
      <c r="SX124" s="6"/>
      <c r="SY124" s="6"/>
      <c r="SZ124" s="6"/>
      <c r="TA124" s="6"/>
      <c r="TB124" s="6"/>
      <c r="TC124" s="6"/>
      <c r="TD124" s="6"/>
      <c r="TE124" s="6"/>
      <c r="TF124" s="6"/>
      <c r="TG124" s="6"/>
      <c r="TH124" s="6"/>
      <c r="TI124" s="6"/>
      <c r="TJ124" s="6"/>
      <c r="TK124" s="6"/>
      <c r="TL124" s="6"/>
      <c r="TM124" s="6"/>
      <c r="TN124" s="6"/>
      <c r="TO124" s="6"/>
      <c r="TP124" s="6"/>
      <c r="TQ124" s="6"/>
      <c r="TR124" s="6"/>
      <c r="TS124" s="6"/>
      <c r="TT124" s="6"/>
      <c r="TU124" s="6"/>
      <c r="TV124" s="6"/>
      <c r="TW124" s="6"/>
      <c r="TX124" s="6"/>
      <c r="TY124" s="6"/>
      <c r="TZ124" s="6"/>
      <c r="UA124" s="6"/>
      <c r="UB124" s="6"/>
      <c r="UC124" s="6"/>
      <c r="UD124" s="6"/>
      <c r="UE124" s="6"/>
      <c r="UF124" s="6"/>
      <c r="UG124" s="6"/>
      <c r="UH124" s="6"/>
      <c r="UI124" s="6"/>
      <c r="UJ124" s="6"/>
      <c r="UK124" s="6"/>
      <c r="UL124" s="6"/>
      <c r="UM124" s="6"/>
      <c r="UN124" s="6"/>
      <c r="UO124" s="6"/>
      <c r="UP124" s="6"/>
      <c r="UQ124" s="6"/>
      <c r="UR124" s="6"/>
      <c r="US124" s="6"/>
      <c r="UT124" s="6"/>
      <c r="UU124" s="6"/>
      <c r="UV124" s="6"/>
      <c r="UW124" s="6"/>
      <c r="UX124" s="6"/>
      <c r="UY124" s="6"/>
      <c r="UZ124" s="6"/>
      <c r="VA124" s="6"/>
      <c r="VB124" s="6"/>
      <c r="VC124" s="6"/>
      <c r="VD124" s="6"/>
      <c r="VE124" s="6"/>
      <c r="VF124" s="6"/>
      <c r="VG124" s="6"/>
      <c r="VH124" s="6"/>
      <c r="VI124" s="6"/>
      <c r="VJ124" s="6"/>
      <c r="VK124" s="6"/>
      <c r="VL124" s="6"/>
      <c r="VM124" s="6"/>
      <c r="VN124" s="6"/>
      <c r="VO124" s="6"/>
      <c r="VP124" s="6"/>
      <c r="VQ124" s="6"/>
      <c r="VR124" s="6"/>
      <c r="VS124" s="6"/>
      <c r="VT124" s="6"/>
      <c r="VU124" s="6"/>
      <c r="VV124" s="6"/>
      <c r="VW124" s="6"/>
      <c r="VX124" s="6"/>
      <c r="VY124" s="6"/>
      <c r="VZ124" s="6"/>
      <c r="WA124" s="6"/>
      <c r="WB124" s="6"/>
      <c r="WC124" s="6"/>
      <c r="WD124" s="6"/>
      <c r="WE124" s="6"/>
      <c r="WF124" s="6"/>
      <c r="WG124" s="6"/>
      <c r="WH124" s="6"/>
      <c r="WI124" s="6"/>
      <c r="WJ124" s="6"/>
      <c r="WK124" s="6"/>
      <c r="WL124" s="6"/>
      <c r="WM124" s="6"/>
      <c r="WN124" s="6"/>
      <c r="WO124" s="6"/>
      <c r="WP124" s="6"/>
      <c r="WQ124" s="6"/>
      <c r="WR124" s="6"/>
      <c r="WS124" s="6"/>
      <c r="WT124" s="6"/>
      <c r="WU124" s="6"/>
      <c r="WV124" s="6"/>
      <c r="WW124" s="6"/>
      <c r="WX124" s="6"/>
      <c r="WY124" s="6"/>
      <c r="WZ124" s="6"/>
      <c r="XA124" s="6"/>
      <c r="XB124" s="6"/>
      <c r="XC124" s="6"/>
      <c r="XD124" s="6"/>
      <c r="XE124" s="6"/>
      <c r="XF124" s="6"/>
      <c r="XG124" s="6"/>
      <c r="XH124" s="6"/>
      <c r="XI124" s="6"/>
      <c r="XJ124" s="6"/>
      <c r="XK124" s="6"/>
      <c r="XL124" s="6"/>
      <c r="XM124" s="6"/>
      <c r="XN124" s="6"/>
      <c r="XO124" s="6"/>
      <c r="XP124" s="6"/>
      <c r="XQ124" s="6"/>
      <c r="XR124" s="6"/>
      <c r="XS124" s="6"/>
      <c r="XT124" s="6"/>
      <c r="XU124" s="6"/>
      <c r="XV124" s="6"/>
      <c r="XW124" s="6"/>
      <c r="XX124" s="6"/>
      <c r="XY124" s="6"/>
      <c r="XZ124" s="6"/>
      <c r="YA124" s="6"/>
      <c r="YB124" s="6"/>
      <c r="YC124" s="6"/>
      <c r="YD124" s="6"/>
      <c r="YE124" s="6"/>
      <c r="YF124" s="6"/>
      <c r="YG124" s="6"/>
      <c r="YH124" s="6"/>
      <c r="YI124" s="6"/>
      <c r="YJ124" s="6"/>
      <c r="YK124" s="6"/>
      <c r="YL124" s="6"/>
      <c r="YM124" s="6"/>
      <c r="YN124" s="6"/>
      <c r="YO124" s="6"/>
      <c r="YP124" s="6"/>
      <c r="YQ124" s="6"/>
      <c r="YR124" s="6"/>
      <c r="YS124" s="6"/>
      <c r="YT124" s="6"/>
      <c r="YU124" s="6"/>
      <c r="YV124" s="6"/>
      <c r="YW124" s="6"/>
      <c r="YX124" s="6"/>
      <c r="YY124" s="6"/>
      <c r="YZ124" s="6"/>
      <c r="ZA124" s="6"/>
      <c r="ZB124" s="6"/>
      <c r="ZC124" s="6"/>
      <c r="ZD124" s="6"/>
      <c r="ZE124" s="6"/>
      <c r="ZF124" s="6"/>
      <c r="ZG124" s="6"/>
      <c r="ZH124" s="6"/>
      <c r="ZI124" s="6"/>
      <c r="ZJ124" s="6"/>
      <c r="ZK124" s="6"/>
      <c r="ZL124" s="6"/>
      <c r="ZM124" s="6"/>
      <c r="ZN124" s="6"/>
      <c r="ZO124" s="6"/>
      <c r="ZP124" s="6"/>
      <c r="ZQ124" s="6"/>
      <c r="ZR124" s="6"/>
      <c r="ZS124" s="6"/>
      <c r="ZT124" s="6"/>
      <c r="ZU124" s="6"/>
      <c r="ZV124" s="6"/>
      <c r="ZW124" s="6"/>
      <c r="ZX124" s="6"/>
      <c r="ZY124" s="6"/>
      <c r="ZZ124" s="6"/>
      <c r="AAA124" s="6"/>
      <c r="AAB124" s="6"/>
      <c r="AAC124" s="6"/>
      <c r="AAD124" s="6"/>
      <c r="AAE124" s="6"/>
      <c r="AAF124" s="6"/>
      <c r="AAG124" s="6"/>
      <c r="AAH124" s="6"/>
      <c r="AAI124" s="6"/>
      <c r="AAJ124" s="6"/>
    </row>
    <row r="125" spans="1:712" x14ac:dyDescent="0.25">
      <c r="A125" s="47" t="s">
        <v>71</v>
      </c>
      <c r="B125" s="47">
        <v>1491</v>
      </c>
      <c r="C125" s="47" t="s">
        <v>273</v>
      </c>
      <c r="D125" s="47" t="s">
        <v>73</v>
      </c>
      <c r="E125" s="47" t="s">
        <v>252</v>
      </c>
      <c r="F125" s="47">
        <v>92</v>
      </c>
      <c r="G125" s="47" t="s">
        <v>75</v>
      </c>
      <c r="H125" s="47" t="s">
        <v>76</v>
      </c>
      <c r="I125" s="47" t="s">
        <v>80</v>
      </c>
      <c r="J125" s="47">
        <v>-10</v>
      </c>
      <c r="K125" s="47" t="s">
        <v>272</v>
      </c>
      <c r="L125" s="47" t="s">
        <v>79</v>
      </c>
      <c r="M125" s="47">
        <v>12.27</v>
      </c>
      <c r="N125" s="47">
        <v>825.63</v>
      </c>
      <c r="O125" s="50">
        <v>16.73</v>
      </c>
      <c r="P125" s="47">
        <v>16</v>
      </c>
      <c r="Q125" s="47">
        <v>23.27</v>
      </c>
      <c r="R125" s="47">
        <v>50</v>
      </c>
      <c r="S125" s="47">
        <v>-14</v>
      </c>
      <c r="T125" s="47">
        <v>-19</v>
      </c>
      <c r="U125" s="47">
        <v>16</v>
      </c>
      <c r="V125" s="47">
        <v>14</v>
      </c>
      <c r="W125" s="47">
        <v>30</v>
      </c>
      <c r="X125" s="47">
        <v>13</v>
      </c>
      <c r="Y125" s="47">
        <v>15</v>
      </c>
      <c r="Z125" s="47">
        <v>9</v>
      </c>
      <c r="AA125" s="47">
        <v>11</v>
      </c>
      <c r="AB125" s="47">
        <v>8</v>
      </c>
      <c r="AC125" s="47">
        <v>11</v>
      </c>
      <c r="AD125" s="47">
        <v>9</v>
      </c>
      <c r="AE125" s="47">
        <v>4</v>
      </c>
      <c r="AF125" s="47">
        <v>23</v>
      </c>
      <c r="AG125" s="47">
        <v>8</v>
      </c>
      <c r="AH125" s="47">
        <v>3</v>
      </c>
      <c r="AI125" s="47">
        <v>9</v>
      </c>
      <c r="AJ125" s="47">
        <v>-1</v>
      </c>
      <c r="AK125" s="47">
        <v>4</v>
      </c>
      <c r="AL125" s="47">
        <v>7</v>
      </c>
      <c r="AM125" s="47">
        <v>2</v>
      </c>
      <c r="AN125" s="47">
        <v>-11</v>
      </c>
      <c r="AO125" s="47">
        <v>2</v>
      </c>
      <c r="AP125" s="47">
        <v>5</v>
      </c>
      <c r="AQ125" s="47">
        <v>2</v>
      </c>
      <c r="AR125" s="47">
        <v>19</v>
      </c>
      <c r="AS125" s="47">
        <v>3</v>
      </c>
      <c r="AT125" s="47">
        <v>1</v>
      </c>
      <c r="AU125" s="47">
        <v>14</v>
      </c>
      <c r="AV125" s="47">
        <v>12.27</v>
      </c>
      <c r="AW125" s="47">
        <v>825.63</v>
      </c>
      <c r="AX125" s="47">
        <v>16.73</v>
      </c>
      <c r="AY125" s="47">
        <v>23.27</v>
      </c>
      <c r="AZ125" s="47"/>
      <c r="BA125" s="47"/>
      <c r="BB125" s="47"/>
      <c r="BC125" s="47"/>
    </row>
    <row r="126" spans="1:712" x14ac:dyDescent="0.25">
      <c r="A126" s="45" t="s">
        <v>71</v>
      </c>
      <c r="B126" s="45">
        <v>1491</v>
      </c>
      <c r="C126" s="45" t="s">
        <v>273</v>
      </c>
      <c r="D126" s="45" t="s">
        <v>73</v>
      </c>
      <c r="E126" s="45" t="s">
        <v>252</v>
      </c>
      <c r="F126" s="45">
        <v>92</v>
      </c>
      <c r="G126" s="45" t="s">
        <v>75</v>
      </c>
      <c r="H126" s="45" t="s">
        <v>76</v>
      </c>
      <c r="I126" s="45" t="s">
        <v>80</v>
      </c>
      <c r="J126" s="45">
        <v>-40</v>
      </c>
      <c r="K126" s="45" t="s">
        <v>272</v>
      </c>
      <c r="L126" s="45" t="s">
        <v>83</v>
      </c>
      <c r="M126" s="45">
        <v>7.7</v>
      </c>
      <c r="N126" s="45">
        <v>568.33000000000004</v>
      </c>
      <c r="O126" s="45">
        <v>9.69</v>
      </c>
      <c r="P126" s="45">
        <v>16</v>
      </c>
      <c r="Q126" s="45">
        <v>11.65</v>
      </c>
      <c r="R126" s="45">
        <v>0</v>
      </c>
      <c r="S126" s="45">
        <v>-14</v>
      </c>
      <c r="T126" s="45">
        <v>-19</v>
      </c>
      <c r="U126" s="45">
        <v>16</v>
      </c>
      <c r="V126" s="45">
        <v>14</v>
      </c>
      <c r="W126" s="45">
        <v>30</v>
      </c>
      <c r="X126" s="45">
        <v>13</v>
      </c>
      <c r="Y126" s="45">
        <v>15</v>
      </c>
      <c r="Z126" s="45">
        <v>9</v>
      </c>
      <c r="AA126" s="45">
        <v>11</v>
      </c>
      <c r="AB126" s="45">
        <v>8</v>
      </c>
      <c r="AC126" s="45">
        <v>11</v>
      </c>
      <c r="AD126" s="45">
        <v>9</v>
      </c>
      <c r="AE126" s="45">
        <v>4</v>
      </c>
      <c r="AF126" s="45">
        <v>23</v>
      </c>
      <c r="AG126" s="45">
        <v>8</v>
      </c>
      <c r="AH126" s="45">
        <v>3</v>
      </c>
      <c r="AI126" s="45">
        <v>9</v>
      </c>
      <c r="AJ126" s="45">
        <v>-1</v>
      </c>
      <c r="AK126" s="45">
        <v>4</v>
      </c>
      <c r="AL126" s="45">
        <v>7</v>
      </c>
      <c r="AM126" s="45">
        <v>2</v>
      </c>
      <c r="AN126" s="45">
        <v>-11</v>
      </c>
      <c r="AO126" s="45">
        <v>2</v>
      </c>
      <c r="AP126" s="45">
        <v>5</v>
      </c>
      <c r="AQ126" s="45">
        <v>2</v>
      </c>
      <c r="AR126" s="45">
        <v>19</v>
      </c>
      <c r="AS126" s="45">
        <v>3</v>
      </c>
      <c r="AT126" s="45">
        <v>1</v>
      </c>
      <c r="AU126" s="45">
        <v>14</v>
      </c>
      <c r="AV126" s="45">
        <v>7.7</v>
      </c>
      <c r="AW126" s="45">
        <v>568.33000000000004</v>
      </c>
      <c r="AX126" s="45">
        <v>9.69</v>
      </c>
      <c r="AY126" s="45">
        <v>11.65</v>
      </c>
      <c r="AZ126" s="45"/>
      <c r="BA126" s="45"/>
      <c r="BB126" s="45"/>
      <c r="BC126" s="45"/>
    </row>
    <row r="127" spans="1:712" x14ac:dyDescent="0.25">
      <c r="A127" s="40" t="s">
        <v>71</v>
      </c>
      <c r="B127" s="40">
        <v>1496</v>
      </c>
      <c r="C127" s="40" t="s">
        <v>274</v>
      </c>
      <c r="D127" s="40" t="s">
        <v>73</v>
      </c>
      <c r="E127" s="40" t="s">
        <v>252</v>
      </c>
      <c r="F127" s="40">
        <v>94</v>
      </c>
      <c r="G127" s="40" t="s">
        <v>75</v>
      </c>
      <c r="H127" s="40" t="s">
        <v>76</v>
      </c>
      <c r="I127" s="40" t="s">
        <v>77</v>
      </c>
      <c r="J127" s="40">
        <v>10</v>
      </c>
      <c r="K127" s="40" t="s">
        <v>272</v>
      </c>
      <c r="L127" s="40" t="s">
        <v>79</v>
      </c>
      <c r="M127" s="40">
        <v>8.5299999999999994</v>
      </c>
      <c r="N127" s="40">
        <v>831.67</v>
      </c>
      <c r="O127" s="41">
        <v>13.26</v>
      </c>
      <c r="P127" s="40">
        <v>17</v>
      </c>
      <c r="Q127" s="40">
        <v>16.059999999999999</v>
      </c>
      <c r="R127" s="40">
        <v>3</v>
      </c>
      <c r="S127" s="40">
        <v>-15</v>
      </c>
      <c r="T127" s="40">
        <v>-10</v>
      </c>
      <c r="U127" s="40">
        <v>15</v>
      </c>
      <c r="V127" s="40">
        <v>12</v>
      </c>
      <c r="W127" s="40">
        <v>27</v>
      </c>
      <c r="X127" s="40">
        <v>20</v>
      </c>
      <c r="Y127" s="40">
        <v>16</v>
      </c>
      <c r="Z127" s="40">
        <v>8</v>
      </c>
      <c r="AA127" s="40">
        <v>9</v>
      </c>
      <c r="AB127" s="40">
        <v>1</v>
      </c>
      <c r="AC127" s="40">
        <v>18</v>
      </c>
      <c r="AD127" s="40">
        <v>7</v>
      </c>
      <c r="AE127" s="40">
        <v>6</v>
      </c>
      <c r="AF127" s="40">
        <v>32</v>
      </c>
      <c r="AG127" s="40">
        <v>12</v>
      </c>
      <c r="AH127" s="40">
        <v>3</v>
      </c>
      <c r="AI127" s="40">
        <v>13</v>
      </c>
      <c r="AJ127" s="40">
        <v>5</v>
      </c>
      <c r="AK127" s="40">
        <v>6</v>
      </c>
      <c r="AL127" s="40">
        <v>7</v>
      </c>
      <c r="AM127" s="40">
        <v>1</v>
      </c>
      <c r="AN127" s="40">
        <v>-9</v>
      </c>
      <c r="AO127" s="40">
        <v>1</v>
      </c>
      <c r="AP127" s="40">
        <v>5</v>
      </c>
      <c r="AQ127" s="40">
        <v>2</v>
      </c>
      <c r="AR127" s="40">
        <v>12</v>
      </c>
      <c r="AS127" s="40">
        <v>2</v>
      </c>
      <c r="AT127" s="40">
        <v>1</v>
      </c>
      <c r="AU127" s="40">
        <v>13</v>
      </c>
      <c r="AV127" s="40">
        <v>8.5299999999999994</v>
      </c>
      <c r="AW127" s="40">
        <v>831.67</v>
      </c>
      <c r="AX127" s="40">
        <v>13.26</v>
      </c>
      <c r="AY127" s="40">
        <v>16.059999999999999</v>
      </c>
      <c r="AZ127" s="40"/>
      <c r="BA127" s="40"/>
      <c r="BB127" s="40"/>
      <c r="BC127" s="40"/>
    </row>
    <row r="128" spans="1:712" x14ac:dyDescent="0.25">
      <c r="A128" s="43" t="s">
        <v>71</v>
      </c>
      <c r="B128" s="43">
        <v>1496</v>
      </c>
      <c r="C128" s="43" t="s">
        <v>274</v>
      </c>
      <c r="D128" s="43" t="s">
        <v>73</v>
      </c>
      <c r="E128" s="43" t="s">
        <v>252</v>
      </c>
      <c r="F128" s="43">
        <v>94</v>
      </c>
      <c r="G128" s="43" t="s">
        <v>75</v>
      </c>
      <c r="H128" s="43" t="s">
        <v>76</v>
      </c>
      <c r="I128" s="43" t="s">
        <v>77</v>
      </c>
      <c r="J128" s="43">
        <v>80</v>
      </c>
      <c r="K128" s="43" t="s">
        <v>272</v>
      </c>
      <c r="L128" s="43" t="s">
        <v>83</v>
      </c>
      <c r="M128" s="43">
        <v>7.65</v>
      </c>
      <c r="N128" s="43">
        <v>508.42</v>
      </c>
      <c r="O128" s="43">
        <v>12.02</v>
      </c>
      <c r="P128" s="43">
        <v>17</v>
      </c>
      <c r="Q128" s="43">
        <v>13.93</v>
      </c>
      <c r="R128" s="43">
        <v>3</v>
      </c>
      <c r="S128" s="43">
        <v>-15</v>
      </c>
      <c r="T128" s="43">
        <v>-10</v>
      </c>
      <c r="U128" s="43">
        <v>15</v>
      </c>
      <c r="V128" s="43">
        <v>12</v>
      </c>
      <c r="W128" s="43">
        <v>27</v>
      </c>
      <c r="X128" s="43">
        <v>20</v>
      </c>
      <c r="Y128" s="43">
        <v>16</v>
      </c>
      <c r="Z128" s="43">
        <v>8</v>
      </c>
      <c r="AA128" s="43">
        <v>9</v>
      </c>
      <c r="AB128" s="43">
        <v>1</v>
      </c>
      <c r="AC128" s="43">
        <v>18</v>
      </c>
      <c r="AD128" s="43">
        <v>7</v>
      </c>
      <c r="AE128" s="43">
        <v>6</v>
      </c>
      <c r="AF128" s="43">
        <v>32</v>
      </c>
      <c r="AG128" s="43">
        <v>12</v>
      </c>
      <c r="AH128" s="43">
        <v>3</v>
      </c>
      <c r="AI128" s="43">
        <v>13</v>
      </c>
      <c r="AJ128" s="43">
        <v>5</v>
      </c>
      <c r="AK128" s="43">
        <v>6</v>
      </c>
      <c r="AL128" s="43">
        <v>7</v>
      </c>
      <c r="AM128" s="43">
        <v>1</v>
      </c>
      <c r="AN128" s="43">
        <v>-9</v>
      </c>
      <c r="AO128" s="43">
        <v>1</v>
      </c>
      <c r="AP128" s="43">
        <v>5</v>
      </c>
      <c r="AQ128" s="43">
        <v>2</v>
      </c>
      <c r="AR128" s="43">
        <v>12</v>
      </c>
      <c r="AS128" s="43">
        <v>2</v>
      </c>
      <c r="AT128" s="43">
        <v>1</v>
      </c>
      <c r="AU128" s="43">
        <v>13</v>
      </c>
      <c r="AV128" s="43">
        <v>7.65</v>
      </c>
      <c r="AW128" s="43">
        <v>508.42</v>
      </c>
      <c r="AX128" s="43">
        <v>12.02</v>
      </c>
      <c r="AY128" s="43">
        <v>13.93</v>
      </c>
      <c r="AZ128" s="43"/>
      <c r="BA128" s="43"/>
      <c r="BB128" s="43"/>
      <c r="BC128" s="43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  <c r="CU128" s="6"/>
      <c r="CV128" s="6"/>
      <c r="CW128" s="6"/>
      <c r="CX128" s="6"/>
      <c r="CY128" s="6"/>
      <c r="CZ128" s="6"/>
      <c r="DA128" s="6"/>
      <c r="DB128" s="6"/>
      <c r="DC128" s="6"/>
      <c r="DD128" s="6"/>
      <c r="DE128" s="6"/>
      <c r="DF128" s="6"/>
      <c r="DG128" s="6"/>
      <c r="DH128" s="6"/>
      <c r="DI128" s="6"/>
      <c r="DJ128" s="6"/>
      <c r="DK128" s="6"/>
      <c r="DL128" s="6"/>
      <c r="DM128" s="6"/>
      <c r="DN128" s="6"/>
      <c r="DO128" s="6"/>
      <c r="DP128" s="6"/>
      <c r="DQ128" s="6"/>
      <c r="DR128" s="6"/>
      <c r="DS128" s="6"/>
      <c r="DT128" s="6"/>
      <c r="DU128" s="6"/>
      <c r="DV128" s="6"/>
      <c r="DW128" s="6"/>
      <c r="DX128" s="6"/>
      <c r="DY128" s="6"/>
      <c r="DZ128" s="6"/>
      <c r="EA128" s="6"/>
      <c r="EB128" s="6"/>
      <c r="EC128" s="6"/>
      <c r="ED128" s="6"/>
      <c r="EE128" s="6"/>
      <c r="EF128" s="6"/>
      <c r="EG128" s="6"/>
      <c r="EH128" s="6"/>
      <c r="EI128" s="6"/>
      <c r="EJ128" s="6"/>
      <c r="EK128" s="6"/>
      <c r="EL128" s="6"/>
      <c r="EM128" s="6"/>
      <c r="EN128" s="6"/>
      <c r="EO128" s="6"/>
      <c r="EP128" s="6"/>
      <c r="EQ128" s="6"/>
      <c r="ER128" s="6"/>
      <c r="ES128" s="6"/>
      <c r="ET128" s="6"/>
      <c r="EU128" s="6"/>
      <c r="EV128" s="6"/>
      <c r="EW128" s="6"/>
      <c r="EX128" s="6"/>
      <c r="EY128" s="6"/>
      <c r="EZ128" s="6"/>
      <c r="FA128" s="6"/>
      <c r="FB128" s="6"/>
      <c r="FC128" s="6"/>
      <c r="FD128" s="6"/>
      <c r="FE128" s="6"/>
      <c r="FF128" s="6"/>
      <c r="FG128" s="6"/>
      <c r="FH128" s="6"/>
      <c r="FI128" s="6"/>
      <c r="FJ128" s="6"/>
      <c r="FK128" s="6"/>
      <c r="FL128" s="6"/>
      <c r="FM128" s="6"/>
      <c r="FN128" s="6"/>
      <c r="FO128" s="6"/>
      <c r="FP128" s="6"/>
      <c r="FQ128" s="6"/>
      <c r="FR128" s="6"/>
      <c r="FS128" s="6"/>
      <c r="FT128" s="6"/>
      <c r="FU128" s="6"/>
      <c r="FV128" s="6"/>
      <c r="FW128" s="6"/>
      <c r="FX128" s="6"/>
      <c r="FY128" s="6"/>
      <c r="FZ128" s="6"/>
      <c r="GA128" s="6"/>
      <c r="GB128" s="6"/>
      <c r="GC128" s="6"/>
      <c r="GD128" s="6"/>
      <c r="GE128" s="6"/>
      <c r="GF128" s="6"/>
      <c r="GG128" s="6"/>
      <c r="GH128" s="6"/>
      <c r="GI128" s="6"/>
      <c r="GJ128" s="6"/>
      <c r="GK128" s="6"/>
      <c r="GL128" s="6"/>
      <c r="GM128" s="6"/>
      <c r="GN128" s="6"/>
      <c r="GO128" s="6"/>
      <c r="GP128" s="6"/>
      <c r="GQ128" s="6"/>
      <c r="GR128" s="6"/>
      <c r="GS128" s="6"/>
      <c r="GT128" s="6"/>
      <c r="GU128" s="6"/>
      <c r="GV128" s="6"/>
      <c r="GW128" s="6"/>
      <c r="GX128" s="6"/>
      <c r="GY128" s="6"/>
      <c r="GZ128" s="6"/>
      <c r="HA128" s="6"/>
      <c r="HB128" s="6"/>
      <c r="HC128" s="6"/>
      <c r="HD128" s="6"/>
      <c r="HE128" s="6"/>
      <c r="HF128" s="6"/>
      <c r="HG128" s="6"/>
      <c r="HH128" s="6"/>
      <c r="HI128" s="6"/>
      <c r="HJ128" s="6"/>
      <c r="HK128" s="6"/>
      <c r="HL128" s="6"/>
      <c r="HM128" s="6"/>
      <c r="HN128" s="6"/>
      <c r="HO128" s="6"/>
      <c r="HP128" s="6"/>
      <c r="HQ128" s="6"/>
      <c r="HR128" s="6"/>
      <c r="HS128" s="6"/>
      <c r="HT128" s="6"/>
      <c r="HU128" s="6"/>
      <c r="HV128" s="6"/>
      <c r="HW128" s="6"/>
      <c r="HX128" s="6"/>
      <c r="HY128" s="6"/>
      <c r="HZ128" s="6"/>
      <c r="IA128" s="6"/>
      <c r="IB128" s="6"/>
      <c r="IC128" s="6"/>
      <c r="ID128" s="6"/>
      <c r="IE128" s="6"/>
      <c r="IF128" s="6"/>
      <c r="IG128" s="6"/>
      <c r="IH128" s="6"/>
      <c r="II128" s="6"/>
      <c r="IJ128" s="6"/>
      <c r="IK128" s="6"/>
      <c r="IL128" s="6"/>
      <c r="IM128" s="6"/>
      <c r="IN128" s="6"/>
      <c r="IO128" s="6"/>
      <c r="IP128" s="6"/>
      <c r="IQ128" s="6"/>
      <c r="IR128" s="6"/>
      <c r="IS128" s="6"/>
      <c r="IT128" s="6"/>
      <c r="IU128" s="6"/>
      <c r="IV128" s="6"/>
      <c r="IW128" s="6"/>
      <c r="IX128" s="6"/>
      <c r="IY128" s="6"/>
      <c r="IZ128" s="6"/>
      <c r="JA128" s="6"/>
      <c r="JB128" s="6"/>
      <c r="JC128" s="6"/>
      <c r="JD128" s="6"/>
      <c r="JE128" s="6"/>
      <c r="JF128" s="6"/>
      <c r="JG128" s="6"/>
      <c r="JH128" s="6"/>
      <c r="JI128" s="6"/>
      <c r="JJ128" s="6"/>
      <c r="JK128" s="6"/>
      <c r="JL128" s="6"/>
      <c r="JM128" s="6"/>
      <c r="JN128" s="6"/>
      <c r="JO128" s="6"/>
      <c r="JP128" s="6"/>
      <c r="JQ128" s="6"/>
      <c r="JR128" s="6"/>
      <c r="JS128" s="6"/>
      <c r="JT128" s="6"/>
      <c r="JU128" s="6"/>
      <c r="JV128" s="6"/>
      <c r="JW128" s="6"/>
      <c r="JX128" s="6"/>
      <c r="JY128" s="6"/>
      <c r="JZ128" s="6"/>
      <c r="KA128" s="6"/>
      <c r="KB128" s="6"/>
      <c r="KC128" s="6"/>
      <c r="KD128" s="6"/>
      <c r="KE128" s="6"/>
      <c r="KF128" s="6"/>
      <c r="KG128" s="6"/>
      <c r="KH128" s="6"/>
      <c r="KI128" s="6"/>
      <c r="KJ128" s="6"/>
      <c r="KK128" s="6"/>
      <c r="KL128" s="6"/>
      <c r="KM128" s="6"/>
      <c r="KN128" s="6"/>
      <c r="KO128" s="6"/>
      <c r="KP128" s="6"/>
      <c r="KQ128" s="6"/>
      <c r="KR128" s="6"/>
      <c r="KS128" s="6"/>
      <c r="KT128" s="6"/>
      <c r="KU128" s="6"/>
      <c r="KV128" s="6"/>
      <c r="KW128" s="6"/>
      <c r="KX128" s="6"/>
      <c r="KY128" s="6"/>
      <c r="KZ128" s="6"/>
      <c r="LA128" s="6"/>
      <c r="LB128" s="6"/>
      <c r="LC128" s="6"/>
      <c r="LD128" s="6"/>
      <c r="LE128" s="6"/>
      <c r="LF128" s="6"/>
      <c r="LG128" s="6"/>
      <c r="LH128" s="6"/>
      <c r="LI128" s="6"/>
      <c r="LJ128" s="6"/>
      <c r="LK128" s="6"/>
      <c r="LL128" s="6"/>
      <c r="LM128" s="6"/>
      <c r="LN128" s="6"/>
      <c r="LO128" s="6"/>
      <c r="LP128" s="6"/>
      <c r="LQ128" s="6"/>
      <c r="LR128" s="6"/>
      <c r="LS128" s="6"/>
      <c r="LT128" s="6"/>
      <c r="LU128" s="6"/>
      <c r="LV128" s="6"/>
      <c r="LW128" s="6"/>
      <c r="LX128" s="6"/>
      <c r="LY128" s="6"/>
      <c r="LZ128" s="6"/>
      <c r="MA128" s="6"/>
      <c r="MB128" s="6"/>
      <c r="MC128" s="6"/>
      <c r="MD128" s="6"/>
      <c r="ME128" s="6"/>
      <c r="MF128" s="6"/>
      <c r="MG128" s="6"/>
      <c r="MH128" s="6"/>
      <c r="MI128" s="6"/>
      <c r="MJ128" s="6"/>
      <c r="MK128" s="6"/>
      <c r="ML128" s="6"/>
      <c r="MM128" s="6"/>
      <c r="MN128" s="6"/>
      <c r="MO128" s="6"/>
      <c r="MP128" s="6"/>
      <c r="MQ128" s="6"/>
      <c r="MR128" s="6"/>
      <c r="MS128" s="6"/>
      <c r="MT128" s="6"/>
      <c r="MU128" s="6"/>
      <c r="MV128" s="6"/>
      <c r="MW128" s="6"/>
      <c r="MX128" s="6"/>
      <c r="MY128" s="6"/>
      <c r="MZ128" s="6"/>
      <c r="NA128" s="6"/>
      <c r="NB128" s="6"/>
      <c r="NC128" s="6"/>
      <c r="ND128" s="6"/>
      <c r="NE128" s="6"/>
      <c r="NF128" s="6"/>
      <c r="NG128" s="6"/>
      <c r="NH128" s="6"/>
      <c r="NI128" s="6"/>
      <c r="NJ128" s="6"/>
      <c r="NK128" s="6"/>
      <c r="NL128" s="6"/>
      <c r="NM128" s="6"/>
      <c r="NN128" s="6"/>
      <c r="NO128" s="6"/>
      <c r="NP128" s="6"/>
      <c r="NQ128" s="6"/>
      <c r="NR128" s="6"/>
      <c r="NS128" s="6"/>
      <c r="NT128" s="6"/>
      <c r="NU128" s="6"/>
      <c r="NV128" s="6"/>
      <c r="NW128" s="6"/>
      <c r="NX128" s="6"/>
      <c r="NY128" s="6"/>
      <c r="NZ128" s="6"/>
      <c r="OA128" s="6"/>
      <c r="OB128" s="6"/>
      <c r="OC128" s="6"/>
      <c r="OD128" s="6"/>
      <c r="OE128" s="6"/>
      <c r="OF128" s="6"/>
      <c r="OG128" s="6"/>
      <c r="OH128" s="6"/>
      <c r="OI128" s="6"/>
      <c r="OJ128" s="6"/>
      <c r="OK128" s="6"/>
      <c r="OL128" s="6"/>
      <c r="OM128" s="6"/>
      <c r="ON128" s="6"/>
      <c r="OO128" s="6"/>
      <c r="OP128" s="6"/>
      <c r="OQ128" s="6"/>
      <c r="OR128" s="6"/>
      <c r="OS128" s="6"/>
      <c r="OT128" s="6"/>
      <c r="OU128" s="6"/>
      <c r="OV128" s="6"/>
      <c r="OW128" s="6"/>
      <c r="OX128" s="6"/>
      <c r="OY128" s="6"/>
      <c r="OZ128" s="6"/>
      <c r="PA128" s="6"/>
      <c r="PB128" s="6"/>
      <c r="PC128" s="6"/>
      <c r="PD128" s="6"/>
      <c r="PE128" s="6"/>
      <c r="PF128" s="6"/>
      <c r="PG128" s="6"/>
      <c r="PH128" s="6"/>
      <c r="PI128" s="6"/>
      <c r="PJ128" s="6"/>
      <c r="PK128" s="6"/>
      <c r="PL128" s="6"/>
      <c r="PM128" s="6"/>
      <c r="PN128" s="6"/>
      <c r="PO128" s="6"/>
      <c r="PP128" s="6"/>
      <c r="PQ128" s="6"/>
      <c r="PR128" s="6"/>
      <c r="PS128" s="6"/>
      <c r="PT128" s="6"/>
      <c r="PU128" s="6"/>
      <c r="PV128" s="6"/>
      <c r="PW128" s="6"/>
      <c r="PX128" s="6"/>
      <c r="PY128" s="6"/>
      <c r="PZ128" s="6"/>
      <c r="QA128" s="6"/>
      <c r="QB128" s="6"/>
      <c r="QC128" s="6"/>
      <c r="QD128" s="6"/>
      <c r="QE128" s="6"/>
      <c r="QF128" s="6"/>
      <c r="QG128" s="6"/>
      <c r="QH128" s="6"/>
      <c r="QI128" s="6"/>
      <c r="QJ128" s="6"/>
      <c r="QK128" s="6"/>
      <c r="QL128" s="6"/>
      <c r="QM128" s="6"/>
      <c r="QN128" s="6"/>
      <c r="QO128" s="6"/>
      <c r="QP128" s="6"/>
      <c r="QQ128" s="6"/>
      <c r="QR128" s="6"/>
      <c r="QS128" s="6"/>
      <c r="QT128" s="6"/>
      <c r="QU128" s="6"/>
      <c r="QV128" s="6"/>
      <c r="QW128" s="6"/>
      <c r="QX128" s="6"/>
      <c r="QY128" s="6"/>
      <c r="QZ128" s="6"/>
      <c r="RA128" s="6"/>
      <c r="RB128" s="6"/>
      <c r="RC128" s="6"/>
      <c r="RD128" s="6"/>
      <c r="RE128" s="6"/>
      <c r="RF128" s="6"/>
      <c r="RG128" s="6"/>
      <c r="RH128" s="6"/>
      <c r="RI128" s="6"/>
      <c r="RJ128" s="6"/>
      <c r="RK128" s="6"/>
      <c r="RL128" s="6"/>
      <c r="RM128" s="6"/>
      <c r="RN128" s="6"/>
      <c r="RO128" s="6"/>
      <c r="RP128" s="6"/>
      <c r="RQ128" s="6"/>
      <c r="RR128" s="6"/>
      <c r="RS128" s="6"/>
      <c r="RT128" s="6"/>
      <c r="RU128" s="6"/>
      <c r="RV128" s="6"/>
      <c r="RW128" s="6"/>
      <c r="RX128" s="6"/>
      <c r="RY128" s="6"/>
      <c r="RZ128" s="6"/>
      <c r="SA128" s="6"/>
      <c r="SB128" s="6"/>
      <c r="SC128" s="6"/>
      <c r="SD128" s="6"/>
      <c r="SE128" s="6"/>
      <c r="SF128" s="6"/>
      <c r="SG128" s="6"/>
      <c r="SH128" s="6"/>
      <c r="SI128" s="6"/>
      <c r="SJ128" s="6"/>
      <c r="SK128" s="6"/>
      <c r="SL128" s="6"/>
      <c r="SM128" s="6"/>
      <c r="SN128" s="6"/>
      <c r="SO128" s="6"/>
      <c r="SP128" s="6"/>
      <c r="SQ128" s="6"/>
      <c r="SR128" s="6"/>
      <c r="SS128" s="6"/>
      <c r="ST128" s="6"/>
      <c r="SU128" s="6"/>
      <c r="SV128" s="6"/>
      <c r="SW128" s="6"/>
      <c r="SX128" s="6"/>
      <c r="SY128" s="6"/>
      <c r="SZ128" s="6"/>
      <c r="TA128" s="6"/>
      <c r="TB128" s="6"/>
      <c r="TC128" s="6"/>
      <c r="TD128" s="6"/>
      <c r="TE128" s="6"/>
      <c r="TF128" s="6"/>
      <c r="TG128" s="6"/>
      <c r="TH128" s="6"/>
      <c r="TI128" s="6"/>
      <c r="TJ128" s="6"/>
      <c r="TK128" s="6"/>
      <c r="TL128" s="6"/>
      <c r="TM128" s="6"/>
      <c r="TN128" s="6"/>
      <c r="TO128" s="6"/>
      <c r="TP128" s="6"/>
      <c r="TQ128" s="6"/>
      <c r="TR128" s="6"/>
      <c r="TS128" s="6"/>
      <c r="TT128" s="6"/>
      <c r="TU128" s="6"/>
      <c r="TV128" s="6"/>
      <c r="TW128" s="6"/>
      <c r="TX128" s="6"/>
      <c r="TY128" s="6"/>
      <c r="TZ128" s="6"/>
      <c r="UA128" s="6"/>
      <c r="UB128" s="6"/>
      <c r="UC128" s="6"/>
      <c r="UD128" s="6"/>
      <c r="UE128" s="6"/>
      <c r="UF128" s="6"/>
      <c r="UG128" s="6"/>
      <c r="UH128" s="6"/>
      <c r="UI128" s="6"/>
      <c r="UJ128" s="6"/>
      <c r="UK128" s="6"/>
      <c r="UL128" s="6"/>
      <c r="UM128" s="6"/>
      <c r="UN128" s="6"/>
      <c r="UO128" s="6"/>
      <c r="UP128" s="6"/>
      <c r="UQ128" s="6"/>
      <c r="UR128" s="6"/>
      <c r="US128" s="6"/>
      <c r="UT128" s="6"/>
      <c r="UU128" s="6"/>
      <c r="UV128" s="6"/>
      <c r="UW128" s="6"/>
      <c r="UX128" s="6"/>
      <c r="UY128" s="6"/>
      <c r="UZ128" s="6"/>
      <c r="VA128" s="6"/>
      <c r="VB128" s="6"/>
      <c r="VC128" s="6"/>
      <c r="VD128" s="6"/>
      <c r="VE128" s="6"/>
      <c r="VF128" s="6"/>
      <c r="VG128" s="6"/>
      <c r="VH128" s="6"/>
      <c r="VI128" s="6"/>
      <c r="VJ128" s="6"/>
      <c r="VK128" s="6"/>
      <c r="VL128" s="6"/>
      <c r="VM128" s="6"/>
      <c r="VN128" s="6"/>
      <c r="VO128" s="6"/>
      <c r="VP128" s="6"/>
      <c r="VQ128" s="6"/>
      <c r="VR128" s="6"/>
      <c r="VS128" s="6"/>
      <c r="VT128" s="6"/>
      <c r="VU128" s="6"/>
      <c r="VV128" s="6"/>
      <c r="VW128" s="6"/>
      <c r="VX128" s="6"/>
      <c r="VY128" s="6"/>
      <c r="VZ128" s="6"/>
      <c r="WA128" s="6"/>
      <c r="WB128" s="6"/>
      <c r="WC128" s="6"/>
      <c r="WD128" s="6"/>
      <c r="WE128" s="6"/>
      <c r="WF128" s="6"/>
      <c r="WG128" s="6"/>
      <c r="WH128" s="6"/>
      <c r="WI128" s="6"/>
      <c r="WJ128" s="6"/>
      <c r="WK128" s="6"/>
      <c r="WL128" s="6"/>
      <c r="WM128" s="6"/>
      <c r="WN128" s="6"/>
      <c r="WO128" s="6"/>
      <c r="WP128" s="6"/>
      <c r="WQ128" s="6"/>
      <c r="WR128" s="6"/>
      <c r="WS128" s="6"/>
      <c r="WT128" s="6"/>
      <c r="WU128" s="6"/>
      <c r="WV128" s="6"/>
      <c r="WW128" s="6"/>
      <c r="WX128" s="6"/>
      <c r="WY128" s="6"/>
      <c r="WZ128" s="6"/>
      <c r="XA128" s="6"/>
      <c r="XB128" s="6"/>
      <c r="XC128" s="6"/>
      <c r="XD128" s="6"/>
      <c r="XE128" s="6"/>
      <c r="XF128" s="6"/>
      <c r="XG128" s="6"/>
      <c r="XH128" s="6"/>
      <c r="XI128" s="6"/>
      <c r="XJ128" s="6"/>
      <c r="XK128" s="6"/>
      <c r="XL128" s="6"/>
      <c r="XM128" s="6"/>
      <c r="XN128" s="6"/>
      <c r="XO128" s="6"/>
      <c r="XP128" s="6"/>
      <c r="XQ128" s="6"/>
      <c r="XR128" s="6"/>
      <c r="XS128" s="6"/>
      <c r="XT128" s="6"/>
      <c r="XU128" s="6"/>
      <c r="XV128" s="6"/>
      <c r="XW128" s="6"/>
      <c r="XX128" s="6"/>
      <c r="XY128" s="6"/>
      <c r="XZ128" s="6"/>
      <c r="YA128" s="6"/>
      <c r="YB128" s="6"/>
      <c r="YC128" s="6"/>
      <c r="YD128" s="6"/>
      <c r="YE128" s="6"/>
      <c r="YF128" s="6"/>
      <c r="YG128" s="6"/>
      <c r="YH128" s="6"/>
      <c r="YI128" s="6"/>
      <c r="YJ128" s="6"/>
      <c r="YK128" s="6"/>
      <c r="YL128" s="6"/>
      <c r="YM128" s="6"/>
      <c r="YN128" s="6"/>
      <c r="YO128" s="6"/>
      <c r="YP128" s="6"/>
      <c r="YQ128" s="6"/>
      <c r="YR128" s="6"/>
      <c r="YS128" s="6"/>
      <c r="YT128" s="6"/>
      <c r="YU128" s="6"/>
      <c r="YV128" s="6"/>
      <c r="YW128" s="6"/>
      <c r="YX128" s="6"/>
      <c r="YY128" s="6"/>
      <c r="YZ128" s="6"/>
      <c r="ZA128" s="6"/>
      <c r="ZB128" s="6"/>
      <c r="ZC128" s="6"/>
      <c r="ZD128" s="6"/>
      <c r="ZE128" s="6"/>
      <c r="ZF128" s="6"/>
      <c r="ZG128" s="6"/>
      <c r="ZH128" s="6"/>
      <c r="ZI128" s="6"/>
      <c r="ZJ128" s="6"/>
      <c r="ZK128" s="6"/>
      <c r="ZL128" s="6"/>
      <c r="ZM128" s="6"/>
      <c r="ZN128" s="6"/>
      <c r="ZO128" s="6"/>
      <c r="ZP128" s="6"/>
      <c r="ZQ128" s="6"/>
      <c r="ZR128" s="6"/>
      <c r="ZS128" s="6"/>
      <c r="ZT128" s="6"/>
      <c r="ZU128" s="6"/>
      <c r="ZV128" s="6"/>
      <c r="ZW128" s="6"/>
      <c r="ZX128" s="6"/>
      <c r="ZY128" s="6"/>
      <c r="ZZ128" s="6"/>
      <c r="AAA128" s="6"/>
      <c r="AAB128" s="6"/>
      <c r="AAC128" s="6"/>
      <c r="AAD128" s="6"/>
      <c r="AAE128" s="6"/>
      <c r="AAF128" s="6"/>
      <c r="AAG128" s="6"/>
      <c r="AAH128" s="6"/>
      <c r="AAI128" s="6"/>
      <c r="AAJ128" s="6"/>
    </row>
    <row r="129" spans="1:55" x14ac:dyDescent="0.25">
      <c r="A129" s="45" t="s">
        <v>71</v>
      </c>
      <c r="B129" s="45">
        <v>1496</v>
      </c>
      <c r="C129" s="45" t="s">
        <v>274</v>
      </c>
      <c r="D129" s="45" t="s">
        <v>73</v>
      </c>
      <c r="E129" s="45" t="s">
        <v>252</v>
      </c>
      <c r="F129" s="45">
        <v>94</v>
      </c>
      <c r="G129" s="45" t="s">
        <v>75</v>
      </c>
      <c r="H129" s="45" t="s">
        <v>76</v>
      </c>
      <c r="I129" s="45" t="s">
        <v>80</v>
      </c>
      <c r="J129" s="45">
        <v>-40</v>
      </c>
      <c r="K129" s="45" t="s">
        <v>272</v>
      </c>
      <c r="L129" s="45" t="s">
        <v>83</v>
      </c>
      <c r="M129" s="45">
        <v>9.6300000000000008</v>
      </c>
      <c r="N129" s="45">
        <v>789.77</v>
      </c>
      <c r="O129" s="53">
        <v>13.12</v>
      </c>
      <c r="P129" s="45">
        <v>16</v>
      </c>
      <c r="Q129" s="45">
        <v>17.02</v>
      </c>
      <c r="R129" s="45">
        <v>3</v>
      </c>
      <c r="S129" s="45">
        <v>-15</v>
      </c>
      <c r="T129" s="45">
        <v>-16</v>
      </c>
      <c r="U129" s="45">
        <v>15</v>
      </c>
      <c r="V129" s="45">
        <v>12</v>
      </c>
      <c r="W129" s="45">
        <v>27</v>
      </c>
      <c r="X129" s="45">
        <v>13</v>
      </c>
      <c r="Y129" s="45">
        <v>19</v>
      </c>
      <c r="Z129" s="45">
        <v>8</v>
      </c>
      <c r="AA129" s="45">
        <v>7</v>
      </c>
      <c r="AB129" s="45">
        <v>5</v>
      </c>
      <c r="AC129" s="45">
        <v>21</v>
      </c>
      <c r="AD129" s="45">
        <v>8</v>
      </c>
      <c r="AE129" s="45">
        <v>5</v>
      </c>
      <c r="AF129" s="45">
        <v>33</v>
      </c>
      <c r="AG129" s="45">
        <v>14</v>
      </c>
      <c r="AH129" s="45">
        <v>5</v>
      </c>
      <c r="AI129" s="45">
        <v>13</v>
      </c>
      <c r="AJ129" s="45">
        <v>-2</v>
      </c>
      <c r="AK129" s="45">
        <v>4</v>
      </c>
      <c r="AL129" s="45">
        <v>7</v>
      </c>
      <c r="AM129" s="45">
        <v>2</v>
      </c>
      <c r="AN129" s="45">
        <v>-11</v>
      </c>
      <c r="AO129" s="45">
        <v>2</v>
      </c>
      <c r="AP129" s="45">
        <v>4</v>
      </c>
      <c r="AQ129" s="45">
        <v>2</v>
      </c>
      <c r="AR129" s="45">
        <v>20</v>
      </c>
      <c r="AS129" s="45">
        <v>2</v>
      </c>
      <c r="AT129" s="45">
        <v>1</v>
      </c>
      <c r="AU129" s="45">
        <v>13</v>
      </c>
      <c r="AV129" s="45">
        <v>9.6300000000000008</v>
      </c>
      <c r="AW129" s="45">
        <v>789.77</v>
      </c>
      <c r="AX129" s="45">
        <v>13.12</v>
      </c>
      <c r="AY129" s="45">
        <v>17.02</v>
      </c>
      <c r="AZ129" s="45"/>
      <c r="BA129" s="45"/>
      <c r="BB129" s="45"/>
      <c r="BC129" s="45"/>
    </row>
    <row r="130" spans="1:55" x14ac:dyDescent="0.25">
      <c r="A130" s="47" t="s">
        <v>71</v>
      </c>
      <c r="B130" s="47">
        <v>1496</v>
      </c>
      <c r="C130" s="47" t="s">
        <v>274</v>
      </c>
      <c r="D130" s="47" t="s">
        <v>73</v>
      </c>
      <c r="E130" s="47" t="s">
        <v>252</v>
      </c>
      <c r="F130" s="47">
        <v>94</v>
      </c>
      <c r="G130" s="47" t="s">
        <v>75</v>
      </c>
      <c r="H130" s="47" t="s">
        <v>76</v>
      </c>
      <c r="I130" s="47" t="s">
        <v>80</v>
      </c>
      <c r="J130" s="47">
        <v>-10</v>
      </c>
      <c r="K130" s="47" t="s">
        <v>272</v>
      </c>
      <c r="L130" s="47" t="s">
        <v>79</v>
      </c>
      <c r="M130" s="47">
        <v>11.86</v>
      </c>
      <c r="N130" s="47">
        <v>783.76</v>
      </c>
      <c r="O130" s="50">
        <v>20.100000000000001</v>
      </c>
      <c r="P130" s="47">
        <v>16</v>
      </c>
      <c r="Q130" s="47">
        <v>26.22</v>
      </c>
      <c r="R130" s="47">
        <v>50</v>
      </c>
      <c r="S130" s="47">
        <v>-15</v>
      </c>
      <c r="T130" s="47">
        <v>-16</v>
      </c>
      <c r="U130" s="47">
        <v>15</v>
      </c>
      <c r="V130" s="47">
        <v>12</v>
      </c>
      <c r="W130" s="47">
        <v>27</v>
      </c>
      <c r="X130" s="47">
        <v>13</v>
      </c>
      <c r="Y130" s="47">
        <v>19</v>
      </c>
      <c r="Z130" s="47">
        <v>8</v>
      </c>
      <c r="AA130" s="47">
        <v>7</v>
      </c>
      <c r="AB130" s="47">
        <v>5</v>
      </c>
      <c r="AC130" s="47">
        <v>21</v>
      </c>
      <c r="AD130" s="47">
        <v>8</v>
      </c>
      <c r="AE130" s="47">
        <v>5</v>
      </c>
      <c r="AF130" s="47">
        <v>33</v>
      </c>
      <c r="AG130" s="47">
        <v>14</v>
      </c>
      <c r="AH130" s="47">
        <v>5</v>
      </c>
      <c r="AI130" s="47">
        <v>13</v>
      </c>
      <c r="AJ130" s="47">
        <v>-2</v>
      </c>
      <c r="AK130" s="47">
        <v>4</v>
      </c>
      <c r="AL130" s="47">
        <v>7</v>
      </c>
      <c r="AM130" s="47">
        <v>2</v>
      </c>
      <c r="AN130" s="47">
        <v>-11</v>
      </c>
      <c r="AO130" s="47">
        <v>2</v>
      </c>
      <c r="AP130" s="47">
        <v>4</v>
      </c>
      <c r="AQ130" s="47">
        <v>2</v>
      </c>
      <c r="AR130" s="47">
        <v>20</v>
      </c>
      <c r="AS130" s="47">
        <v>2</v>
      </c>
      <c r="AT130" s="47">
        <v>1</v>
      </c>
      <c r="AU130" s="47">
        <v>13</v>
      </c>
      <c r="AV130" s="47">
        <v>11.86</v>
      </c>
      <c r="AW130" s="47">
        <v>783.76</v>
      </c>
      <c r="AX130" s="47">
        <v>20.100000000000001</v>
      </c>
      <c r="AY130" s="47">
        <v>26.22</v>
      </c>
      <c r="AZ130" s="47"/>
      <c r="BA130" s="47"/>
      <c r="BB130" s="47"/>
      <c r="BC130" s="47"/>
    </row>
    <row r="131" spans="1:55" x14ac:dyDescent="0.25">
      <c r="A131" s="43" t="s">
        <v>71</v>
      </c>
      <c r="B131" s="43">
        <v>1522</v>
      </c>
      <c r="C131" s="43" t="s">
        <v>281</v>
      </c>
      <c r="D131" s="43" t="s">
        <v>73</v>
      </c>
      <c r="E131" s="43" t="s">
        <v>218</v>
      </c>
      <c r="F131" s="43">
        <v>4573</v>
      </c>
      <c r="G131" s="43" t="s">
        <v>75</v>
      </c>
      <c r="H131" s="43" t="s">
        <v>76</v>
      </c>
      <c r="I131" s="43" t="s">
        <v>77</v>
      </c>
      <c r="J131" s="43">
        <v>80</v>
      </c>
      <c r="K131" s="43" t="s">
        <v>282</v>
      </c>
      <c r="L131" s="43" t="s">
        <v>83</v>
      </c>
      <c r="M131" s="43">
        <v>10.14</v>
      </c>
      <c r="N131" s="43">
        <v>789.78</v>
      </c>
      <c r="O131" s="43">
        <v>9.4600000000000009</v>
      </c>
      <c r="P131" s="43">
        <v>17</v>
      </c>
      <c r="Q131" s="43">
        <v>13.87</v>
      </c>
      <c r="R131" s="43">
        <v>3</v>
      </c>
      <c r="S131" s="43">
        <v>-12</v>
      </c>
      <c r="T131" s="43">
        <v>-10</v>
      </c>
      <c r="U131" s="43">
        <v>18</v>
      </c>
      <c r="V131" s="43">
        <v>15</v>
      </c>
      <c r="W131" s="43">
        <v>33</v>
      </c>
      <c r="X131" s="43">
        <v>15</v>
      </c>
      <c r="Y131" s="55">
        <v>25</v>
      </c>
      <c r="Z131" s="43">
        <v>11</v>
      </c>
      <c r="AA131" s="43">
        <v>5</v>
      </c>
      <c r="AB131" s="43">
        <v>3</v>
      </c>
      <c r="AC131" s="43">
        <v>22</v>
      </c>
      <c r="AD131" s="43">
        <v>9</v>
      </c>
      <c r="AE131" s="43">
        <v>7</v>
      </c>
      <c r="AF131" s="55">
        <v>50</v>
      </c>
      <c r="AG131" s="43">
        <v>13</v>
      </c>
      <c r="AH131" s="43">
        <v>4</v>
      </c>
      <c r="AI131" s="43">
        <v>27</v>
      </c>
      <c r="AJ131" s="43">
        <v>3</v>
      </c>
      <c r="AK131" s="43">
        <v>6</v>
      </c>
      <c r="AL131" s="43">
        <v>7</v>
      </c>
      <c r="AM131" s="43">
        <v>3</v>
      </c>
      <c r="AN131" s="43">
        <v>-7</v>
      </c>
      <c r="AO131" s="43">
        <v>4</v>
      </c>
      <c r="AP131" s="43">
        <v>6</v>
      </c>
      <c r="AQ131" s="43">
        <v>2</v>
      </c>
      <c r="AR131" s="43">
        <v>22</v>
      </c>
      <c r="AS131" s="43">
        <v>2</v>
      </c>
      <c r="AT131" s="43">
        <v>1</v>
      </c>
      <c r="AU131" s="43">
        <v>23</v>
      </c>
      <c r="AV131" s="43">
        <v>10.14</v>
      </c>
      <c r="AW131" s="43">
        <v>789.78</v>
      </c>
      <c r="AX131" s="43">
        <v>9.4600000000000009</v>
      </c>
      <c r="AY131" s="43">
        <v>13.87</v>
      </c>
      <c r="AZ131" s="43">
        <v>11.34</v>
      </c>
      <c r="BA131" s="43">
        <v>789.78</v>
      </c>
      <c r="BB131" s="43">
        <v>8.76</v>
      </c>
      <c r="BC131" s="43">
        <v>14.37</v>
      </c>
    </row>
    <row r="132" spans="1:55" x14ac:dyDescent="0.25">
      <c r="A132" s="40" t="s">
        <v>71</v>
      </c>
      <c r="B132" s="40">
        <v>1522</v>
      </c>
      <c r="C132" s="40" t="s">
        <v>281</v>
      </c>
      <c r="D132" s="40" t="s">
        <v>73</v>
      </c>
      <c r="E132" s="40" t="s">
        <v>218</v>
      </c>
      <c r="F132" s="40">
        <v>4573</v>
      </c>
      <c r="G132" s="40" t="s">
        <v>75</v>
      </c>
      <c r="H132" s="40" t="s">
        <v>76</v>
      </c>
      <c r="I132" s="40" t="s">
        <v>77</v>
      </c>
      <c r="J132" s="40">
        <v>10</v>
      </c>
      <c r="K132" s="40" t="s">
        <v>282</v>
      </c>
      <c r="L132" s="40" t="s">
        <v>266</v>
      </c>
      <c r="M132" s="40">
        <v>10.76</v>
      </c>
      <c r="N132" s="40">
        <v>550.45000000000005</v>
      </c>
      <c r="O132" s="51">
        <v>20.68</v>
      </c>
      <c r="P132" s="40">
        <v>17</v>
      </c>
      <c r="Q132" s="40">
        <v>25.7</v>
      </c>
      <c r="R132" s="40">
        <v>50</v>
      </c>
      <c r="S132" s="40">
        <v>-12</v>
      </c>
      <c r="T132" s="40">
        <v>-10</v>
      </c>
      <c r="U132" s="40">
        <v>18</v>
      </c>
      <c r="V132" s="40">
        <v>15</v>
      </c>
      <c r="W132" s="40">
        <v>33</v>
      </c>
      <c r="X132" s="40">
        <v>15</v>
      </c>
      <c r="Y132" s="51">
        <v>25</v>
      </c>
      <c r="Z132" s="40">
        <v>11</v>
      </c>
      <c r="AA132" s="40">
        <v>5</v>
      </c>
      <c r="AB132" s="40">
        <v>3</v>
      </c>
      <c r="AC132" s="40">
        <v>22</v>
      </c>
      <c r="AD132" s="40">
        <v>9</v>
      </c>
      <c r="AE132" s="40">
        <v>7</v>
      </c>
      <c r="AF132" s="51">
        <v>50</v>
      </c>
      <c r="AG132" s="40">
        <v>13</v>
      </c>
      <c r="AH132" s="40">
        <v>4</v>
      </c>
      <c r="AI132" s="40">
        <v>27</v>
      </c>
      <c r="AJ132" s="40">
        <v>3</v>
      </c>
      <c r="AK132" s="40">
        <v>6</v>
      </c>
      <c r="AL132" s="40">
        <v>7</v>
      </c>
      <c r="AM132" s="40">
        <v>3</v>
      </c>
      <c r="AN132" s="40">
        <v>-7</v>
      </c>
      <c r="AO132" s="40">
        <v>4</v>
      </c>
      <c r="AP132" s="40">
        <v>6</v>
      </c>
      <c r="AQ132" s="40">
        <v>2</v>
      </c>
      <c r="AR132" s="40">
        <v>22</v>
      </c>
      <c r="AS132" s="40">
        <v>2</v>
      </c>
      <c r="AT132" s="40">
        <v>1</v>
      </c>
      <c r="AU132" s="40">
        <v>23</v>
      </c>
      <c r="AV132" s="40">
        <v>10.76</v>
      </c>
      <c r="AW132" s="40">
        <v>550.45000000000005</v>
      </c>
      <c r="AX132" s="40">
        <v>20.68</v>
      </c>
      <c r="AY132" s="40">
        <v>25.7</v>
      </c>
      <c r="AZ132" s="40">
        <v>11.2</v>
      </c>
      <c r="BA132" s="40">
        <v>795.75</v>
      </c>
      <c r="BB132" s="40">
        <v>20.260000000000002</v>
      </c>
      <c r="BC132" s="40">
        <v>25.73</v>
      </c>
    </row>
    <row r="133" spans="1:55" x14ac:dyDescent="0.25">
      <c r="A133" s="45" t="s">
        <v>71</v>
      </c>
      <c r="B133" s="45">
        <v>1522</v>
      </c>
      <c r="C133" s="45" t="s">
        <v>281</v>
      </c>
      <c r="D133" s="45" t="s">
        <v>73</v>
      </c>
      <c r="E133" s="45" t="s">
        <v>218</v>
      </c>
      <c r="F133" s="45">
        <v>4573</v>
      </c>
      <c r="G133" s="45" t="s">
        <v>75</v>
      </c>
      <c r="H133" s="45" t="s">
        <v>76</v>
      </c>
      <c r="I133" s="45" t="s">
        <v>80</v>
      </c>
      <c r="J133" s="45">
        <v>-40</v>
      </c>
      <c r="K133" s="45" t="s">
        <v>282</v>
      </c>
      <c r="L133" s="45" t="s">
        <v>83</v>
      </c>
      <c r="M133" s="45">
        <v>8.98</v>
      </c>
      <c r="N133" s="45">
        <v>556.38</v>
      </c>
      <c r="O133" s="45">
        <v>10.69</v>
      </c>
      <c r="P133" s="45">
        <v>16</v>
      </c>
      <c r="Q133" s="45">
        <v>13.93</v>
      </c>
      <c r="R133" s="45">
        <v>0</v>
      </c>
      <c r="S133" s="45">
        <v>-13</v>
      </c>
      <c r="T133" s="45">
        <v>3</v>
      </c>
      <c r="U133" s="45">
        <v>15</v>
      </c>
      <c r="V133" s="45">
        <v>11</v>
      </c>
      <c r="W133" s="45">
        <v>26</v>
      </c>
      <c r="X133" s="45">
        <v>7</v>
      </c>
      <c r="Y133" s="45">
        <v>23</v>
      </c>
      <c r="Z133" s="45">
        <v>8</v>
      </c>
      <c r="AA133" s="45">
        <v>9</v>
      </c>
      <c r="AB133" s="45">
        <v>6</v>
      </c>
      <c r="AC133" s="45">
        <v>20</v>
      </c>
      <c r="AD133" s="45">
        <v>6</v>
      </c>
      <c r="AE133" s="45">
        <v>3</v>
      </c>
      <c r="AF133" s="45">
        <v>43</v>
      </c>
      <c r="AG133" s="45">
        <v>12</v>
      </c>
      <c r="AH133" s="45">
        <v>4</v>
      </c>
      <c r="AI133" s="45">
        <v>27</v>
      </c>
      <c r="AJ133" s="45">
        <v>-6</v>
      </c>
      <c r="AK133" s="45">
        <v>4</v>
      </c>
      <c r="AL133" s="45">
        <v>7</v>
      </c>
      <c r="AM133" s="45">
        <v>2</v>
      </c>
      <c r="AN133" s="45">
        <v>9</v>
      </c>
      <c r="AO133" s="45">
        <v>4</v>
      </c>
      <c r="AP133" s="45">
        <v>5</v>
      </c>
      <c r="AQ133" s="45">
        <v>4</v>
      </c>
      <c r="AR133" s="45">
        <v>27</v>
      </c>
      <c r="AS133" s="45">
        <v>2</v>
      </c>
      <c r="AT133" s="45">
        <v>1</v>
      </c>
      <c r="AU133" s="45">
        <v>23</v>
      </c>
      <c r="AV133" s="45">
        <v>8.98</v>
      </c>
      <c r="AW133" s="45">
        <v>556.38</v>
      </c>
      <c r="AX133" s="45">
        <v>10.69</v>
      </c>
      <c r="AY133" s="45">
        <v>13.93</v>
      </c>
      <c r="AZ133" s="45">
        <v>8.9700000000000006</v>
      </c>
      <c r="BA133" s="45">
        <v>837.56</v>
      </c>
      <c r="BB133" s="45">
        <v>8.8800000000000008</v>
      </c>
      <c r="BC133" s="45">
        <v>12.11</v>
      </c>
    </row>
    <row r="134" spans="1:55" x14ac:dyDescent="0.25">
      <c r="A134" s="47" t="s">
        <v>71</v>
      </c>
      <c r="B134" s="47">
        <v>1522</v>
      </c>
      <c r="C134" s="47" t="s">
        <v>281</v>
      </c>
      <c r="D134" s="47" t="s">
        <v>73</v>
      </c>
      <c r="E134" s="47" t="s">
        <v>218</v>
      </c>
      <c r="F134" s="47">
        <v>4573</v>
      </c>
      <c r="G134" s="47" t="s">
        <v>75</v>
      </c>
      <c r="H134" s="47" t="s">
        <v>76</v>
      </c>
      <c r="I134" s="47" t="s">
        <v>80</v>
      </c>
      <c r="J134" s="47">
        <v>-10</v>
      </c>
      <c r="K134" s="47" t="s">
        <v>282</v>
      </c>
      <c r="L134" s="47" t="s">
        <v>266</v>
      </c>
      <c r="M134" s="47">
        <v>12.13</v>
      </c>
      <c r="N134" s="47">
        <v>544.46</v>
      </c>
      <c r="O134" s="50">
        <v>16.64</v>
      </c>
      <c r="P134" s="47">
        <v>16</v>
      </c>
      <c r="Q134" s="47">
        <v>23.03</v>
      </c>
      <c r="R134" s="47">
        <v>50</v>
      </c>
      <c r="S134" s="47">
        <v>-13</v>
      </c>
      <c r="T134" s="47">
        <v>3</v>
      </c>
      <c r="U134" s="47">
        <v>15</v>
      </c>
      <c r="V134" s="47">
        <v>11</v>
      </c>
      <c r="W134" s="47">
        <v>26</v>
      </c>
      <c r="X134" s="47">
        <v>7</v>
      </c>
      <c r="Y134" s="47">
        <v>23</v>
      </c>
      <c r="Z134" s="47">
        <v>8</v>
      </c>
      <c r="AA134" s="47">
        <v>9</v>
      </c>
      <c r="AB134" s="47">
        <v>6</v>
      </c>
      <c r="AC134" s="47">
        <v>20</v>
      </c>
      <c r="AD134" s="47">
        <v>6</v>
      </c>
      <c r="AE134" s="47">
        <v>3</v>
      </c>
      <c r="AF134" s="47">
        <v>43</v>
      </c>
      <c r="AG134" s="47">
        <v>12</v>
      </c>
      <c r="AH134" s="47">
        <v>4</v>
      </c>
      <c r="AI134" s="47">
        <v>27</v>
      </c>
      <c r="AJ134" s="47">
        <v>-6</v>
      </c>
      <c r="AK134" s="47">
        <v>4</v>
      </c>
      <c r="AL134" s="47">
        <v>7</v>
      </c>
      <c r="AM134" s="47">
        <v>2</v>
      </c>
      <c r="AN134" s="47">
        <v>9</v>
      </c>
      <c r="AO134" s="47">
        <v>4</v>
      </c>
      <c r="AP134" s="47">
        <v>5</v>
      </c>
      <c r="AQ134" s="47">
        <v>4</v>
      </c>
      <c r="AR134" s="47">
        <v>27</v>
      </c>
      <c r="AS134" s="47">
        <v>2</v>
      </c>
      <c r="AT134" s="47">
        <v>1</v>
      </c>
      <c r="AU134" s="47">
        <v>23</v>
      </c>
      <c r="AV134" s="47">
        <v>12.13</v>
      </c>
      <c r="AW134" s="47">
        <v>544.46</v>
      </c>
      <c r="AX134" s="47">
        <v>16.64</v>
      </c>
      <c r="AY134" s="47">
        <v>23.03</v>
      </c>
      <c r="AZ134" s="47">
        <v>12.16</v>
      </c>
      <c r="BA134" s="47">
        <v>789.75</v>
      </c>
      <c r="BB134" s="47">
        <v>15.8</v>
      </c>
      <c r="BC134" s="47">
        <v>22.22</v>
      </c>
    </row>
    <row r="135" spans="1:55" x14ac:dyDescent="0.25">
      <c r="A135" s="43" t="s">
        <v>71</v>
      </c>
      <c r="B135" s="43">
        <v>1522</v>
      </c>
      <c r="C135" s="43" t="s">
        <v>281</v>
      </c>
      <c r="D135" s="43" t="s">
        <v>73</v>
      </c>
      <c r="E135" s="43" t="s">
        <v>218</v>
      </c>
      <c r="F135" s="43">
        <v>17297</v>
      </c>
      <c r="G135" s="43" t="s">
        <v>75</v>
      </c>
      <c r="H135" s="43" t="s">
        <v>76</v>
      </c>
      <c r="I135" s="43" t="s">
        <v>77</v>
      </c>
      <c r="J135" s="43">
        <v>80</v>
      </c>
      <c r="K135" s="43" t="s">
        <v>283</v>
      </c>
      <c r="L135" s="43" t="s">
        <v>83</v>
      </c>
      <c r="M135" s="43">
        <v>10.36</v>
      </c>
      <c r="N135" s="43">
        <v>753.8</v>
      </c>
      <c r="O135" s="43">
        <v>10.43</v>
      </c>
      <c r="P135" s="43">
        <v>17</v>
      </c>
      <c r="Q135" s="43">
        <v>15.05</v>
      </c>
      <c r="R135" s="43">
        <v>3</v>
      </c>
      <c r="S135" s="43">
        <v>-14</v>
      </c>
      <c r="T135" s="43">
        <v>-14</v>
      </c>
      <c r="U135" s="43">
        <v>17</v>
      </c>
      <c r="V135" s="43">
        <v>15</v>
      </c>
      <c r="W135" s="43">
        <v>32</v>
      </c>
      <c r="X135" s="43">
        <v>17</v>
      </c>
      <c r="Y135" s="43">
        <v>23</v>
      </c>
      <c r="Z135" s="43">
        <v>10</v>
      </c>
      <c r="AA135" s="43">
        <v>5</v>
      </c>
      <c r="AB135" s="43">
        <v>9</v>
      </c>
      <c r="AC135" s="43">
        <v>20</v>
      </c>
      <c r="AD135" s="43">
        <v>9</v>
      </c>
      <c r="AE135" s="43">
        <v>9</v>
      </c>
      <c r="AF135" s="43">
        <v>42</v>
      </c>
      <c r="AG135" s="43">
        <v>11</v>
      </c>
      <c r="AH135" s="43">
        <v>3</v>
      </c>
      <c r="AI135" s="43">
        <v>23</v>
      </c>
      <c r="AJ135" s="43">
        <v>3</v>
      </c>
      <c r="AK135" s="43">
        <v>5</v>
      </c>
      <c r="AL135" s="43">
        <v>7</v>
      </c>
      <c r="AM135" s="43">
        <v>1</v>
      </c>
      <c r="AN135" s="43">
        <v>-5</v>
      </c>
      <c r="AO135" s="43">
        <v>1</v>
      </c>
      <c r="AP135" s="43">
        <v>6</v>
      </c>
      <c r="AQ135" s="43">
        <v>2</v>
      </c>
      <c r="AR135" s="43">
        <v>9</v>
      </c>
      <c r="AS135" s="43">
        <v>2</v>
      </c>
      <c r="AT135" s="43">
        <v>1</v>
      </c>
      <c r="AU135" s="43">
        <v>9</v>
      </c>
      <c r="AV135" s="43">
        <v>10.36</v>
      </c>
      <c r="AW135" s="43">
        <v>753.8</v>
      </c>
      <c r="AX135" s="43">
        <v>10.43</v>
      </c>
      <c r="AY135" s="43">
        <v>15.05</v>
      </c>
      <c r="AZ135" s="43">
        <v>7.57</v>
      </c>
      <c r="BA135" s="43">
        <v>789.72</v>
      </c>
      <c r="BB135" s="43">
        <v>8.86</v>
      </c>
      <c r="BC135" s="43">
        <v>10.69</v>
      </c>
    </row>
    <row r="136" spans="1:55" x14ac:dyDescent="0.25">
      <c r="A136" s="40" t="s">
        <v>71</v>
      </c>
      <c r="B136" s="40">
        <v>1522</v>
      </c>
      <c r="C136" s="40" t="s">
        <v>281</v>
      </c>
      <c r="D136" s="40" t="s">
        <v>73</v>
      </c>
      <c r="E136" s="40" t="s">
        <v>218</v>
      </c>
      <c r="F136" s="40">
        <v>17297</v>
      </c>
      <c r="G136" s="40" t="s">
        <v>75</v>
      </c>
      <c r="H136" s="40" t="s">
        <v>76</v>
      </c>
      <c r="I136" s="40" t="s">
        <v>77</v>
      </c>
      <c r="J136" s="40">
        <v>10</v>
      </c>
      <c r="K136" s="40" t="s">
        <v>283</v>
      </c>
      <c r="L136" s="40" t="s">
        <v>266</v>
      </c>
      <c r="M136" s="40">
        <v>9.82</v>
      </c>
      <c r="N136" s="40">
        <v>741.85</v>
      </c>
      <c r="O136" s="51">
        <v>21.42</v>
      </c>
      <c r="P136" s="40">
        <v>17</v>
      </c>
      <c r="Q136" s="40">
        <v>25.5</v>
      </c>
      <c r="R136" s="40">
        <v>50</v>
      </c>
      <c r="S136" s="40">
        <v>-14</v>
      </c>
      <c r="T136" s="40">
        <v>-14</v>
      </c>
      <c r="U136" s="40">
        <v>17</v>
      </c>
      <c r="V136" s="40">
        <v>15</v>
      </c>
      <c r="W136" s="40">
        <v>32</v>
      </c>
      <c r="X136" s="40">
        <v>17</v>
      </c>
      <c r="Y136" s="40">
        <v>23</v>
      </c>
      <c r="Z136" s="40">
        <v>10</v>
      </c>
      <c r="AA136" s="40">
        <v>5</v>
      </c>
      <c r="AB136" s="40">
        <v>9</v>
      </c>
      <c r="AC136" s="40">
        <v>20</v>
      </c>
      <c r="AD136" s="40">
        <v>9</v>
      </c>
      <c r="AE136" s="40">
        <v>9</v>
      </c>
      <c r="AF136" s="40">
        <v>42</v>
      </c>
      <c r="AG136" s="40">
        <v>11</v>
      </c>
      <c r="AH136" s="40">
        <v>3</v>
      </c>
      <c r="AI136" s="40">
        <v>23</v>
      </c>
      <c r="AJ136" s="40">
        <v>3</v>
      </c>
      <c r="AK136" s="40">
        <v>5</v>
      </c>
      <c r="AL136" s="40">
        <v>7</v>
      </c>
      <c r="AM136" s="40">
        <v>1</v>
      </c>
      <c r="AN136" s="40">
        <v>-5</v>
      </c>
      <c r="AO136" s="40">
        <v>1</v>
      </c>
      <c r="AP136" s="40">
        <v>6</v>
      </c>
      <c r="AQ136" s="40">
        <v>2</v>
      </c>
      <c r="AR136" s="40">
        <v>9</v>
      </c>
      <c r="AS136" s="40">
        <v>2</v>
      </c>
      <c r="AT136" s="40">
        <v>1</v>
      </c>
      <c r="AU136" s="40">
        <v>9</v>
      </c>
      <c r="AV136" s="40">
        <v>9.82</v>
      </c>
      <c r="AW136" s="40">
        <v>741.85</v>
      </c>
      <c r="AX136" s="40">
        <v>21.42</v>
      </c>
      <c r="AY136" s="40">
        <v>25.5</v>
      </c>
      <c r="AZ136" s="40">
        <v>9</v>
      </c>
      <c r="BA136" s="40">
        <v>777.71</v>
      </c>
      <c r="BB136" s="40">
        <v>21.79</v>
      </c>
      <c r="BC136" s="40">
        <v>25.06</v>
      </c>
    </row>
    <row r="137" spans="1:55" x14ac:dyDescent="0.25">
      <c r="A137" s="47" t="s">
        <v>71</v>
      </c>
      <c r="B137" s="47">
        <v>1522</v>
      </c>
      <c r="C137" s="47" t="s">
        <v>281</v>
      </c>
      <c r="D137" s="47" t="s">
        <v>73</v>
      </c>
      <c r="E137" s="47" t="s">
        <v>218</v>
      </c>
      <c r="F137" s="47">
        <v>17297</v>
      </c>
      <c r="G137" s="47" t="s">
        <v>75</v>
      </c>
      <c r="H137" s="47" t="s">
        <v>76</v>
      </c>
      <c r="I137" s="47" t="s">
        <v>80</v>
      </c>
      <c r="J137" s="47">
        <v>-10</v>
      </c>
      <c r="K137" s="47" t="s">
        <v>283</v>
      </c>
      <c r="L137" s="47" t="s">
        <v>266</v>
      </c>
      <c r="M137" s="47">
        <v>7.46</v>
      </c>
      <c r="N137" s="47">
        <v>532.44000000000005</v>
      </c>
      <c r="O137" s="48">
        <v>13.57</v>
      </c>
      <c r="P137" s="47">
        <v>16</v>
      </c>
      <c r="Q137" s="47">
        <v>15.29</v>
      </c>
      <c r="R137" s="47">
        <v>3</v>
      </c>
      <c r="S137" s="47">
        <v>-7</v>
      </c>
      <c r="T137" s="47">
        <v>-8</v>
      </c>
      <c r="U137" s="47">
        <v>13</v>
      </c>
      <c r="V137" s="47">
        <v>8</v>
      </c>
      <c r="W137" s="47">
        <v>21</v>
      </c>
      <c r="X137" s="47">
        <v>9</v>
      </c>
      <c r="Y137" s="50">
        <v>25</v>
      </c>
      <c r="Z137" s="47">
        <v>5</v>
      </c>
      <c r="AA137" s="47">
        <v>9</v>
      </c>
      <c r="AB137" s="47">
        <v>11</v>
      </c>
      <c r="AC137" s="47">
        <v>15</v>
      </c>
      <c r="AD137" s="47">
        <v>6</v>
      </c>
      <c r="AE137" s="47">
        <v>3</v>
      </c>
      <c r="AF137" s="47">
        <v>31</v>
      </c>
      <c r="AG137" s="47">
        <v>10</v>
      </c>
      <c r="AH137" s="47">
        <v>3</v>
      </c>
      <c r="AI137" s="47">
        <v>23</v>
      </c>
      <c r="AJ137" s="47">
        <v>2</v>
      </c>
      <c r="AK137" s="47">
        <v>5</v>
      </c>
      <c r="AL137" s="47">
        <v>8</v>
      </c>
      <c r="AM137" s="47">
        <v>3</v>
      </c>
      <c r="AN137" s="47">
        <v>3</v>
      </c>
      <c r="AO137" s="47">
        <v>2</v>
      </c>
      <c r="AP137" s="47">
        <v>2</v>
      </c>
      <c r="AQ137" s="47">
        <v>1</v>
      </c>
      <c r="AR137" s="47">
        <v>13</v>
      </c>
      <c r="AS137" s="47">
        <v>2</v>
      </c>
      <c r="AT137" s="47">
        <v>1</v>
      </c>
      <c r="AU137" s="47">
        <v>9</v>
      </c>
      <c r="AV137" s="47">
        <v>7.46</v>
      </c>
      <c r="AW137" s="47">
        <v>532.44000000000005</v>
      </c>
      <c r="AX137" s="47">
        <v>13.57</v>
      </c>
      <c r="AY137" s="47">
        <v>15.29</v>
      </c>
      <c r="AZ137" s="47">
        <v>9.4600000000000009</v>
      </c>
      <c r="BA137" s="47">
        <v>837.56</v>
      </c>
      <c r="BB137" s="47">
        <v>13.14</v>
      </c>
      <c r="BC137" s="47">
        <v>16.86</v>
      </c>
    </row>
    <row r="138" spans="1:55" x14ac:dyDescent="0.25">
      <c r="A138" s="45" t="s">
        <v>71</v>
      </c>
      <c r="B138" s="45">
        <v>1522</v>
      </c>
      <c r="C138" s="45" t="s">
        <v>281</v>
      </c>
      <c r="D138" s="45" t="s">
        <v>73</v>
      </c>
      <c r="E138" s="45" t="s">
        <v>218</v>
      </c>
      <c r="F138" s="45">
        <v>17297</v>
      </c>
      <c r="G138" s="45" t="s">
        <v>75</v>
      </c>
      <c r="H138" s="45" t="s">
        <v>76</v>
      </c>
      <c r="I138" s="45" t="s">
        <v>80</v>
      </c>
      <c r="J138" s="45">
        <v>-40</v>
      </c>
      <c r="K138" s="45" t="s">
        <v>283</v>
      </c>
      <c r="L138" s="45" t="s">
        <v>83</v>
      </c>
      <c r="M138" s="45">
        <v>5.91</v>
      </c>
      <c r="N138" s="45">
        <v>670.16</v>
      </c>
      <c r="O138" s="45">
        <v>8.4499999999999993</v>
      </c>
      <c r="P138" s="45">
        <v>16</v>
      </c>
      <c r="Q138" s="45">
        <v>8.6199999999999992</v>
      </c>
      <c r="R138" s="45">
        <v>0</v>
      </c>
      <c r="S138" s="45">
        <v>-7</v>
      </c>
      <c r="T138" s="45">
        <v>-8</v>
      </c>
      <c r="U138" s="45">
        <v>13</v>
      </c>
      <c r="V138" s="45">
        <v>8</v>
      </c>
      <c r="W138" s="45">
        <v>21</v>
      </c>
      <c r="X138" s="45">
        <v>9</v>
      </c>
      <c r="Y138" s="52">
        <v>25</v>
      </c>
      <c r="Z138" s="45">
        <v>5</v>
      </c>
      <c r="AA138" s="45">
        <v>9</v>
      </c>
      <c r="AB138" s="45">
        <v>11</v>
      </c>
      <c r="AC138" s="45">
        <v>15</v>
      </c>
      <c r="AD138" s="45">
        <v>6</v>
      </c>
      <c r="AE138" s="45">
        <v>3</v>
      </c>
      <c r="AF138" s="45">
        <v>31</v>
      </c>
      <c r="AG138" s="45">
        <v>10</v>
      </c>
      <c r="AH138" s="45">
        <v>3</v>
      </c>
      <c r="AI138" s="45">
        <v>23</v>
      </c>
      <c r="AJ138" s="45">
        <v>2</v>
      </c>
      <c r="AK138" s="45">
        <v>5</v>
      </c>
      <c r="AL138" s="45">
        <v>8</v>
      </c>
      <c r="AM138" s="45">
        <v>3</v>
      </c>
      <c r="AN138" s="45">
        <v>3</v>
      </c>
      <c r="AO138" s="45">
        <v>2</v>
      </c>
      <c r="AP138" s="45">
        <v>2</v>
      </c>
      <c r="AQ138" s="45">
        <v>1</v>
      </c>
      <c r="AR138" s="45">
        <v>13</v>
      </c>
      <c r="AS138" s="45">
        <v>2</v>
      </c>
      <c r="AT138" s="45">
        <v>1</v>
      </c>
      <c r="AU138" s="45">
        <v>9</v>
      </c>
      <c r="AV138" s="45">
        <v>5.91</v>
      </c>
      <c r="AW138" s="45">
        <v>670.16</v>
      </c>
      <c r="AX138" s="45">
        <v>8.4499999999999993</v>
      </c>
      <c r="AY138" s="45">
        <v>8.6199999999999992</v>
      </c>
      <c r="AZ138" s="45">
        <v>5.61</v>
      </c>
      <c r="BA138" s="45">
        <v>813.69</v>
      </c>
      <c r="BB138" s="45">
        <v>7.49</v>
      </c>
      <c r="BC138" s="45">
        <v>7.36</v>
      </c>
    </row>
    <row r="139" spans="1:55" x14ac:dyDescent="0.25">
      <c r="A139" s="40" t="s">
        <v>71</v>
      </c>
      <c r="B139" s="40">
        <v>1527</v>
      </c>
      <c r="C139" s="40" t="s">
        <v>284</v>
      </c>
      <c r="D139" s="40" t="s">
        <v>73</v>
      </c>
      <c r="E139" s="40" t="s">
        <v>95</v>
      </c>
      <c r="F139" s="40">
        <v>134356</v>
      </c>
      <c r="G139" s="40" t="s">
        <v>75</v>
      </c>
      <c r="H139" s="40" t="s">
        <v>76</v>
      </c>
      <c r="I139" s="40" t="s">
        <v>77</v>
      </c>
      <c r="J139" s="40">
        <v>10</v>
      </c>
      <c r="K139" s="40" t="s">
        <v>285</v>
      </c>
      <c r="L139" s="40" t="s">
        <v>266</v>
      </c>
      <c r="M139" s="40">
        <v>11.58</v>
      </c>
      <c r="N139" s="40">
        <v>753.78</v>
      </c>
      <c r="O139" s="51">
        <v>22.14</v>
      </c>
      <c r="P139" s="40">
        <v>17</v>
      </c>
      <c r="Q139" s="40">
        <v>27.98</v>
      </c>
      <c r="R139" s="40">
        <v>50</v>
      </c>
      <c r="S139" s="40">
        <v>-15</v>
      </c>
      <c r="T139" s="40">
        <v>-12</v>
      </c>
      <c r="U139" s="40">
        <v>16</v>
      </c>
      <c r="V139" s="40">
        <v>13</v>
      </c>
      <c r="W139" s="40">
        <v>29</v>
      </c>
      <c r="X139" s="40">
        <v>14</v>
      </c>
      <c r="Y139" s="40">
        <v>11</v>
      </c>
      <c r="Z139" s="40">
        <v>10</v>
      </c>
      <c r="AA139" s="40">
        <v>5</v>
      </c>
      <c r="AB139" s="40">
        <v>5</v>
      </c>
      <c r="AC139" s="40">
        <v>2</v>
      </c>
      <c r="AD139" s="40">
        <v>7</v>
      </c>
      <c r="AE139" s="40">
        <v>7</v>
      </c>
      <c r="AF139" s="40">
        <v>8</v>
      </c>
      <c r="AG139" s="40">
        <v>5</v>
      </c>
      <c r="AH139" s="40">
        <v>2</v>
      </c>
      <c r="AI139" s="40">
        <v>7</v>
      </c>
      <c r="AJ139" s="40">
        <v>-1</v>
      </c>
      <c r="AK139" s="40">
        <v>8</v>
      </c>
      <c r="AL139" s="40">
        <v>6</v>
      </c>
      <c r="AM139" s="40">
        <v>4</v>
      </c>
      <c r="AN139" s="40">
        <v>-7</v>
      </c>
      <c r="AO139" s="40">
        <v>3</v>
      </c>
      <c r="AP139" s="40">
        <v>6</v>
      </c>
      <c r="AQ139" s="40">
        <v>2</v>
      </c>
      <c r="AR139" s="40">
        <v>25</v>
      </c>
      <c r="AS139" s="40">
        <v>2</v>
      </c>
      <c r="AT139" s="40">
        <v>1</v>
      </c>
      <c r="AU139" s="40">
        <v>24</v>
      </c>
      <c r="AV139" s="40">
        <v>11.58</v>
      </c>
      <c r="AW139" s="40">
        <v>753.78</v>
      </c>
      <c r="AX139" s="40">
        <v>22.14</v>
      </c>
      <c r="AY139" s="40">
        <v>27.98</v>
      </c>
      <c r="AZ139" s="40">
        <v>11.12</v>
      </c>
      <c r="BA139" s="40">
        <v>753.78</v>
      </c>
      <c r="BB139" s="40">
        <v>22.03</v>
      </c>
      <c r="BC139" s="40">
        <v>27.42</v>
      </c>
    </row>
    <row r="140" spans="1:55" x14ac:dyDescent="0.25">
      <c r="A140" s="43" t="s">
        <v>71</v>
      </c>
      <c r="B140" s="43">
        <v>1527</v>
      </c>
      <c r="C140" s="43" t="s">
        <v>284</v>
      </c>
      <c r="D140" s="43" t="s">
        <v>73</v>
      </c>
      <c r="E140" s="43" t="s">
        <v>95</v>
      </c>
      <c r="F140" s="43">
        <v>134356</v>
      </c>
      <c r="G140" s="43" t="s">
        <v>75</v>
      </c>
      <c r="H140" s="43" t="s">
        <v>76</v>
      </c>
      <c r="I140" s="43" t="s">
        <v>77</v>
      </c>
      <c r="J140" s="43">
        <v>80</v>
      </c>
      <c r="K140" s="43" t="s">
        <v>285</v>
      </c>
      <c r="L140" s="43" t="s">
        <v>83</v>
      </c>
      <c r="M140" s="43">
        <v>11.56</v>
      </c>
      <c r="N140" s="43">
        <v>753.82</v>
      </c>
      <c r="O140" s="43">
        <v>8.41</v>
      </c>
      <c r="P140" s="43">
        <v>17</v>
      </c>
      <c r="Q140" s="43">
        <v>14.23</v>
      </c>
      <c r="R140" s="43">
        <v>10</v>
      </c>
      <c r="S140" s="43">
        <v>-15</v>
      </c>
      <c r="T140" s="43">
        <v>-12</v>
      </c>
      <c r="U140" s="43">
        <v>16</v>
      </c>
      <c r="V140" s="43">
        <v>13</v>
      </c>
      <c r="W140" s="43">
        <v>29</v>
      </c>
      <c r="X140" s="43">
        <v>14</v>
      </c>
      <c r="Y140" s="43">
        <v>11</v>
      </c>
      <c r="Z140" s="43">
        <v>10</v>
      </c>
      <c r="AA140" s="43">
        <v>5</v>
      </c>
      <c r="AB140" s="43">
        <v>5</v>
      </c>
      <c r="AC140" s="43">
        <v>2</v>
      </c>
      <c r="AD140" s="43">
        <v>7</v>
      </c>
      <c r="AE140" s="43">
        <v>7</v>
      </c>
      <c r="AF140" s="43">
        <v>8</v>
      </c>
      <c r="AG140" s="43">
        <v>5</v>
      </c>
      <c r="AH140" s="43">
        <v>2</v>
      </c>
      <c r="AI140" s="43">
        <v>7</v>
      </c>
      <c r="AJ140" s="43">
        <v>-1</v>
      </c>
      <c r="AK140" s="43">
        <v>8</v>
      </c>
      <c r="AL140" s="43">
        <v>6</v>
      </c>
      <c r="AM140" s="43">
        <v>4</v>
      </c>
      <c r="AN140" s="43">
        <v>-7</v>
      </c>
      <c r="AO140" s="43">
        <v>3</v>
      </c>
      <c r="AP140" s="43">
        <v>6</v>
      </c>
      <c r="AQ140" s="43">
        <v>2</v>
      </c>
      <c r="AR140" s="43">
        <v>25</v>
      </c>
      <c r="AS140" s="43">
        <v>2</v>
      </c>
      <c r="AT140" s="43">
        <v>1</v>
      </c>
      <c r="AU140" s="43">
        <v>24</v>
      </c>
      <c r="AV140" s="43">
        <v>11.56</v>
      </c>
      <c r="AW140" s="43">
        <v>753.82</v>
      </c>
      <c r="AX140" s="43">
        <v>8.41</v>
      </c>
      <c r="AY140" s="43">
        <v>14.23</v>
      </c>
      <c r="AZ140" s="43">
        <v>10.09</v>
      </c>
      <c r="BA140" s="43">
        <v>753.82</v>
      </c>
      <c r="BB140" s="43">
        <v>8.76</v>
      </c>
      <c r="BC140" s="43">
        <v>13.12</v>
      </c>
    </row>
    <row r="141" spans="1:55" x14ac:dyDescent="0.25">
      <c r="A141" s="45" t="s">
        <v>71</v>
      </c>
      <c r="B141" s="45">
        <v>1527</v>
      </c>
      <c r="C141" s="45" t="s">
        <v>284</v>
      </c>
      <c r="D141" s="45" t="s">
        <v>73</v>
      </c>
      <c r="E141" s="45" t="s">
        <v>95</v>
      </c>
      <c r="F141" s="45">
        <v>134356</v>
      </c>
      <c r="G141" s="45" t="s">
        <v>75</v>
      </c>
      <c r="H141" s="45" t="s">
        <v>76</v>
      </c>
      <c r="I141" s="45" t="s">
        <v>80</v>
      </c>
      <c r="J141" s="45">
        <v>-40</v>
      </c>
      <c r="K141" s="45" t="s">
        <v>285</v>
      </c>
      <c r="L141" s="45" t="s">
        <v>83</v>
      </c>
      <c r="M141" s="45">
        <v>9.52</v>
      </c>
      <c r="N141" s="45">
        <v>765.76</v>
      </c>
      <c r="O141" s="53">
        <v>14.27</v>
      </c>
      <c r="P141" s="45">
        <v>16</v>
      </c>
      <c r="Q141" s="45">
        <v>18.05</v>
      </c>
      <c r="R141" s="45">
        <v>10</v>
      </c>
      <c r="S141" s="45">
        <v>-12</v>
      </c>
      <c r="T141" s="45">
        <v>-8</v>
      </c>
      <c r="U141" s="45">
        <v>16</v>
      </c>
      <c r="V141" s="45">
        <v>10</v>
      </c>
      <c r="W141" s="45">
        <v>26</v>
      </c>
      <c r="X141" s="45">
        <v>9</v>
      </c>
      <c r="Y141" s="45">
        <v>11</v>
      </c>
      <c r="Z141" s="45">
        <v>8</v>
      </c>
      <c r="AA141" s="45">
        <v>7</v>
      </c>
      <c r="AB141" s="45">
        <v>7</v>
      </c>
      <c r="AC141" s="45">
        <v>7</v>
      </c>
      <c r="AD141" s="45">
        <v>6</v>
      </c>
      <c r="AE141" s="45">
        <v>3</v>
      </c>
      <c r="AF141" s="45">
        <v>9</v>
      </c>
      <c r="AG141" s="45">
        <v>4</v>
      </c>
      <c r="AH141" s="45">
        <v>2</v>
      </c>
      <c r="AI141" s="45">
        <v>7</v>
      </c>
      <c r="AJ141" s="45">
        <v>-3</v>
      </c>
      <c r="AK141" s="45">
        <v>9</v>
      </c>
      <c r="AL141" s="45">
        <v>8</v>
      </c>
      <c r="AM141" s="45">
        <v>2</v>
      </c>
      <c r="AN141" s="45">
        <v>-1</v>
      </c>
      <c r="AO141" s="45">
        <v>3</v>
      </c>
      <c r="AP141" s="45">
        <v>4</v>
      </c>
      <c r="AQ141" s="45">
        <v>2</v>
      </c>
      <c r="AR141" s="45">
        <v>19</v>
      </c>
      <c r="AS141" s="45">
        <v>2</v>
      </c>
      <c r="AT141" s="45">
        <v>1</v>
      </c>
      <c r="AU141" s="45">
        <v>24</v>
      </c>
      <c r="AV141" s="45">
        <v>9.52</v>
      </c>
      <c r="AW141" s="45">
        <v>765.76</v>
      </c>
      <c r="AX141" s="45">
        <v>14.27</v>
      </c>
      <c r="AY141" s="45">
        <v>18.05</v>
      </c>
      <c r="AZ141" s="45">
        <v>10.99</v>
      </c>
      <c r="BA141" s="45">
        <v>765.76</v>
      </c>
      <c r="BB141" s="45">
        <v>13.12</v>
      </c>
      <c r="BC141" s="45">
        <v>18.37</v>
      </c>
    </row>
    <row r="142" spans="1:55" x14ac:dyDescent="0.25">
      <c r="A142" s="47" t="s">
        <v>71</v>
      </c>
      <c r="B142" s="47">
        <v>1527</v>
      </c>
      <c r="C142" s="47" t="s">
        <v>284</v>
      </c>
      <c r="D142" s="47" t="s">
        <v>73</v>
      </c>
      <c r="E142" s="47" t="s">
        <v>95</v>
      </c>
      <c r="F142" s="47">
        <v>134356</v>
      </c>
      <c r="G142" s="47" t="s">
        <v>75</v>
      </c>
      <c r="H142" s="47" t="s">
        <v>76</v>
      </c>
      <c r="I142" s="47" t="s">
        <v>80</v>
      </c>
      <c r="J142" s="47">
        <v>-10</v>
      </c>
      <c r="K142" s="47" t="s">
        <v>285</v>
      </c>
      <c r="L142" s="47" t="s">
        <v>266</v>
      </c>
      <c r="M142" s="47">
        <v>10.029999999999999</v>
      </c>
      <c r="N142" s="47">
        <v>759.86</v>
      </c>
      <c r="O142" s="50">
        <v>20.87</v>
      </c>
      <c r="P142" s="47">
        <v>16</v>
      </c>
      <c r="Q142" s="47">
        <v>25.17</v>
      </c>
      <c r="R142" s="47">
        <v>50</v>
      </c>
      <c r="S142" s="47">
        <v>-12</v>
      </c>
      <c r="T142" s="47">
        <v>-8</v>
      </c>
      <c r="U142" s="47">
        <v>16</v>
      </c>
      <c r="V142" s="47">
        <v>10</v>
      </c>
      <c r="W142" s="47">
        <v>26</v>
      </c>
      <c r="X142" s="47">
        <v>9</v>
      </c>
      <c r="Y142" s="47">
        <v>11</v>
      </c>
      <c r="Z142" s="47">
        <v>8</v>
      </c>
      <c r="AA142" s="47">
        <v>7</v>
      </c>
      <c r="AB142" s="47">
        <v>7</v>
      </c>
      <c r="AC142" s="47">
        <v>7</v>
      </c>
      <c r="AD142" s="47">
        <v>6</v>
      </c>
      <c r="AE142" s="47">
        <v>3</v>
      </c>
      <c r="AF142" s="47">
        <v>9</v>
      </c>
      <c r="AG142" s="47">
        <v>4</v>
      </c>
      <c r="AH142" s="47">
        <v>2</v>
      </c>
      <c r="AI142" s="47">
        <v>7</v>
      </c>
      <c r="AJ142" s="47">
        <v>-3</v>
      </c>
      <c r="AK142" s="47">
        <v>9</v>
      </c>
      <c r="AL142" s="47">
        <v>8</v>
      </c>
      <c r="AM142" s="47">
        <v>2</v>
      </c>
      <c r="AN142" s="47">
        <v>-1</v>
      </c>
      <c r="AO142" s="47">
        <v>3</v>
      </c>
      <c r="AP142" s="47">
        <v>4</v>
      </c>
      <c r="AQ142" s="47">
        <v>2</v>
      </c>
      <c r="AR142" s="47">
        <v>19</v>
      </c>
      <c r="AS142" s="47">
        <v>2</v>
      </c>
      <c r="AT142" s="47">
        <v>1</v>
      </c>
      <c r="AU142" s="47">
        <v>24</v>
      </c>
      <c r="AV142" s="47">
        <v>10.029999999999999</v>
      </c>
      <c r="AW142" s="47">
        <v>759.86</v>
      </c>
      <c r="AX142" s="47">
        <v>20.87</v>
      </c>
      <c r="AY142" s="47">
        <v>25.17</v>
      </c>
      <c r="AZ142" s="47">
        <v>11.83</v>
      </c>
      <c r="BA142" s="47">
        <v>759.86</v>
      </c>
      <c r="BB142" s="47">
        <v>19.5</v>
      </c>
      <c r="BC142" s="47">
        <v>25.59</v>
      </c>
    </row>
    <row r="143" spans="1:55" x14ac:dyDescent="0.25">
      <c r="A143" s="43" t="s">
        <v>71</v>
      </c>
      <c r="B143" s="43">
        <v>1544</v>
      </c>
      <c r="C143" s="43" t="s">
        <v>290</v>
      </c>
      <c r="D143" s="43" t="s">
        <v>73</v>
      </c>
      <c r="E143" s="43" t="s">
        <v>232</v>
      </c>
      <c r="F143" s="43">
        <v>26038</v>
      </c>
      <c r="G143" s="43" t="s">
        <v>75</v>
      </c>
      <c r="H143" s="43" t="s">
        <v>76</v>
      </c>
      <c r="I143" s="43" t="s">
        <v>77</v>
      </c>
      <c r="J143" s="43">
        <v>80</v>
      </c>
      <c r="K143" s="43" t="s">
        <v>291</v>
      </c>
      <c r="L143" s="43" t="s">
        <v>79</v>
      </c>
      <c r="M143" s="43">
        <v>13.82</v>
      </c>
      <c r="N143" s="43">
        <v>946.9</v>
      </c>
      <c r="O143" s="43">
        <v>5.91</v>
      </c>
      <c r="P143" s="43">
        <v>17</v>
      </c>
      <c r="Q143" s="43">
        <v>16.62</v>
      </c>
      <c r="R143" s="43">
        <v>3</v>
      </c>
      <c r="S143" s="43">
        <v>-8</v>
      </c>
      <c r="T143" s="43">
        <v>-13</v>
      </c>
      <c r="U143" s="43">
        <v>15</v>
      </c>
      <c r="V143" s="43">
        <v>15</v>
      </c>
      <c r="W143" s="43">
        <v>30</v>
      </c>
      <c r="X143" s="43">
        <v>12</v>
      </c>
      <c r="Y143" s="43">
        <v>13</v>
      </c>
      <c r="Z143" s="43">
        <v>8</v>
      </c>
      <c r="AA143" s="43">
        <v>6</v>
      </c>
      <c r="AB143" s="43">
        <v>5</v>
      </c>
      <c r="AC143" s="43">
        <v>4</v>
      </c>
      <c r="AD143" s="43">
        <v>8</v>
      </c>
      <c r="AE143" s="43">
        <v>4</v>
      </c>
      <c r="AF143" s="43">
        <v>15</v>
      </c>
      <c r="AG143" s="43">
        <v>6</v>
      </c>
      <c r="AH143" s="43">
        <v>3</v>
      </c>
      <c r="AI143" s="43">
        <v>21</v>
      </c>
      <c r="AJ143" s="43">
        <v>4</v>
      </c>
      <c r="AK143" s="43">
        <v>9</v>
      </c>
      <c r="AL143" s="43">
        <v>7</v>
      </c>
      <c r="AM143" s="43">
        <v>2</v>
      </c>
      <c r="AN143" s="43">
        <v>-8</v>
      </c>
      <c r="AO143" s="43">
        <v>3</v>
      </c>
      <c r="AP143" s="43">
        <v>7</v>
      </c>
      <c r="AQ143" s="43">
        <v>2</v>
      </c>
      <c r="AR143" s="43">
        <v>33</v>
      </c>
      <c r="AS143" s="43">
        <v>3</v>
      </c>
      <c r="AT143" s="43">
        <v>1</v>
      </c>
      <c r="AU143" s="43">
        <v>16</v>
      </c>
      <c r="AV143" s="43">
        <v>13.82</v>
      </c>
      <c r="AW143" s="43">
        <v>946.9</v>
      </c>
      <c r="AX143" s="43">
        <v>5.91</v>
      </c>
      <c r="AY143" s="43">
        <v>16.62</v>
      </c>
      <c r="AZ143" s="43">
        <v>11.81</v>
      </c>
      <c r="BA143" s="43">
        <v>946.9</v>
      </c>
      <c r="BB143" s="43">
        <v>7.26</v>
      </c>
      <c r="BC143" s="43">
        <v>15.96</v>
      </c>
    </row>
    <row r="144" spans="1:55" x14ac:dyDescent="0.25">
      <c r="A144" s="45" t="s">
        <v>71</v>
      </c>
      <c r="B144" s="45">
        <v>1544</v>
      </c>
      <c r="C144" s="45" t="s">
        <v>290</v>
      </c>
      <c r="D144" s="45" t="s">
        <v>73</v>
      </c>
      <c r="E144" s="45" t="s">
        <v>232</v>
      </c>
      <c r="F144" s="45">
        <v>26038</v>
      </c>
      <c r="G144" s="45" t="s">
        <v>75</v>
      </c>
      <c r="H144" s="45" t="s">
        <v>76</v>
      </c>
      <c r="I144" s="45" t="s">
        <v>80</v>
      </c>
      <c r="J144" s="45">
        <v>-40</v>
      </c>
      <c r="K144" s="45" t="s">
        <v>291</v>
      </c>
      <c r="L144" s="45" t="s">
        <v>83</v>
      </c>
      <c r="M144" s="45">
        <v>10.49</v>
      </c>
      <c r="N144" s="45">
        <v>925.99</v>
      </c>
      <c r="O144" s="53">
        <v>12.94</v>
      </c>
      <c r="P144" s="45">
        <v>16</v>
      </c>
      <c r="Q144" s="45">
        <v>20.32</v>
      </c>
      <c r="R144" s="45">
        <v>10</v>
      </c>
      <c r="S144" s="45">
        <v>1</v>
      </c>
      <c r="T144" s="45">
        <v>-9</v>
      </c>
      <c r="U144" s="45">
        <v>18</v>
      </c>
      <c r="V144" s="45">
        <v>14</v>
      </c>
      <c r="W144" s="45">
        <v>32</v>
      </c>
      <c r="X144" s="45">
        <v>3</v>
      </c>
      <c r="Y144" s="45">
        <v>2</v>
      </c>
      <c r="Z144" s="45">
        <v>9</v>
      </c>
      <c r="AA144" s="45">
        <v>10</v>
      </c>
      <c r="AB144" s="45">
        <v>3</v>
      </c>
      <c r="AC144" s="45">
        <v>14</v>
      </c>
      <c r="AD144" s="45">
        <v>9</v>
      </c>
      <c r="AE144" s="45">
        <v>4</v>
      </c>
      <c r="AF144" s="45">
        <v>29</v>
      </c>
      <c r="AG144" s="45">
        <v>8</v>
      </c>
      <c r="AH144" s="45">
        <v>4</v>
      </c>
      <c r="AI144" s="45">
        <v>21</v>
      </c>
      <c r="AJ144" s="45">
        <v>-2</v>
      </c>
      <c r="AK144" s="45">
        <v>8</v>
      </c>
      <c r="AL144" s="45">
        <v>9</v>
      </c>
      <c r="AM144" s="45">
        <v>2</v>
      </c>
      <c r="AN144" s="45">
        <v>-6</v>
      </c>
      <c r="AO144" s="45">
        <v>1</v>
      </c>
      <c r="AP144" s="45">
        <v>5</v>
      </c>
      <c r="AQ144" s="45">
        <v>2</v>
      </c>
      <c r="AR144" s="45">
        <v>26</v>
      </c>
      <c r="AS144" s="45">
        <v>2</v>
      </c>
      <c r="AT144" s="45">
        <v>1</v>
      </c>
      <c r="AU144" s="45">
        <v>16</v>
      </c>
      <c r="AV144" s="45">
        <v>10.49</v>
      </c>
      <c r="AW144" s="45">
        <v>925.99</v>
      </c>
      <c r="AX144" s="45">
        <v>12.94</v>
      </c>
      <c r="AY144" s="45">
        <v>20.32</v>
      </c>
      <c r="AZ144" s="45">
        <v>11.55</v>
      </c>
      <c r="BA144" s="45">
        <v>939.98</v>
      </c>
      <c r="BB144" s="45">
        <v>12.09</v>
      </c>
      <c r="BC144" s="45">
        <v>20.53</v>
      </c>
    </row>
    <row r="145" spans="1:55" x14ac:dyDescent="0.25">
      <c r="A145" s="43" t="s">
        <v>71</v>
      </c>
      <c r="B145" s="43">
        <v>1544</v>
      </c>
      <c r="C145" s="43" t="s">
        <v>290</v>
      </c>
      <c r="D145" s="43" t="s">
        <v>73</v>
      </c>
      <c r="E145" s="43" t="s">
        <v>232</v>
      </c>
      <c r="F145" s="43">
        <v>26039</v>
      </c>
      <c r="G145" s="43" t="s">
        <v>75</v>
      </c>
      <c r="H145" s="43" t="s">
        <v>76</v>
      </c>
      <c r="I145" s="43" t="s">
        <v>77</v>
      </c>
      <c r="J145" s="43">
        <v>80</v>
      </c>
      <c r="K145" s="43" t="s">
        <v>291</v>
      </c>
      <c r="L145" s="43" t="s">
        <v>79</v>
      </c>
      <c r="M145" s="43">
        <v>12.35</v>
      </c>
      <c r="N145" s="43">
        <v>960.85</v>
      </c>
      <c r="O145" s="43">
        <v>10.46</v>
      </c>
      <c r="P145" s="43">
        <v>17</v>
      </c>
      <c r="Q145" s="43">
        <v>19.7</v>
      </c>
      <c r="R145" s="43">
        <v>10</v>
      </c>
      <c r="S145" s="43">
        <v>-18</v>
      </c>
      <c r="T145" s="43">
        <v>-11</v>
      </c>
      <c r="U145" s="43">
        <v>13</v>
      </c>
      <c r="V145" s="43">
        <v>12</v>
      </c>
      <c r="W145" s="43">
        <v>25</v>
      </c>
      <c r="X145" s="43">
        <v>18</v>
      </c>
      <c r="Y145" s="43">
        <v>12</v>
      </c>
      <c r="Z145" s="43">
        <v>7</v>
      </c>
      <c r="AA145" s="43">
        <v>9</v>
      </c>
      <c r="AB145" s="43">
        <v>4</v>
      </c>
      <c r="AC145" s="43">
        <v>22</v>
      </c>
      <c r="AD145" s="43">
        <v>8</v>
      </c>
      <c r="AE145" s="43">
        <v>4</v>
      </c>
      <c r="AF145" s="43">
        <v>36</v>
      </c>
      <c r="AG145" s="43">
        <v>9</v>
      </c>
      <c r="AH145" s="43">
        <v>4</v>
      </c>
      <c r="AI145" s="43">
        <v>24</v>
      </c>
      <c r="AJ145" s="43">
        <v>0</v>
      </c>
      <c r="AK145" s="43">
        <v>4</v>
      </c>
      <c r="AL145" s="43">
        <v>6</v>
      </c>
      <c r="AM145" s="43">
        <v>1</v>
      </c>
      <c r="AN145" s="43">
        <v>-7</v>
      </c>
      <c r="AO145" s="43">
        <v>2</v>
      </c>
      <c r="AP145" s="43">
        <v>4</v>
      </c>
      <c r="AQ145" s="43">
        <v>2</v>
      </c>
      <c r="AR145" s="43">
        <v>19</v>
      </c>
      <c r="AS145" s="43">
        <v>3</v>
      </c>
      <c r="AT145" s="43">
        <v>1</v>
      </c>
      <c r="AU145" s="43">
        <v>21</v>
      </c>
      <c r="AV145" s="43">
        <v>12.35</v>
      </c>
      <c r="AW145" s="43">
        <v>960.85</v>
      </c>
      <c r="AX145" s="43">
        <v>10.46</v>
      </c>
      <c r="AY145" s="43">
        <v>19.7</v>
      </c>
      <c r="AZ145" s="43">
        <v>10.1</v>
      </c>
      <c r="BA145" s="43">
        <v>960.85</v>
      </c>
      <c r="BB145" s="43">
        <v>12.56</v>
      </c>
      <c r="BC145" s="43">
        <v>19.55</v>
      </c>
    </row>
    <row r="146" spans="1:55" x14ac:dyDescent="0.25">
      <c r="A146" s="45" t="s">
        <v>71</v>
      </c>
      <c r="B146" s="45">
        <v>1544</v>
      </c>
      <c r="C146" s="45" t="s">
        <v>290</v>
      </c>
      <c r="D146" s="45" t="s">
        <v>73</v>
      </c>
      <c r="E146" s="45" t="s">
        <v>232</v>
      </c>
      <c r="F146" s="45">
        <v>26039</v>
      </c>
      <c r="G146" s="45" t="s">
        <v>75</v>
      </c>
      <c r="H146" s="45" t="s">
        <v>76</v>
      </c>
      <c r="I146" s="45" t="s">
        <v>80</v>
      </c>
      <c r="J146" s="45">
        <v>-40</v>
      </c>
      <c r="K146" s="45" t="s">
        <v>291</v>
      </c>
      <c r="L146" s="45" t="s">
        <v>83</v>
      </c>
      <c r="M146" s="45">
        <v>7.32</v>
      </c>
      <c r="N146" s="45">
        <v>856.28</v>
      </c>
      <c r="O146" s="53">
        <v>12.12</v>
      </c>
      <c r="P146" s="45">
        <v>16</v>
      </c>
      <c r="Q146" s="45">
        <v>16.32</v>
      </c>
      <c r="R146" s="45">
        <v>3</v>
      </c>
      <c r="S146" s="45">
        <v>-1</v>
      </c>
      <c r="T146" s="45">
        <v>-13</v>
      </c>
      <c r="U146" s="45">
        <v>15</v>
      </c>
      <c r="V146" s="45">
        <v>13</v>
      </c>
      <c r="W146" s="45">
        <v>28</v>
      </c>
      <c r="X146" s="45">
        <v>3</v>
      </c>
      <c r="Y146" s="45">
        <v>8</v>
      </c>
      <c r="Z146" s="45">
        <v>8</v>
      </c>
      <c r="AA146" s="45">
        <v>9</v>
      </c>
      <c r="AB146" s="45">
        <v>3</v>
      </c>
      <c r="AC146" s="45">
        <v>16</v>
      </c>
      <c r="AD146" s="45">
        <v>8</v>
      </c>
      <c r="AE146" s="45">
        <v>4</v>
      </c>
      <c r="AF146" s="45">
        <v>32</v>
      </c>
      <c r="AG146" s="45">
        <v>9</v>
      </c>
      <c r="AH146" s="45">
        <v>3</v>
      </c>
      <c r="AI146" s="45">
        <v>24</v>
      </c>
      <c r="AJ146" s="45">
        <v>2</v>
      </c>
      <c r="AK146" s="45">
        <v>4</v>
      </c>
      <c r="AL146" s="45">
        <v>7</v>
      </c>
      <c r="AM146" s="45">
        <v>2</v>
      </c>
      <c r="AN146" s="45">
        <v>-10</v>
      </c>
      <c r="AO146" s="45">
        <v>2</v>
      </c>
      <c r="AP146" s="45">
        <v>5</v>
      </c>
      <c r="AQ146" s="45">
        <v>2</v>
      </c>
      <c r="AR146" s="45">
        <v>23</v>
      </c>
      <c r="AS146" s="45">
        <v>4</v>
      </c>
      <c r="AT146" s="45">
        <v>1</v>
      </c>
      <c r="AU146" s="45">
        <v>21</v>
      </c>
      <c r="AV146" s="45">
        <v>7.32</v>
      </c>
      <c r="AW146" s="45">
        <v>856.28</v>
      </c>
      <c r="AX146" s="45">
        <v>12.12</v>
      </c>
      <c r="AY146" s="45">
        <v>16.32</v>
      </c>
      <c r="AZ146" s="45">
        <v>9.6300000000000008</v>
      </c>
      <c r="BA146" s="45">
        <v>891.23</v>
      </c>
      <c r="BB146" s="45">
        <v>12.79</v>
      </c>
      <c r="BC146" s="45">
        <v>19.309999999999999</v>
      </c>
    </row>
    <row r="147" spans="1:55" x14ac:dyDescent="0.25">
      <c r="A147" s="43" t="s">
        <v>71</v>
      </c>
      <c r="B147" s="43">
        <v>1544</v>
      </c>
      <c r="C147" s="43" t="s">
        <v>290</v>
      </c>
      <c r="D147" s="43" t="s">
        <v>73</v>
      </c>
      <c r="E147" s="43" t="s">
        <v>232</v>
      </c>
      <c r="F147" s="43">
        <v>26041</v>
      </c>
      <c r="G147" s="43" t="s">
        <v>75</v>
      </c>
      <c r="H147" s="43" t="s">
        <v>76</v>
      </c>
      <c r="I147" s="43" t="s">
        <v>77</v>
      </c>
      <c r="J147" s="43">
        <v>80</v>
      </c>
      <c r="K147" s="43" t="s">
        <v>291</v>
      </c>
      <c r="L147" s="43" t="s">
        <v>79</v>
      </c>
      <c r="M147" s="43">
        <v>9.81</v>
      </c>
      <c r="N147" s="43">
        <v>946.89</v>
      </c>
      <c r="O147" s="43">
        <v>5.73</v>
      </c>
      <c r="P147" s="43">
        <v>17</v>
      </c>
      <c r="Q147" s="43">
        <v>12.43</v>
      </c>
      <c r="R147" s="43">
        <v>0</v>
      </c>
      <c r="S147" s="43">
        <v>-14</v>
      </c>
      <c r="T147" s="43">
        <v>-12</v>
      </c>
      <c r="U147" s="43">
        <v>15</v>
      </c>
      <c r="V147" s="43">
        <v>13</v>
      </c>
      <c r="W147" s="43">
        <v>28</v>
      </c>
      <c r="X147" s="43">
        <v>16</v>
      </c>
      <c r="Y147" s="43">
        <v>15</v>
      </c>
      <c r="Z147" s="43">
        <v>9</v>
      </c>
      <c r="AA147" s="43">
        <v>8</v>
      </c>
      <c r="AB147" s="43">
        <v>5</v>
      </c>
      <c r="AC147" s="43">
        <v>3</v>
      </c>
      <c r="AD147" s="43">
        <v>9</v>
      </c>
      <c r="AE147" s="43">
        <v>4</v>
      </c>
      <c r="AF147" s="43">
        <v>18</v>
      </c>
      <c r="AG147" s="43">
        <v>6</v>
      </c>
      <c r="AH147" s="43">
        <v>2</v>
      </c>
      <c r="AI147" s="43">
        <v>10</v>
      </c>
      <c r="AJ147" s="43">
        <v>2</v>
      </c>
      <c r="AK147" s="43">
        <v>11</v>
      </c>
      <c r="AL147" s="43">
        <v>6</v>
      </c>
      <c r="AM147" s="43">
        <v>2</v>
      </c>
      <c r="AN147" s="43">
        <v>-7</v>
      </c>
      <c r="AO147" s="43">
        <v>2</v>
      </c>
      <c r="AP147" s="43">
        <v>4</v>
      </c>
      <c r="AQ147" s="43">
        <v>2</v>
      </c>
      <c r="AR147" s="43">
        <v>22</v>
      </c>
      <c r="AS147" s="43">
        <v>2</v>
      </c>
      <c r="AT147" s="43">
        <v>1</v>
      </c>
      <c r="AU147" s="43">
        <v>10</v>
      </c>
      <c r="AV147" s="43">
        <v>9.81</v>
      </c>
      <c r="AW147" s="43">
        <v>946.89</v>
      </c>
      <c r="AX147" s="43">
        <v>5.73</v>
      </c>
      <c r="AY147" s="43">
        <v>12.43</v>
      </c>
      <c r="AZ147" s="43">
        <v>8.6</v>
      </c>
      <c r="BA147" s="43">
        <v>967.85</v>
      </c>
      <c r="BB147" s="43">
        <v>7.51</v>
      </c>
      <c r="BC147" s="43">
        <v>13</v>
      </c>
    </row>
    <row r="148" spans="1:55" x14ac:dyDescent="0.25">
      <c r="A148" s="45" t="s">
        <v>71</v>
      </c>
      <c r="B148" s="45">
        <v>1544</v>
      </c>
      <c r="C148" s="45" t="s">
        <v>290</v>
      </c>
      <c r="D148" s="45" t="s">
        <v>73</v>
      </c>
      <c r="E148" s="45" t="s">
        <v>232</v>
      </c>
      <c r="F148" s="45">
        <v>26041</v>
      </c>
      <c r="G148" s="45" t="s">
        <v>75</v>
      </c>
      <c r="H148" s="45" t="s">
        <v>76</v>
      </c>
      <c r="I148" s="45" t="s">
        <v>80</v>
      </c>
      <c r="J148" s="45">
        <v>-40</v>
      </c>
      <c r="K148" s="45" t="s">
        <v>291</v>
      </c>
      <c r="L148" s="45" t="s">
        <v>83</v>
      </c>
      <c r="M148" s="45">
        <v>7.51</v>
      </c>
      <c r="N148" s="45">
        <v>891.19</v>
      </c>
      <c r="O148" s="45">
        <v>10.32</v>
      </c>
      <c r="P148" s="45">
        <v>16</v>
      </c>
      <c r="Q148" s="45">
        <v>14.72</v>
      </c>
      <c r="R148" s="45">
        <v>0</v>
      </c>
      <c r="S148" s="45">
        <v>0</v>
      </c>
      <c r="T148" s="45">
        <v>-13</v>
      </c>
      <c r="U148" s="45">
        <v>15</v>
      </c>
      <c r="V148" s="45">
        <v>14</v>
      </c>
      <c r="W148" s="45">
        <v>29</v>
      </c>
      <c r="X148" s="45">
        <v>2</v>
      </c>
      <c r="Y148" s="45">
        <v>18</v>
      </c>
      <c r="Z148" s="45">
        <v>8</v>
      </c>
      <c r="AA148" s="45">
        <v>11</v>
      </c>
      <c r="AB148" s="45">
        <v>2</v>
      </c>
      <c r="AC148" s="45">
        <v>10</v>
      </c>
      <c r="AD148" s="45">
        <v>9</v>
      </c>
      <c r="AE148" s="45">
        <v>4</v>
      </c>
      <c r="AF148" s="45">
        <v>23</v>
      </c>
      <c r="AG148" s="45">
        <v>7</v>
      </c>
      <c r="AH148" s="45">
        <v>4</v>
      </c>
      <c r="AI148" s="45">
        <v>10</v>
      </c>
      <c r="AJ148" s="45">
        <v>2</v>
      </c>
      <c r="AK148" s="45">
        <v>10</v>
      </c>
      <c r="AL148" s="45">
        <v>7</v>
      </c>
      <c r="AM148" s="45">
        <v>2</v>
      </c>
      <c r="AN148" s="45">
        <v>-11</v>
      </c>
      <c r="AO148" s="45">
        <v>3</v>
      </c>
      <c r="AP148" s="45">
        <v>5</v>
      </c>
      <c r="AQ148" s="45">
        <v>2</v>
      </c>
      <c r="AR148" s="45">
        <v>23</v>
      </c>
      <c r="AS148" s="45">
        <v>3</v>
      </c>
      <c r="AT148" s="45">
        <v>1</v>
      </c>
      <c r="AU148" s="45">
        <v>10</v>
      </c>
      <c r="AV148" s="45">
        <v>7.51</v>
      </c>
      <c r="AW148" s="45">
        <v>891.19</v>
      </c>
      <c r="AX148" s="45">
        <v>10.32</v>
      </c>
      <c r="AY148" s="45">
        <v>14.72</v>
      </c>
      <c r="AZ148" s="45">
        <v>8.98</v>
      </c>
      <c r="BA148" s="45">
        <v>891.19</v>
      </c>
      <c r="BB148" s="45">
        <v>10.32</v>
      </c>
      <c r="BC148" s="45">
        <v>16.190000000000001</v>
      </c>
    </row>
    <row r="149" spans="1:55" x14ac:dyDescent="0.25">
      <c r="A149" s="43" t="s">
        <v>71</v>
      </c>
      <c r="B149" s="43">
        <v>1544</v>
      </c>
      <c r="C149" s="43" t="s">
        <v>290</v>
      </c>
      <c r="D149" s="43" t="s">
        <v>73</v>
      </c>
      <c r="E149" s="43" t="s">
        <v>232</v>
      </c>
      <c r="F149" s="43">
        <v>26042</v>
      </c>
      <c r="G149" s="43" t="s">
        <v>75</v>
      </c>
      <c r="H149" s="43" t="s">
        <v>76</v>
      </c>
      <c r="I149" s="43" t="s">
        <v>77</v>
      </c>
      <c r="J149" s="43">
        <v>80</v>
      </c>
      <c r="K149" s="43" t="s">
        <v>291</v>
      </c>
      <c r="L149" s="43" t="s">
        <v>79</v>
      </c>
      <c r="M149" s="43">
        <v>8.25</v>
      </c>
      <c r="N149" s="43">
        <v>960.81</v>
      </c>
      <c r="O149" s="43">
        <v>8.01</v>
      </c>
      <c r="P149" s="43">
        <v>17</v>
      </c>
      <c r="Q149" s="43">
        <v>13.14</v>
      </c>
      <c r="R149" s="43">
        <v>3</v>
      </c>
      <c r="S149" s="43">
        <v>-15</v>
      </c>
      <c r="T149" s="43">
        <v>-9</v>
      </c>
      <c r="U149" s="43">
        <v>14</v>
      </c>
      <c r="V149" s="43">
        <v>13</v>
      </c>
      <c r="W149" s="43">
        <v>27</v>
      </c>
      <c r="X149" s="43">
        <v>16</v>
      </c>
      <c r="Y149" s="43">
        <v>13</v>
      </c>
      <c r="Z149" s="43">
        <v>8</v>
      </c>
      <c r="AA149" s="43">
        <v>8</v>
      </c>
      <c r="AB149" s="43">
        <v>2</v>
      </c>
      <c r="AC149" s="43">
        <v>12</v>
      </c>
      <c r="AD149" s="43">
        <v>9</v>
      </c>
      <c r="AE149" s="43">
        <v>4</v>
      </c>
      <c r="AF149" s="43">
        <v>31</v>
      </c>
      <c r="AG149" s="43">
        <v>9</v>
      </c>
      <c r="AH149" s="43">
        <v>3</v>
      </c>
      <c r="AI149" s="43">
        <v>17</v>
      </c>
      <c r="AJ149" s="43">
        <v>1</v>
      </c>
      <c r="AK149" s="43">
        <v>10</v>
      </c>
      <c r="AL149" s="43">
        <v>6</v>
      </c>
      <c r="AM149" s="43">
        <v>1</v>
      </c>
      <c r="AN149" s="43">
        <v>-7</v>
      </c>
      <c r="AO149" s="43">
        <v>1</v>
      </c>
      <c r="AP149" s="43">
        <v>4</v>
      </c>
      <c r="AQ149" s="43">
        <v>2</v>
      </c>
      <c r="AR149" s="43">
        <v>19</v>
      </c>
      <c r="AS149" s="43">
        <v>3</v>
      </c>
      <c r="AT149" s="43">
        <v>1</v>
      </c>
      <c r="AU149" s="43">
        <v>6</v>
      </c>
      <c r="AV149" s="43">
        <v>8.25</v>
      </c>
      <c r="AW149" s="43">
        <v>960.81</v>
      </c>
      <c r="AX149" s="43">
        <v>8.01</v>
      </c>
      <c r="AY149" s="43">
        <v>13.14</v>
      </c>
      <c r="AZ149" s="43">
        <v>8.08</v>
      </c>
      <c r="BA149" s="43">
        <v>800.72</v>
      </c>
      <c r="BB149" s="43">
        <v>9.0500000000000007</v>
      </c>
      <c r="BC149" s="43">
        <v>14.02</v>
      </c>
    </row>
    <row r="150" spans="1:55" x14ac:dyDescent="0.25">
      <c r="A150" s="45" t="s">
        <v>71</v>
      </c>
      <c r="B150" s="45">
        <v>1544</v>
      </c>
      <c r="C150" s="45" t="s">
        <v>290</v>
      </c>
      <c r="D150" s="45" t="s">
        <v>73</v>
      </c>
      <c r="E150" s="45" t="s">
        <v>232</v>
      </c>
      <c r="F150" s="45">
        <v>26042</v>
      </c>
      <c r="G150" s="45" t="s">
        <v>75</v>
      </c>
      <c r="H150" s="45" t="s">
        <v>76</v>
      </c>
      <c r="I150" s="45" t="s">
        <v>80</v>
      </c>
      <c r="J150" s="45">
        <v>-40</v>
      </c>
      <c r="K150" s="45" t="s">
        <v>291</v>
      </c>
      <c r="L150" s="45" t="s">
        <v>83</v>
      </c>
      <c r="M150" s="45">
        <v>6.07</v>
      </c>
      <c r="N150" s="45">
        <v>863.41</v>
      </c>
      <c r="O150" s="45">
        <v>11.32</v>
      </c>
      <c r="P150" s="45">
        <v>16</v>
      </c>
      <c r="Q150" s="45">
        <v>14.27</v>
      </c>
      <c r="R150" s="45">
        <v>0</v>
      </c>
      <c r="S150" s="45">
        <v>1</v>
      </c>
      <c r="T150" s="45">
        <v>-13</v>
      </c>
      <c r="U150" s="45">
        <v>15</v>
      </c>
      <c r="V150" s="45">
        <v>13</v>
      </c>
      <c r="W150" s="45">
        <v>28</v>
      </c>
      <c r="X150" s="45">
        <v>1</v>
      </c>
      <c r="Y150" s="45">
        <v>8</v>
      </c>
      <c r="Z150" s="45">
        <v>8</v>
      </c>
      <c r="AA150" s="45">
        <v>9</v>
      </c>
      <c r="AB150" s="45">
        <v>2</v>
      </c>
      <c r="AC150" s="45">
        <v>5</v>
      </c>
      <c r="AD150" s="45">
        <v>8</v>
      </c>
      <c r="AE150" s="45">
        <v>4</v>
      </c>
      <c r="AF150" s="45">
        <v>18</v>
      </c>
      <c r="AG150" s="45">
        <v>6</v>
      </c>
      <c r="AH150" s="45">
        <v>4</v>
      </c>
      <c r="AI150" s="45">
        <v>17</v>
      </c>
      <c r="AJ150" s="45">
        <v>2</v>
      </c>
      <c r="AK150" s="45">
        <v>10</v>
      </c>
      <c r="AL150" s="45">
        <v>7</v>
      </c>
      <c r="AM150" s="45">
        <v>2</v>
      </c>
      <c r="AN150" s="45">
        <v>-11</v>
      </c>
      <c r="AO150" s="45">
        <v>1</v>
      </c>
      <c r="AP150" s="45">
        <v>5</v>
      </c>
      <c r="AQ150" s="45">
        <v>2</v>
      </c>
      <c r="AR150" s="45">
        <v>22</v>
      </c>
      <c r="AS150" s="45">
        <v>3</v>
      </c>
      <c r="AT150" s="45">
        <v>1</v>
      </c>
      <c r="AU150" s="45">
        <v>6</v>
      </c>
      <c r="AV150" s="45">
        <v>6.07</v>
      </c>
      <c r="AW150" s="45">
        <v>863.41</v>
      </c>
      <c r="AX150" s="45">
        <v>11.32</v>
      </c>
      <c r="AY150" s="45">
        <v>14.27</v>
      </c>
      <c r="AZ150" s="45">
        <v>8.66</v>
      </c>
      <c r="BA150" s="45">
        <v>877.27</v>
      </c>
      <c r="BB150" s="45">
        <v>11.65</v>
      </c>
      <c r="BC150" s="45">
        <v>17.2</v>
      </c>
    </row>
    <row r="151" spans="1:55" x14ac:dyDescent="0.25">
      <c r="A151" s="43" t="s">
        <v>71</v>
      </c>
      <c r="B151" s="43">
        <v>1544</v>
      </c>
      <c r="C151" s="43" t="s">
        <v>290</v>
      </c>
      <c r="D151" s="43" t="s">
        <v>73</v>
      </c>
      <c r="E151" s="43" t="s">
        <v>232</v>
      </c>
      <c r="F151" s="43">
        <v>26043</v>
      </c>
      <c r="G151" s="43" t="s">
        <v>75</v>
      </c>
      <c r="H151" s="43" t="s">
        <v>76</v>
      </c>
      <c r="I151" s="43" t="s">
        <v>77</v>
      </c>
      <c r="J151" s="43">
        <v>80</v>
      </c>
      <c r="K151" s="43" t="s">
        <v>291</v>
      </c>
      <c r="L151" s="43" t="s">
        <v>79</v>
      </c>
      <c r="M151" s="43">
        <v>12.58</v>
      </c>
      <c r="N151" s="43">
        <v>953.89</v>
      </c>
      <c r="O151" s="43">
        <v>7.27</v>
      </c>
      <c r="P151" s="43">
        <v>17</v>
      </c>
      <c r="Q151" s="43">
        <v>16.739999999999998</v>
      </c>
      <c r="R151" s="43">
        <v>3</v>
      </c>
      <c r="S151" s="43">
        <v>-13</v>
      </c>
      <c r="T151" s="43">
        <v>-12</v>
      </c>
      <c r="U151" s="43">
        <v>15</v>
      </c>
      <c r="V151" s="43">
        <v>16</v>
      </c>
      <c r="W151" s="43">
        <v>31</v>
      </c>
      <c r="X151" s="43">
        <v>17</v>
      </c>
      <c r="Y151" s="43">
        <v>13</v>
      </c>
      <c r="Z151" s="43">
        <v>8</v>
      </c>
      <c r="AA151" s="43">
        <v>10</v>
      </c>
      <c r="AB151" s="43">
        <v>4</v>
      </c>
      <c r="AC151" s="43">
        <v>10</v>
      </c>
      <c r="AD151" s="43">
        <v>9</v>
      </c>
      <c r="AE151" s="43">
        <v>4</v>
      </c>
      <c r="AF151" s="43">
        <v>18</v>
      </c>
      <c r="AG151" s="43">
        <v>9</v>
      </c>
      <c r="AH151" s="43">
        <v>4</v>
      </c>
      <c r="AI151" s="43">
        <v>23</v>
      </c>
      <c r="AJ151" s="43">
        <v>4</v>
      </c>
      <c r="AK151" s="43">
        <v>6</v>
      </c>
      <c r="AL151" s="43">
        <v>7</v>
      </c>
      <c r="AM151" s="43">
        <v>2</v>
      </c>
      <c r="AN151" s="43">
        <v>-8</v>
      </c>
      <c r="AO151" s="43">
        <v>1</v>
      </c>
      <c r="AP151" s="43">
        <v>7</v>
      </c>
      <c r="AQ151" s="43">
        <v>2</v>
      </c>
      <c r="AR151" s="43">
        <v>13</v>
      </c>
      <c r="AS151" s="43">
        <v>2</v>
      </c>
      <c r="AT151" s="43">
        <v>1</v>
      </c>
      <c r="AU151" s="43">
        <v>11</v>
      </c>
      <c r="AV151" s="43">
        <v>12.58</v>
      </c>
      <c r="AW151" s="43">
        <v>953.89</v>
      </c>
      <c r="AX151" s="43">
        <v>7.27</v>
      </c>
      <c r="AY151" s="43">
        <v>16.739999999999998</v>
      </c>
      <c r="AZ151" s="43">
        <v>10.91</v>
      </c>
      <c r="BA151" s="43">
        <v>953.89</v>
      </c>
      <c r="BB151" s="43">
        <v>9.56</v>
      </c>
      <c r="BC151" s="43">
        <v>17.36</v>
      </c>
    </row>
    <row r="152" spans="1:55" x14ac:dyDescent="0.25">
      <c r="A152" s="45" t="s">
        <v>71</v>
      </c>
      <c r="B152" s="45">
        <v>1544</v>
      </c>
      <c r="C152" s="45" t="s">
        <v>290</v>
      </c>
      <c r="D152" s="45" t="s">
        <v>73</v>
      </c>
      <c r="E152" s="45" t="s">
        <v>232</v>
      </c>
      <c r="F152" s="45">
        <v>26043</v>
      </c>
      <c r="G152" s="45" t="s">
        <v>75</v>
      </c>
      <c r="H152" s="45" t="s">
        <v>76</v>
      </c>
      <c r="I152" s="45" t="s">
        <v>80</v>
      </c>
      <c r="J152" s="45">
        <v>-40</v>
      </c>
      <c r="K152" s="45" t="s">
        <v>291</v>
      </c>
      <c r="L152" s="45" t="s">
        <v>83</v>
      </c>
      <c r="M152" s="45">
        <v>10.09</v>
      </c>
      <c r="N152" s="45">
        <v>877.3</v>
      </c>
      <c r="O152" s="53">
        <v>13.33</v>
      </c>
      <c r="P152" s="45">
        <v>16</v>
      </c>
      <c r="Q152" s="45">
        <v>20.309999999999999</v>
      </c>
      <c r="R152" s="45">
        <v>10</v>
      </c>
      <c r="S152" s="45">
        <v>-5</v>
      </c>
      <c r="T152" s="45">
        <v>-11</v>
      </c>
      <c r="U152" s="45">
        <v>19</v>
      </c>
      <c r="V152" s="45">
        <v>14</v>
      </c>
      <c r="W152" s="45">
        <v>33</v>
      </c>
      <c r="X152" s="45">
        <v>2</v>
      </c>
      <c r="Y152" s="45">
        <v>17</v>
      </c>
      <c r="Z152" s="45">
        <v>10</v>
      </c>
      <c r="AA152" s="45">
        <v>9</v>
      </c>
      <c r="AB152" s="45">
        <v>4</v>
      </c>
      <c r="AC152" s="45">
        <v>10</v>
      </c>
      <c r="AD152" s="45">
        <v>9</v>
      </c>
      <c r="AE152" s="45">
        <v>4</v>
      </c>
      <c r="AF152" s="45">
        <v>26</v>
      </c>
      <c r="AG152" s="45">
        <v>8</v>
      </c>
      <c r="AH152" s="45">
        <v>4</v>
      </c>
      <c r="AI152" s="45">
        <v>23</v>
      </c>
      <c r="AJ152" s="45">
        <v>-3</v>
      </c>
      <c r="AK152" s="45">
        <v>5</v>
      </c>
      <c r="AL152" s="45">
        <v>9</v>
      </c>
      <c r="AM152" s="45">
        <v>2</v>
      </c>
      <c r="AN152" s="45">
        <v>-7</v>
      </c>
      <c r="AO152" s="45">
        <v>1</v>
      </c>
      <c r="AP152" s="45">
        <v>5</v>
      </c>
      <c r="AQ152" s="45">
        <v>2</v>
      </c>
      <c r="AR152" s="45">
        <v>9</v>
      </c>
      <c r="AS152" s="45">
        <v>1</v>
      </c>
      <c r="AT152" s="45">
        <v>1</v>
      </c>
      <c r="AU152" s="45">
        <v>11</v>
      </c>
      <c r="AV152" s="45">
        <v>10.09</v>
      </c>
      <c r="AW152" s="45">
        <v>877.3</v>
      </c>
      <c r="AX152" s="45">
        <v>13.33</v>
      </c>
      <c r="AY152" s="45">
        <v>20.309999999999999</v>
      </c>
      <c r="AZ152" s="45">
        <v>12.51</v>
      </c>
      <c r="BA152" s="45">
        <v>884.21</v>
      </c>
      <c r="BB152" s="45">
        <v>13.17</v>
      </c>
      <c r="BC152" s="45">
        <v>22.56</v>
      </c>
    </row>
    <row r="153" spans="1:55" s="44" customFormat="1" x14ac:dyDescent="0.25">
      <c r="A153" s="43" t="s">
        <v>71</v>
      </c>
      <c r="B153" s="43">
        <v>1544</v>
      </c>
      <c r="C153" s="43" t="s">
        <v>292</v>
      </c>
      <c r="D153" s="43" t="s">
        <v>73</v>
      </c>
      <c r="E153" s="43" t="s">
        <v>232</v>
      </c>
      <c r="F153" s="43">
        <v>26040</v>
      </c>
      <c r="G153" s="43" t="s">
        <v>75</v>
      </c>
      <c r="H153" s="43" t="s">
        <v>76</v>
      </c>
      <c r="I153" s="43" t="s">
        <v>77</v>
      </c>
      <c r="J153" s="43">
        <v>80</v>
      </c>
      <c r="K153" s="43" t="s">
        <v>291</v>
      </c>
      <c r="L153" s="43" t="s">
        <v>83</v>
      </c>
      <c r="M153" s="43">
        <v>10.44</v>
      </c>
      <c r="N153" s="43">
        <v>946.9</v>
      </c>
      <c r="O153" s="43">
        <v>7.26</v>
      </c>
      <c r="P153" s="43">
        <v>17</v>
      </c>
      <c r="Q153" s="43">
        <v>14.59</v>
      </c>
      <c r="R153" s="43">
        <v>3</v>
      </c>
      <c r="S153" s="43">
        <v>-10</v>
      </c>
      <c r="T153" s="43">
        <v>-12</v>
      </c>
      <c r="U153" s="43">
        <v>14</v>
      </c>
      <c r="V153" s="43">
        <v>15</v>
      </c>
      <c r="W153" s="43">
        <v>29</v>
      </c>
      <c r="X153" s="43">
        <v>14</v>
      </c>
      <c r="Y153" s="43">
        <v>19</v>
      </c>
      <c r="Z153" s="43">
        <v>8</v>
      </c>
      <c r="AA153" s="43">
        <v>8</v>
      </c>
      <c r="AB153" s="43">
        <v>4</v>
      </c>
      <c r="AC153" s="43">
        <v>16</v>
      </c>
      <c r="AD153" s="43">
        <v>8</v>
      </c>
      <c r="AE153" s="43">
        <v>4</v>
      </c>
      <c r="AF153" s="43">
        <v>31</v>
      </c>
      <c r="AG153" s="43">
        <v>11</v>
      </c>
      <c r="AH153" s="43">
        <v>3</v>
      </c>
      <c r="AI153" s="43">
        <v>8</v>
      </c>
      <c r="AJ153" s="43">
        <v>4</v>
      </c>
      <c r="AK153" s="43">
        <v>2</v>
      </c>
      <c r="AL153" s="43">
        <v>6</v>
      </c>
      <c r="AM153" s="43">
        <v>2</v>
      </c>
      <c r="AN153" s="43">
        <v>-8</v>
      </c>
      <c r="AO153" s="43">
        <v>2</v>
      </c>
      <c r="AP153" s="43">
        <v>7</v>
      </c>
      <c r="AQ153" s="43">
        <v>1</v>
      </c>
      <c r="AR153" s="43">
        <v>18</v>
      </c>
      <c r="AS153" s="43">
        <v>2</v>
      </c>
      <c r="AT153" s="43">
        <v>1</v>
      </c>
      <c r="AU153" s="43">
        <v>11</v>
      </c>
      <c r="AV153" s="43">
        <v>10.44</v>
      </c>
      <c r="AW153" s="43">
        <v>946.9</v>
      </c>
      <c r="AX153" s="43">
        <v>7.26</v>
      </c>
      <c r="AY153" s="43">
        <v>14.59</v>
      </c>
      <c r="AZ153" s="43">
        <v>10.52</v>
      </c>
      <c r="BA153" s="43">
        <v>939.92</v>
      </c>
      <c r="BB153" s="43">
        <v>8.8699999999999992</v>
      </c>
      <c r="BC153" s="43">
        <v>16.28</v>
      </c>
    </row>
    <row r="154" spans="1:55" x14ac:dyDescent="0.25">
      <c r="A154" s="45" t="s">
        <v>71</v>
      </c>
      <c r="B154" s="45">
        <v>1544</v>
      </c>
      <c r="C154" s="45" t="s">
        <v>292</v>
      </c>
      <c r="D154" s="45" t="s">
        <v>73</v>
      </c>
      <c r="E154" s="45" t="s">
        <v>232</v>
      </c>
      <c r="F154" s="45">
        <v>26040</v>
      </c>
      <c r="G154" s="45" t="s">
        <v>75</v>
      </c>
      <c r="H154" s="45" t="s">
        <v>76</v>
      </c>
      <c r="I154" s="45" t="s">
        <v>80</v>
      </c>
      <c r="J154" s="45">
        <v>-40</v>
      </c>
      <c r="K154" s="45" t="s">
        <v>291</v>
      </c>
      <c r="L154" s="45" t="s">
        <v>83</v>
      </c>
      <c r="M154" s="45">
        <v>7.99</v>
      </c>
      <c r="N154" s="45">
        <v>835.45</v>
      </c>
      <c r="O154" s="53">
        <v>15.46</v>
      </c>
      <c r="P154" s="45">
        <v>16</v>
      </c>
      <c r="Q154" s="45">
        <v>20.329999999999998</v>
      </c>
      <c r="R154" s="45">
        <v>10</v>
      </c>
      <c r="S154" s="45">
        <v>-2</v>
      </c>
      <c r="T154" s="45">
        <v>-9</v>
      </c>
      <c r="U154" s="45">
        <v>18</v>
      </c>
      <c r="V154" s="45">
        <v>15</v>
      </c>
      <c r="W154" s="45">
        <v>33</v>
      </c>
      <c r="X154" s="45">
        <v>0</v>
      </c>
      <c r="Y154" s="45">
        <v>24</v>
      </c>
      <c r="Z154" s="45">
        <v>9</v>
      </c>
      <c r="AA154" s="45">
        <v>8</v>
      </c>
      <c r="AB154" s="45">
        <v>3</v>
      </c>
      <c r="AC154" s="45">
        <v>10</v>
      </c>
      <c r="AD154" s="45">
        <v>10</v>
      </c>
      <c r="AE154" s="45">
        <v>4</v>
      </c>
      <c r="AF154" s="45">
        <v>31</v>
      </c>
      <c r="AG154" s="45">
        <v>8</v>
      </c>
      <c r="AH154" s="45">
        <v>3</v>
      </c>
      <c r="AI154" s="45">
        <v>8</v>
      </c>
      <c r="AJ154" s="45">
        <v>-2</v>
      </c>
      <c r="AK154" s="45">
        <v>4</v>
      </c>
      <c r="AL154" s="45">
        <v>9</v>
      </c>
      <c r="AM154" s="45">
        <v>3</v>
      </c>
      <c r="AN154" s="45">
        <v>-6</v>
      </c>
      <c r="AO154" s="45">
        <v>1</v>
      </c>
      <c r="AP154" s="45">
        <v>5</v>
      </c>
      <c r="AQ154" s="45">
        <v>2</v>
      </c>
      <c r="AR154" s="45">
        <v>16</v>
      </c>
      <c r="AS154" s="45">
        <v>2</v>
      </c>
      <c r="AT154" s="45">
        <v>1</v>
      </c>
      <c r="AU154" s="45">
        <v>11</v>
      </c>
      <c r="AV154" s="45">
        <v>7.99</v>
      </c>
      <c r="AW154" s="45">
        <v>835.45</v>
      </c>
      <c r="AX154" s="45">
        <v>15.46</v>
      </c>
      <c r="AY154" s="45">
        <v>20.329999999999998</v>
      </c>
      <c r="AZ154" s="45">
        <v>10.53</v>
      </c>
      <c r="BA154" s="45">
        <v>835.45</v>
      </c>
      <c r="BB154" s="45">
        <v>15.49</v>
      </c>
      <c r="BC154" s="45">
        <v>22.91</v>
      </c>
    </row>
    <row r="155" spans="1:55" x14ac:dyDescent="0.25"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</row>
    <row r="156" spans="1:55" x14ac:dyDescent="0.25"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</row>
    <row r="157" spans="1:55" x14ac:dyDescent="0.25"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</row>
    <row r="158" spans="1:55" x14ac:dyDescent="0.25"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</row>
    <row r="159" spans="1:55" x14ac:dyDescent="0.25"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</row>
    <row r="160" spans="1:55" x14ac:dyDescent="0.25"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</row>
    <row r="161" spans="10:53" x14ac:dyDescent="0.25"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</row>
    <row r="162" spans="10:53" x14ac:dyDescent="0.25"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</row>
    <row r="163" spans="10:53" x14ac:dyDescent="0.25"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</row>
    <row r="164" spans="10:53" x14ac:dyDescent="0.25"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</row>
    <row r="165" spans="10:53" x14ac:dyDescent="0.25"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</row>
    <row r="166" spans="10:53" x14ac:dyDescent="0.25"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</row>
    <row r="167" spans="10:53" x14ac:dyDescent="0.25"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</row>
    <row r="168" spans="10:53" x14ac:dyDescent="0.25"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</row>
    <row r="169" spans="10:53" x14ac:dyDescent="0.25"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</row>
    <row r="170" spans="10:53" x14ac:dyDescent="0.25"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</row>
    <row r="171" spans="10:53" x14ac:dyDescent="0.25"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</row>
    <row r="172" spans="10:53" x14ac:dyDescent="0.25"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</row>
    <row r="173" spans="10:53" x14ac:dyDescent="0.25"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</row>
    <row r="174" spans="10:53" x14ac:dyDescent="0.25"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</row>
    <row r="175" spans="10:53" x14ac:dyDescent="0.25"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</row>
    <row r="176" spans="10:53" x14ac:dyDescent="0.25"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</row>
    <row r="177" spans="10:53" x14ac:dyDescent="0.25"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</row>
    <row r="178" spans="10:53" x14ac:dyDescent="0.25"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</row>
    <row r="179" spans="10:53" x14ac:dyDescent="0.25"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</row>
    <row r="180" spans="10:53" x14ac:dyDescent="0.25"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</row>
    <row r="181" spans="10:53" x14ac:dyDescent="0.25"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</row>
    <row r="182" spans="10:53" x14ac:dyDescent="0.25"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</row>
    <row r="183" spans="10:53" x14ac:dyDescent="0.25"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</row>
    <row r="184" spans="10:53" x14ac:dyDescent="0.25"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</row>
    <row r="185" spans="10:53" x14ac:dyDescent="0.25"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</row>
    <row r="186" spans="10:53" x14ac:dyDescent="0.25"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</row>
    <row r="187" spans="10:53" x14ac:dyDescent="0.25"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</row>
    <row r="188" spans="10:53" x14ac:dyDescent="0.25"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</row>
    <row r="189" spans="10:53" x14ac:dyDescent="0.25"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</row>
    <row r="190" spans="10:53" x14ac:dyDescent="0.25"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</row>
    <row r="191" spans="10:53" x14ac:dyDescent="0.25"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</row>
    <row r="192" spans="10:53" x14ac:dyDescent="0.25"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</row>
    <row r="193" spans="10:53" x14ac:dyDescent="0.25"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</row>
    <row r="194" spans="10:53" x14ac:dyDescent="0.25"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</row>
    <row r="195" spans="10:53" x14ac:dyDescent="0.25"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</row>
    <row r="196" spans="10:53" x14ac:dyDescent="0.25"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</row>
    <row r="197" spans="10:53" x14ac:dyDescent="0.25"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</row>
    <row r="198" spans="10:53" x14ac:dyDescent="0.25"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</row>
    <row r="199" spans="10:53" x14ac:dyDescent="0.25"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</row>
    <row r="200" spans="10:53" x14ac:dyDescent="0.25"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</row>
    <row r="201" spans="10:53" x14ac:dyDescent="0.25"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</row>
    <row r="202" spans="10:53" x14ac:dyDescent="0.25"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</row>
    <row r="203" spans="10:53" x14ac:dyDescent="0.25"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</row>
    <row r="204" spans="10:53" x14ac:dyDescent="0.25"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</row>
    <row r="205" spans="10:53" x14ac:dyDescent="0.25"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</row>
    <row r="206" spans="10:53" x14ac:dyDescent="0.25"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</row>
    <row r="207" spans="10:53" x14ac:dyDescent="0.25"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</row>
    <row r="208" spans="10:53" x14ac:dyDescent="0.25"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</row>
    <row r="209" spans="10:53" x14ac:dyDescent="0.25"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</row>
    <row r="210" spans="10:53" x14ac:dyDescent="0.25"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</row>
    <row r="211" spans="10:53" x14ac:dyDescent="0.25"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</row>
    <row r="212" spans="10:53" x14ac:dyDescent="0.25"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</row>
    <row r="213" spans="10:53" x14ac:dyDescent="0.25"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</row>
    <row r="214" spans="10:53" x14ac:dyDescent="0.25"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</row>
    <row r="215" spans="10:53" x14ac:dyDescent="0.25"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</row>
    <row r="216" spans="10:53" x14ac:dyDescent="0.25"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</row>
    <row r="217" spans="10:53" x14ac:dyDescent="0.25"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</row>
    <row r="218" spans="10:53" x14ac:dyDescent="0.25"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</row>
    <row r="219" spans="10:53" x14ac:dyDescent="0.25"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</row>
    <row r="220" spans="10:53" x14ac:dyDescent="0.25"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</row>
    <row r="221" spans="10:53" x14ac:dyDescent="0.25"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</row>
    <row r="222" spans="10:53" x14ac:dyDescent="0.25"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</row>
    <row r="223" spans="10:53" x14ac:dyDescent="0.25"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</row>
    <row r="224" spans="10:53" x14ac:dyDescent="0.25"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</row>
    <row r="225" spans="10:53" x14ac:dyDescent="0.25"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</row>
    <row r="226" spans="10:53" x14ac:dyDescent="0.25"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</row>
    <row r="227" spans="10:53" x14ac:dyDescent="0.25"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</row>
    <row r="228" spans="10:53" x14ac:dyDescent="0.25"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</row>
    <row r="229" spans="10:53" x14ac:dyDescent="0.25"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</row>
    <row r="230" spans="10:53" x14ac:dyDescent="0.25"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</row>
    <row r="231" spans="10:53" x14ac:dyDescent="0.25"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</row>
    <row r="232" spans="10:53" x14ac:dyDescent="0.25"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</row>
    <row r="233" spans="10:53" x14ac:dyDescent="0.25"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</row>
    <row r="234" spans="10:53" x14ac:dyDescent="0.25"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</row>
    <row r="235" spans="10:53" x14ac:dyDescent="0.25"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</row>
    <row r="236" spans="10:53" x14ac:dyDescent="0.25"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</row>
    <row r="237" spans="10:53" x14ac:dyDescent="0.25"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</row>
    <row r="238" spans="10:53" x14ac:dyDescent="0.25"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</row>
    <row r="239" spans="10:53" x14ac:dyDescent="0.25"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</row>
    <row r="240" spans="10:53" x14ac:dyDescent="0.25"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</row>
    <row r="241" spans="10:53" x14ac:dyDescent="0.25"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</row>
    <row r="242" spans="10:53" x14ac:dyDescent="0.25"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</row>
    <row r="243" spans="10:53" x14ac:dyDescent="0.25"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</row>
    <row r="244" spans="10:53" x14ac:dyDescent="0.25"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</row>
    <row r="245" spans="10:53" x14ac:dyDescent="0.25"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</row>
    <row r="246" spans="10:53" x14ac:dyDescent="0.25"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</row>
    <row r="247" spans="10:53" x14ac:dyDescent="0.25"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</row>
    <row r="248" spans="10:53" x14ac:dyDescent="0.25"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</row>
    <row r="249" spans="10:53" x14ac:dyDescent="0.25"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</row>
    <row r="250" spans="10:53" x14ac:dyDescent="0.25"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</row>
    <row r="251" spans="10:53" x14ac:dyDescent="0.25"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</row>
    <row r="252" spans="10:53" x14ac:dyDescent="0.25"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</row>
    <row r="253" spans="10:53" x14ac:dyDescent="0.25"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</row>
    <row r="254" spans="10:53" x14ac:dyDescent="0.25"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</row>
    <row r="255" spans="10:53" x14ac:dyDescent="0.25"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</row>
    <row r="256" spans="10:53" x14ac:dyDescent="0.25"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</row>
    <row r="257" spans="10:53" x14ac:dyDescent="0.25"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</row>
    <row r="258" spans="10:53" x14ac:dyDescent="0.25"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</row>
    <row r="259" spans="10:53" x14ac:dyDescent="0.25"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</row>
    <row r="260" spans="10:53" x14ac:dyDescent="0.25"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</row>
    <row r="261" spans="10:53" x14ac:dyDescent="0.25"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</row>
    <row r="262" spans="10:53" x14ac:dyDescent="0.25"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</row>
    <row r="263" spans="10:53" x14ac:dyDescent="0.25"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</row>
    <row r="264" spans="10:53" x14ac:dyDescent="0.25"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</row>
    <row r="265" spans="10:53" x14ac:dyDescent="0.25"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</row>
    <row r="266" spans="10:53" x14ac:dyDescent="0.25"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</row>
    <row r="267" spans="10:53" x14ac:dyDescent="0.25"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</row>
    <row r="268" spans="10:53" x14ac:dyDescent="0.25"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</row>
    <row r="269" spans="10:53" x14ac:dyDescent="0.25"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</row>
    <row r="270" spans="10:53" x14ac:dyDescent="0.25"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</row>
    <row r="271" spans="10:53" x14ac:dyDescent="0.25"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</row>
    <row r="272" spans="10:53" x14ac:dyDescent="0.25"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</row>
    <row r="273" spans="10:53" x14ac:dyDescent="0.25"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</row>
    <row r="274" spans="10:53" x14ac:dyDescent="0.25"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</row>
    <row r="275" spans="10:53" x14ac:dyDescent="0.25"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</row>
    <row r="276" spans="10:53" x14ac:dyDescent="0.25"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</row>
    <row r="277" spans="10:53" x14ac:dyDescent="0.25"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</row>
    <row r="278" spans="10:53" x14ac:dyDescent="0.25"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</row>
    <row r="279" spans="10:53" x14ac:dyDescent="0.25"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</row>
    <row r="280" spans="10:53" x14ac:dyDescent="0.25"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</row>
    <row r="281" spans="10:53" x14ac:dyDescent="0.25"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</row>
    <row r="282" spans="10:53" x14ac:dyDescent="0.25"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</row>
    <row r="283" spans="10:53" x14ac:dyDescent="0.25"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</row>
    <row r="284" spans="10:53" x14ac:dyDescent="0.25"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</row>
    <row r="285" spans="10:53" x14ac:dyDescent="0.25"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</row>
    <row r="286" spans="10:53" x14ac:dyDescent="0.25"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</row>
    <row r="287" spans="10:53" x14ac:dyDescent="0.25"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</row>
    <row r="288" spans="10:53" x14ac:dyDescent="0.25"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</row>
    <row r="289" spans="10:53" x14ac:dyDescent="0.25"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</row>
    <row r="290" spans="10:53" x14ac:dyDescent="0.25"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</row>
    <row r="291" spans="10:53" x14ac:dyDescent="0.25"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</row>
    <row r="292" spans="10:53" x14ac:dyDescent="0.25"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</row>
    <row r="293" spans="10:53" x14ac:dyDescent="0.25"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</row>
    <row r="294" spans="10:53" x14ac:dyDescent="0.25"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</row>
    <row r="295" spans="10:53" x14ac:dyDescent="0.25"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</row>
    <row r="296" spans="10:53" x14ac:dyDescent="0.25"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</row>
    <row r="297" spans="10:53" x14ac:dyDescent="0.25"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</row>
    <row r="298" spans="10:53" x14ac:dyDescent="0.25"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</row>
    <row r="299" spans="10:53" x14ac:dyDescent="0.25"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</row>
    <row r="300" spans="10:53" x14ac:dyDescent="0.25"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</row>
    <row r="301" spans="10:53" x14ac:dyDescent="0.25"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</row>
    <row r="302" spans="10:53" x14ac:dyDescent="0.25"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</row>
    <row r="303" spans="10:53" x14ac:dyDescent="0.25"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</row>
    <row r="304" spans="10:53" x14ac:dyDescent="0.25"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</row>
    <row r="305" spans="10:53" x14ac:dyDescent="0.25"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</row>
    <row r="306" spans="10:53" x14ac:dyDescent="0.25"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</row>
    <row r="307" spans="10:53" x14ac:dyDescent="0.25"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</row>
    <row r="308" spans="10:53" x14ac:dyDescent="0.25"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</row>
    <row r="309" spans="10:53" x14ac:dyDescent="0.25"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</row>
    <row r="310" spans="10:53" x14ac:dyDescent="0.25"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</row>
    <row r="311" spans="10:53" x14ac:dyDescent="0.25"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</row>
    <row r="312" spans="10:53" x14ac:dyDescent="0.25"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</row>
    <row r="313" spans="10:53" x14ac:dyDescent="0.25"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</row>
    <row r="314" spans="10:53" x14ac:dyDescent="0.25"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</row>
    <row r="315" spans="10:53" x14ac:dyDescent="0.25"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</row>
    <row r="316" spans="10:53" x14ac:dyDescent="0.25"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</row>
    <row r="317" spans="10:53" x14ac:dyDescent="0.25"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</row>
    <row r="318" spans="10:53" x14ac:dyDescent="0.25"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</row>
    <row r="319" spans="10:53" x14ac:dyDescent="0.25"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</row>
    <row r="320" spans="10:53" x14ac:dyDescent="0.25"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</row>
    <row r="321" spans="10:53" x14ac:dyDescent="0.25"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</row>
    <row r="322" spans="10:53" x14ac:dyDescent="0.25"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</row>
    <row r="323" spans="10:53" x14ac:dyDescent="0.25"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</row>
    <row r="324" spans="10:53" x14ac:dyDescent="0.25"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</row>
    <row r="325" spans="10:53" x14ac:dyDescent="0.25"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</row>
    <row r="326" spans="10:53" x14ac:dyDescent="0.25"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</row>
    <row r="327" spans="10:53" x14ac:dyDescent="0.25"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</row>
    <row r="328" spans="10:53" x14ac:dyDescent="0.25"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</row>
    <row r="329" spans="10:53" x14ac:dyDescent="0.25"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</row>
  </sheetData>
  <autoFilter ref="A2:DC154" xr:uid="{1E813613-8796-4B5F-B35D-52D82F78DA29}"/>
  <mergeCells count="9">
    <mergeCell ref="AJ1:AU1"/>
    <mergeCell ref="AV1:AY1"/>
    <mergeCell ref="AZ1:BC1"/>
    <mergeCell ref="X1:AI1"/>
    <mergeCell ref="A1:C1"/>
    <mergeCell ref="D1:J1"/>
    <mergeCell ref="K1:L1"/>
    <mergeCell ref="M1:R1"/>
    <mergeCell ref="S1:W1"/>
  </mergeCells>
  <pageMargins left="0.7" right="0.7" top="0.75" bottom="0.75" header="0.3" footer="0.3"/>
  <pageSetup orientation="portrait" r:id="rId1"/>
  <headerFooter>
    <oddFooter>&amp;R&amp;1#&amp;"Arial"&amp;10&amp;K000000Confidential C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20D34-6CF6-4788-BE66-6E42A53AEAEE}">
  <dimension ref="A1:BK438"/>
  <sheetViews>
    <sheetView zoomScale="90" zoomScaleNormal="90" workbookViewId="0">
      <selection activeCell="I8" sqref="I8"/>
    </sheetView>
  </sheetViews>
  <sheetFormatPr defaultRowHeight="15" x14ac:dyDescent="0.25"/>
  <cols>
    <col min="8" max="9" width="9.140625" customWidth="1"/>
    <col min="11" max="18" width="9.140625" customWidth="1"/>
    <col min="63" max="63" width="13.5703125" customWidth="1"/>
  </cols>
  <sheetData>
    <row r="1" spans="1:63" x14ac:dyDescent="0.25">
      <c r="A1" s="68" t="s">
        <v>0</v>
      </c>
      <c r="B1" s="68"/>
      <c r="C1" s="68"/>
      <c r="D1" s="68" t="s">
        <v>1</v>
      </c>
      <c r="E1" s="68"/>
      <c r="F1" s="68"/>
      <c r="G1" s="68"/>
      <c r="H1" s="68"/>
      <c r="I1" s="68"/>
      <c r="J1" s="68"/>
      <c r="K1" s="68" t="s">
        <v>2</v>
      </c>
      <c r="L1" s="68"/>
      <c r="M1" s="68" t="s">
        <v>3</v>
      </c>
      <c r="N1" s="68"/>
      <c r="O1" s="68"/>
      <c r="P1" s="68"/>
      <c r="Q1" s="68"/>
      <c r="R1" s="68"/>
      <c r="S1" s="68" t="s">
        <v>4</v>
      </c>
      <c r="T1" s="68"/>
      <c r="U1" s="68"/>
      <c r="V1" s="68"/>
      <c r="W1" s="68"/>
      <c r="X1" s="68" t="s">
        <v>5</v>
      </c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 t="s">
        <v>6</v>
      </c>
      <c r="AK1" s="68"/>
      <c r="AL1" s="68"/>
      <c r="AM1" s="68"/>
      <c r="AN1" s="68"/>
      <c r="AO1" s="68"/>
      <c r="AP1" s="68"/>
      <c r="AQ1" s="68"/>
      <c r="AR1" s="68"/>
      <c r="AS1" s="68"/>
      <c r="AT1" s="68"/>
      <c r="AU1" s="68"/>
      <c r="AV1" s="68" t="s">
        <v>7</v>
      </c>
      <c r="AW1" s="68"/>
      <c r="AX1" s="68"/>
      <c r="AY1" s="68"/>
      <c r="AZ1" s="68" t="s">
        <v>7</v>
      </c>
      <c r="BA1" s="68"/>
      <c r="BB1" s="68"/>
      <c r="BC1" s="68"/>
      <c r="BD1" s="68" t="s">
        <v>7</v>
      </c>
      <c r="BE1" s="68"/>
      <c r="BF1" s="68"/>
      <c r="BG1" s="68"/>
      <c r="BH1" s="68" t="s">
        <v>7</v>
      </c>
      <c r="BI1" s="68"/>
      <c r="BJ1" s="68"/>
      <c r="BK1" s="68"/>
    </row>
    <row r="2" spans="1:63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  <c r="AM2" s="1" t="s">
        <v>46</v>
      </c>
      <c r="AN2" s="1" t="s">
        <v>47</v>
      </c>
      <c r="AO2" s="1" t="s">
        <v>48</v>
      </c>
      <c r="AP2" s="1" t="s">
        <v>49</v>
      </c>
      <c r="AQ2" s="1" t="s">
        <v>50</v>
      </c>
      <c r="AR2" s="1" t="s">
        <v>51</v>
      </c>
      <c r="AS2" s="1" t="s">
        <v>52</v>
      </c>
      <c r="AT2" s="1" t="s">
        <v>53</v>
      </c>
      <c r="AU2" s="1" t="s">
        <v>54</v>
      </c>
      <c r="AV2" s="1" t="s">
        <v>55</v>
      </c>
      <c r="AW2" s="1" t="s">
        <v>56</v>
      </c>
      <c r="AX2" s="1" t="s">
        <v>57</v>
      </c>
      <c r="AY2" s="1" t="s">
        <v>58</v>
      </c>
      <c r="AZ2" s="1" t="s">
        <v>59</v>
      </c>
      <c r="BA2" s="1" t="s">
        <v>60</v>
      </c>
      <c r="BB2" s="1" t="s">
        <v>61</v>
      </c>
      <c r="BC2" s="1" t="s">
        <v>62</v>
      </c>
      <c r="BD2" s="1" t="s">
        <v>63</v>
      </c>
      <c r="BE2" s="1" t="s">
        <v>64</v>
      </c>
      <c r="BF2" s="1" t="s">
        <v>65</v>
      </c>
      <c r="BG2" s="1" t="s">
        <v>66</v>
      </c>
      <c r="BH2" s="1" t="s">
        <v>67</v>
      </c>
      <c r="BI2" s="1" t="s">
        <v>68</v>
      </c>
      <c r="BJ2" s="1" t="s">
        <v>69</v>
      </c>
      <c r="BK2" s="1" t="s">
        <v>70</v>
      </c>
    </row>
    <row r="3" spans="1:63" x14ac:dyDescent="0.25">
      <c r="A3" s="2" t="s">
        <v>71</v>
      </c>
      <c r="B3" s="2">
        <v>840</v>
      </c>
      <c r="C3" s="2" t="s">
        <v>72</v>
      </c>
      <c r="D3" s="2" t="s">
        <v>73</v>
      </c>
      <c r="E3" s="2" t="s">
        <v>74</v>
      </c>
      <c r="F3" s="2">
        <v>152548</v>
      </c>
      <c r="G3" s="2" t="s">
        <v>75</v>
      </c>
      <c r="H3" s="2" t="s">
        <v>76</v>
      </c>
      <c r="I3" s="2" t="s">
        <v>77</v>
      </c>
      <c r="J3" s="2">
        <v>10</v>
      </c>
      <c r="K3" s="2" t="s">
        <v>78</v>
      </c>
      <c r="L3" s="2" t="s">
        <v>79</v>
      </c>
      <c r="M3" s="2">
        <v>11.26</v>
      </c>
      <c r="N3" s="2">
        <v>771.95</v>
      </c>
      <c r="O3" s="3">
        <v>18</v>
      </c>
      <c r="P3" s="2">
        <v>17</v>
      </c>
      <c r="Q3" s="2">
        <v>23.52</v>
      </c>
      <c r="R3" s="2">
        <v>50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>
        <v>11.26</v>
      </c>
      <c r="BE3" s="2">
        <v>771.95</v>
      </c>
      <c r="BF3" s="2">
        <v>18</v>
      </c>
      <c r="BG3" s="2">
        <v>23.52</v>
      </c>
      <c r="BH3" s="2"/>
      <c r="BI3" s="2"/>
      <c r="BJ3" s="2"/>
      <c r="BK3" s="2"/>
    </row>
    <row r="4" spans="1:63" x14ac:dyDescent="0.25">
      <c r="A4" s="2" t="s">
        <v>71</v>
      </c>
      <c r="B4" s="2">
        <v>840</v>
      </c>
      <c r="C4" s="2" t="s">
        <v>72</v>
      </c>
      <c r="D4" s="2" t="s">
        <v>73</v>
      </c>
      <c r="E4" s="2" t="s">
        <v>74</v>
      </c>
      <c r="F4" s="2">
        <v>152548</v>
      </c>
      <c r="G4" s="2" t="s">
        <v>75</v>
      </c>
      <c r="H4" s="2" t="s">
        <v>76</v>
      </c>
      <c r="I4" s="2" t="s">
        <v>77</v>
      </c>
      <c r="J4" s="2">
        <v>80</v>
      </c>
      <c r="K4" s="2" t="s">
        <v>78</v>
      </c>
      <c r="L4" s="2" t="s">
        <v>79</v>
      </c>
      <c r="M4" s="2">
        <v>7.78</v>
      </c>
      <c r="N4" s="2">
        <v>795.71</v>
      </c>
      <c r="O4" s="2">
        <v>7.01</v>
      </c>
      <c r="P4" s="2">
        <v>17</v>
      </c>
      <c r="Q4" s="2">
        <v>9.0500000000000007</v>
      </c>
      <c r="R4" s="2">
        <v>0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>
        <v>7.78</v>
      </c>
      <c r="BE4" s="2">
        <v>795.71</v>
      </c>
      <c r="BF4" s="2">
        <v>7.01</v>
      </c>
      <c r="BG4" s="2">
        <v>9.0500000000000007</v>
      </c>
      <c r="BH4" s="2"/>
      <c r="BI4" s="2"/>
      <c r="BJ4" s="2"/>
      <c r="BK4" s="2"/>
    </row>
    <row r="5" spans="1:63" x14ac:dyDescent="0.25">
      <c r="A5" s="2" t="s">
        <v>71</v>
      </c>
      <c r="B5" s="2">
        <v>840</v>
      </c>
      <c r="C5" s="2" t="s">
        <v>72</v>
      </c>
      <c r="D5" s="2" t="s">
        <v>73</v>
      </c>
      <c r="E5" s="2" t="s">
        <v>74</v>
      </c>
      <c r="F5" s="2">
        <v>152548</v>
      </c>
      <c r="G5" s="2" t="s">
        <v>75</v>
      </c>
      <c r="H5" s="2" t="s">
        <v>76</v>
      </c>
      <c r="I5" s="2" t="s">
        <v>80</v>
      </c>
      <c r="J5" s="2">
        <v>-40</v>
      </c>
      <c r="K5" s="2" t="s">
        <v>78</v>
      </c>
      <c r="L5" s="2" t="s">
        <v>79</v>
      </c>
      <c r="M5" s="2">
        <v>7.45</v>
      </c>
      <c r="N5" s="2">
        <v>622.13</v>
      </c>
      <c r="O5" s="2">
        <v>10.6</v>
      </c>
      <c r="P5" s="2">
        <v>16</v>
      </c>
      <c r="Q5" s="2">
        <v>12.31</v>
      </c>
      <c r="R5" s="2">
        <v>0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>
        <v>7.45</v>
      </c>
      <c r="BE5" s="2">
        <v>622.13</v>
      </c>
      <c r="BF5" s="2">
        <v>10.6</v>
      </c>
      <c r="BG5" s="2">
        <v>12.31</v>
      </c>
      <c r="BH5" s="2"/>
      <c r="BI5" s="2"/>
      <c r="BJ5" s="2"/>
      <c r="BK5" s="2"/>
    </row>
    <row r="6" spans="1:63" x14ac:dyDescent="0.25">
      <c r="A6" s="2" t="s">
        <v>71</v>
      </c>
      <c r="B6" s="2">
        <v>840</v>
      </c>
      <c r="C6" s="2" t="s">
        <v>72</v>
      </c>
      <c r="D6" s="2" t="s">
        <v>73</v>
      </c>
      <c r="E6" s="2" t="s">
        <v>74</v>
      </c>
      <c r="F6" s="2">
        <v>152548</v>
      </c>
      <c r="G6" s="2" t="s">
        <v>75</v>
      </c>
      <c r="H6" s="2" t="s">
        <v>76</v>
      </c>
      <c r="I6" s="2" t="s">
        <v>80</v>
      </c>
      <c r="J6" s="2">
        <v>-10</v>
      </c>
      <c r="K6" s="2" t="s">
        <v>78</v>
      </c>
      <c r="L6" s="2" t="s">
        <v>79</v>
      </c>
      <c r="M6" s="2">
        <v>9.99</v>
      </c>
      <c r="N6" s="2">
        <v>801.73</v>
      </c>
      <c r="O6" s="3">
        <v>17.43</v>
      </c>
      <c r="P6" s="2">
        <v>16</v>
      </c>
      <c r="Q6" s="2">
        <v>21.68</v>
      </c>
      <c r="R6" s="2">
        <v>10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>
        <v>9.99</v>
      </c>
      <c r="BE6" s="2">
        <v>801.73</v>
      </c>
      <c r="BF6" s="2">
        <v>17.43</v>
      </c>
      <c r="BG6" s="2">
        <v>21.68</v>
      </c>
      <c r="BH6" s="2"/>
      <c r="BI6" s="2"/>
      <c r="BJ6" s="2"/>
      <c r="BK6" s="2"/>
    </row>
    <row r="7" spans="1:63" x14ac:dyDescent="0.25">
      <c r="A7" s="2" t="s">
        <v>71</v>
      </c>
      <c r="B7" s="2">
        <v>845</v>
      </c>
      <c r="C7" s="2" t="s">
        <v>81</v>
      </c>
      <c r="D7" s="2" t="s">
        <v>73</v>
      </c>
      <c r="E7" s="2" t="s">
        <v>74</v>
      </c>
      <c r="F7" s="2">
        <v>157455</v>
      </c>
      <c r="G7" s="2" t="s">
        <v>75</v>
      </c>
      <c r="H7" s="2" t="s">
        <v>76</v>
      </c>
      <c r="I7" s="2" t="s">
        <v>77</v>
      </c>
      <c r="J7" s="2">
        <v>10</v>
      </c>
      <c r="K7" s="2" t="s">
        <v>82</v>
      </c>
      <c r="L7" s="2" t="s">
        <v>79</v>
      </c>
      <c r="M7" s="2">
        <v>9.8000000000000007</v>
      </c>
      <c r="N7" s="2">
        <v>765.85</v>
      </c>
      <c r="O7" s="3">
        <v>19.510000000000002</v>
      </c>
      <c r="P7" s="2">
        <v>17</v>
      </c>
      <c r="Q7" s="2">
        <v>23.57</v>
      </c>
      <c r="R7" s="2">
        <v>50</v>
      </c>
      <c r="S7" s="2">
        <v>-11</v>
      </c>
      <c r="T7" s="2">
        <v>-3</v>
      </c>
      <c r="U7" s="2">
        <v>16</v>
      </c>
      <c r="V7" s="2">
        <v>12</v>
      </c>
      <c r="W7" s="2">
        <v>28</v>
      </c>
      <c r="X7" s="2">
        <v>14</v>
      </c>
      <c r="Y7" s="2">
        <v>22</v>
      </c>
      <c r="Z7" s="2">
        <v>9</v>
      </c>
      <c r="AA7" s="2">
        <v>6</v>
      </c>
      <c r="AB7" s="2">
        <v>2</v>
      </c>
      <c r="AC7" s="2">
        <v>13</v>
      </c>
      <c r="AD7" s="2">
        <v>6</v>
      </c>
      <c r="AE7" s="2">
        <v>8</v>
      </c>
      <c r="AF7" s="2">
        <v>29</v>
      </c>
      <c r="AG7" s="2">
        <v>8</v>
      </c>
      <c r="AH7" s="2">
        <v>3</v>
      </c>
      <c r="AI7" s="2">
        <v>13</v>
      </c>
      <c r="AJ7" s="2">
        <v>3</v>
      </c>
      <c r="AK7" s="2">
        <v>8</v>
      </c>
      <c r="AL7" s="2">
        <v>7</v>
      </c>
      <c r="AM7" s="2">
        <v>2</v>
      </c>
      <c r="AN7" s="2">
        <v>-1</v>
      </c>
      <c r="AO7" s="2">
        <v>2</v>
      </c>
      <c r="AP7" s="2">
        <v>6</v>
      </c>
      <c r="AQ7" s="2">
        <v>3</v>
      </c>
      <c r="AR7" s="2">
        <v>22</v>
      </c>
      <c r="AS7" s="2">
        <v>3</v>
      </c>
      <c r="AT7" s="2">
        <v>1</v>
      </c>
      <c r="AU7" s="2">
        <v>19</v>
      </c>
      <c r="AV7" s="2"/>
      <c r="AW7" s="2"/>
      <c r="AX7" s="2"/>
      <c r="AY7" s="2"/>
      <c r="AZ7" s="2"/>
      <c r="BA7" s="2"/>
      <c r="BB7" s="2"/>
      <c r="BC7" s="2"/>
      <c r="BD7" s="2">
        <v>9.8000000000000007</v>
      </c>
      <c r="BE7" s="2">
        <v>765.85</v>
      </c>
      <c r="BF7" s="2">
        <v>19.510000000000002</v>
      </c>
      <c r="BG7" s="2">
        <v>23.57</v>
      </c>
      <c r="BH7" s="2"/>
      <c r="BI7" s="2"/>
      <c r="BJ7" s="2"/>
      <c r="BK7" s="2"/>
    </row>
    <row r="8" spans="1:63" x14ac:dyDescent="0.25">
      <c r="A8" s="2" t="s">
        <v>71</v>
      </c>
      <c r="B8" s="2">
        <v>845</v>
      </c>
      <c r="C8" s="2" t="s">
        <v>81</v>
      </c>
      <c r="D8" s="2" t="s">
        <v>73</v>
      </c>
      <c r="E8" s="2" t="s">
        <v>74</v>
      </c>
      <c r="F8" s="2">
        <v>157455</v>
      </c>
      <c r="G8" s="2" t="s">
        <v>75</v>
      </c>
      <c r="H8" s="2" t="s">
        <v>76</v>
      </c>
      <c r="I8" s="2" t="s">
        <v>77</v>
      </c>
      <c r="J8" s="2">
        <v>80</v>
      </c>
      <c r="K8" s="2" t="s">
        <v>82</v>
      </c>
      <c r="L8" s="2" t="s">
        <v>83</v>
      </c>
      <c r="M8" s="2">
        <v>6.81</v>
      </c>
      <c r="N8" s="2">
        <v>628.23</v>
      </c>
      <c r="O8" s="2">
        <v>9.1300000000000008</v>
      </c>
      <c r="P8" s="2">
        <v>17</v>
      </c>
      <c r="Q8" s="2">
        <v>10.199999999999999</v>
      </c>
      <c r="R8" s="2">
        <v>0</v>
      </c>
      <c r="S8" s="2">
        <v>-11</v>
      </c>
      <c r="T8" s="2">
        <v>-3</v>
      </c>
      <c r="U8" s="2">
        <v>16</v>
      </c>
      <c r="V8" s="2">
        <v>12</v>
      </c>
      <c r="W8" s="2">
        <v>28</v>
      </c>
      <c r="X8" s="2">
        <v>14</v>
      </c>
      <c r="Y8" s="2">
        <v>22</v>
      </c>
      <c r="Z8" s="2">
        <v>9</v>
      </c>
      <c r="AA8" s="2">
        <v>6</v>
      </c>
      <c r="AB8" s="2">
        <v>2</v>
      </c>
      <c r="AC8" s="2">
        <v>13</v>
      </c>
      <c r="AD8" s="2">
        <v>6</v>
      </c>
      <c r="AE8" s="2">
        <v>8</v>
      </c>
      <c r="AF8" s="2">
        <v>29</v>
      </c>
      <c r="AG8" s="2">
        <v>8</v>
      </c>
      <c r="AH8" s="2">
        <v>3</v>
      </c>
      <c r="AI8" s="2">
        <v>13</v>
      </c>
      <c r="AJ8" s="2">
        <v>3</v>
      </c>
      <c r="AK8" s="2">
        <v>8</v>
      </c>
      <c r="AL8" s="2">
        <v>7</v>
      </c>
      <c r="AM8" s="2">
        <v>2</v>
      </c>
      <c r="AN8" s="2">
        <v>-1</v>
      </c>
      <c r="AO8" s="2">
        <v>2</v>
      </c>
      <c r="AP8" s="2">
        <v>6</v>
      </c>
      <c r="AQ8" s="2">
        <v>3</v>
      </c>
      <c r="AR8" s="2">
        <v>22</v>
      </c>
      <c r="AS8" s="2">
        <v>3</v>
      </c>
      <c r="AT8" s="2">
        <v>1</v>
      </c>
      <c r="AU8" s="2">
        <v>19</v>
      </c>
      <c r="AV8" s="2"/>
      <c r="AW8" s="2"/>
      <c r="AX8" s="2"/>
      <c r="AY8" s="2"/>
      <c r="AZ8" s="2"/>
      <c r="BA8" s="2"/>
      <c r="BB8" s="2"/>
      <c r="BC8" s="2"/>
      <c r="BD8" s="2">
        <v>6.81</v>
      </c>
      <c r="BE8" s="2">
        <v>628.23</v>
      </c>
      <c r="BF8" s="2">
        <v>9.1300000000000008</v>
      </c>
      <c r="BG8" s="2">
        <v>10.199999999999999</v>
      </c>
      <c r="BH8" s="2"/>
      <c r="BI8" s="2"/>
      <c r="BJ8" s="2"/>
      <c r="BK8" s="2"/>
    </row>
    <row r="9" spans="1:63" x14ac:dyDescent="0.25">
      <c r="A9" s="2" t="s">
        <v>71</v>
      </c>
      <c r="B9" s="2">
        <v>845</v>
      </c>
      <c r="C9" s="2" t="s">
        <v>81</v>
      </c>
      <c r="D9" s="2" t="s">
        <v>73</v>
      </c>
      <c r="E9" s="2" t="s">
        <v>74</v>
      </c>
      <c r="F9" s="2">
        <v>157455</v>
      </c>
      <c r="G9" s="2" t="s">
        <v>75</v>
      </c>
      <c r="H9" s="2" t="s">
        <v>76</v>
      </c>
      <c r="I9" s="2" t="s">
        <v>80</v>
      </c>
      <c r="J9" s="2">
        <v>-10</v>
      </c>
      <c r="K9" s="2" t="s">
        <v>82</v>
      </c>
      <c r="L9" s="2" t="s">
        <v>79</v>
      </c>
      <c r="M9" s="2">
        <v>11.17</v>
      </c>
      <c r="N9" s="2">
        <v>801.69</v>
      </c>
      <c r="O9" s="3">
        <v>20.03</v>
      </c>
      <c r="P9" s="2">
        <v>16</v>
      </c>
      <c r="Q9" s="2">
        <v>25.46</v>
      </c>
      <c r="R9" s="2">
        <v>50</v>
      </c>
      <c r="S9" s="2">
        <v>-5</v>
      </c>
      <c r="T9" s="2">
        <v>-2</v>
      </c>
      <c r="U9" s="2">
        <v>12</v>
      </c>
      <c r="V9" s="2">
        <v>12</v>
      </c>
      <c r="W9" s="2">
        <v>24</v>
      </c>
      <c r="X9" s="2">
        <v>2</v>
      </c>
      <c r="Y9" s="2">
        <v>14</v>
      </c>
      <c r="Z9" s="2">
        <v>6</v>
      </c>
      <c r="AA9" s="2">
        <v>9</v>
      </c>
      <c r="AB9" s="2">
        <v>2</v>
      </c>
      <c r="AC9" s="2">
        <v>4</v>
      </c>
      <c r="AD9" s="2">
        <v>6</v>
      </c>
      <c r="AE9" s="2">
        <v>7</v>
      </c>
      <c r="AF9" s="2">
        <v>16</v>
      </c>
      <c r="AG9" s="2">
        <v>5</v>
      </c>
      <c r="AH9" s="2">
        <v>2</v>
      </c>
      <c r="AI9" s="2">
        <v>13</v>
      </c>
      <c r="AJ9" s="2">
        <v>-3</v>
      </c>
      <c r="AK9" s="2">
        <v>9</v>
      </c>
      <c r="AL9" s="2">
        <v>6</v>
      </c>
      <c r="AM9" s="2">
        <v>3</v>
      </c>
      <c r="AN9" s="2">
        <v>0</v>
      </c>
      <c r="AO9" s="2">
        <v>1</v>
      </c>
      <c r="AP9" s="2">
        <v>6</v>
      </c>
      <c r="AQ9" s="2">
        <v>3</v>
      </c>
      <c r="AR9" s="2">
        <v>27</v>
      </c>
      <c r="AS9" s="2">
        <v>3</v>
      </c>
      <c r="AT9" s="2">
        <v>1</v>
      </c>
      <c r="AU9" s="2">
        <v>19</v>
      </c>
      <c r="AV9" s="2"/>
      <c r="AW9" s="2"/>
      <c r="AX9" s="2"/>
      <c r="AY9" s="2"/>
      <c r="AZ9" s="2"/>
      <c r="BA9" s="2"/>
      <c r="BB9" s="2"/>
      <c r="BC9" s="2"/>
      <c r="BD9" s="2">
        <v>11.17</v>
      </c>
      <c r="BE9" s="2">
        <v>801.69</v>
      </c>
      <c r="BF9" s="2">
        <v>20.03</v>
      </c>
      <c r="BG9" s="2">
        <v>25.46</v>
      </c>
      <c r="BH9" s="2"/>
      <c r="BI9" s="2"/>
      <c r="BJ9" s="2"/>
      <c r="BK9" s="2"/>
    </row>
    <row r="10" spans="1:63" x14ac:dyDescent="0.25">
      <c r="A10" s="2" t="s">
        <v>71</v>
      </c>
      <c r="B10" s="2">
        <v>845</v>
      </c>
      <c r="C10" s="2" t="s">
        <v>81</v>
      </c>
      <c r="D10" s="2" t="s">
        <v>73</v>
      </c>
      <c r="E10" s="2" t="s">
        <v>74</v>
      </c>
      <c r="F10" s="2">
        <v>157455</v>
      </c>
      <c r="G10" s="2" t="s">
        <v>75</v>
      </c>
      <c r="H10" s="2" t="s">
        <v>76</v>
      </c>
      <c r="I10" s="2" t="s">
        <v>80</v>
      </c>
      <c r="J10" s="2">
        <v>-40</v>
      </c>
      <c r="K10" s="2" t="s">
        <v>82</v>
      </c>
      <c r="L10" s="2" t="s">
        <v>83</v>
      </c>
      <c r="M10" s="2">
        <v>11.87</v>
      </c>
      <c r="N10" s="2">
        <v>819.69</v>
      </c>
      <c r="O10" s="2">
        <v>11.43</v>
      </c>
      <c r="P10" s="2">
        <v>16</v>
      </c>
      <c r="Q10" s="2">
        <v>17.57</v>
      </c>
      <c r="R10" s="2">
        <v>3</v>
      </c>
      <c r="S10" s="2">
        <v>-5</v>
      </c>
      <c r="T10" s="2">
        <v>-2</v>
      </c>
      <c r="U10" s="2">
        <v>12</v>
      </c>
      <c r="V10" s="2">
        <v>12</v>
      </c>
      <c r="W10" s="2">
        <v>24</v>
      </c>
      <c r="X10" s="2">
        <v>2</v>
      </c>
      <c r="Y10" s="2">
        <v>14</v>
      </c>
      <c r="Z10" s="2">
        <v>6</v>
      </c>
      <c r="AA10" s="2">
        <v>9</v>
      </c>
      <c r="AB10" s="2">
        <v>2</v>
      </c>
      <c r="AC10" s="2">
        <v>4</v>
      </c>
      <c r="AD10" s="2">
        <v>6</v>
      </c>
      <c r="AE10" s="2">
        <v>7</v>
      </c>
      <c r="AF10" s="2">
        <v>16</v>
      </c>
      <c r="AG10" s="2">
        <v>5</v>
      </c>
      <c r="AH10" s="2">
        <v>2</v>
      </c>
      <c r="AI10" s="2">
        <v>13</v>
      </c>
      <c r="AJ10" s="2">
        <v>-3</v>
      </c>
      <c r="AK10" s="2">
        <v>9</v>
      </c>
      <c r="AL10" s="2">
        <v>6</v>
      </c>
      <c r="AM10" s="2">
        <v>3</v>
      </c>
      <c r="AN10" s="2">
        <v>0</v>
      </c>
      <c r="AO10" s="2">
        <v>1</v>
      </c>
      <c r="AP10" s="2">
        <v>6</v>
      </c>
      <c r="AQ10" s="2">
        <v>3</v>
      </c>
      <c r="AR10" s="2">
        <v>27</v>
      </c>
      <c r="AS10" s="2">
        <v>3</v>
      </c>
      <c r="AT10" s="2">
        <v>1</v>
      </c>
      <c r="AU10" s="2">
        <v>19</v>
      </c>
      <c r="AV10" s="2"/>
      <c r="AW10" s="2"/>
      <c r="AX10" s="2"/>
      <c r="AY10" s="2"/>
      <c r="AZ10" s="2"/>
      <c r="BA10" s="2"/>
      <c r="BB10" s="2"/>
      <c r="BC10" s="2"/>
      <c r="BD10" s="2">
        <v>11.87</v>
      </c>
      <c r="BE10" s="2">
        <v>819.69</v>
      </c>
      <c r="BF10" s="2">
        <v>11.43</v>
      </c>
      <c r="BG10" s="2">
        <v>17.57</v>
      </c>
      <c r="BH10" s="2"/>
      <c r="BI10" s="2"/>
      <c r="BJ10" s="2"/>
      <c r="BK10" s="2"/>
    </row>
    <row r="11" spans="1:63" x14ac:dyDescent="0.25">
      <c r="A11" s="2" t="s">
        <v>71</v>
      </c>
      <c r="B11" s="2">
        <v>847</v>
      </c>
      <c r="C11" s="2" t="s">
        <v>81</v>
      </c>
      <c r="D11" s="2" t="s">
        <v>73</v>
      </c>
      <c r="E11" s="2" t="s">
        <v>84</v>
      </c>
      <c r="F11" s="2">
        <v>25</v>
      </c>
      <c r="G11" s="2" t="s">
        <v>75</v>
      </c>
      <c r="H11" s="2" t="s">
        <v>76</v>
      </c>
      <c r="I11" s="2" t="s">
        <v>77</v>
      </c>
      <c r="J11" s="2">
        <v>10</v>
      </c>
      <c r="K11" s="2" t="s">
        <v>85</v>
      </c>
      <c r="L11" s="2" t="s">
        <v>79</v>
      </c>
      <c r="M11" s="2">
        <v>10.09</v>
      </c>
      <c r="N11" s="2">
        <v>617.49</v>
      </c>
      <c r="O11" s="4">
        <v>15.9</v>
      </c>
      <c r="P11" s="2">
        <v>17</v>
      </c>
      <c r="Q11" s="2">
        <v>17.079999999999998</v>
      </c>
      <c r="R11" s="2">
        <v>50</v>
      </c>
      <c r="S11" s="2">
        <v>-18</v>
      </c>
      <c r="T11" s="2">
        <v>1</v>
      </c>
      <c r="U11" s="2">
        <v>15</v>
      </c>
      <c r="V11" s="2">
        <v>15</v>
      </c>
      <c r="W11" s="2">
        <v>30</v>
      </c>
      <c r="X11" s="2">
        <v>16</v>
      </c>
      <c r="Y11" s="2">
        <v>9</v>
      </c>
      <c r="Z11" s="2">
        <v>10</v>
      </c>
      <c r="AA11" s="2">
        <v>8</v>
      </c>
      <c r="AB11" s="2">
        <v>3</v>
      </c>
      <c r="AC11" s="2">
        <v>6</v>
      </c>
      <c r="AD11" s="2">
        <v>9</v>
      </c>
      <c r="AE11" s="2">
        <v>4</v>
      </c>
      <c r="AF11" s="2">
        <v>10</v>
      </c>
      <c r="AG11" s="2">
        <v>5</v>
      </c>
      <c r="AH11" s="2">
        <v>2</v>
      </c>
      <c r="AI11" s="2">
        <v>12</v>
      </c>
      <c r="AJ11" s="2">
        <v>-2</v>
      </c>
      <c r="AK11" s="2">
        <v>6</v>
      </c>
      <c r="AL11" s="2">
        <v>5</v>
      </c>
      <c r="AM11" s="2">
        <v>3</v>
      </c>
      <c r="AN11" s="2">
        <v>4</v>
      </c>
      <c r="AO11" s="2">
        <v>3</v>
      </c>
      <c r="AP11" s="2">
        <v>6</v>
      </c>
      <c r="AQ11" s="2">
        <v>3</v>
      </c>
      <c r="AR11" s="2">
        <v>28</v>
      </c>
      <c r="AS11" s="2">
        <v>2</v>
      </c>
      <c r="AT11" s="2">
        <v>1</v>
      </c>
      <c r="AU11" s="2">
        <v>20</v>
      </c>
      <c r="AV11" s="2"/>
      <c r="AW11" s="2"/>
      <c r="AX11" s="2"/>
      <c r="AY11" s="2"/>
      <c r="AZ11" s="2"/>
      <c r="BA11" s="2"/>
      <c r="BB11" s="2"/>
      <c r="BC11" s="2"/>
      <c r="BD11" s="2">
        <v>10.09</v>
      </c>
      <c r="BE11" s="2">
        <v>617.49</v>
      </c>
      <c r="BF11" s="2">
        <v>15.9</v>
      </c>
      <c r="BG11" s="2">
        <v>17.079999999999998</v>
      </c>
      <c r="BH11" s="2"/>
      <c r="BI11" s="2"/>
      <c r="BJ11" s="2"/>
      <c r="BK11" s="2"/>
    </row>
    <row r="12" spans="1:63" x14ac:dyDescent="0.25">
      <c r="A12" s="2" t="s">
        <v>71</v>
      </c>
      <c r="B12" s="2">
        <v>847</v>
      </c>
      <c r="C12" s="2" t="s">
        <v>81</v>
      </c>
      <c r="D12" s="2" t="s">
        <v>73</v>
      </c>
      <c r="E12" s="2" t="s">
        <v>84</v>
      </c>
      <c r="F12" s="2">
        <v>25</v>
      </c>
      <c r="G12" s="2" t="s">
        <v>75</v>
      </c>
      <c r="H12" s="2" t="s">
        <v>76</v>
      </c>
      <c r="I12" s="2" t="s">
        <v>77</v>
      </c>
      <c r="J12" s="2">
        <v>80</v>
      </c>
      <c r="K12" s="2" t="s">
        <v>85</v>
      </c>
      <c r="L12" s="2" t="s">
        <v>83</v>
      </c>
      <c r="M12" s="2">
        <v>5.88</v>
      </c>
      <c r="N12" s="2">
        <v>298.81</v>
      </c>
      <c r="O12" s="2">
        <v>5.03</v>
      </c>
      <c r="P12" s="2">
        <v>17</v>
      </c>
      <c r="Q12" s="2">
        <v>2.14</v>
      </c>
      <c r="R12" s="2">
        <v>0</v>
      </c>
      <c r="S12" s="2">
        <v>-18</v>
      </c>
      <c r="T12" s="2">
        <v>1</v>
      </c>
      <c r="U12" s="2">
        <v>15</v>
      </c>
      <c r="V12" s="2">
        <v>15</v>
      </c>
      <c r="W12" s="2">
        <v>30</v>
      </c>
      <c r="X12" s="2">
        <v>16</v>
      </c>
      <c r="Y12" s="2">
        <v>9</v>
      </c>
      <c r="Z12" s="2">
        <v>10</v>
      </c>
      <c r="AA12" s="2">
        <v>8</v>
      </c>
      <c r="AB12" s="2">
        <v>3</v>
      </c>
      <c r="AC12" s="2">
        <v>6</v>
      </c>
      <c r="AD12" s="2">
        <v>9</v>
      </c>
      <c r="AE12" s="2">
        <v>4</v>
      </c>
      <c r="AF12" s="2">
        <v>10</v>
      </c>
      <c r="AG12" s="2">
        <v>5</v>
      </c>
      <c r="AH12" s="2">
        <v>2</v>
      </c>
      <c r="AI12" s="2">
        <v>12</v>
      </c>
      <c r="AJ12" s="2">
        <v>-2</v>
      </c>
      <c r="AK12" s="2">
        <v>6</v>
      </c>
      <c r="AL12" s="2">
        <v>5</v>
      </c>
      <c r="AM12" s="2">
        <v>3</v>
      </c>
      <c r="AN12" s="2">
        <v>4</v>
      </c>
      <c r="AO12" s="2">
        <v>3</v>
      </c>
      <c r="AP12" s="2">
        <v>6</v>
      </c>
      <c r="AQ12" s="2">
        <v>3</v>
      </c>
      <c r="AR12" s="2">
        <v>28</v>
      </c>
      <c r="AS12" s="2">
        <v>2</v>
      </c>
      <c r="AT12" s="2">
        <v>1</v>
      </c>
      <c r="AU12" s="2">
        <v>20</v>
      </c>
      <c r="AV12" s="2"/>
      <c r="AW12" s="2"/>
      <c r="AX12" s="2"/>
      <c r="AY12" s="2"/>
      <c r="AZ12" s="2"/>
      <c r="BA12" s="2"/>
      <c r="BB12" s="2"/>
      <c r="BC12" s="2"/>
      <c r="BD12" s="2">
        <v>5.88</v>
      </c>
      <c r="BE12" s="2">
        <v>298.81</v>
      </c>
      <c r="BF12" s="2">
        <v>5.03</v>
      </c>
      <c r="BG12" s="2">
        <v>2.14</v>
      </c>
      <c r="BH12" s="2"/>
      <c r="BI12" s="2"/>
      <c r="BJ12" s="2"/>
      <c r="BK12" s="2"/>
    </row>
    <row r="13" spans="1:63" x14ac:dyDescent="0.25">
      <c r="A13" s="2" t="s">
        <v>71</v>
      </c>
      <c r="B13" s="2">
        <v>847</v>
      </c>
      <c r="C13" s="2" t="s">
        <v>81</v>
      </c>
      <c r="D13" s="2" t="s">
        <v>73</v>
      </c>
      <c r="E13" s="2" t="s">
        <v>84</v>
      </c>
      <c r="F13" s="2">
        <v>25</v>
      </c>
      <c r="G13" s="2" t="s">
        <v>75</v>
      </c>
      <c r="H13" s="2" t="s">
        <v>76</v>
      </c>
      <c r="I13" s="2" t="s">
        <v>80</v>
      </c>
      <c r="J13" s="2">
        <v>-10</v>
      </c>
      <c r="K13" s="2" t="s">
        <v>85</v>
      </c>
      <c r="L13" s="2" t="s">
        <v>79</v>
      </c>
      <c r="M13" s="2">
        <v>8.5299999999999994</v>
      </c>
      <c r="N13" s="2">
        <v>577.63</v>
      </c>
      <c r="O13" s="4">
        <v>15.63</v>
      </c>
      <c r="P13" s="2">
        <v>16</v>
      </c>
      <c r="Q13" s="2">
        <v>15.25</v>
      </c>
      <c r="R13" s="2">
        <v>3</v>
      </c>
      <c r="S13" s="2">
        <v>-4</v>
      </c>
      <c r="T13" s="2">
        <v>-11</v>
      </c>
      <c r="U13" s="2">
        <v>16</v>
      </c>
      <c r="V13" s="2">
        <v>14</v>
      </c>
      <c r="W13" s="2">
        <v>30</v>
      </c>
      <c r="X13" s="2">
        <v>7</v>
      </c>
      <c r="Y13" s="2">
        <v>13</v>
      </c>
      <c r="Z13" s="2">
        <v>10</v>
      </c>
      <c r="AA13" s="2">
        <v>11</v>
      </c>
      <c r="AB13" s="2">
        <v>7</v>
      </c>
      <c r="AC13" s="2">
        <v>6</v>
      </c>
      <c r="AD13" s="2">
        <v>9</v>
      </c>
      <c r="AE13" s="2">
        <v>4</v>
      </c>
      <c r="AF13" s="2">
        <v>11</v>
      </c>
      <c r="AG13" s="2">
        <v>6</v>
      </c>
      <c r="AH13" s="2">
        <v>3</v>
      </c>
      <c r="AI13" s="2">
        <v>12</v>
      </c>
      <c r="AJ13" s="2">
        <v>3</v>
      </c>
      <c r="AK13" s="2">
        <v>1</v>
      </c>
      <c r="AL13" s="2">
        <v>6</v>
      </c>
      <c r="AM13" s="2">
        <v>3</v>
      </c>
      <c r="AN13" s="2">
        <v>-4</v>
      </c>
      <c r="AO13" s="2">
        <v>3</v>
      </c>
      <c r="AP13" s="2">
        <v>5</v>
      </c>
      <c r="AQ13" s="2">
        <v>3</v>
      </c>
      <c r="AR13" s="2">
        <v>23</v>
      </c>
      <c r="AS13" s="2">
        <v>3</v>
      </c>
      <c r="AT13" s="2">
        <v>1</v>
      </c>
      <c r="AU13" s="2">
        <v>20</v>
      </c>
      <c r="AV13" s="2"/>
      <c r="AW13" s="2"/>
      <c r="AX13" s="2"/>
      <c r="AY13" s="2"/>
      <c r="AZ13" s="2"/>
      <c r="BA13" s="2"/>
      <c r="BB13" s="2"/>
      <c r="BC13" s="2"/>
      <c r="BD13" s="2">
        <v>8.5299999999999994</v>
      </c>
      <c r="BE13" s="2">
        <v>577.63</v>
      </c>
      <c r="BF13" s="2">
        <v>15.63</v>
      </c>
      <c r="BG13" s="2">
        <v>15.25</v>
      </c>
      <c r="BH13" s="2"/>
      <c r="BI13" s="2"/>
      <c r="BJ13" s="2"/>
      <c r="BK13" s="2"/>
    </row>
    <row r="14" spans="1:63" x14ac:dyDescent="0.25">
      <c r="A14" s="2" t="s">
        <v>71</v>
      </c>
      <c r="B14" s="2">
        <v>847</v>
      </c>
      <c r="C14" s="2" t="s">
        <v>81</v>
      </c>
      <c r="D14" s="2" t="s">
        <v>73</v>
      </c>
      <c r="E14" s="2" t="s">
        <v>84</v>
      </c>
      <c r="F14" s="2">
        <v>25</v>
      </c>
      <c r="G14" s="2" t="s">
        <v>75</v>
      </c>
      <c r="H14" s="2" t="s">
        <v>76</v>
      </c>
      <c r="I14" s="2" t="s">
        <v>80</v>
      </c>
      <c r="J14" s="2">
        <v>-40</v>
      </c>
      <c r="K14" s="2" t="s">
        <v>85</v>
      </c>
      <c r="L14" s="2" t="s">
        <v>83</v>
      </c>
      <c r="M14" s="2">
        <v>6.21</v>
      </c>
      <c r="N14" s="2">
        <v>532.89</v>
      </c>
      <c r="O14" s="2">
        <v>10.26</v>
      </c>
      <c r="P14" s="2">
        <v>16</v>
      </c>
      <c r="Q14" s="2">
        <v>7.55</v>
      </c>
      <c r="R14" s="2">
        <v>0</v>
      </c>
      <c r="S14" s="2">
        <v>-4</v>
      </c>
      <c r="T14" s="2">
        <v>-11</v>
      </c>
      <c r="U14" s="2">
        <v>16</v>
      </c>
      <c r="V14" s="2">
        <v>14</v>
      </c>
      <c r="W14" s="2">
        <v>30</v>
      </c>
      <c r="X14" s="2">
        <v>7</v>
      </c>
      <c r="Y14" s="2">
        <v>13</v>
      </c>
      <c r="Z14" s="2">
        <v>10</v>
      </c>
      <c r="AA14" s="2">
        <v>11</v>
      </c>
      <c r="AB14" s="2">
        <v>7</v>
      </c>
      <c r="AC14" s="2">
        <v>6</v>
      </c>
      <c r="AD14" s="2">
        <v>9</v>
      </c>
      <c r="AE14" s="2">
        <v>4</v>
      </c>
      <c r="AF14" s="2">
        <v>11</v>
      </c>
      <c r="AG14" s="2">
        <v>6</v>
      </c>
      <c r="AH14" s="2">
        <v>3</v>
      </c>
      <c r="AI14" s="2">
        <v>12</v>
      </c>
      <c r="AJ14" s="2">
        <v>3</v>
      </c>
      <c r="AK14" s="2">
        <v>1</v>
      </c>
      <c r="AL14" s="2">
        <v>6</v>
      </c>
      <c r="AM14" s="2">
        <v>3</v>
      </c>
      <c r="AN14" s="2">
        <v>-4</v>
      </c>
      <c r="AO14" s="2">
        <v>3</v>
      </c>
      <c r="AP14" s="2">
        <v>5</v>
      </c>
      <c r="AQ14" s="2">
        <v>3</v>
      </c>
      <c r="AR14" s="2">
        <v>23</v>
      </c>
      <c r="AS14" s="2">
        <v>3</v>
      </c>
      <c r="AT14" s="2">
        <v>1</v>
      </c>
      <c r="AU14" s="2">
        <v>20</v>
      </c>
      <c r="AV14" s="2"/>
      <c r="AW14" s="2"/>
      <c r="AX14" s="2"/>
      <c r="AY14" s="2"/>
      <c r="AZ14" s="2"/>
      <c r="BA14" s="2"/>
      <c r="BB14" s="2"/>
      <c r="BC14" s="2"/>
      <c r="BD14" s="2">
        <v>6.21</v>
      </c>
      <c r="BE14" s="2">
        <v>532.89</v>
      </c>
      <c r="BF14" s="2">
        <v>10.26</v>
      </c>
      <c r="BG14" s="2">
        <v>7.55</v>
      </c>
      <c r="BH14" s="2"/>
      <c r="BI14" s="2"/>
      <c r="BJ14" s="2"/>
      <c r="BK14" s="2"/>
    </row>
    <row r="15" spans="1:63" x14ac:dyDescent="0.25">
      <c r="A15" s="2" t="s">
        <v>71</v>
      </c>
      <c r="B15" s="2">
        <v>847</v>
      </c>
      <c r="C15" s="2" t="s">
        <v>86</v>
      </c>
      <c r="D15" s="2" t="s">
        <v>73</v>
      </c>
      <c r="E15" s="2" t="s">
        <v>84</v>
      </c>
      <c r="F15" s="2">
        <v>20</v>
      </c>
      <c r="G15" s="2" t="s">
        <v>75</v>
      </c>
      <c r="H15" s="2" t="s">
        <v>76</v>
      </c>
      <c r="I15" s="2" t="s">
        <v>77</v>
      </c>
      <c r="J15" s="2">
        <v>80</v>
      </c>
      <c r="K15" s="2" t="s">
        <v>87</v>
      </c>
      <c r="L15" s="2" t="s">
        <v>83</v>
      </c>
      <c r="M15" s="2">
        <v>6</v>
      </c>
      <c r="N15" s="2">
        <v>542.73</v>
      </c>
      <c r="O15" s="2">
        <v>10.71</v>
      </c>
      <c r="P15" s="2">
        <v>17</v>
      </c>
      <c r="Q15" s="2">
        <v>7.8</v>
      </c>
      <c r="R15" s="2">
        <v>0</v>
      </c>
      <c r="S15" s="2">
        <v>-12</v>
      </c>
      <c r="T15" s="2">
        <v>1</v>
      </c>
      <c r="U15" s="2">
        <v>14</v>
      </c>
      <c r="V15" s="2">
        <v>15</v>
      </c>
      <c r="W15" s="2">
        <v>29</v>
      </c>
      <c r="X15" s="2">
        <v>8</v>
      </c>
      <c r="Y15" s="2">
        <v>15</v>
      </c>
      <c r="Z15" s="2">
        <v>9</v>
      </c>
      <c r="AA15" s="2">
        <v>9</v>
      </c>
      <c r="AB15" s="2">
        <v>4</v>
      </c>
      <c r="AC15" s="2">
        <v>13</v>
      </c>
      <c r="AD15" s="2">
        <v>9</v>
      </c>
      <c r="AE15" s="2">
        <v>4</v>
      </c>
      <c r="AF15" s="2">
        <v>25</v>
      </c>
      <c r="AG15" s="2">
        <v>9</v>
      </c>
      <c r="AH15" s="2">
        <v>4</v>
      </c>
      <c r="AI15" s="2">
        <v>15</v>
      </c>
      <c r="AJ15" s="2">
        <v>-4</v>
      </c>
      <c r="AK15" s="2">
        <v>6</v>
      </c>
      <c r="AL15" s="2">
        <v>5</v>
      </c>
      <c r="AM15" s="2">
        <v>3</v>
      </c>
      <c r="AN15" s="2">
        <v>5</v>
      </c>
      <c r="AO15" s="2">
        <v>4</v>
      </c>
      <c r="AP15" s="2">
        <v>6</v>
      </c>
      <c r="AQ15" s="2">
        <v>3</v>
      </c>
      <c r="AR15" s="2">
        <v>44</v>
      </c>
      <c r="AS15" s="2">
        <v>4</v>
      </c>
      <c r="AT15" s="2">
        <v>1</v>
      </c>
      <c r="AU15" s="2">
        <v>38</v>
      </c>
      <c r="AV15" s="2"/>
      <c r="AW15" s="2"/>
      <c r="AX15" s="2"/>
      <c r="AY15" s="2"/>
      <c r="AZ15" s="2"/>
      <c r="BA15" s="2"/>
      <c r="BB15" s="2"/>
      <c r="BC15" s="2"/>
      <c r="BD15" s="2">
        <v>6</v>
      </c>
      <c r="BE15" s="2">
        <v>542.73</v>
      </c>
      <c r="BF15" s="2">
        <v>10.71</v>
      </c>
      <c r="BG15" s="2">
        <v>7.8</v>
      </c>
      <c r="BH15" s="2"/>
      <c r="BI15" s="2"/>
      <c r="BJ15" s="2"/>
      <c r="BK15" s="2"/>
    </row>
    <row r="16" spans="1:63" x14ac:dyDescent="0.25">
      <c r="A16" s="2" t="s">
        <v>71</v>
      </c>
      <c r="B16" s="2">
        <v>847</v>
      </c>
      <c r="C16" s="2" t="s">
        <v>86</v>
      </c>
      <c r="D16" s="2" t="s">
        <v>73</v>
      </c>
      <c r="E16" s="2" t="s">
        <v>84</v>
      </c>
      <c r="F16" s="2">
        <v>20</v>
      </c>
      <c r="G16" s="2" t="s">
        <v>75</v>
      </c>
      <c r="H16" s="2" t="s">
        <v>76</v>
      </c>
      <c r="I16" s="2" t="s">
        <v>77</v>
      </c>
      <c r="J16" s="2">
        <v>10</v>
      </c>
      <c r="K16" s="2" t="s">
        <v>87</v>
      </c>
      <c r="L16" s="2" t="s">
        <v>79</v>
      </c>
      <c r="M16" s="2">
        <v>9.26</v>
      </c>
      <c r="N16" s="2">
        <v>617.46</v>
      </c>
      <c r="O16" s="4">
        <v>13.05</v>
      </c>
      <c r="P16" s="2">
        <v>17</v>
      </c>
      <c r="Q16" s="2">
        <v>13.39</v>
      </c>
      <c r="R16" s="2">
        <v>10</v>
      </c>
      <c r="S16" s="2">
        <v>-12</v>
      </c>
      <c r="T16" s="2">
        <v>1</v>
      </c>
      <c r="U16" s="2">
        <v>14</v>
      </c>
      <c r="V16" s="2">
        <v>15</v>
      </c>
      <c r="W16" s="2">
        <v>29</v>
      </c>
      <c r="X16" s="2">
        <v>8</v>
      </c>
      <c r="Y16" s="2">
        <v>15</v>
      </c>
      <c r="Z16" s="2">
        <v>9</v>
      </c>
      <c r="AA16" s="2">
        <v>9</v>
      </c>
      <c r="AB16" s="2">
        <v>4</v>
      </c>
      <c r="AC16" s="2">
        <v>13</v>
      </c>
      <c r="AD16" s="2">
        <v>9</v>
      </c>
      <c r="AE16" s="2">
        <v>4</v>
      </c>
      <c r="AF16" s="2">
        <v>25</v>
      </c>
      <c r="AG16" s="2">
        <v>9</v>
      </c>
      <c r="AH16" s="2">
        <v>4</v>
      </c>
      <c r="AI16" s="2">
        <v>15</v>
      </c>
      <c r="AJ16" s="2">
        <v>-4</v>
      </c>
      <c r="AK16" s="2">
        <v>6</v>
      </c>
      <c r="AL16" s="2">
        <v>5</v>
      </c>
      <c r="AM16" s="2">
        <v>3</v>
      </c>
      <c r="AN16" s="2">
        <v>5</v>
      </c>
      <c r="AO16" s="2">
        <v>4</v>
      </c>
      <c r="AP16" s="2">
        <v>6</v>
      </c>
      <c r="AQ16" s="2">
        <v>3</v>
      </c>
      <c r="AR16" s="2">
        <v>44</v>
      </c>
      <c r="AS16" s="2">
        <v>4</v>
      </c>
      <c r="AT16" s="2">
        <v>1</v>
      </c>
      <c r="AU16" s="2">
        <v>38</v>
      </c>
      <c r="AV16" s="2"/>
      <c r="AW16" s="2"/>
      <c r="AX16" s="2"/>
      <c r="AY16" s="2"/>
      <c r="AZ16" s="2"/>
      <c r="BA16" s="2"/>
      <c r="BB16" s="2"/>
      <c r="BC16" s="2"/>
      <c r="BD16" s="2">
        <v>9.26</v>
      </c>
      <c r="BE16" s="2">
        <v>617.46</v>
      </c>
      <c r="BF16" s="2">
        <v>13.05</v>
      </c>
      <c r="BG16" s="2">
        <v>13.39</v>
      </c>
      <c r="BH16" s="2"/>
      <c r="BI16" s="2"/>
      <c r="BJ16" s="2"/>
      <c r="BK16" s="2"/>
    </row>
    <row r="17" spans="1:63" x14ac:dyDescent="0.25">
      <c r="A17" s="2" t="s">
        <v>71</v>
      </c>
      <c r="B17" s="2">
        <v>847</v>
      </c>
      <c r="C17" s="2" t="s">
        <v>86</v>
      </c>
      <c r="D17" s="2" t="s">
        <v>73</v>
      </c>
      <c r="E17" s="2" t="s">
        <v>84</v>
      </c>
      <c r="F17" s="2">
        <v>20</v>
      </c>
      <c r="G17" s="2" t="s">
        <v>75</v>
      </c>
      <c r="H17" s="2" t="s">
        <v>76</v>
      </c>
      <c r="I17" s="2" t="s">
        <v>80</v>
      </c>
      <c r="J17" s="2">
        <v>-10</v>
      </c>
      <c r="K17" s="2" t="s">
        <v>87</v>
      </c>
      <c r="L17" s="2" t="s">
        <v>79</v>
      </c>
      <c r="M17" s="2">
        <v>7.7</v>
      </c>
      <c r="N17" s="2">
        <v>537.80999999999995</v>
      </c>
      <c r="O17" s="3">
        <v>18.23</v>
      </c>
      <c r="P17" s="2">
        <v>16</v>
      </c>
      <c r="Q17" s="2">
        <v>17.02</v>
      </c>
      <c r="R17" s="2">
        <v>10</v>
      </c>
      <c r="S17" s="2">
        <v>0</v>
      </c>
      <c r="T17" s="2">
        <v>-8</v>
      </c>
      <c r="U17" s="2">
        <v>16</v>
      </c>
      <c r="V17" s="2">
        <v>14</v>
      </c>
      <c r="W17" s="2">
        <v>30</v>
      </c>
      <c r="X17" s="2">
        <v>1</v>
      </c>
      <c r="Y17" s="2">
        <v>13</v>
      </c>
      <c r="Z17" s="2">
        <v>11</v>
      </c>
      <c r="AA17" s="2">
        <v>7</v>
      </c>
      <c r="AB17" s="2">
        <v>5</v>
      </c>
      <c r="AC17" s="2">
        <v>9</v>
      </c>
      <c r="AD17" s="2">
        <v>10</v>
      </c>
      <c r="AE17" s="2">
        <v>5</v>
      </c>
      <c r="AF17" s="2">
        <v>27</v>
      </c>
      <c r="AG17" s="2">
        <v>10</v>
      </c>
      <c r="AH17" s="2">
        <v>4</v>
      </c>
      <c r="AI17" s="2">
        <v>15</v>
      </c>
      <c r="AJ17" s="2">
        <v>1</v>
      </c>
      <c r="AK17" s="2">
        <v>3</v>
      </c>
      <c r="AL17" s="2">
        <v>5</v>
      </c>
      <c r="AM17" s="2">
        <v>2</v>
      </c>
      <c r="AN17" s="2">
        <v>-3</v>
      </c>
      <c r="AO17" s="2">
        <v>3</v>
      </c>
      <c r="AP17" s="2">
        <v>4</v>
      </c>
      <c r="AQ17" s="2">
        <v>3</v>
      </c>
      <c r="AR17" s="2">
        <v>41</v>
      </c>
      <c r="AS17" s="2">
        <v>3</v>
      </c>
      <c r="AT17" s="2">
        <v>1</v>
      </c>
      <c r="AU17" s="2">
        <v>38</v>
      </c>
      <c r="AV17" s="2"/>
      <c r="AW17" s="2"/>
      <c r="AX17" s="2"/>
      <c r="AY17" s="2"/>
      <c r="AZ17" s="2"/>
      <c r="BA17" s="2"/>
      <c r="BB17" s="2"/>
      <c r="BC17" s="2"/>
      <c r="BD17" s="2">
        <v>7.7</v>
      </c>
      <c r="BE17" s="2">
        <v>537.80999999999995</v>
      </c>
      <c r="BF17" s="2">
        <v>18.23</v>
      </c>
      <c r="BG17" s="2">
        <v>17.02</v>
      </c>
      <c r="BH17" s="2"/>
      <c r="BI17" s="2"/>
      <c r="BJ17" s="2"/>
      <c r="BK17" s="2"/>
    </row>
    <row r="18" spans="1:63" x14ac:dyDescent="0.25">
      <c r="A18" s="2" t="s">
        <v>71</v>
      </c>
      <c r="B18" s="2">
        <v>847</v>
      </c>
      <c r="C18" s="2" t="s">
        <v>86</v>
      </c>
      <c r="D18" s="2" t="s">
        <v>73</v>
      </c>
      <c r="E18" s="2" t="s">
        <v>84</v>
      </c>
      <c r="F18" s="2">
        <v>20</v>
      </c>
      <c r="G18" s="2" t="s">
        <v>75</v>
      </c>
      <c r="H18" s="2" t="s">
        <v>76</v>
      </c>
      <c r="I18" s="2" t="s">
        <v>80</v>
      </c>
      <c r="J18" s="2">
        <v>-40</v>
      </c>
      <c r="K18" s="2" t="s">
        <v>87</v>
      </c>
      <c r="L18" s="2" t="s">
        <v>83</v>
      </c>
      <c r="M18" s="2">
        <v>6.36</v>
      </c>
      <c r="N18" s="2">
        <v>542.74</v>
      </c>
      <c r="O18" s="4">
        <v>13.85</v>
      </c>
      <c r="P18" s="2">
        <v>16</v>
      </c>
      <c r="Q18" s="2">
        <v>11.29</v>
      </c>
      <c r="R18" s="2">
        <v>0</v>
      </c>
      <c r="S18" s="2">
        <v>0</v>
      </c>
      <c r="T18" s="2">
        <v>-8</v>
      </c>
      <c r="U18" s="2">
        <v>16</v>
      </c>
      <c r="V18" s="2">
        <v>14</v>
      </c>
      <c r="W18" s="2">
        <v>30</v>
      </c>
      <c r="X18" s="2">
        <v>1</v>
      </c>
      <c r="Y18" s="2">
        <v>13</v>
      </c>
      <c r="Z18" s="2">
        <v>11</v>
      </c>
      <c r="AA18" s="2">
        <v>7</v>
      </c>
      <c r="AB18" s="2">
        <v>5</v>
      </c>
      <c r="AC18" s="2">
        <v>9</v>
      </c>
      <c r="AD18" s="2">
        <v>10</v>
      </c>
      <c r="AE18" s="2">
        <v>5</v>
      </c>
      <c r="AF18" s="2">
        <v>27</v>
      </c>
      <c r="AG18" s="2">
        <v>10</v>
      </c>
      <c r="AH18" s="2">
        <v>4</v>
      </c>
      <c r="AI18" s="2">
        <v>15</v>
      </c>
      <c r="AJ18" s="2">
        <v>1</v>
      </c>
      <c r="AK18" s="2">
        <v>3</v>
      </c>
      <c r="AL18" s="2">
        <v>5</v>
      </c>
      <c r="AM18" s="2">
        <v>2</v>
      </c>
      <c r="AN18" s="2">
        <v>-3</v>
      </c>
      <c r="AO18" s="2">
        <v>3</v>
      </c>
      <c r="AP18" s="2">
        <v>4</v>
      </c>
      <c r="AQ18" s="2">
        <v>3</v>
      </c>
      <c r="AR18" s="2">
        <v>41</v>
      </c>
      <c r="AS18" s="2">
        <v>3</v>
      </c>
      <c r="AT18" s="2">
        <v>1</v>
      </c>
      <c r="AU18" s="2">
        <v>38</v>
      </c>
      <c r="AV18" s="2"/>
      <c r="AW18" s="2"/>
      <c r="AX18" s="2"/>
      <c r="AY18" s="2"/>
      <c r="AZ18" s="2"/>
      <c r="BA18" s="2"/>
      <c r="BB18" s="2"/>
      <c r="BC18" s="2"/>
      <c r="BD18" s="2">
        <v>6.36</v>
      </c>
      <c r="BE18" s="2">
        <v>542.74</v>
      </c>
      <c r="BF18" s="2">
        <v>13.85</v>
      </c>
      <c r="BG18" s="2">
        <v>11.29</v>
      </c>
      <c r="BH18" s="2"/>
      <c r="BI18" s="2"/>
      <c r="BJ18" s="2"/>
      <c r="BK18" s="2"/>
    </row>
    <row r="19" spans="1:63" x14ac:dyDescent="0.25">
      <c r="A19" s="2" t="s">
        <v>71</v>
      </c>
      <c r="B19" s="2">
        <v>847</v>
      </c>
      <c r="C19" s="2" t="s">
        <v>86</v>
      </c>
      <c r="D19" s="2" t="s">
        <v>73</v>
      </c>
      <c r="E19" s="2" t="s">
        <v>84</v>
      </c>
      <c r="F19" s="2">
        <v>22</v>
      </c>
      <c r="G19" s="2" t="s">
        <v>75</v>
      </c>
      <c r="H19" s="2" t="s">
        <v>76</v>
      </c>
      <c r="I19" s="2" t="s">
        <v>77</v>
      </c>
      <c r="J19" s="2">
        <v>10</v>
      </c>
      <c r="K19" s="2" t="s">
        <v>87</v>
      </c>
      <c r="L19" s="2" t="s">
        <v>79</v>
      </c>
      <c r="M19" s="2">
        <v>9.8699999999999992</v>
      </c>
      <c r="N19" s="2">
        <v>622.53</v>
      </c>
      <c r="O19" s="4">
        <v>16.37</v>
      </c>
      <c r="P19" s="2">
        <v>17</v>
      </c>
      <c r="Q19" s="2">
        <v>17.32</v>
      </c>
      <c r="R19" s="2">
        <v>50</v>
      </c>
      <c r="S19" s="2">
        <v>-16</v>
      </c>
      <c r="T19" s="2">
        <v>3</v>
      </c>
      <c r="U19" s="2">
        <v>14</v>
      </c>
      <c r="V19" s="2">
        <v>15</v>
      </c>
      <c r="W19" s="2">
        <v>29</v>
      </c>
      <c r="X19" s="2">
        <v>16</v>
      </c>
      <c r="Y19" s="2">
        <v>5</v>
      </c>
      <c r="Z19" s="2">
        <v>8</v>
      </c>
      <c r="AA19" s="2">
        <v>7</v>
      </c>
      <c r="AB19" s="2">
        <v>0</v>
      </c>
      <c r="AC19" s="2">
        <v>6</v>
      </c>
      <c r="AD19" s="2">
        <v>9</v>
      </c>
      <c r="AE19" s="2">
        <v>4</v>
      </c>
      <c r="AF19" s="2">
        <v>21</v>
      </c>
      <c r="AG19" s="2">
        <v>6</v>
      </c>
      <c r="AH19" s="2">
        <v>4</v>
      </c>
      <c r="AI19" s="2">
        <v>7</v>
      </c>
      <c r="AJ19" s="2">
        <v>0</v>
      </c>
      <c r="AK19" s="2">
        <v>9</v>
      </c>
      <c r="AL19" s="2">
        <v>6</v>
      </c>
      <c r="AM19" s="2">
        <v>3</v>
      </c>
      <c r="AN19" s="2">
        <v>3</v>
      </c>
      <c r="AO19" s="2">
        <v>5</v>
      </c>
      <c r="AP19" s="2">
        <v>6</v>
      </c>
      <c r="AQ19" s="2">
        <v>3</v>
      </c>
      <c r="AR19" s="2">
        <v>32</v>
      </c>
      <c r="AS19" s="2">
        <v>7</v>
      </c>
      <c r="AT19" s="2">
        <v>1</v>
      </c>
      <c r="AU19" s="2">
        <v>36</v>
      </c>
      <c r="AV19" s="2"/>
      <c r="AW19" s="2"/>
      <c r="AX19" s="2"/>
      <c r="AY19" s="2"/>
      <c r="AZ19" s="2"/>
      <c r="BA19" s="2"/>
      <c r="BB19" s="2"/>
      <c r="BC19" s="2"/>
      <c r="BD19" s="2">
        <v>9.8699999999999992</v>
      </c>
      <c r="BE19" s="2">
        <v>622.53</v>
      </c>
      <c r="BF19" s="2">
        <v>16.37</v>
      </c>
      <c r="BG19" s="2">
        <v>17.32</v>
      </c>
      <c r="BH19" s="2"/>
      <c r="BI19" s="2"/>
      <c r="BJ19" s="2"/>
      <c r="BK19" s="2"/>
    </row>
    <row r="20" spans="1:63" x14ac:dyDescent="0.25">
      <c r="A20" s="2" t="s">
        <v>71</v>
      </c>
      <c r="B20" s="2">
        <v>847</v>
      </c>
      <c r="C20" s="2" t="s">
        <v>86</v>
      </c>
      <c r="D20" s="2" t="s">
        <v>73</v>
      </c>
      <c r="E20" s="2" t="s">
        <v>84</v>
      </c>
      <c r="F20" s="2">
        <v>22</v>
      </c>
      <c r="G20" s="2" t="s">
        <v>75</v>
      </c>
      <c r="H20" s="2" t="s">
        <v>76</v>
      </c>
      <c r="I20" s="2" t="s">
        <v>77</v>
      </c>
      <c r="J20" s="2">
        <v>80</v>
      </c>
      <c r="K20" s="2" t="s">
        <v>87</v>
      </c>
      <c r="L20" s="2" t="s">
        <v>83</v>
      </c>
      <c r="M20" s="2">
        <v>7.25</v>
      </c>
      <c r="N20" s="2">
        <v>547.75</v>
      </c>
      <c r="O20" s="2">
        <v>6.36</v>
      </c>
      <c r="P20" s="2">
        <v>17</v>
      </c>
      <c r="Q20" s="2">
        <v>4.6900000000000004</v>
      </c>
      <c r="R20" s="2">
        <v>0</v>
      </c>
      <c r="S20" s="2">
        <v>-16</v>
      </c>
      <c r="T20" s="2">
        <v>3</v>
      </c>
      <c r="U20" s="2">
        <v>14</v>
      </c>
      <c r="V20" s="2">
        <v>15</v>
      </c>
      <c r="W20" s="2">
        <v>29</v>
      </c>
      <c r="X20" s="2">
        <v>16</v>
      </c>
      <c r="Y20" s="2">
        <v>5</v>
      </c>
      <c r="Z20" s="2">
        <v>8</v>
      </c>
      <c r="AA20" s="2">
        <v>7</v>
      </c>
      <c r="AB20" s="2">
        <v>0</v>
      </c>
      <c r="AC20" s="2">
        <v>6</v>
      </c>
      <c r="AD20" s="2">
        <v>9</v>
      </c>
      <c r="AE20" s="2">
        <v>4</v>
      </c>
      <c r="AF20" s="2">
        <v>21</v>
      </c>
      <c r="AG20" s="2">
        <v>6</v>
      </c>
      <c r="AH20" s="2">
        <v>4</v>
      </c>
      <c r="AI20" s="2">
        <v>7</v>
      </c>
      <c r="AJ20" s="2">
        <v>0</v>
      </c>
      <c r="AK20" s="2">
        <v>9</v>
      </c>
      <c r="AL20" s="2">
        <v>6</v>
      </c>
      <c r="AM20" s="2">
        <v>3</v>
      </c>
      <c r="AN20" s="2">
        <v>3</v>
      </c>
      <c r="AO20" s="2">
        <v>5</v>
      </c>
      <c r="AP20" s="2">
        <v>6</v>
      </c>
      <c r="AQ20" s="2">
        <v>3</v>
      </c>
      <c r="AR20" s="2">
        <v>32</v>
      </c>
      <c r="AS20" s="2">
        <v>7</v>
      </c>
      <c r="AT20" s="2">
        <v>1</v>
      </c>
      <c r="AU20" s="2">
        <v>36</v>
      </c>
      <c r="AV20" s="2"/>
      <c r="AW20" s="2"/>
      <c r="AX20" s="2"/>
      <c r="AY20" s="2"/>
      <c r="AZ20" s="2"/>
      <c r="BA20" s="2"/>
      <c r="BB20" s="2"/>
      <c r="BC20" s="2"/>
      <c r="BD20" s="2">
        <v>7.25</v>
      </c>
      <c r="BE20" s="2">
        <v>547.75</v>
      </c>
      <c r="BF20" s="2">
        <v>6.36</v>
      </c>
      <c r="BG20" s="2">
        <v>4.6900000000000004</v>
      </c>
      <c r="BH20" s="2"/>
      <c r="BI20" s="2"/>
      <c r="BJ20" s="2"/>
      <c r="BK20" s="2"/>
    </row>
    <row r="21" spans="1:63" x14ac:dyDescent="0.25">
      <c r="A21" s="2" t="s">
        <v>71</v>
      </c>
      <c r="B21" s="2">
        <v>847</v>
      </c>
      <c r="C21" s="2" t="s">
        <v>86</v>
      </c>
      <c r="D21" s="2" t="s">
        <v>73</v>
      </c>
      <c r="E21" s="2" t="s">
        <v>84</v>
      </c>
      <c r="F21" s="2">
        <v>22</v>
      </c>
      <c r="G21" s="2" t="s">
        <v>75</v>
      </c>
      <c r="H21" s="2" t="s">
        <v>76</v>
      </c>
      <c r="I21" s="2" t="s">
        <v>80</v>
      </c>
      <c r="J21" s="2">
        <v>-40</v>
      </c>
      <c r="K21" s="2" t="s">
        <v>87</v>
      </c>
      <c r="L21" s="2" t="s">
        <v>83</v>
      </c>
      <c r="M21" s="2">
        <v>6.31</v>
      </c>
      <c r="N21" s="2">
        <v>532.88</v>
      </c>
      <c r="O21" s="2">
        <v>8.64</v>
      </c>
      <c r="P21" s="2">
        <v>16</v>
      </c>
      <c r="Q21" s="2">
        <v>6.03</v>
      </c>
      <c r="R21" s="2">
        <v>0</v>
      </c>
      <c r="S21" s="2">
        <v>-3</v>
      </c>
      <c r="T21" s="2">
        <v>-8</v>
      </c>
      <c r="U21" s="2">
        <v>16</v>
      </c>
      <c r="V21" s="2">
        <v>13</v>
      </c>
      <c r="W21" s="2">
        <v>29</v>
      </c>
      <c r="X21" s="2">
        <v>7</v>
      </c>
      <c r="Y21" s="2">
        <v>5</v>
      </c>
      <c r="Z21" s="2">
        <v>9</v>
      </c>
      <c r="AA21" s="2">
        <v>8</v>
      </c>
      <c r="AB21" s="2">
        <v>4</v>
      </c>
      <c r="AC21" s="2">
        <v>9</v>
      </c>
      <c r="AD21" s="2">
        <v>9</v>
      </c>
      <c r="AE21" s="2">
        <v>4</v>
      </c>
      <c r="AF21" s="2">
        <v>21</v>
      </c>
      <c r="AG21" s="2">
        <v>6</v>
      </c>
      <c r="AH21" s="2">
        <v>3</v>
      </c>
      <c r="AI21" s="2">
        <v>7</v>
      </c>
      <c r="AJ21" s="2">
        <v>4</v>
      </c>
      <c r="AK21" s="2">
        <v>10</v>
      </c>
      <c r="AL21" s="2">
        <v>7</v>
      </c>
      <c r="AM21" s="2">
        <v>2</v>
      </c>
      <c r="AN21" s="2">
        <v>-4</v>
      </c>
      <c r="AO21" s="2">
        <v>3</v>
      </c>
      <c r="AP21" s="2">
        <v>4</v>
      </c>
      <c r="AQ21" s="2">
        <v>3</v>
      </c>
      <c r="AR21" s="2">
        <v>32</v>
      </c>
      <c r="AS21" s="2">
        <v>4</v>
      </c>
      <c r="AT21" s="2">
        <v>1</v>
      </c>
      <c r="AU21" s="2">
        <v>36</v>
      </c>
      <c r="AV21" s="2"/>
      <c r="AW21" s="2"/>
      <c r="AX21" s="2"/>
      <c r="AY21" s="2"/>
      <c r="AZ21" s="2"/>
      <c r="BA21" s="2"/>
      <c r="BB21" s="2"/>
      <c r="BC21" s="2"/>
      <c r="BD21" s="2">
        <v>6.31</v>
      </c>
      <c r="BE21" s="2">
        <v>532.88</v>
      </c>
      <c r="BF21" s="2">
        <v>8.64</v>
      </c>
      <c r="BG21" s="2">
        <v>6.03</v>
      </c>
      <c r="BH21" s="2"/>
      <c r="BI21" s="2"/>
      <c r="BJ21" s="2"/>
      <c r="BK21" s="2"/>
    </row>
    <row r="22" spans="1:63" x14ac:dyDescent="0.25">
      <c r="A22" s="2" t="s">
        <v>71</v>
      </c>
      <c r="B22" s="2">
        <v>847</v>
      </c>
      <c r="C22" s="2" t="s">
        <v>86</v>
      </c>
      <c r="D22" s="2" t="s">
        <v>73</v>
      </c>
      <c r="E22" s="2" t="s">
        <v>84</v>
      </c>
      <c r="F22" s="2">
        <v>22</v>
      </c>
      <c r="G22" s="2" t="s">
        <v>75</v>
      </c>
      <c r="H22" s="2" t="s">
        <v>76</v>
      </c>
      <c r="I22" s="2" t="s">
        <v>80</v>
      </c>
      <c r="J22" s="2">
        <v>-10</v>
      </c>
      <c r="K22" s="2" t="s">
        <v>87</v>
      </c>
      <c r="L22" s="2" t="s">
        <v>79</v>
      </c>
      <c r="M22" s="2">
        <v>8.35</v>
      </c>
      <c r="N22" s="2">
        <v>542.76</v>
      </c>
      <c r="O22" s="4">
        <v>13.25</v>
      </c>
      <c r="P22" s="2">
        <v>16</v>
      </c>
      <c r="Q22" s="2">
        <v>12.69</v>
      </c>
      <c r="R22" s="2">
        <v>3</v>
      </c>
      <c r="S22" s="2">
        <v>-3</v>
      </c>
      <c r="T22" s="2">
        <v>-8</v>
      </c>
      <c r="U22" s="2">
        <v>16</v>
      </c>
      <c r="V22" s="2">
        <v>13</v>
      </c>
      <c r="W22" s="2">
        <v>29</v>
      </c>
      <c r="X22" s="2">
        <v>7</v>
      </c>
      <c r="Y22" s="2">
        <v>5</v>
      </c>
      <c r="Z22" s="2">
        <v>9</v>
      </c>
      <c r="AA22" s="2">
        <v>8</v>
      </c>
      <c r="AB22" s="2">
        <v>4</v>
      </c>
      <c r="AC22" s="2">
        <v>9</v>
      </c>
      <c r="AD22" s="2">
        <v>9</v>
      </c>
      <c r="AE22" s="2">
        <v>4</v>
      </c>
      <c r="AF22" s="2">
        <v>21</v>
      </c>
      <c r="AG22" s="2">
        <v>6</v>
      </c>
      <c r="AH22" s="2">
        <v>3</v>
      </c>
      <c r="AI22" s="2">
        <v>7</v>
      </c>
      <c r="AJ22" s="2">
        <v>4</v>
      </c>
      <c r="AK22" s="2">
        <v>10</v>
      </c>
      <c r="AL22" s="2">
        <v>7</v>
      </c>
      <c r="AM22" s="2">
        <v>2</v>
      </c>
      <c r="AN22" s="2">
        <v>-4</v>
      </c>
      <c r="AO22" s="2">
        <v>3</v>
      </c>
      <c r="AP22" s="2">
        <v>4</v>
      </c>
      <c r="AQ22" s="2">
        <v>3</v>
      </c>
      <c r="AR22" s="2">
        <v>32</v>
      </c>
      <c r="AS22" s="2">
        <v>4</v>
      </c>
      <c r="AT22" s="2">
        <v>1</v>
      </c>
      <c r="AU22" s="2">
        <v>36</v>
      </c>
      <c r="AV22" s="2"/>
      <c r="AW22" s="2"/>
      <c r="AX22" s="2"/>
      <c r="AY22" s="2"/>
      <c r="AZ22" s="2"/>
      <c r="BA22" s="2"/>
      <c r="BB22" s="2"/>
      <c r="BC22" s="2"/>
      <c r="BD22" s="2">
        <v>8.35</v>
      </c>
      <c r="BE22" s="2">
        <v>542.76</v>
      </c>
      <c r="BF22" s="2">
        <v>13.25</v>
      </c>
      <c r="BG22" s="2">
        <v>12.69</v>
      </c>
      <c r="BH22" s="2"/>
      <c r="BI22" s="2"/>
      <c r="BJ22" s="2"/>
      <c r="BK22" s="2"/>
    </row>
    <row r="23" spans="1:63" x14ac:dyDescent="0.25">
      <c r="A23" s="2" t="s">
        <v>71</v>
      </c>
      <c r="B23" s="2">
        <v>847</v>
      </c>
      <c r="C23" s="2" t="s">
        <v>86</v>
      </c>
      <c r="D23" s="2" t="s">
        <v>73</v>
      </c>
      <c r="E23" s="2" t="s">
        <v>84</v>
      </c>
      <c r="F23" s="2">
        <v>23</v>
      </c>
      <c r="G23" s="2" t="s">
        <v>75</v>
      </c>
      <c r="H23" s="2" t="s">
        <v>76</v>
      </c>
      <c r="I23" s="2" t="s">
        <v>77</v>
      </c>
      <c r="J23" s="2">
        <v>10</v>
      </c>
      <c r="K23" s="2" t="s">
        <v>85</v>
      </c>
      <c r="L23" s="2" t="s">
        <v>79</v>
      </c>
      <c r="M23" s="2">
        <v>9.82</v>
      </c>
      <c r="N23" s="2">
        <v>627.38</v>
      </c>
      <c r="O23" s="4">
        <v>13.61</v>
      </c>
      <c r="P23" s="2">
        <v>17</v>
      </c>
      <c r="Q23" s="2">
        <v>14.52</v>
      </c>
      <c r="R23" s="2">
        <v>10</v>
      </c>
      <c r="S23" s="2">
        <v>-14</v>
      </c>
      <c r="T23" s="2">
        <v>0</v>
      </c>
      <c r="U23" s="2">
        <v>15</v>
      </c>
      <c r="V23" s="2">
        <v>15</v>
      </c>
      <c r="W23" s="2">
        <v>30</v>
      </c>
      <c r="X23" s="2">
        <v>12</v>
      </c>
      <c r="Y23" s="2">
        <v>18</v>
      </c>
      <c r="Z23" s="2">
        <v>9</v>
      </c>
      <c r="AA23" s="2">
        <v>6</v>
      </c>
      <c r="AB23" s="2">
        <v>3</v>
      </c>
      <c r="AC23" s="2">
        <v>14</v>
      </c>
      <c r="AD23" s="2">
        <v>9</v>
      </c>
      <c r="AE23" s="2">
        <v>4</v>
      </c>
      <c r="AF23" s="2">
        <v>39</v>
      </c>
      <c r="AG23" s="2">
        <v>11</v>
      </c>
      <c r="AH23" s="2">
        <v>4</v>
      </c>
      <c r="AI23" s="2">
        <v>14</v>
      </c>
      <c r="AJ23" s="2">
        <v>-2</v>
      </c>
      <c r="AK23" s="2">
        <v>13</v>
      </c>
      <c r="AL23" s="2">
        <v>6</v>
      </c>
      <c r="AM23" s="2">
        <v>3</v>
      </c>
      <c r="AN23" s="2">
        <v>3</v>
      </c>
      <c r="AO23" s="2">
        <v>3</v>
      </c>
      <c r="AP23" s="2">
        <v>6</v>
      </c>
      <c r="AQ23" s="2">
        <v>3</v>
      </c>
      <c r="AR23" s="2">
        <v>33</v>
      </c>
      <c r="AS23" s="2">
        <v>4</v>
      </c>
      <c r="AT23" s="2">
        <v>1</v>
      </c>
      <c r="AU23" s="2">
        <v>35</v>
      </c>
      <c r="AV23" s="2"/>
      <c r="AW23" s="2"/>
      <c r="AX23" s="2"/>
      <c r="AY23" s="2"/>
      <c r="AZ23" s="2"/>
      <c r="BA23" s="2"/>
      <c r="BB23" s="2"/>
      <c r="BC23" s="2"/>
      <c r="BD23" s="2">
        <v>9.82</v>
      </c>
      <c r="BE23" s="2">
        <v>627.38</v>
      </c>
      <c r="BF23" s="2">
        <v>13.61</v>
      </c>
      <c r="BG23" s="2">
        <v>14.52</v>
      </c>
      <c r="BH23" s="2"/>
      <c r="BI23" s="2"/>
      <c r="BJ23" s="2"/>
      <c r="BK23" s="2"/>
    </row>
    <row r="24" spans="1:63" x14ac:dyDescent="0.25">
      <c r="A24" s="2" t="s">
        <v>71</v>
      </c>
      <c r="B24" s="2">
        <v>847</v>
      </c>
      <c r="C24" s="2" t="s">
        <v>86</v>
      </c>
      <c r="D24" s="2" t="s">
        <v>73</v>
      </c>
      <c r="E24" s="2" t="s">
        <v>84</v>
      </c>
      <c r="F24" s="2">
        <v>23</v>
      </c>
      <c r="G24" s="2" t="s">
        <v>75</v>
      </c>
      <c r="H24" s="2" t="s">
        <v>76</v>
      </c>
      <c r="I24" s="2" t="s">
        <v>77</v>
      </c>
      <c r="J24" s="2">
        <v>10</v>
      </c>
      <c r="K24" s="2" t="s">
        <v>85</v>
      </c>
      <c r="L24" s="2" t="s">
        <v>79</v>
      </c>
      <c r="M24" s="2">
        <v>9.82</v>
      </c>
      <c r="N24" s="2">
        <v>627.38</v>
      </c>
      <c r="O24" s="4">
        <v>13.61</v>
      </c>
      <c r="P24" s="2">
        <v>17</v>
      </c>
      <c r="Q24" s="2">
        <v>14.52</v>
      </c>
      <c r="R24" s="2">
        <v>10</v>
      </c>
      <c r="S24" s="2">
        <v>-14</v>
      </c>
      <c r="T24" s="2">
        <v>0</v>
      </c>
      <c r="U24" s="2">
        <v>15</v>
      </c>
      <c r="V24" s="2">
        <v>15</v>
      </c>
      <c r="W24" s="2">
        <v>30</v>
      </c>
      <c r="X24" s="2">
        <v>12</v>
      </c>
      <c r="Y24" s="2">
        <v>18</v>
      </c>
      <c r="Z24" s="2">
        <v>9</v>
      </c>
      <c r="AA24" s="2">
        <v>6</v>
      </c>
      <c r="AB24" s="2">
        <v>3</v>
      </c>
      <c r="AC24" s="2">
        <v>14</v>
      </c>
      <c r="AD24" s="2">
        <v>9</v>
      </c>
      <c r="AE24" s="2">
        <v>4</v>
      </c>
      <c r="AF24" s="2">
        <v>39</v>
      </c>
      <c r="AG24" s="2">
        <v>11</v>
      </c>
      <c r="AH24" s="2">
        <v>4</v>
      </c>
      <c r="AI24" s="2">
        <v>14</v>
      </c>
      <c r="AJ24" s="2">
        <v>-2</v>
      </c>
      <c r="AK24" s="2">
        <v>13</v>
      </c>
      <c r="AL24" s="2">
        <v>6</v>
      </c>
      <c r="AM24" s="2">
        <v>3</v>
      </c>
      <c r="AN24" s="2">
        <v>3</v>
      </c>
      <c r="AO24" s="2">
        <v>3</v>
      </c>
      <c r="AP24" s="2">
        <v>6</v>
      </c>
      <c r="AQ24" s="2">
        <v>3</v>
      </c>
      <c r="AR24" s="2">
        <v>33</v>
      </c>
      <c r="AS24" s="2">
        <v>4</v>
      </c>
      <c r="AT24" s="2">
        <v>1</v>
      </c>
      <c r="AU24" s="2">
        <v>35</v>
      </c>
      <c r="AV24" s="2"/>
      <c r="AW24" s="2"/>
      <c r="AX24" s="2"/>
      <c r="AY24" s="2"/>
      <c r="AZ24" s="2"/>
      <c r="BA24" s="2"/>
      <c r="BB24" s="2"/>
      <c r="BC24" s="2"/>
      <c r="BD24" s="2">
        <v>9.82</v>
      </c>
      <c r="BE24" s="2">
        <v>627.38</v>
      </c>
      <c r="BF24" s="2">
        <v>13.61</v>
      </c>
      <c r="BG24" s="2">
        <v>14.52</v>
      </c>
      <c r="BH24" s="2"/>
      <c r="BI24" s="2"/>
      <c r="BJ24" s="2"/>
      <c r="BK24" s="2"/>
    </row>
    <row r="25" spans="1:63" x14ac:dyDescent="0.25">
      <c r="A25" s="2" t="s">
        <v>71</v>
      </c>
      <c r="B25" s="2">
        <v>847</v>
      </c>
      <c r="C25" s="2" t="s">
        <v>86</v>
      </c>
      <c r="D25" s="2" t="s">
        <v>73</v>
      </c>
      <c r="E25" s="2" t="s">
        <v>84</v>
      </c>
      <c r="F25" s="2">
        <v>23</v>
      </c>
      <c r="G25" s="2" t="s">
        <v>75</v>
      </c>
      <c r="H25" s="2" t="s">
        <v>76</v>
      </c>
      <c r="I25" s="2" t="s">
        <v>77</v>
      </c>
      <c r="J25" s="2">
        <v>80</v>
      </c>
      <c r="K25" s="2" t="s">
        <v>85</v>
      </c>
      <c r="L25" s="2" t="s">
        <v>83</v>
      </c>
      <c r="M25" s="2">
        <v>5.15</v>
      </c>
      <c r="N25" s="2">
        <v>642.39</v>
      </c>
      <c r="O25" s="2">
        <v>2.63</v>
      </c>
      <c r="P25" s="2">
        <v>17</v>
      </c>
      <c r="Q25" s="2">
        <v>-0.6</v>
      </c>
      <c r="R25" s="2">
        <v>0</v>
      </c>
      <c r="S25" s="2">
        <v>-14</v>
      </c>
      <c r="T25" s="2">
        <v>0</v>
      </c>
      <c r="U25" s="2">
        <v>15</v>
      </c>
      <c r="V25" s="2">
        <v>15</v>
      </c>
      <c r="W25" s="2">
        <v>30</v>
      </c>
      <c r="X25" s="2">
        <v>12</v>
      </c>
      <c r="Y25" s="2">
        <v>18</v>
      </c>
      <c r="Z25" s="2">
        <v>9</v>
      </c>
      <c r="AA25" s="2">
        <v>6</v>
      </c>
      <c r="AB25" s="2">
        <v>3</v>
      </c>
      <c r="AC25" s="2">
        <v>14</v>
      </c>
      <c r="AD25" s="2">
        <v>9</v>
      </c>
      <c r="AE25" s="2">
        <v>4</v>
      </c>
      <c r="AF25" s="2">
        <v>39</v>
      </c>
      <c r="AG25" s="2">
        <v>11</v>
      </c>
      <c r="AH25" s="2">
        <v>4</v>
      </c>
      <c r="AI25" s="2">
        <v>14</v>
      </c>
      <c r="AJ25" s="2">
        <v>-2</v>
      </c>
      <c r="AK25" s="2">
        <v>13</v>
      </c>
      <c r="AL25" s="2">
        <v>6</v>
      </c>
      <c r="AM25" s="2">
        <v>3</v>
      </c>
      <c r="AN25" s="2">
        <v>3</v>
      </c>
      <c r="AO25" s="2">
        <v>3</v>
      </c>
      <c r="AP25" s="2">
        <v>6</v>
      </c>
      <c r="AQ25" s="2">
        <v>3</v>
      </c>
      <c r="AR25" s="2">
        <v>33</v>
      </c>
      <c r="AS25" s="2">
        <v>4</v>
      </c>
      <c r="AT25" s="2">
        <v>1</v>
      </c>
      <c r="AU25" s="2">
        <v>35</v>
      </c>
      <c r="AV25" s="2"/>
      <c r="AW25" s="2"/>
      <c r="AX25" s="2"/>
      <c r="AY25" s="2"/>
      <c r="AZ25" s="2"/>
      <c r="BA25" s="2"/>
      <c r="BB25" s="2"/>
      <c r="BC25" s="2"/>
      <c r="BD25" s="2">
        <v>5.15</v>
      </c>
      <c r="BE25" s="2">
        <v>642.39</v>
      </c>
      <c r="BF25" s="2">
        <v>2.63</v>
      </c>
      <c r="BG25" s="2">
        <v>-0.6</v>
      </c>
      <c r="BH25" s="2"/>
      <c r="BI25" s="2"/>
      <c r="BJ25" s="2"/>
      <c r="BK25" s="2"/>
    </row>
    <row r="26" spans="1:63" x14ac:dyDescent="0.25">
      <c r="A26" s="2" t="s">
        <v>71</v>
      </c>
      <c r="B26" s="2">
        <v>847</v>
      </c>
      <c r="C26" s="2" t="s">
        <v>86</v>
      </c>
      <c r="D26" s="2" t="s">
        <v>73</v>
      </c>
      <c r="E26" s="2" t="s">
        <v>84</v>
      </c>
      <c r="F26" s="2">
        <v>23</v>
      </c>
      <c r="G26" s="2" t="s">
        <v>75</v>
      </c>
      <c r="H26" s="2" t="s">
        <v>76</v>
      </c>
      <c r="I26" s="2" t="s">
        <v>80</v>
      </c>
      <c r="J26" s="2">
        <v>-10</v>
      </c>
      <c r="K26" s="2" t="s">
        <v>85</v>
      </c>
      <c r="L26" s="2" t="s">
        <v>79</v>
      </c>
      <c r="M26" s="2">
        <v>9.2100000000000009</v>
      </c>
      <c r="N26" s="2">
        <v>537.74</v>
      </c>
      <c r="O26" s="2">
        <v>11.2</v>
      </c>
      <c r="P26" s="2">
        <v>16</v>
      </c>
      <c r="Q26" s="2">
        <v>11.49</v>
      </c>
      <c r="R26" s="2">
        <v>0</v>
      </c>
      <c r="S26" s="2">
        <v>-2</v>
      </c>
      <c r="T26" s="2">
        <v>-10</v>
      </c>
      <c r="U26" s="2">
        <v>15</v>
      </c>
      <c r="V26" s="2">
        <v>13</v>
      </c>
      <c r="W26" s="2">
        <v>28</v>
      </c>
      <c r="X26" s="2">
        <v>6</v>
      </c>
      <c r="Y26" s="2">
        <v>15</v>
      </c>
      <c r="Z26" s="2">
        <v>8</v>
      </c>
      <c r="AA26" s="2">
        <v>8</v>
      </c>
      <c r="AB26" s="2">
        <v>5</v>
      </c>
      <c r="AC26" s="2">
        <v>14</v>
      </c>
      <c r="AD26" s="2">
        <v>8</v>
      </c>
      <c r="AE26" s="2">
        <v>3</v>
      </c>
      <c r="AF26" s="2">
        <v>38</v>
      </c>
      <c r="AG26" s="2">
        <v>10</v>
      </c>
      <c r="AH26" s="2">
        <v>4</v>
      </c>
      <c r="AI26" s="2">
        <v>14</v>
      </c>
      <c r="AJ26" s="2">
        <v>4</v>
      </c>
      <c r="AK26" s="2">
        <v>9</v>
      </c>
      <c r="AL26" s="2">
        <v>7</v>
      </c>
      <c r="AM26" s="2">
        <v>2</v>
      </c>
      <c r="AN26" s="2">
        <v>-5</v>
      </c>
      <c r="AO26" s="2">
        <v>3</v>
      </c>
      <c r="AP26" s="2">
        <v>5</v>
      </c>
      <c r="AQ26" s="2">
        <v>3</v>
      </c>
      <c r="AR26" s="2">
        <v>27</v>
      </c>
      <c r="AS26" s="2">
        <v>3</v>
      </c>
      <c r="AT26" s="2">
        <v>1</v>
      </c>
      <c r="AU26" s="2">
        <v>35</v>
      </c>
      <c r="AV26" s="2"/>
      <c r="AW26" s="2"/>
      <c r="AX26" s="2"/>
      <c r="AY26" s="2"/>
      <c r="AZ26" s="2"/>
      <c r="BA26" s="2"/>
      <c r="BB26" s="2"/>
      <c r="BC26" s="2"/>
      <c r="BD26" s="2">
        <v>9.2100000000000009</v>
      </c>
      <c r="BE26" s="2">
        <v>537.74</v>
      </c>
      <c r="BF26" s="2">
        <v>11.2</v>
      </c>
      <c r="BG26" s="2">
        <v>11.49</v>
      </c>
      <c r="BH26" s="2"/>
      <c r="BI26" s="2"/>
      <c r="BJ26" s="2"/>
      <c r="BK26" s="2"/>
    </row>
    <row r="27" spans="1:63" x14ac:dyDescent="0.25">
      <c r="A27" s="2" t="s">
        <v>71</v>
      </c>
      <c r="B27" s="2">
        <v>847</v>
      </c>
      <c r="C27" s="2" t="s">
        <v>86</v>
      </c>
      <c r="D27" s="2" t="s">
        <v>73</v>
      </c>
      <c r="E27" s="2" t="s">
        <v>84</v>
      </c>
      <c r="F27" s="2">
        <v>23</v>
      </c>
      <c r="G27" s="2" t="s">
        <v>75</v>
      </c>
      <c r="H27" s="2" t="s">
        <v>76</v>
      </c>
      <c r="I27" s="2" t="s">
        <v>80</v>
      </c>
      <c r="J27" s="2">
        <v>-40</v>
      </c>
      <c r="K27" s="2" t="s">
        <v>85</v>
      </c>
      <c r="L27" s="2" t="s">
        <v>83</v>
      </c>
      <c r="M27" s="2">
        <v>6.95</v>
      </c>
      <c r="N27" s="2">
        <v>562.66999999999996</v>
      </c>
      <c r="O27" s="2">
        <v>8.1</v>
      </c>
      <c r="P27" s="2">
        <v>16</v>
      </c>
      <c r="Q27" s="2">
        <v>6.14</v>
      </c>
      <c r="R27" s="2">
        <v>0</v>
      </c>
      <c r="S27" s="2">
        <v>-2</v>
      </c>
      <c r="T27" s="2">
        <v>-10</v>
      </c>
      <c r="U27" s="2">
        <v>15</v>
      </c>
      <c r="V27" s="2">
        <v>13</v>
      </c>
      <c r="W27" s="2">
        <v>28</v>
      </c>
      <c r="X27" s="2">
        <v>6</v>
      </c>
      <c r="Y27" s="2">
        <v>15</v>
      </c>
      <c r="Z27" s="2">
        <v>8</v>
      </c>
      <c r="AA27" s="2">
        <v>8</v>
      </c>
      <c r="AB27" s="2">
        <v>5</v>
      </c>
      <c r="AC27" s="2">
        <v>14</v>
      </c>
      <c r="AD27" s="2">
        <v>8</v>
      </c>
      <c r="AE27" s="2">
        <v>3</v>
      </c>
      <c r="AF27" s="2">
        <v>38</v>
      </c>
      <c r="AG27" s="2">
        <v>10</v>
      </c>
      <c r="AH27" s="2">
        <v>4</v>
      </c>
      <c r="AI27" s="2">
        <v>14</v>
      </c>
      <c r="AJ27" s="2">
        <v>4</v>
      </c>
      <c r="AK27" s="2">
        <v>9</v>
      </c>
      <c r="AL27" s="2">
        <v>7</v>
      </c>
      <c r="AM27" s="2">
        <v>2</v>
      </c>
      <c r="AN27" s="2">
        <v>-5</v>
      </c>
      <c r="AO27" s="2">
        <v>3</v>
      </c>
      <c r="AP27" s="2">
        <v>5</v>
      </c>
      <c r="AQ27" s="2">
        <v>3</v>
      </c>
      <c r="AR27" s="2">
        <v>27</v>
      </c>
      <c r="AS27" s="2">
        <v>3</v>
      </c>
      <c r="AT27" s="2">
        <v>1</v>
      </c>
      <c r="AU27" s="2">
        <v>35</v>
      </c>
      <c r="AV27" s="2"/>
      <c r="AW27" s="2"/>
      <c r="AX27" s="2"/>
      <c r="AY27" s="2"/>
      <c r="AZ27" s="2"/>
      <c r="BA27" s="2"/>
      <c r="BB27" s="2"/>
      <c r="BC27" s="2"/>
      <c r="BD27" s="2">
        <v>6.95</v>
      </c>
      <c r="BE27" s="2">
        <v>562.66999999999996</v>
      </c>
      <c r="BF27" s="2">
        <v>8.1</v>
      </c>
      <c r="BG27" s="2">
        <v>6.14</v>
      </c>
      <c r="BH27" s="2"/>
      <c r="BI27" s="2"/>
      <c r="BJ27" s="2"/>
      <c r="BK27" s="2"/>
    </row>
    <row r="28" spans="1:63" x14ac:dyDescent="0.25">
      <c r="A28" s="2" t="s">
        <v>71</v>
      </c>
      <c r="B28" s="2">
        <v>847</v>
      </c>
      <c r="C28" s="2" t="s">
        <v>86</v>
      </c>
      <c r="D28" s="2" t="s">
        <v>73</v>
      </c>
      <c r="E28" s="2" t="s">
        <v>84</v>
      </c>
      <c r="F28" s="2">
        <v>23</v>
      </c>
      <c r="G28" s="2" t="s">
        <v>75</v>
      </c>
      <c r="H28" s="2" t="s">
        <v>76</v>
      </c>
      <c r="I28" s="2" t="s">
        <v>80</v>
      </c>
      <c r="J28" s="2">
        <v>-10</v>
      </c>
      <c r="K28" s="2" t="s">
        <v>85</v>
      </c>
      <c r="L28" s="2" t="s">
        <v>79</v>
      </c>
      <c r="M28" s="2">
        <v>9.2100000000000009</v>
      </c>
      <c r="N28" s="2">
        <v>537.74</v>
      </c>
      <c r="O28" s="2">
        <v>11.2</v>
      </c>
      <c r="P28" s="2">
        <v>16</v>
      </c>
      <c r="Q28" s="2">
        <v>11.49</v>
      </c>
      <c r="R28" s="2">
        <v>0</v>
      </c>
      <c r="S28" s="2">
        <v>-2</v>
      </c>
      <c r="T28" s="2">
        <v>-10</v>
      </c>
      <c r="U28" s="2">
        <v>15</v>
      </c>
      <c r="V28" s="2">
        <v>13</v>
      </c>
      <c r="W28" s="2">
        <v>28</v>
      </c>
      <c r="X28" s="2">
        <v>6</v>
      </c>
      <c r="Y28" s="2">
        <v>15</v>
      </c>
      <c r="Z28" s="2">
        <v>8</v>
      </c>
      <c r="AA28" s="2">
        <v>8</v>
      </c>
      <c r="AB28" s="2">
        <v>5</v>
      </c>
      <c r="AC28" s="2">
        <v>14</v>
      </c>
      <c r="AD28" s="2">
        <v>8</v>
      </c>
      <c r="AE28" s="2">
        <v>3</v>
      </c>
      <c r="AF28" s="2">
        <v>38</v>
      </c>
      <c r="AG28" s="2">
        <v>10</v>
      </c>
      <c r="AH28" s="2">
        <v>4</v>
      </c>
      <c r="AI28" s="2">
        <v>14</v>
      </c>
      <c r="AJ28" s="2">
        <v>4</v>
      </c>
      <c r="AK28" s="2">
        <v>9</v>
      </c>
      <c r="AL28" s="2">
        <v>7</v>
      </c>
      <c r="AM28" s="2">
        <v>2</v>
      </c>
      <c r="AN28" s="2">
        <v>-5</v>
      </c>
      <c r="AO28" s="2">
        <v>3</v>
      </c>
      <c r="AP28" s="2">
        <v>5</v>
      </c>
      <c r="AQ28" s="2">
        <v>3</v>
      </c>
      <c r="AR28" s="2">
        <v>27</v>
      </c>
      <c r="AS28" s="2">
        <v>3</v>
      </c>
      <c r="AT28" s="2">
        <v>1</v>
      </c>
      <c r="AU28" s="2">
        <v>35</v>
      </c>
      <c r="AV28" s="2"/>
      <c r="AW28" s="2"/>
      <c r="AX28" s="2"/>
      <c r="AY28" s="2"/>
      <c r="AZ28" s="2"/>
      <c r="BA28" s="2"/>
      <c r="BB28" s="2"/>
      <c r="BC28" s="2"/>
      <c r="BD28" s="2">
        <v>9.2100000000000009</v>
      </c>
      <c r="BE28" s="2">
        <v>537.74</v>
      </c>
      <c r="BF28" s="2">
        <v>11.2</v>
      </c>
      <c r="BG28" s="2">
        <v>11.49</v>
      </c>
      <c r="BH28" s="2"/>
      <c r="BI28" s="2"/>
      <c r="BJ28" s="2"/>
      <c r="BK28" s="2"/>
    </row>
    <row r="29" spans="1:63" x14ac:dyDescent="0.25">
      <c r="A29" s="2" t="s">
        <v>71</v>
      </c>
      <c r="B29" s="2">
        <v>847</v>
      </c>
      <c r="C29" s="2" t="s">
        <v>86</v>
      </c>
      <c r="D29" s="2" t="s">
        <v>73</v>
      </c>
      <c r="E29" s="2" t="s">
        <v>84</v>
      </c>
      <c r="F29" s="2">
        <v>24</v>
      </c>
      <c r="G29" s="2" t="s">
        <v>75</v>
      </c>
      <c r="H29" s="2" t="s">
        <v>76</v>
      </c>
      <c r="I29" s="2" t="s">
        <v>77</v>
      </c>
      <c r="J29" s="2">
        <v>80</v>
      </c>
      <c r="K29" s="2" t="s">
        <v>87</v>
      </c>
      <c r="L29" s="2" t="s">
        <v>83</v>
      </c>
      <c r="M29" s="2">
        <v>6.82</v>
      </c>
      <c r="N29" s="2">
        <v>532.87</v>
      </c>
      <c r="O29" s="2">
        <v>9.7899999999999991</v>
      </c>
      <c r="P29" s="2">
        <v>17</v>
      </c>
      <c r="Q29" s="2">
        <v>7.7</v>
      </c>
      <c r="R29" s="2">
        <v>0</v>
      </c>
      <c r="S29" s="2">
        <v>-10</v>
      </c>
      <c r="T29" s="2">
        <v>-1</v>
      </c>
      <c r="U29" s="2">
        <v>14</v>
      </c>
      <c r="V29" s="2">
        <v>15</v>
      </c>
      <c r="W29" s="2">
        <v>29</v>
      </c>
      <c r="X29" s="2">
        <v>8</v>
      </c>
      <c r="Y29" s="2">
        <v>7</v>
      </c>
      <c r="Z29" s="2">
        <v>8</v>
      </c>
      <c r="AA29" s="2">
        <v>8</v>
      </c>
      <c r="AB29" s="2">
        <v>6</v>
      </c>
      <c r="AC29" s="2">
        <v>12</v>
      </c>
      <c r="AD29" s="2">
        <v>9</v>
      </c>
      <c r="AE29" s="2">
        <v>5</v>
      </c>
      <c r="AF29" s="2">
        <v>35</v>
      </c>
      <c r="AG29" s="2">
        <v>13</v>
      </c>
      <c r="AH29" s="2">
        <v>5</v>
      </c>
      <c r="AI29" s="2">
        <v>20</v>
      </c>
      <c r="AJ29" s="2">
        <v>-2</v>
      </c>
      <c r="AK29" s="2">
        <v>4</v>
      </c>
      <c r="AL29" s="2">
        <v>6</v>
      </c>
      <c r="AM29" s="2">
        <v>4</v>
      </c>
      <c r="AN29" s="2">
        <v>5</v>
      </c>
      <c r="AO29" s="2">
        <v>5</v>
      </c>
      <c r="AP29" s="2">
        <v>6</v>
      </c>
      <c r="AQ29" s="2">
        <v>3</v>
      </c>
      <c r="AR29" s="2">
        <v>17</v>
      </c>
      <c r="AS29" s="2">
        <v>2</v>
      </c>
      <c r="AT29" s="2">
        <v>1</v>
      </c>
      <c r="AU29" s="2">
        <v>11</v>
      </c>
      <c r="AV29" s="2"/>
      <c r="AW29" s="2"/>
      <c r="AX29" s="2"/>
      <c r="AY29" s="2"/>
      <c r="AZ29" s="2"/>
      <c r="BA29" s="2"/>
      <c r="BB29" s="2"/>
      <c r="BC29" s="2"/>
      <c r="BD29" s="2">
        <v>6.82</v>
      </c>
      <c r="BE29" s="2">
        <v>532.87</v>
      </c>
      <c r="BF29" s="2">
        <v>9.7899999999999991</v>
      </c>
      <c r="BG29" s="2">
        <v>7.7</v>
      </c>
      <c r="BH29" s="2"/>
      <c r="BI29" s="2"/>
      <c r="BJ29" s="2"/>
      <c r="BK29" s="2"/>
    </row>
    <row r="30" spans="1:63" x14ac:dyDescent="0.25">
      <c r="A30" s="2" t="s">
        <v>71</v>
      </c>
      <c r="B30" s="2">
        <v>847</v>
      </c>
      <c r="C30" s="2" t="s">
        <v>86</v>
      </c>
      <c r="D30" s="2" t="s">
        <v>73</v>
      </c>
      <c r="E30" s="2" t="s">
        <v>84</v>
      </c>
      <c r="F30" s="2">
        <v>24</v>
      </c>
      <c r="G30" s="2" t="s">
        <v>75</v>
      </c>
      <c r="H30" s="2" t="s">
        <v>76</v>
      </c>
      <c r="I30" s="2" t="s">
        <v>77</v>
      </c>
      <c r="J30" s="2">
        <v>10</v>
      </c>
      <c r="K30" s="2" t="s">
        <v>87</v>
      </c>
      <c r="L30" s="2" t="s">
        <v>79</v>
      </c>
      <c r="M30" s="2">
        <v>10.029999999999999</v>
      </c>
      <c r="N30" s="2">
        <v>622.44000000000005</v>
      </c>
      <c r="O30" s="4">
        <v>13.85</v>
      </c>
      <c r="P30" s="2">
        <v>17</v>
      </c>
      <c r="Q30" s="2">
        <v>14.96</v>
      </c>
      <c r="R30" s="2">
        <v>10</v>
      </c>
      <c r="S30" s="2">
        <v>-10</v>
      </c>
      <c r="T30" s="2">
        <v>-1</v>
      </c>
      <c r="U30" s="2">
        <v>14</v>
      </c>
      <c r="V30" s="2">
        <v>15</v>
      </c>
      <c r="W30" s="2">
        <v>29</v>
      </c>
      <c r="X30" s="2">
        <v>8</v>
      </c>
      <c r="Y30" s="2">
        <v>7</v>
      </c>
      <c r="Z30" s="2">
        <v>8</v>
      </c>
      <c r="AA30" s="2">
        <v>8</v>
      </c>
      <c r="AB30" s="2">
        <v>6</v>
      </c>
      <c r="AC30" s="2">
        <v>12</v>
      </c>
      <c r="AD30" s="2">
        <v>9</v>
      </c>
      <c r="AE30" s="2">
        <v>5</v>
      </c>
      <c r="AF30" s="2">
        <v>35</v>
      </c>
      <c r="AG30" s="2">
        <v>13</v>
      </c>
      <c r="AH30" s="2">
        <v>5</v>
      </c>
      <c r="AI30" s="2">
        <v>20</v>
      </c>
      <c r="AJ30" s="2">
        <v>-2</v>
      </c>
      <c r="AK30" s="2">
        <v>4</v>
      </c>
      <c r="AL30" s="2">
        <v>6</v>
      </c>
      <c r="AM30" s="2">
        <v>4</v>
      </c>
      <c r="AN30" s="2">
        <v>5</v>
      </c>
      <c r="AO30" s="2">
        <v>5</v>
      </c>
      <c r="AP30" s="2">
        <v>6</v>
      </c>
      <c r="AQ30" s="2">
        <v>3</v>
      </c>
      <c r="AR30" s="2">
        <v>17</v>
      </c>
      <c r="AS30" s="2">
        <v>2</v>
      </c>
      <c r="AT30" s="2">
        <v>1</v>
      </c>
      <c r="AU30" s="2">
        <v>11</v>
      </c>
      <c r="AV30" s="2"/>
      <c r="AW30" s="2"/>
      <c r="AX30" s="2"/>
      <c r="AY30" s="2"/>
      <c r="AZ30" s="2"/>
      <c r="BA30" s="2"/>
      <c r="BB30" s="2"/>
      <c r="BC30" s="2"/>
      <c r="BD30" s="2">
        <v>10.029999999999999</v>
      </c>
      <c r="BE30" s="2">
        <v>622.44000000000005</v>
      </c>
      <c r="BF30" s="2">
        <v>13.85</v>
      </c>
      <c r="BG30" s="2">
        <v>14.96</v>
      </c>
      <c r="BH30" s="2"/>
      <c r="BI30" s="2"/>
      <c r="BJ30" s="2"/>
      <c r="BK30" s="2"/>
    </row>
    <row r="31" spans="1:63" x14ac:dyDescent="0.25">
      <c r="A31" s="2" t="s">
        <v>71</v>
      </c>
      <c r="B31" s="2">
        <v>847</v>
      </c>
      <c r="C31" s="2" t="s">
        <v>86</v>
      </c>
      <c r="D31" s="2" t="s">
        <v>73</v>
      </c>
      <c r="E31" s="2" t="s">
        <v>84</v>
      </c>
      <c r="F31" s="2">
        <v>24</v>
      </c>
      <c r="G31" s="2" t="s">
        <v>75</v>
      </c>
      <c r="H31" s="2" t="s">
        <v>76</v>
      </c>
      <c r="I31" s="2" t="s">
        <v>80</v>
      </c>
      <c r="J31" s="2">
        <v>-10</v>
      </c>
      <c r="K31" s="2" t="s">
        <v>87</v>
      </c>
      <c r="L31" s="2" t="s">
        <v>79</v>
      </c>
      <c r="M31" s="2">
        <v>8.1199999999999992</v>
      </c>
      <c r="N31" s="2">
        <v>617.49</v>
      </c>
      <c r="O31" s="3">
        <v>17.22</v>
      </c>
      <c r="P31" s="2">
        <v>16</v>
      </c>
      <c r="Q31" s="2">
        <v>16.43</v>
      </c>
      <c r="R31" s="2">
        <v>10</v>
      </c>
      <c r="S31" s="2">
        <v>0</v>
      </c>
      <c r="T31" s="2">
        <v>-12</v>
      </c>
      <c r="U31" s="2">
        <v>18</v>
      </c>
      <c r="V31" s="2">
        <v>15</v>
      </c>
      <c r="W31" s="2">
        <v>33</v>
      </c>
      <c r="X31" s="2">
        <v>1</v>
      </c>
      <c r="Y31" s="2">
        <v>9</v>
      </c>
      <c r="Z31" s="2">
        <v>11</v>
      </c>
      <c r="AA31" s="2">
        <v>7</v>
      </c>
      <c r="AB31" s="2">
        <v>8</v>
      </c>
      <c r="AC31" s="2">
        <v>16</v>
      </c>
      <c r="AD31" s="2">
        <v>10</v>
      </c>
      <c r="AE31" s="2">
        <v>6</v>
      </c>
      <c r="AF31" s="2">
        <v>36</v>
      </c>
      <c r="AG31" s="2">
        <v>11</v>
      </c>
      <c r="AH31" s="2">
        <v>5</v>
      </c>
      <c r="AI31" s="2">
        <v>20</v>
      </c>
      <c r="AJ31" s="2">
        <v>1</v>
      </c>
      <c r="AK31" s="2">
        <v>2</v>
      </c>
      <c r="AL31" s="2">
        <v>7</v>
      </c>
      <c r="AM31" s="2">
        <v>3</v>
      </c>
      <c r="AN31" s="2">
        <v>-4</v>
      </c>
      <c r="AO31" s="2">
        <v>1</v>
      </c>
      <c r="AP31" s="2">
        <v>5</v>
      </c>
      <c r="AQ31" s="2">
        <v>3</v>
      </c>
      <c r="AR31" s="2">
        <v>12</v>
      </c>
      <c r="AS31" s="2">
        <v>2</v>
      </c>
      <c r="AT31" s="2">
        <v>1</v>
      </c>
      <c r="AU31" s="2">
        <v>17</v>
      </c>
      <c r="AV31" s="2"/>
      <c r="AW31" s="2"/>
      <c r="AX31" s="2"/>
      <c r="AY31" s="2"/>
      <c r="AZ31" s="2"/>
      <c r="BA31" s="2"/>
      <c r="BB31" s="2"/>
      <c r="BC31" s="2"/>
      <c r="BD31" s="2">
        <v>8.1199999999999992</v>
      </c>
      <c r="BE31" s="2">
        <v>617.49</v>
      </c>
      <c r="BF31" s="2">
        <v>17.22</v>
      </c>
      <c r="BG31" s="2">
        <v>16.43</v>
      </c>
      <c r="BH31" s="2"/>
      <c r="BI31" s="2"/>
      <c r="BJ31" s="2"/>
      <c r="BK31" s="2"/>
    </row>
    <row r="32" spans="1:63" x14ac:dyDescent="0.25">
      <c r="A32" s="2" t="s">
        <v>71</v>
      </c>
      <c r="B32" s="2">
        <v>847</v>
      </c>
      <c r="C32" s="2" t="s">
        <v>86</v>
      </c>
      <c r="D32" s="2" t="s">
        <v>73</v>
      </c>
      <c r="E32" s="2" t="s">
        <v>84</v>
      </c>
      <c r="F32" s="2">
        <v>24</v>
      </c>
      <c r="G32" s="2" t="s">
        <v>75</v>
      </c>
      <c r="H32" s="2" t="s">
        <v>76</v>
      </c>
      <c r="I32" s="2" t="s">
        <v>80</v>
      </c>
      <c r="J32" s="2">
        <v>-40</v>
      </c>
      <c r="K32" s="2" t="s">
        <v>87</v>
      </c>
      <c r="L32" s="2" t="s">
        <v>83</v>
      </c>
      <c r="M32" s="2">
        <v>5.26</v>
      </c>
      <c r="N32" s="2">
        <v>572.71</v>
      </c>
      <c r="O32" s="2">
        <v>11.79</v>
      </c>
      <c r="P32" s="2">
        <v>16</v>
      </c>
      <c r="Q32" s="2">
        <v>8.14</v>
      </c>
      <c r="R32" s="2">
        <v>0</v>
      </c>
      <c r="S32" s="2">
        <v>0</v>
      </c>
      <c r="T32" s="2">
        <v>-12</v>
      </c>
      <c r="U32" s="2">
        <v>18</v>
      </c>
      <c r="V32" s="2">
        <v>15</v>
      </c>
      <c r="W32" s="2">
        <v>33</v>
      </c>
      <c r="X32" s="2">
        <v>1</v>
      </c>
      <c r="Y32" s="2">
        <v>9</v>
      </c>
      <c r="Z32" s="2">
        <v>11</v>
      </c>
      <c r="AA32" s="2">
        <v>7</v>
      </c>
      <c r="AB32" s="2">
        <v>8</v>
      </c>
      <c r="AC32" s="2">
        <v>16</v>
      </c>
      <c r="AD32" s="2">
        <v>10</v>
      </c>
      <c r="AE32" s="2">
        <v>6</v>
      </c>
      <c r="AF32" s="2">
        <v>36</v>
      </c>
      <c r="AG32" s="2">
        <v>11</v>
      </c>
      <c r="AH32" s="2">
        <v>5</v>
      </c>
      <c r="AI32" s="2">
        <v>20</v>
      </c>
      <c r="AJ32" s="2">
        <v>1</v>
      </c>
      <c r="AK32" s="2">
        <v>2</v>
      </c>
      <c r="AL32" s="2">
        <v>7</v>
      </c>
      <c r="AM32" s="2">
        <v>3</v>
      </c>
      <c r="AN32" s="2">
        <v>-4</v>
      </c>
      <c r="AO32" s="2">
        <v>1</v>
      </c>
      <c r="AP32" s="2">
        <v>5</v>
      </c>
      <c r="AQ32" s="2">
        <v>3</v>
      </c>
      <c r="AR32" s="2">
        <v>12</v>
      </c>
      <c r="AS32" s="2">
        <v>2</v>
      </c>
      <c r="AT32" s="2">
        <v>1</v>
      </c>
      <c r="AU32" s="2">
        <v>17</v>
      </c>
      <c r="AV32" s="2"/>
      <c r="AW32" s="2"/>
      <c r="AX32" s="2"/>
      <c r="AY32" s="2"/>
      <c r="AZ32" s="2"/>
      <c r="BA32" s="2"/>
      <c r="BB32" s="2"/>
      <c r="BC32" s="2"/>
      <c r="BD32" s="2">
        <v>5.26</v>
      </c>
      <c r="BE32" s="2">
        <v>572.71</v>
      </c>
      <c r="BF32" s="2">
        <v>11.79</v>
      </c>
      <c r="BG32" s="2">
        <v>8.14</v>
      </c>
      <c r="BH32" s="2"/>
      <c r="BI32" s="2"/>
      <c r="BJ32" s="2"/>
      <c r="BK32" s="2"/>
    </row>
    <row r="33" spans="1:63" x14ac:dyDescent="0.25">
      <c r="A33" s="2" t="s">
        <v>71</v>
      </c>
      <c r="B33" s="2">
        <v>847</v>
      </c>
      <c r="C33" s="2" t="s">
        <v>88</v>
      </c>
      <c r="D33" s="2" t="s">
        <v>73</v>
      </c>
      <c r="E33" s="2" t="s">
        <v>84</v>
      </c>
      <c r="F33" s="2">
        <v>21</v>
      </c>
      <c r="G33" s="2" t="s">
        <v>75</v>
      </c>
      <c r="H33" s="2" t="s">
        <v>76</v>
      </c>
      <c r="I33" s="2" t="s">
        <v>77</v>
      </c>
      <c r="J33" s="2">
        <v>80</v>
      </c>
      <c r="K33" s="2" t="s">
        <v>87</v>
      </c>
      <c r="L33" s="2" t="s">
        <v>83</v>
      </c>
      <c r="M33" s="2">
        <v>6.52</v>
      </c>
      <c r="N33" s="2">
        <v>632.38</v>
      </c>
      <c r="O33" s="2">
        <v>4.03</v>
      </c>
      <c r="P33" s="2">
        <v>17</v>
      </c>
      <c r="Q33" s="2">
        <v>1.64</v>
      </c>
      <c r="R33" s="2">
        <v>0</v>
      </c>
      <c r="S33" s="2">
        <v>-12</v>
      </c>
      <c r="T33" s="2">
        <v>2</v>
      </c>
      <c r="U33" s="2">
        <v>14</v>
      </c>
      <c r="V33" s="2">
        <v>15</v>
      </c>
      <c r="W33" s="2">
        <v>29</v>
      </c>
      <c r="X33" s="2">
        <v>11</v>
      </c>
      <c r="Y33" s="2">
        <v>12</v>
      </c>
      <c r="Z33" s="2">
        <v>8</v>
      </c>
      <c r="AA33" s="2">
        <v>7</v>
      </c>
      <c r="AB33" s="2">
        <v>2</v>
      </c>
      <c r="AC33" s="2">
        <v>8</v>
      </c>
      <c r="AD33" s="2">
        <v>9</v>
      </c>
      <c r="AE33" s="2">
        <v>5</v>
      </c>
      <c r="AF33" s="2">
        <v>16</v>
      </c>
      <c r="AG33" s="2">
        <v>5</v>
      </c>
      <c r="AH33" s="2">
        <v>2</v>
      </c>
      <c r="AI33" s="2">
        <v>8</v>
      </c>
      <c r="AJ33" s="2">
        <v>-1</v>
      </c>
      <c r="AK33" s="2">
        <v>3</v>
      </c>
      <c r="AL33" s="2">
        <v>6</v>
      </c>
      <c r="AM33" s="2">
        <v>3</v>
      </c>
      <c r="AN33" s="2">
        <v>4</v>
      </c>
      <c r="AO33" s="2">
        <v>4</v>
      </c>
      <c r="AP33" s="2">
        <v>6</v>
      </c>
      <c r="AQ33" s="2">
        <v>3</v>
      </c>
      <c r="AR33" s="2">
        <v>19</v>
      </c>
      <c r="AS33" s="2">
        <v>3</v>
      </c>
      <c r="AT33" s="2">
        <v>1</v>
      </c>
      <c r="AU33" s="2">
        <v>18</v>
      </c>
      <c r="AV33" s="2"/>
      <c r="AW33" s="2"/>
      <c r="AX33" s="2"/>
      <c r="AY33" s="2"/>
      <c r="AZ33" s="2"/>
      <c r="BA33" s="2"/>
      <c r="BB33" s="2"/>
      <c r="BC33" s="2"/>
      <c r="BD33" s="2">
        <v>6.52</v>
      </c>
      <c r="BE33" s="2">
        <v>632.38</v>
      </c>
      <c r="BF33" s="2">
        <v>4.03</v>
      </c>
      <c r="BG33" s="2">
        <v>1.64</v>
      </c>
      <c r="BH33" s="2"/>
      <c r="BI33" s="2"/>
      <c r="BJ33" s="2"/>
      <c r="BK33" s="2"/>
    </row>
    <row r="34" spans="1:63" x14ac:dyDescent="0.25">
      <c r="A34" s="2" t="s">
        <v>71</v>
      </c>
      <c r="B34" s="2">
        <v>847</v>
      </c>
      <c r="C34" s="2" t="s">
        <v>88</v>
      </c>
      <c r="D34" s="2" t="s">
        <v>73</v>
      </c>
      <c r="E34" s="2" t="s">
        <v>84</v>
      </c>
      <c r="F34" s="2">
        <v>21</v>
      </c>
      <c r="G34" s="2" t="s">
        <v>75</v>
      </c>
      <c r="H34" s="2" t="s">
        <v>76</v>
      </c>
      <c r="I34" s="2" t="s">
        <v>77</v>
      </c>
      <c r="J34" s="2">
        <v>10</v>
      </c>
      <c r="K34" s="2" t="s">
        <v>87</v>
      </c>
      <c r="L34" s="2" t="s">
        <v>79</v>
      </c>
      <c r="M34" s="2">
        <v>9.75</v>
      </c>
      <c r="N34" s="2">
        <v>617.41999999999996</v>
      </c>
      <c r="O34" s="4">
        <v>15.46</v>
      </c>
      <c r="P34" s="2">
        <v>17</v>
      </c>
      <c r="Q34" s="2">
        <v>16.29</v>
      </c>
      <c r="R34" s="2">
        <v>10</v>
      </c>
      <c r="S34" s="2">
        <v>-12</v>
      </c>
      <c r="T34" s="2">
        <v>2</v>
      </c>
      <c r="U34" s="2">
        <v>14</v>
      </c>
      <c r="V34" s="2">
        <v>15</v>
      </c>
      <c r="W34" s="2">
        <v>29</v>
      </c>
      <c r="X34" s="2">
        <v>11</v>
      </c>
      <c r="Y34" s="2">
        <v>12</v>
      </c>
      <c r="Z34" s="2">
        <v>8</v>
      </c>
      <c r="AA34" s="2">
        <v>7</v>
      </c>
      <c r="AB34" s="2">
        <v>2</v>
      </c>
      <c r="AC34" s="2">
        <v>8</v>
      </c>
      <c r="AD34" s="2">
        <v>9</v>
      </c>
      <c r="AE34" s="2">
        <v>5</v>
      </c>
      <c r="AF34" s="2">
        <v>16</v>
      </c>
      <c r="AG34" s="2">
        <v>5</v>
      </c>
      <c r="AH34" s="2">
        <v>2</v>
      </c>
      <c r="AI34" s="2">
        <v>8</v>
      </c>
      <c r="AJ34" s="2">
        <v>-1</v>
      </c>
      <c r="AK34" s="2">
        <v>3</v>
      </c>
      <c r="AL34" s="2">
        <v>6</v>
      </c>
      <c r="AM34" s="2">
        <v>3</v>
      </c>
      <c r="AN34" s="2">
        <v>4</v>
      </c>
      <c r="AO34" s="2">
        <v>4</v>
      </c>
      <c r="AP34" s="2">
        <v>6</v>
      </c>
      <c r="AQ34" s="2">
        <v>3</v>
      </c>
      <c r="AR34" s="2">
        <v>19</v>
      </c>
      <c r="AS34" s="2">
        <v>3</v>
      </c>
      <c r="AT34" s="2">
        <v>1</v>
      </c>
      <c r="AU34" s="2">
        <v>18</v>
      </c>
      <c r="AV34" s="2"/>
      <c r="AW34" s="2"/>
      <c r="AX34" s="2"/>
      <c r="AY34" s="2"/>
      <c r="AZ34" s="2"/>
      <c r="BA34" s="2"/>
      <c r="BB34" s="2"/>
      <c r="BC34" s="2"/>
      <c r="BD34" s="2">
        <v>9.75</v>
      </c>
      <c r="BE34" s="2">
        <v>617.41999999999996</v>
      </c>
      <c r="BF34" s="2">
        <v>15.46</v>
      </c>
      <c r="BG34" s="2">
        <v>16.29</v>
      </c>
      <c r="BH34" s="2"/>
      <c r="BI34" s="2"/>
      <c r="BJ34" s="2"/>
      <c r="BK34" s="2"/>
    </row>
    <row r="35" spans="1:63" x14ac:dyDescent="0.25">
      <c r="A35" s="2" t="s">
        <v>71</v>
      </c>
      <c r="B35" s="2">
        <v>847</v>
      </c>
      <c r="C35" s="2" t="s">
        <v>88</v>
      </c>
      <c r="D35" s="2" t="s">
        <v>73</v>
      </c>
      <c r="E35" s="2" t="s">
        <v>84</v>
      </c>
      <c r="F35" s="2">
        <v>21</v>
      </c>
      <c r="G35" s="2" t="s">
        <v>75</v>
      </c>
      <c r="H35" s="2" t="s">
        <v>76</v>
      </c>
      <c r="I35" s="2" t="s">
        <v>80</v>
      </c>
      <c r="J35" s="2">
        <v>-10</v>
      </c>
      <c r="K35" s="2" t="s">
        <v>87</v>
      </c>
      <c r="L35" s="2" t="s">
        <v>79</v>
      </c>
      <c r="M35" s="2">
        <v>8.3800000000000008</v>
      </c>
      <c r="N35" s="2">
        <v>547.76</v>
      </c>
      <c r="O35" s="4">
        <v>12.73</v>
      </c>
      <c r="P35" s="2">
        <v>16</v>
      </c>
      <c r="Q35" s="2">
        <v>12.2</v>
      </c>
      <c r="R35" s="2">
        <v>3</v>
      </c>
      <c r="S35" s="2">
        <v>-1</v>
      </c>
      <c r="T35" s="2">
        <v>-11</v>
      </c>
      <c r="U35" s="2">
        <v>16</v>
      </c>
      <c r="V35" s="2">
        <v>14</v>
      </c>
      <c r="W35" s="2">
        <v>30</v>
      </c>
      <c r="X35" s="2">
        <v>3</v>
      </c>
      <c r="Y35" s="2">
        <v>13</v>
      </c>
      <c r="Z35" s="2">
        <v>9</v>
      </c>
      <c r="AA35" s="2">
        <v>7</v>
      </c>
      <c r="AB35" s="2">
        <v>6</v>
      </c>
      <c r="AC35" s="2">
        <v>6</v>
      </c>
      <c r="AD35" s="2">
        <v>9</v>
      </c>
      <c r="AE35" s="2">
        <v>4</v>
      </c>
      <c r="AF35" s="2">
        <v>15</v>
      </c>
      <c r="AG35" s="2">
        <v>5</v>
      </c>
      <c r="AH35" s="2">
        <v>4</v>
      </c>
      <c r="AI35" s="2">
        <v>8</v>
      </c>
      <c r="AJ35" s="2">
        <v>2</v>
      </c>
      <c r="AK35" s="2">
        <v>4</v>
      </c>
      <c r="AL35" s="2">
        <v>7</v>
      </c>
      <c r="AM35" s="2">
        <v>2</v>
      </c>
      <c r="AN35" s="2">
        <v>-5</v>
      </c>
      <c r="AO35" s="2">
        <v>3</v>
      </c>
      <c r="AP35" s="2">
        <v>5</v>
      </c>
      <c r="AQ35" s="2">
        <v>3</v>
      </c>
      <c r="AR35" s="2">
        <v>17</v>
      </c>
      <c r="AS35" s="2">
        <v>2</v>
      </c>
      <c r="AT35" s="2">
        <v>1</v>
      </c>
      <c r="AU35" s="2">
        <v>18</v>
      </c>
      <c r="AV35" s="2"/>
      <c r="AW35" s="2"/>
      <c r="AX35" s="2"/>
      <c r="AY35" s="2"/>
      <c r="AZ35" s="2"/>
      <c r="BA35" s="2"/>
      <c r="BB35" s="2"/>
      <c r="BC35" s="2"/>
      <c r="BD35" s="2">
        <v>8.3800000000000008</v>
      </c>
      <c r="BE35" s="2">
        <v>547.76</v>
      </c>
      <c r="BF35" s="2">
        <v>12.73</v>
      </c>
      <c r="BG35" s="2">
        <v>12.2</v>
      </c>
      <c r="BH35" s="2"/>
      <c r="BI35" s="2"/>
      <c r="BJ35" s="2"/>
      <c r="BK35" s="2"/>
    </row>
    <row r="36" spans="1:63" x14ac:dyDescent="0.25">
      <c r="A36" s="2" t="s">
        <v>71</v>
      </c>
      <c r="B36" s="2">
        <v>847</v>
      </c>
      <c r="C36" s="2" t="s">
        <v>88</v>
      </c>
      <c r="D36" s="2" t="s">
        <v>73</v>
      </c>
      <c r="E36" s="2" t="s">
        <v>84</v>
      </c>
      <c r="F36" s="2">
        <v>21</v>
      </c>
      <c r="G36" s="2" t="s">
        <v>75</v>
      </c>
      <c r="H36" s="2" t="s">
        <v>76</v>
      </c>
      <c r="I36" s="2" t="s">
        <v>80</v>
      </c>
      <c r="J36" s="2">
        <v>-40</v>
      </c>
      <c r="K36" s="2" t="s">
        <v>87</v>
      </c>
      <c r="L36" s="2" t="s">
        <v>83</v>
      </c>
      <c r="M36" s="2">
        <v>7.47</v>
      </c>
      <c r="N36" s="2">
        <v>547.75</v>
      </c>
      <c r="O36" s="2">
        <v>8.8800000000000008</v>
      </c>
      <c r="P36" s="2">
        <v>16</v>
      </c>
      <c r="Q36" s="2">
        <v>7.43</v>
      </c>
      <c r="R36" s="2">
        <v>0</v>
      </c>
      <c r="S36" s="2">
        <v>-1</v>
      </c>
      <c r="T36" s="2">
        <v>-11</v>
      </c>
      <c r="U36" s="2">
        <v>16</v>
      </c>
      <c r="V36" s="2">
        <v>14</v>
      </c>
      <c r="W36" s="2">
        <v>30</v>
      </c>
      <c r="X36" s="2">
        <v>3</v>
      </c>
      <c r="Y36" s="2">
        <v>13</v>
      </c>
      <c r="Z36" s="2">
        <v>9</v>
      </c>
      <c r="AA36" s="2">
        <v>7</v>
      </c>
      <c r="AB36" s="2">
        <v>6</v>
      </c>
      <c r="AC36" s="2">
        <v>6</v>
      </c>
      <c r="AD36" s="2">
        <v>9</v>
      </c>
      <c r="AE36" s="2">
        <v>4</v>
      </c>
      <c r="AF36" s="2">
        <v>15</v>
      </c>
      <c r="AG36" s="2">
        <v>5</v>
      </c>
      <c r="AH36" s="2">
        <v>4</v>
      </c>
      <c r="AI36" s="2">
        <v>8</v>
      </c>
      <c r="AJ36" s="2">
        <v>2</v>
      </c>
      <c r="AK36" s="2">
        <v>4</v>
      </c>
      <c r="AL36" s="2">
        <v>7</v>
      </c>
      <c r="AM36" s="2">
        <v>2</v>
      </c>
      <c r="AN36" s="2">
        <v>-5</v>
      </c>
      <c r="AO36" s="2">
        <v>3</v>
      </c>
      <c r="AP36" s="2">
        <v>5</v>
      </c>
      <c r="AQ36" s="2">
        <v>3</v>
      </c>
      <c r="AR36" s="2">
        <v>17</v>
      </c>
      <c r="AS36" s="2">
        <v>2</v>
      </c>
      <c r="AT36" s="2">
        <v>1</v>
      </c>
      <c r="AU36" s="2">
        <v>18</v>
      </c>
      <c r="AV36" s="2"/>
      <c r="AW36" s="2"/>
      <c r="AX36" s="2"/>
      <c r="AY36" s="2"/>
      <c r="AZ36" s="2"/>
      <c r="BA36" s="2"/>
      <c r="BB36" s="2"/>
      <c r="BC36" s="2"/>
      <c r="BD36" s="2">
        <v>7.47</v>
      </c>
      <c r="BE36" s="2">
        <v>547.75</v>
      </c>
      <c r="BF36" s="2">
        <v>8.8800000000000008</v>
      </c>
      <c r="BG36" s="2">
        <v>7.43</v>
      </c>
      <c r="BH36" s="2"/>
      <c r="BI36" s="2"/>
      <c r="BJ36" s="2"/>
      <c r="BK36" s="2"/>
    </row>
    <row r="37" spans="1:63" x14ac:dyDescent="0.25">
      <c r="A37" s="2" t="s">
        <v>71</v>
      </c>
      <c r="B37" s="2">
        <v>850</v>
      </c>
      <c r="C37" s="2" t="s">
        <v>89</v>
      </c>
      <c r="D37" s="2" t="s">
        <v>73</v>
      </c>
      <c r="E37" s="2" t="s">
        <v>74</v>
      </c>
      <c r="F37" s="2">
        <v>159971</v>
      </c>
      <c r="G37" s="2" t="s">
        <v>75</v>
      </c>
      <c r="H37" s="2" t="s">
        <v>76</v>
      </c>
      <c r="I37" s="2" t="s">
        <v>77</v>
      </c>
      <c r="J37" s="2">
        <v>80</v>
      </c>
      <c r="K37" s="2" t="s">
        <v>90</v>
      </c>
      <c r="L37" s="2" t="s">
        <v>83</v>
      </c>
      <c r="M37" s="2">
        <v>9.6199999999999992</v>
      </c>
      <c r="N37" s="2">
        <v>819.68</v>
      </c>
      <c r="O37" s="2">
        <v>6.08</v>
      </c>
      <c r="P37" s="2">
        <v>17</v>
      </c>
      <c r="Q37" s="2">
        <v>9.9700000000000006</v>
      </c>
      <c r="R37" s="2">
        <v>0</v>
      </c>
      <c r="S37" s="2">
        <v>-15</v>
      </c>
      <c r="T37" s="2">
        <v>-8</v>
      </c>
      <c r="U37" s="2">
        <v>17</v>
      </c>
      <c r="V37" s="2">
        <v>15</v>
      </c>
      <c r="W37" s="2">
        <v>32</v>
      </c>
      <c r="X37" s="2">
        <v>17</v>
      </c>
      <c r="Y37" s="2">
        <v>10</v>
      </c>
      <c r="Z37" s="2">
        <v>8</v>
      </c>
      <c r="AA37" s="2">
        <v>6</v>
      </c>
      <c r="AB37" s="2">
        <v>5</v>
      </c>
      <c r="AC37" s="2">
        <v>13</v>
      </c>
      <c r="AD37" s="2">
        <v>7</v>
      </c>
      <c r="AE37" s="2">
        <v>9</v>
      </c>
      <c r="AF37" s="2">
        <v>30</v>
      </c>
      <c r="AG37" s="2">
        <v>9</v>
      </c>
      <c r="AH37" s="2">
        <v>3</v>
      </c>
      <c r="AI37" s="2">
        <v>9</v>
      </c>
      <c r="AJ37" s="2">
        <v>2</v>
      </c>
      <c r="AK37" s="2">
        <v>9</v>
      </c>
      <c r="AL37" s="2">
        <v>9</v>
      </c>
      <c r="AM37" s="2">
        <v>3</v>
      </c>
      <c r="AN37" s="2">
        <v>-3</v>
      </c>
      <c r="AO37" s="2">
        <v>2</v>
      </c>
      <c r="AP37" s="2">
        <v>8</v>
      </c>
      <c r="AQ37" s="2">
        <v>2</v>
      </c>
      <c r="AR37" s="2">
        <v>31</v>
      </c>
      <c r="AS37" s="2">
        <v>3</v>
      </c>
      <c r="AT37" s="2">
        <v>1</v>
      </c>
      <c r="AU37" s="2">
        <v>28</v>
      </c>
      <c r="AV37" s="2"/>
      <c r="AW37" s="2"/>
      <c r="AX37" s="2"/>
      <c r="AY37" s="2"/>
      <c r="AZ37" s="2"/>
      <c r="BA37" s="2"/>
      <c r="BB37" s="2"/>
      <c r="BC37" s="2"/>
      <c r="BD37" s="2">
        <v>9.6199999999999992</v>
      </c>
      <c r="BE37" s="2">
        <v>819.68</v>
      </c>
      <c r="BF37" s="2">
        <v>6.08</v>
      </c>
      <c r="BG37" s="2">
        <v>9.9700000000000006</v>
      </c>
      <c r="BH37" s="2"/>
      <c r="BI37" s="2"/>
      <c r="BJ37" s="2"/>
      <c r="BK37" s="2"/>
    </row>
    <row r="38" spans="1:63" x14ac:dyDescent="0.25">
      <c r="A38" s="2" t="s">
        <v>71</v>
      </c>
      <c r="B38" s="2">
        <v>850</v>
      </c>
      <c r="C38" s="2" t="s">
        <v>89</v>
      </c>
      <c r="D38" s="2" t="s">
        <v>73</v>
      </c>
      <c r="E38" s="2" t="s">
        <v>74</v>
      </c>
      <c r="F38" s="2">
        <v>159971</v>
      </c>
      <c r="G38" s="2" t="s">
        <v>75</v>
      </c>
      <c r="H38" s="2" t="s">
        <v>76</v>
      </c>
      <c r="I38" s="2" t="s">
        <v>77</v>
      </c>
      <c r="J38" s="2">
        <v>10</v>
      </c>
      <c r="K38" s="2" t="s">
        <v>90</v>
      </c>
      <c r="L38" s="2" t="s">
        <v>79</v>
      </c>
      <c r="M38" s="2">
        <v>9.81</v>
      </c>
      <c r="N38" s="2">
        <v>783.72</v>
      </c>
      <c r="O38" s="3">
        <v>18.309999999999999</v>
      </c>
      <c r="P38" s="2">
        <v>17</v>
      </c>
      <c r="Q38" s="2">
        <v>22.39</v>
      </c>
      <c r="R38" s="2">
        <v>50</v>
      </c>
      <c r="S38" s="2">
        <v>-15</v>
      </c>
      <c r="T38" s="2">
        <v>-8</v>
      </c>
      <c r="U38" s="2">
        <v>17</v>
      </c>
      <c r="V38" s="2">
        <v>15</v>
      </c>
      <c r="W38" s="2">
        <v>32</v>
      </c>
      <c r="X38" s="2">
        <v>17</v>
      </c>
      <c r="Y38" s="2">
        <v>10</v>
      </c>
      <c r="Z38" s="2">
        <v>8</v>
      </c>
      <c r="AA38" s="2">
        <v>6</v>
      </c>
      <c r="AB38" s="2">
        <v>5</v>
      </c>
      <c r="AC38" s="2">
        <v>13</v>
      </c>
      <c r="AD38" s="2">
        <v>7</v>
      </c>
      <c r="AE38" s="2">
        <v>9</v>
      </c>
      <c r="AF38" s="2">
        <v>30</v>
      </c>
      <c r="AG38" s="2">
        <v>9</v>
      </c>
      <c r="AH38" s="2">
        <v>3</v>
      </c>
      <c r="AI38" s="2">
        <v>9</v>
      </c>
      <c r="AJ38" s="2">
        <v>2</v>
      </c>
      <c r="AK38" s="2">
        <v>9</v>
      </c>
      <c r="AL38" s="2">
        <v>9</v>
      </c>
      <c r="AM38" s="2">
        <v>3</v>
      </c>
      <c r="AN38" s="2">
        <v>-3</v>
      </c>
      <c r="AO38" s="2">
        <v>2</v>
      </c>
      <c r="AP38" s="2">
        <v>8</v>
      </c>
      <c r="AQ38" s="2">
        <v>2</v>
      </c>
      <c r="AR38" s="2">
        <v>31</v>
      </c>
      <c r="AS38" s="2">
        <v>3</v>
      </c>
      <c r="AT38" s="2">
        <v>1</v>
      </c>
      <c r="AU38" s="2">
        <v>28</v>
      </c>
      <c r="AV38" s="2"/>
      <c r="AW38" s="2"/>
      <c r="AX38" s="2"/>
      <c r="AY38" s="2"/>
      <c r="AZ38" s="2"/>
      <c r="BA38" s="2"/>
      <c r="BB38" s="2"/>
      <c r="BC38" s="2"/>
      <c r="BD38" s="2">
        <v>9.81</v>
      </c>
      <c r="BE38" s="2">
        <v>783.72</v>
      </c>
      <c r="BF38" s="2">
        <v>18.309999999999999</v>
      </c>
      <c r="BG38" s="2">
        <v>22.39</v>
      </c>
      <c r="BH38" s="2"/>
      <c r="BI38" s="2"/>
      <c r="BJ38" s="2"/>
      <c r="BK38" s="2"/>
    </row>
    <row r="39" spans="1:63" x14ac:dyDescent="0.25">
      <c r="A39" s="2" t="s">
        <v>71</v>
      </c>
      <c r="B39" s="2">
        <v>850</v>
      </c>
      <c r="C39" s="2" t="s">
        <v>89</v>
      </c>
      <c r="D39" s="2" t="s">
        <v>73</v>
      </c>
      <c r="E39" s="2" t="s">
        <v>74</v>
      </c>
      <c r="F39" s="2">
        <v>159971</v>
      </c>
      <c r="G39" s="2" t="s">
        <v>75</v>
      </c>
      <c r="H39" s="2" t="s">
        <v>76</v>
      </c>
      <c r="I39" s="2" t="s">
        <v>80</v>
      </c>
      <c r="J39" s="2">
        <v>-40</v>
      </c>
      <c r="K39" s="2" t="s">
        <v>90</v>
      </c>
      <c r="L39" s="2" t="s">
        <v>83</v>
      </c>
      <c r="M39" s="2">
        <v>10.130000000000001</v>
      </c>
      <c r="N39" s="2">
        <v>837.59</v>
      </c>
      <c r="O39" s="2">
        <v>6.15</v>
      </c>
      <c r="P39" s="2">
        <v>16</v>
      </c>
      <c r="Q39" s="2">
        <v>10.54</v>
      </c>
      <c r="R39" s="2">
        <v>0</v>
      </c>
      <c r="S39" s="2">
        <v>-7</v>
      </c>
      <c r="T39" s="2">
        <v>-15</v>
      </c>
      <c r="U39" s="2">
        <v>16</v>
      </c>
      <c r="V39" s="2">
        <v>13</v>
      </c>
      <c r="W39" s="2">
        <v>29</v>
      </c>
      <c r="X39" s="2">
        <v>4</v>
      </c>
      <c r="Y39" s="2">
        <v>13</v>
      </c>
      <c r="Z39" s="2">
        <v>5</v>
      </c>
      <c r="AA39" s="2">
        <v>8</v>
      </c>
      <c r="AB39" s="2">
        <v>9</v>
      </c>
      <c r="AC39" s="2">
        <v>14</v>
      </c>
      <c r="AD39" s="2">
        <v>4</v>
      </c>
      <c r="AE39" s="2">
        <v>6</v>
      </c>
      <c r="AF39" s="2">
        <v>30</v>
      </c>
      <c r="AG39" s="2">
        <v>9</v>
      </c>
      <c r="AH39" s="2">
        <v>3</v>
      </c>
      <c r="AI39" s="2">
        <v>9</v>
      </c>
      <c r="AJ39" s="2">
        <v>-3</v>
      </c>
      <c r="AK39" s="2">
        <v>4</v>
      </c>
      <c r="AL39" s="3">
        <v>11</v>
      </c>
      <c r="AM39" s="2">
        <v>2</v>
      </c>
      <c r="AN39" s="2">
        <v>-6</v>
      </c>
      <c r="AO39" s="2">
        <v>5</v>
      </c>
      <c r="AP39" s="2">
        <v>9</v>
      </c>
      <c r="AQ39" s="2">
        <v>3</v>
      </c>
      <c r="AR39" s="2">
        <v>41</v>
      </c>
      <c r="AS39" s="2">
        <v>3</v>
      </c>
      <c r="AT39" s="2">
        <v>1</v>
      </c>
      <c r="AU39" s="2">
        <v>28</v>
      </c>
      <c r="AV39" s="2"/>
      <c r="AW39" s="2"/>
      <c r="AX39" s="2"/>
      <c r="AY39" s="2"/>
      <c r="AZ39" s="2"/>
      <c r="BA39" s="2"/>
      <c r="BB39" s="2"/>
      <c r="BC39" s="2"/>
      <c r="BD39" s="2">
        <v>10.130000000000001</v>
      </c>
      <c r="BE39" s="2">
        <v>837.59</v>
      </c>
      <c r="BF39" s="2">
        <v>6.15</v>
      </c>
      <c r="BG39" s="2">
        <v>10.54</v>
      </c>
      <c r="BH39" s="2"/>
      <c r="BI39" s="2"/>
      <c r="BJ39" s="2"/>
      <c r="BK39" s="2"/>
    </row>
    <row r="40" spans="1:63" x14ac:dyDescent="0.25">
      <c r="A40" s="2" t="s">
        <v>71</v>
      </c>
      <c r="B40" s="2">
        <v>850</v>
      </c>
      <c r="C40" s="2" t="s">
        <v>89</v>
      </c>
      <c r="D40" s="2" t="s">
        <v>73</v>
      </c>
      <c r="E40" s="2" t="s">
        <v>74</v>
      </c>
      <c r="F40" s="2">
        <v>159971</v>
      </c>
      <c r="G40" s="2" t="s">
        <v>75</v>
      </c>
      <c r="H40" s="2" t="s">
        <v>76</v>
      </c>
      <c r="I40" s="2" t="s">
        <v>80</v>
      </c>
      <c r="J40" s="2">
        <v>-10</v>
      </c>
      <c r="K40" s="2" t="s">
        <v>90</v>
      </c>
      <c r="L40" s="2" t="s">
        <v>79</v>
      </c>
      <c r="M40" s="2">
        <v>10.84</v>
      </c>
      <c r="N40" s="2">
        <v>813.69</v>
      </c>
      <c r="O40" s="3">
        <v>16.45</v>
      </c>
      <c r="P40" s="2">
        <v>16</v>
      </c>
      <c r="Q40" s="2">
        <v>21.55</v>
      </c>
      <c r="R40" s="2">
        <v>10</v>
      </c>
      <c r="S40" s="2">
        <v>-7</v>
      </c>
      <c r="T40" s="2">
        <v>-15</v>
      </c>
      <c r="U40" s="2">
        <v>16</v>
      </c>
      <c r="V40" s="2">
        <v>13</v>
      </c>
      <c r="W40" s="2">
        <v>29</v>
      </c>
      <c r="X40" s="2">
        <v>4</v>
      </c>
      <c r="Y40" s="2">
        <v>13</v>
      </c>
      <c r="Z40" s="2">
        <v>5</v>
      </c>
      <c r="AA40" s="2">
        <v>8</v>
      </c>
      <c r="AB40" s="2">
        <v>9</v>
      </c>
      <c r="AC40" s="2">
        <v>14</v>
      </c>
      <c r="AD40" s="2">
        <v>4</v>
      </c>
      <c r="AE40" s="2">
        <v>6</v>
      </c>
      <c r="AF40" s="2">
        <v>30</v>
      </c>
      <c r="AG40" s="2">
        <v>9</v>
      </c>
      <c r="AH40" s="2">
        <v>3</v>
      </c>
      <c r="AI40" s="2">
        <v>9</v>
      </c>
      <c r="AJ40" s="2">
        <v>-3</v>
      </c>
      <c r="AK40" s="2">
        <v>4</v>
      </c>
      <c r="AL40" s="3">
        <v>11</v>
      </c>
      <c r="AM40" s="2">
        <v>2</v>
      </c>
      <c r="AN40" s="2">
        <v>-6</v>
      </c>
      <c r="AO40" s="2">
        <v>5</v>
      </c>
      <c r="AP40" s="2">
        <v>9</v>
      </c>
      <c r="AQ40" s="2">
        <v>3</v>
      </c>
      <c r="AR40" s="2">
        <v>41</v>
      </c>
      <c r="AS40" s="2">
        <v>3</v>
      </c>
      <c r="AT40" s="2">
        <v>1</v>
      </c>
      <c r="AU40" s="2">
        <v>28</v>
      </c>
      <c r="AV40" s="2"/>
      <c r="AW40" s="2"/>
      <c r="AX40" s="2"/>
      <c r="AY40" s="2"/>
      <c r="AZ40" s="2"/>
      <c r="BA40" s="2"/>
      <c r="BB40" s="2"/>
      <c r="BC40" s="2"/>
      <c r="BD40" s="2">
        <v>10.84</v>
      </c>
      <c r="BE40" s="2">
        <v>813.69</v>
      </c>
      <c r="BF40" s="2">
        <v>16.45</v>
      </c>
      <c r="BG40" s="2">
        <v>21.55</v>
      </c>
      <c r="BH40" s="2"/>
      <c r="BI40" s="2"/>
      <c r="BJ40" s="2"/>
      <c r="BK40" s="2"/>
    </row>
    <row r="41" spans="1:63" x14ac:dyDescent="0.25">
      <c r="A41" s="2" t="s">
        <v>71</v>
      </c>
      <c r="B41" s="2">
        <v>849</v>
      </c>
      <c r="C41" s="2" t="s">
        <v>94</v>
      </c>
      <c r="D41" s="2" t="s">
        <v>73</v>
      </c>
      <c r="E41" s="2" t="s">
        <v>95</v>
      </c>
      <c r="F41" s="2">
        <v>53523</v>
      </c>
      <c r="G41" s="2" t="s">
        <v>75</v>
      </c>
      <c r="H41" s="2" t="s">
        <v>76</v>
      </c>
      <c r="I41" s="2" t="s">
        <v>77</v>
      </c>
      <c r="J41" s="2">
        <v>10</v>
      </c>
      <c r="K41" s="2" t="s">
        <v>96</v>
      </c>
      <c r="L41" s="2" t="s">
        <v>79</v>
      </c>
      <c r="M41" s="2">
        <v>12.12</v>
      </c>
      <c r="N41" s="2">
        <v>759.75</v>
      </c>
      <c r="O41" s="4">
        <v>16.399999999999999</v>
      </c>
      <c r="P41" s="2">
        <v>17</v>
      </c>
      <c r="Q41" s="2">
        <v>22.79</v>
      </c>
      <c r="R41" s="2">
        <v>50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>
        <v>12.12</v>
      </c>
      <c r="BE41" s="2">
        <v>759.75</v>
      </c>
      <c r="BF41" s="2">
        <v>16.399999999999999</v>
      </c>
      <c r="BG41" s="2">
        <v>22.79</v>
      </c>
      <c r="BH41" s="2"/>
      <c r="BI41" s="2"/>
      <c r="BJ41" s="2"/>
      <c r="BK41" s="2"/>
    </row>
    <row r="42" spans="1:63" x14ac:dyDescent="0.25">
      <c r="A42" s="2" t="s">
        <v>71</v>
      </c>
      <c r="B42" s="2">
        <v>849</v>
      </c>
      <c r="C42" s="2" t="s">
        <v>94</v>
      </c>
      <c r="D42" s="2" t="s">
        <v>73</v>
      </c>
      <c r="E42" s="2" t="s">
        <v>95</v>
      </c>
      <c r="F42" s="2">
        <v>53523</v>
      </c>
      <c r="G42" s="2" t="s">
        <v>75</v>
      </c>
      <c r="H42" s="2" t="s">
        <v>76</v>
      </c>
      <c r="I42" s="2" t="s">
        <v>77</v>
      </c>
      <c r="J42" s="2">
        <v>80</v>
      </c>
      <c r="K42" s="2" t="s">
        <v>96</v>
      </c>
      <c r="L42" s="2" t="s">
        <v>79</v>
      </c>
      <c r="M42" s="2">
        <v>7.49</v>
      </c>
      <c r="N42" s="2">
        <v>712.01</v>
      </c>
      <c r="O42" s="2">
        <v>11.39</v>
      </c>
      <c r="P42" s="2">
        <v>17</v>
      </c>
      <c r="Q42" s="2">
        <v>13.14</v>
      </c>
      <c r="R42" s="2">
        <v>10</v>
      </c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>
        <v>7.49</v>
      </c>
      <c r="BE42" s="2">
        <v>712.01</v>
      </c>
      <c r="BF42" s="2">
        <v>11.39</v>
      </c>
      <c r="BG42" s="2">
        <v>13.14</v>
      </c>
      <c r="BH42" s="2"/>
      <c r="BI42" s="2"/>
      <c r="BJ42" s="2"/>
      <c r="BK42" s="2"/>
    </row>
    <row r="43" spans="1:63" x14ac:dyDescent="0.25">
      <c r="A43" s="2" t="s">
        <v>71</v>
      </c>
      <c r="B43" s="2">
        <v>849</v>
      </c>
      <c r="C43" s="2" t="s">
        <v>94</v>
      </c>
      <c r="D43" s="2" t="s">
        <v>73</v>
      </c>
      <c r="E43" s="2" t="s">
        <v>95</v>
      </c>
      <c r="F43" s="2">
        <v>53523</v>
      </c>
      <c r="G43" s="2" t="s">
        <v>75</v>
      </c>
      <c r="H43" s="2" t="s">
        <v>76</v>
      </c>
      <c r="I43" s="2" t="s">
        <v>80</v>
      </c>
      <c r="J43" s="2">
        <v>-10</v>
      </c>
      <c r="K43" s="2" t="s">
        <v>96</v>
      </c>
      <c r="L43" s="2" t="s">
        <v>79</v>
      </c>
      <c r="M43" s="2">
        <v>9.3800000000000008</v>
      </c>
      <c r="N43" s="2">
        <v>759.8</v>
      </c>
      <c r="O43" s="3">
        <v>21.23</v>
      </c>
      <c r="P43" s="2">
        <v>16</v>
      </c>
      <c r="Q43" s="2">
        <v>24.88</v>
      </c>
      <c r="R43" s="2">
        <v>50</v>
      </c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>
        <v>9.3800000000000008</v>
      </c>
      <c r="BE43" s="2">
        <v>759.8</v>
      </c>
      <c r="BF43" s="2">
        <v>21.23</v>
      </c>
      <c r="BG43" s="2">
        <v>24.88</v>
      </c>
      <c r="BH43" s="2"/>
      <c r="BI43" s="2"/>
      <c r="BJ43" s="2"/>
      <c r="BK43" s="2"/>
    </row>
    <row r="44" spans="1:63" x14ac:dyDescent="0.25">
      <c r="A44" s="2" t="s">
        <v>71</v>
      </c>
      <c r="B44" s="2">
        <v>849</v>
      </c>
      <c r="C44" s="2" t="s">
        <v>94</v>
      </c>
      <c r="D44" s="2" t="s">
        <v>73</v>
      </c>
      <c r="E44" s="2" t="s">
        <v>95</v>
      </c>
      <c r="F44" s="2">
        <v>53523</v>
      </c>
      <c r="G44" s="2" t="s">
        <v>75</v>
      </c>
      <c r="H44" s="2" t="s">
        <v>76</v>
      </c>
      <c r="I44" s="2" t="s">
        <v>80</v>
      </c>
      <c r="J44" s="2">
        <v>-40</v>
      </c>
      <c r="K44" s="2" t="s">
        <v>96</v>
      </c>
      <c r="L44" s="2" t="s">
        <v>79</v>
      </c>
      <c r="M44" s="2">
        <v>8.18</v>
      </c>
      <c r="N44" s="2">
        <v>562.39</v>
      </c>
      <c r="O44" s="4">
        <v>15.03</v>
      </c>
      <c r="P44" s="2">
        <v>16</v>
      </c>
      <c r="Q44" s="2">
        <v>17.47</v>
      </c>
      <c r="R44" s="2">
        <v>10</v>
      </c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>
        <v>8.18</v>
      </c>
      <c r="BE44" s="2">
        <v>562.39</v>
      </c>
      <c r="BF44" s="2">
        <v>15.03</v>
      </c>
      <c r="BG44" s="2">
        <v>17.47</v>
      </c>
      <c r="BH44" s="2"/>
      <c r="BI44" s="2"/>
      <c r="BJ44" s="2"/>
      <c r="BK44" s="2"/>
    </row>
    <row r="45" spans="1:63" x14ac:dyDescent="0.25">
      <c r="A45" s="2" t="s">
        <v>71</v>
      </c>
      <c r="B45" s="2">
        <v>853</v>
      </c>
      <c r="C45" s="2" t="s">
        <v>97</v>
      </c>
      <c r="D45" s="2" t="s">
        <v>73</v>
      </c>
      <c r="E45" s="2" t="s">
        <v>74</v>
      </c>
      <c r="F45" s="2">
        <v>164030</v>
      </c>
      <c r="G45" s="2" t="s">
        <v>75</v>
      </c>
      <c r="H45" s="2" t="s">
        <v>76</v>
      </c>
      <c r="I45" s="2" t="s">
        <v>77</v>
      </c>
      <c r="J45" s="2">
        <v>80</v>
      </c>
      <c r="K45" s="2" t="s">
        <v>98</v>
      </c>
      <c r="L45" s="2" t="s">
        <v>79</v>
      </c>
      <c r="M45" s="2">
        <v>9.41</v>
      </c>
      <c r="N45" s="2">
        <v>604.27</v>
      </c>
      <c r="O45" s="2">
        <v>5.2</v>
      </c>
      <c r="P45" s="2">
        <v>17</v>
      </c>
      <c r="Q45" s="2">
        <v>8.8800000000000008</v>
      </c>
      <c r="R45" s="2">
        <v>0</v>
      </c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>
        <v>9.41</v>
      </c>
      <c r="BE45" s="2">
        <v>604.27</v>
      </c>
      <c r="BF45" s="2">
        <v>5.2</v>
      </c>
      <c r="BG45" s="2">
        <v>8.8800000000000008</v>
      </c>
      <c r="BH45" s="2"/>
      <c r="BI45" s="2"/>
      <c r="BJ45" s="2"/>
      <c r="BK45" s="2"/>
    </row>
    <row r="46" spans="1:63" x14ac:dyDescent="0.25">
      <c r="A46" s="2" t="s">
        <v>71</v>
      </c>
      <c r="B46" s="2">
        <v>853</v>
      </c>
      <c r="C46" s="2" t="s">
        <v>97</v>
      </c>
      <c r="D46" s="2" t="s">
        <v>73</v>
      </c>
      <c r="E46" s="2" t="s">
        <v>74</v>
      </c>
      <c r="F46" s="2">
        <v>164030</v>
      </c>
      <c r="G46" s="2" t="s">
        <v>75</v>
      </c>
      <c r="H46" s="2" t="s">
        <v>76</v>
      </c>
      <c r="I46" s="2" t="s">
        <v>77</v>
      </c>
      <c r="J46" s="2">
        <v>10</v>
      </c>
      <c r="K46" s="2" t="s">
        <v>98</v>
      </c>
      <c r="L46" s="2" t="s">
        <v>79</v>
      </c>
      <c r="M46" s="2">
        <v>9.94</v>
      </c>
      <c r="N46" s="2">
        <v>831.63</v>
      </c>
      <c r="O46" s="2">
        <v>7.08</v>
      </c>
      <c r="P46" s="2">
        <v>17</v>
      </c>
      <c r="Q46" s="2">
        <v>11.29</v>
      </c>
      <c r="R46" s="2">
        <v>0</v>
      </c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>
        <v>9.94</v>
      </c>
      <c r="BE46" s="2">
        <v>831.63</v>
      </c>
      <c r="BF46" s="2">
        <v>7.08</v>
      </c>
      <c r="BG46" s="2">
        <v>11.29</v>
      </c>
      <c r="BH46" s="2"/>
      <c r="BI46" s="2"/>
      <c r="BJ46" s="2"/>
      <c r="BK46" s="2"/>
    </row>
    <row r="47" spans="1:63" x14ac:dyDescent="0.25">
      <c r="A47" s="2" t="s">
        <v>71</v>
      </c>
      <c r="B47" s="2">
        <v>853</v>
      </c>
      <c r="C47" s="2" t="s">
        <v>97</v>
      </c>
      <c r="D47" s="2" t="s">
        <v>73</v>
      </c>
      <c r="E47" s="2" t="s">
        <v>74</v>
      </c>
      <c r="F47" s="2">
        <v>164030</v>
      </c>
      <c r="G47" s="2" t="s">
        <v>75</v>
      </c>
      <c r="H47" s="2" t="s">
        <v>76</v>
      </c>
      <c r="I47" s="2" t="s">
        <v>80</v>
      </c>
      <c r="J47" s="2">
        <v>-10</v>
      </c>
      <c r="K47" s="2" t="s">
        <v>98</v>
      </c>
      <c r="L47" s="2" t="s">
        <v>79</v>
      </c>
      <c r="M47" s="2">
        <v>10.7</v>
      </c>
      <c r="N47" s="2">
        <v>837.59</v>
      </c>
      <c r="O47" s="2">
        <v>10.039999999999999</v>
      </c>
      <c r="P47" s="2">
        <v>16</v>
      </c>
      <c r="Q47" s="2">
        <v>15.01</v>
      </c>
      <c r="R47" s="2">
        <v>3</v>
      </c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>
        <v>10.7</v>
      </c>
      <c r="BE47" s="2">
        <v>837.59</v>
      </c>
      <c r="BF47" s="2">
        <v>10.039999999999999</v>
      </c>
      <c r="BG47" s="2">
        <v>15.01</v>
      </c>
      <c r="BH47" s="2"/>
      <c r="BI47" s="2"/>
      <c r="BJ47" s="2"/>
      <c r="BK47" s="2"/>
    </row>
    <row r="48" spans="1:63" x14ac:dyDescent="0.25">
      <c r="A48" s="2" t="s">
        <v>71</v>
      </c>
      <c r="B48" s="2">
        <v>853</v>
      </c>
      <c r="C48" s="2" t="s">
        <v>97</v>
      </c>
      <c r="D48" s="2" t="s">
        <v>73</v>
      </c>
      <c r="E48" s="2" t="s">
        <v>74</v>
      </c>
      <c r="F48" s="2">
        <v>164030</v>
      </c>
      <c r="G48" s="2" t="s">
        <v>75</v>
      </c>
      <c r="H48" s="2" t="s">
        <v>76</v>
      </c>
      <c r="I48" s="2" t="s">
        <v>80</v>
      </c>
      <c r="J48" s="2">
        <v>-40</v>
      </c>
      <c r="K48" s="2" t="s">
        <v>98</v>
      </c>
      <c r="L48" s="2" t="s">
        <v>79</v>
      </c>
      <c r="M48" s="2">
        <v>6.79</v>
      </c>
      <c r="N48" s="2">
        <v>717.89</v>
      </c>
      <c r="O48" s="2">
        <v>1.28</v>
      </c>
      <c r="P48" s="2">
        <v>16</v>
      </c>
      <c r="Q48" s="2">
        <v>2.34</v>
      </c>
      <c r="R48" s="2">
        <v>0</v>
      </c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>
        <v>6.79</v>
      </c>
      <c r="BE48" s="2">
        <v>717.89</v>
      </c>
      <c r="BF48" s="2">
        <v>1.28</v>
      </c>
      <c r="BG48" s="2">
        <v>2.34</v>
      </c>
      <c r="BH48" s="2"/>
      <c r="BI48" s="2"/>
      <c r="BJ48" s="2"/>
      <c r="BK48" s="2"/>
    </row>
    <row r="49" spans="1:63" x14ac:dyDescent="0.25">
      <c r="A49" s="2" t="s">
        <v>71</v>
      </c>
      <c r="B49" s="2">
        <v>858</v>
      </c>
      <c r="C49" s="2" t="s">
        <v>104</v>
      </c>
      <c r="D49" s="2" t="s">
        <v>73</v>
      </c>
      <c r="E49" s="2" t="s">
        <v>84</v>
      </c>
      <c r="F49" s="2">
        <v>29</v>
      </c>
      <c r="G49" s="2" t="s">
        <v>75</v>
      </c>
      <c r="H49" s="2" t="s">
        <v>76</v>
      </c>
      <c r="I49" s="2" t="s">
        <v>77</v>
      </c>
      <c r="J49" s="2">
        <v>80</v>
      </c>
      <c r="K49" s="2" t="s">
        <v>105</v>
      </c>
      <c r="L49" s="2" t="s">
        <v>106</v>
      </c>
      <c r="M49" s="2">
        <v>7.23</v>
      </c>
      <c r="N49" s="2">
        <v>617.52</v>
      </c>
      <c r="O49" s="2">
        <v>6.78</v>
      </c>
      <c r="P49" s="2">
        <v>17</v>
      </c>
      <c r="Q49" s="2">
        <v>5.09</v>
      </c>
      <c r="R49" s="2">
        <v>0</v>
      </c>
      <c r="S49" s="2">
        <v>-19</v>
      </c>
      <c r="T49" s="2">
        <v>-2</v>
      </c>
      <c r="U49" s="2">
        <v>18</v>
      </c>
      <c r="V49" s="2">
        <v>18</v>
      </c>
      <c r="W49" s="2">
        <v>36</v>
      </c>
      <c r="X49" s="2">
        <v>14</v>
      </c>
      <c r="Y49" s="2">
        <v>5</v>
      </c>
      <c r="Z49" s="2">
        <v>12</v>
      </c>
      <c r="AA49" s="2">
        <v>6</v>
      </c>
      <c r="AB49" s="2">
        <v>-1</v>
      </c>
      <c r="AC49" s="2">
        <v>7</v>
      </c>
      <c r="AD49" s="2">
        <v>11</v>
      </c>
      <c r="AE49" s="2">
        <v>5</v>
      </c>
      <c r="AF49" s="2">
        <v>9</v>
      </c>
      <c r="AG49" s="2">
        <v>5</v>
      </c>
      <c r="AH49" s="2">
        <v>3</v>
      </c>
      <c r="AI49" s="2">
        <v>8</v>
      </c>
      <c r="AJ49" s="2">
        <v>-5</v>
      </c>
      <c r="AK49" s="2">
        <v>6</v>
      </c>
      <c r="AL49" s="2">
        <v>6</v>
      </c>
      <c r="AM49" s="2">
        <v>2</v>
      </c>
      <c r="AN49" s="2">
        <v>-3</v>
      </c>
      <c r="AO49" s="2">
        <v>2</v>
      </c>
      <c r="AP49" s="2">
        <v>7</v>
      </c>
      <c r="AQ49" s="2">
        <v>2</v>
      </c>
      <c r="AR49" s="2">
        <v>16</v>
      </c>
      <c r="AS49" s="2">
        <v>2</v>
      </c>
      <c r="AT49" s="2">
        <v>2</v>
      </c>
      <c r="AU49" s="2">
        <v>22</v>
      </c>
      <c r="AV49" s="2"/>
      <c r="AW49" s="2"/>
      <c r="AX49" s="2"/>
      <c r="AY49" s="2"/>
      <c r="AZ49" s="2"/>
      <c r="BA49" s="2"/>
      <c r="BB49" s="2"/>
      <c r="BC49" s="2"/>
      <c r="BD49" s="2">
        <v>7.23</v>
      </c>
      <c r="BE49" s="2">
        <v>617.52</v>
      </c>
      <c r="BF49" s="2">
        <v>6.78</v>
      </c>
      <c r="BG49" s="2">
        <v>5.09</v>
      </c>
      <c r="BH49" s="2"/>
      <c r="BI49" s="2"/>
      <c r="BJ49" s="2"/>
      <c r="BK49" s="2"/>
    </row>
    <row r="50" spans="1:63" x14ac:dyDescent="0.25">
      <c r="A50" s="2" t="s">
        <v>71</v>
      </c>
      <c r="B50" s="2">
        <v>858</v>
      </c>
      <c r="C50" s="2" t="s">
        <v>104</v>
      </c>
      <c r="D50" s="2" t="s">
        <v>73</v>
      </c>
      <c r="E50" s="2" t="s">
        <v>84</v>
      </c>
      <c r="F50" s="2">
        <v>29</v>
      </c>
      <c r="G50" s="2" t="s">
        <v>75</v>
      </c>
      <c r="H50" s="2" t="s">
        <v>76</v>
      </c>
      <c r="I50" s="2" t="s">
        <v>77</v>
      </c>
      <c r="J50" s="2">
        <v>10</v>
      </c>
      <c r="K50" s="2" t="s">
        <v>105</v>
      </c>
      <c r="L50" s="2" t="s">
        <v>106</v>
      </c>
      <c r="M50" s="2">
        <v>9.9</v>
      </c>
      <c r="N50" s="2">
        <v>612.53</v>
      </c>
      <c r="O50" s="4">
        <v>14.61</v>
      </c>
      <c r="P50" s="2">
        <v>17</v>
      </c>
      <c r="Q50" s="2">
        <v>15.6</v>
      </c>
      <c r="R50" s="2">
        <v>10</v>
      </c>
      <c r="S50" s="2">
        <v>-19</v>
      </c>
      <c r="T50" s="2">
        <v>-2</v>
      </c>
      <c r="U50" s="2">
        <v>18</v>
      </c>
      <c r="V50" s="2">
        <v>18</v>
      </c>
      <c r="W50" s="2">
        <v>36</v>
      </c>
      <c r="X50" s="2">
        <v>14</v>
      </c>
      <c r="Y50" s="2">
        <v>5</v>
      </c>
      <c r="Z50" s="2">
        <v>12</v>
      </c>
      <c r="AA50" s="2">
        <v>6</v>
      </c>
      <c r="AB50" s="2">
        <v>-1</v>
      </c>
      <c r="AC50" s="2">
        <v>7</v>
      </c>
      <c r="AD50" s="2">
        <v>11</v>
      </c>
      <c r="AE50" s="2">
        <v>5</v>
      </c>
      <c r="AF50" s="2">
        <v>9</v>
      </c>
      <c r="AG50" s="2">
        <v>5</v>
      </c>
      <c r="AH50" s="2">
        <v>3</v>
      </c>
      <c r="AI50" s="2">
        <v>8</v>
      </c>
      <c r="AJ50" s="2">
        <v>-5</v>
      </c>
      <c r="AK50" s="2">
        <v>6</v>
      </c>
      <c r="AL50" s="2">
        <v>6</v>
      </c>
      <c r="AM50" s="2">
        <v>2</v>
      </c>
      <c r="AN50" s="2">
        <v>-3</v>
      </c>
      <c r="AO50" s="2">
        <v>2</v>
      </c>
      <c r="AP50" s="2">
        <v>7</v>
      </c>
      <c r="AQ50" s="2">
        <v>2</v>
      </c>
      <c r="AR50" s="2">
        <v>16</v>
      </c>
      <c r="AS50" s="2">
        <v>2</v>
      </c>
      <c r="AT50" s="2">
        <v>2</v>
      </c>
      <c r="AU50" s="2">
        <v>22</v>
      </c>
      <c r="AV50" s="2"/>
      <c r="AW50" s="2"/>
      <c r="AX50" s="2"/>
      <c r="AY50" s="2"/>
      <c r="AZ50" s="2"/>
      <c r="BA50" s="2"/>
      <c r="BB50" s="2"/>
      <c r="BC50" s="2"/>
      <c r="BD50" s="2">
        <v>9.9</v>
      </c>
      <c r="BE50" s="2">
        <v>612.53</v>
      </c>
      <c r="BF50" s="2">
        <v>14.61</v>
      </c>
      <c r="BG50" s="2">
        <v>15.6</v>
      </c>
      <c r="BH50" s="2"/>
      <c r="BI50" s="2"/>
      <c r="BJ50" s="2"/>
      <c r="BK50" s="2"/>
    </row>
    <row r="51" spans="1:63" x14ac:dyDescent="0.25">
      <c r="A51" s="2" t="s">
        <v>71</v>
      </c>
      <c r="B51" s="2">
        <v>858</v>
      </c>
      <c r="C51" s="2" t="s">
        <v>104</v>
      </c>
      <c r="D51" s="2" t="s">
        <v>73</v>
      </c>
      <c r="E51" s="2" t="s">
        <v>84</v>
      </c>
      <c r="F51" s="2">
        <v>29</v>
      </c>
      <c r="G51" s="2" t="s">
        <v>75</v>
      </c>
      <c r="H51" s="2" t="s">
        <v>76</v>
      </c>
      <c r="I51" s="2" t="s">
        <v>80</v>
      </c>
      <c r="J51" s="2">
        <v>-40</v>
      </c>
      <c r="K51" s="2" t="s">
        <v>105</v>
      </c>
      <c r="L51" s="2" t="s">
        <v>106</v>
      </c>
      <c r="M51" s="2">
        <v>9.4600000000000009</v>
      </c>
      <c r="N51" s="2">
        <v>577.66</v>
      </c>
      <c r="O51" s="4">
        <v>12.76</v>
      </c>
      <c r="P51" s="2">
        <v>16</v>
      </c>
      <c r="Q51" s="2">
        <v>13.3</v>
      </c>
      <c r="R51" s="2">
        <v>3</v>
      </c>
      <c r="S51" s="2">
        <v>-5</v>
      </c>
      <c r="T51" s="2">
        <v>-13</v>
      </c>
      <c r="U51" s="2">
        <v>17</v>
      </c>
      <c r="V51" s="2">
        <v>16</v>
      </c>
      <c r="W51" s="2">
        <v>33</v>
      </c>
      <c r="X51" s="2">
        <v>8</v>
      </c>
      <c r="Y51" s="2">
        <v>10</v>
      </c>
      <c r="Z51" s="2">
        <v>12</v>
      </c>
      <c r="AA51" s="2">
        <v>12</v>
      </c>
      <c r="AB51" s="2">
        <v>12</v>
      </c>
      <c r="AC51" s="2">
        <v>12</v>
      </c>
      <c r="AD51" s="2">
        <v>10</v>
      </c>
      <c r="AE51" s="2">
        <v>4</v>
      </c>
      <c r="AF51" s="2">
        <v>14</v>
      </c>
      <c r="AG51" s="2">
        <v>8</v>
      </c>
      <c r="AH51" s="2">
        <v>4</v>
      </c>
      <c r="AI51" s="2">
        <v>8</v>
      </c>
      <c r="AJ51" s="2">
        <v>3</v>
      </c>
      <c r="AK51" s="2">
        <v>5</v>
      </c>
      <c r="AL51" s="2">
        <v>5</v>
      </c>
      <c r="AM51" s="2">
        <v>3</v>
      </c>
      <c r="AN51" s="2">
        <v>-1</v>
      </c>
      <c r="AO51" s="2">
        <v>2</v>
      </c>
      <c r="AP51" s="2">
        <v>6</v>
      </c>
      <c r="AQ51" s="2">
        <v>3</v>
      </c>
      <c r="AR51" s="2">
        <v>18</v>
      </c>
      <c r="AS51" s="2">
        <v>4</v>
      </c>
      <c r="AT51" s="2">
        <v>2</v>
      </c>
      <c r="AU51" s="2">
        <v>22</v>
      </c>
      <c r="AV51" s="2"/>
      <c r="AW51" s="2"/>
      <c r="AX51" s="2"/>
      <c r="AY51" s="2"/>
      <c r="AZ51" s="2"/>
      <c r="BA51" s="2"/>
      <c r="BB51" s="2"/>
      <c r="BC51" s="2"/>
      <c r="BD51" s="2">
        <v>9.4600000000000009</v>
      </c>
      <c r="BE51" s="2">
        <v>577.66</v>
      </c>
      <c r="BF51" s="2">
        <v>12.76</v>
      </c>
      <c r="BG51" s="2">
        <v>13.3</v>
      </c>
      <c r="BH51" s="2"/>
      <c r="BI51" s="2"/>
      <c r="BJ51" s="2"/>
      <c r="BK51" s="2"/>
    </row>
    <row r="52" spans="1:63" x14ac:dyDescent="0.25">
      <c r="A52" s="2" t="s">
        <v>71</v>
      </c>
      <c r="B52" s="2">
        <v>858</v>
      </c>
      <c r="C52" s="2" t="s">
        <v>104</v>
      </c>
      <c r="D52" s="2" t="s">
        <v>73</v>
      </c>
      <c r="E52" s="2" t="s">
        <v>84</v>
      </c>
      <c r="F52" s="2">
        <v>29</v>
      </c>
      <c r="G52" s="2" t="s">
        <v>75</v>
      </c>
      <c r="H52" s="2" t="s">
        <v>76</v>
      </c>
      <c r="I52" s="2" t="s">
        <v>80</v>
      </c>
      <c r="J52" s="2">
        <v>-10</v>
      </c>
      <c r="K52" s="2" t="s">
        <v>105</v>
      </c>
      <c r="L52" s="2" t="s">
        <v>106</v>
      </c>
      <c r="M52" s="2">
        <v>7.89</v>
      </c>
      <c r="N52" s="2">
        <v>562.66</v>
      </c>
      <c r="O52" s="4">
        <v>15.78</v>
      </c>
      <c r="P52" s="2">
        <v>16</v>
      </c>
      <c r="Q52" s="2">
        <v>14.75</v>
      </c>
      <c r="R52" s="2">
        <v>3</v>
      </c>
      <c r="S52" s="2">
        <v>-5</v>
      </c>
      <c r="T52" s="2">
        <v>-13</v>
      </c>
      <c r="U52" s="2">
        <v>17</v>
      </c>
      <c r="V52" s="2">
        <v>16</v>
      </c>
      <c r="W52" s="2">
        <v>33</v>
      </c>
      <c r="X52" s="2">
        <v>8</v>
      </c>
      <c r="Y52" s="2">
        <v>10</v>
      </c>
      <c r="Z52" s="2">
        <v>12</v>
      </c>
      <c r="AA52" s="2">
        <v>12</v>
      </c>
      <c r="AB52" s="2">
        <v>12</v>
      </c>
      <c r="AC52" s="2">
        <v>12</v>
      </c>
      <c r="AD52" s="2">
        <v>10</v>
      </c>
      <c r="AE52" s="2">
        <v>4</v>
      </c>
      <c r="AF52" s="2">
        <v>14</v>
      </c>
      <c r="AG52" s="2">
        <v>8</v>
      </c>
      <c r="AH52" s="2">
        <v>4</v>
      </c>
      <c r="AI52" s="2">
        <v>8</v>
      </c>
      <c r="AJ52" s="2">
        <v>3</v>
      </c>
      <c r="AK52" s="2">
        <v>5</v>
      </c>
      <c r="AL52" s="2">
        <v>5</v>
      </c>
      <c r="AM52" s="2">
        <v>3</v>
      </c>
      <c r="AN52" s="2">
        <v>-1</v>
      </c>
      <c r="AO52" s="2">
        <v>2</v>
      </c>
      <c r="AP52" s="2">
        <v>6</v>
      </c>
      <c r="AQ52" s="2">
        <v>3</v>
      </c>
      <c r="AR52" s="2">
        <v>18</v>
      </c>
      <c r="AS52" s="2">
        <v>4</v>
      </c>
      <c r="AT52" s="2">
        <v>2</v>
      </c>
      <c r="AU52" s="2">
        <v>22</v>
      </c>
      <c r="AV52" s="2"/>
      <c r="AW52" s="2"/>
      <c r="AX52" s="2"/>
      <c r="AY52" s="2"/>
      <c r="AZ52" s="2"/>
      <c r="BA52" s="2"/>
      <c r="BB52" s="2"/>
      <c r="BC52" s="2"/>
      <c r="BD52" s="2">
        <v>7.89</v>
      </c>
      <c r="BE52" s="2">
        <v>562.66</v>
      </c>
      <c r="BF52" s="2">
        <v>15.78</v>
      </c>
      <c r="BG52" s="2">
        <v>14.75</v>
      </c>
      <c r="BH52" s="2"/>
      <c r="BI52" s="2"/>
      <c r="BJ52" s="2"/>
      <c r="BK52" s="2"/>
    </row>
    <row r="53" spans="1:63" x14ac:dyDescent="0.25">
      <c r="A53" s="2" t="s">
        <v>71</v>
      </c>
      <c r="B53" s="2">
        <v>858</v>
      </c>
      <c r="C53" s="2" t="s">
        <v>104</v>
      </c>
      <c r="D53" s="2" t="s">
        <v>73</v>
      </c>
      <c r="E53" s="2" t="s">
        <v>84</v>
      </c>
      <c r="F53" s="2">
        <v>31</v>
      </c>
      <c r="G53" s="2" t="s">
        <v>75</v>
      </c>
      <c r="H53" s="2" t="s">
        <v>76</v>
      </c>
      <c r="I53" s="2" t="s">
        <v>77</v>
      </c>
      <c r="J53" s="2">
        <v>80</v>
      </c>
      <c r="K53" s="2" t="s">
        <v>105</v>
      </c>
      <c r="L53" s="2" t="s">
        <v>106</v>
      </c>
      <c r="M53" s="2">
        <v>6.79</v>
      </c>
      <c r="N53" s="2">
        <v>303.64999999999998</v>
      </c>
      <c r="O53" s="2">
        <v>6.85</v>
      </c>
      <c r="P53" s="2">
        <v>17</v>
      </c>
      <c r="Q53" s="2">
        <v>4.7300000000000004</v>
      </c>
      <c r="R53" s="2">
        <v>0</v>
      </c>
      <c r="S53" s="2">
        <v>-16</v>
      </c>
      <c r="T53" s="2">
        <v>-5</v>
      </c>
      <c r="U53" s="2">
        <v>15</v>
      </c>
      <c r="V53" s="2">
        <v>16</v>
      </c>
      <c r="W53" s="2">
        <v>31</v>
      </c>
      <c r="X53" s="2">
        <v>11</v>
      </c>
      <c r="Y53" s="2">
        <v>18</v>
      </c>
      <c r="Z53" s="2">
        <v>9</v>
      </c>
      <c r="AA53" s="2">
        <v>8</v>
      </c>
      <c r="AB53" s="2">
        <v>2</v>
      </c>
      <c r="AC53" s="2">
        <v>15</v>
      </c>
      <c r="AD53" s="2">
        <v>8</v>
      </c>
      <c r="AE53" s="2">
        <v>4</v>
      </c>
      <c r="AF53" s="2">
        <v>29</v>
      </c>
      <c r="AG53" s="2">
        <v>8</v>
      </c>
      <c r="AH53" s="2">
        <v>3</v>
      </c>
      <c r="AI53" s="2">
        <v>10</v>
      </c>
      <c r="AJ53" s="2">
        <v>-5</v>
      </c>
      <c r="AK53" s="2">
        <v>6</v>
      </c>
      <c r="AL53" s="2">
        <v>6</v>
      </c>
      <c r="AM53" s="2">
        <v>2</v>
      </c>
      <c r="AN53" s="2">
        <v>-3</v>
      </c>
      <c r="AO53" s="2">
        <v>2</v>
      </c>
      <c r="AP53" s="2">
        <v>8</v>
      </c>
      <c r="AQ53" s="2">
        <v>3</v>
      </c>
      <c r="AR53" s="2">
        <v>18</v>
      </c>
      <c r="AS53" s="2">
        <v>3</v>
      </c>
      <c r="AT53" s="2">
        <v>1</v>
      </c>
      <c r="AU53" s="2">
        <v>22</v>
      </c>
      <c r="AV53" s="2"/>
      <c r="AW53" s="2"/>
      <c r="AX53" s="2"/>
      <c r="AY53" s="2"/>
      <c r="AZ53" s="2"/>
      <c r="BA53" s="2"/>
      <c r="BB53" s="2"/>
      <c r="BC53" s="2"/>
      <c r="BD53" s="2">
        <v>6.79</v>
      </c>
      <c r="BE53" s="2">
        <v>303.64999999999998</v>
      </c>
      <c r="BF53" s="2">
        <v>6.85</v>
      </c>
      <c r="BG53" s="2">
        <v>4.7300000000000004</v>
      </c>
      <c r="BH53" s="2"/>
      <c r="BI53" s="2"/>
      <c r="BJ53" s="2"/>
      <c r="BK53" s="2"/>
    </row>
    <row r="54" spans="1:63" x14ac:dyDescent="0.25">
      <c r="A54" s="2" t="s">
        <v>71</v>
      </c>
      <c r="B54" s="2">
        <v>858</v>
      </c>
      <c r="C54" s="2" t="s">
        <v>104</v>
      </c>
      <c r="D54" s="2" t="s">
        <v>73</v>
      </c>
      <c r="E54" s="2" t="s">
        <v>84</v>
      </c>
      <c r="F54" s="2">
        <v>31</v>
      </c>
      <c r="G54" s="2" t="s">
        <v>75</v>
      </c>
      <c r="H54" s="2" t="s">
        <v>76</v>
      </c>
      <c r="I54" s="2" t="s">
        <v>77</v>
      </c>
      <c r="J54" s="2">
        <v>10</v>
      </c>
      <c r="K54" s="2" t="s">
        <v>105</v>
      </c>
      <c r="L54" s="2" t="s">
        <v>106</v>
      </c>
      <c r="M54" s="2">
        <v>9.61</v>
      </c>
      <c r="N54" s="2">
        <v>612.54999999999995</v>
      </c>
      <c r="O54" s="2">
        <v>8.1</v>
      </c>
      <c r="P54" s="2">
        <v>17</v>
      </c>
      <c r="Q54" s="2">
        <v>8.8000000000000007</v>
      </c>
      <c r="R54" s="2">
        <v>0</v>
      </c>
      <c r="S54" s="2">
        <v>-16</v>
      </c>
      <c r="T54" s="2">
        <v>-5</v>
      </c>
      <c r="U54" s="2">
        <v>15</v>
      </c>
      <c r="V54" s="2">
        <v>16</v>
      </c>
      <c r="W54" s="2">
        <v>31</v>
      </c>
      <c r="X54" s="2">
        <v>11</v>
      </c>
      <c r="Y54" s="2">
        <v>18</v>
      </c>
      <c r="Z54" s="2">
        <v>9</v>
      </c>
      <c r="AA54" s="2">
        <v>8</v>
      </c>
      <c r="AB54" s="2">
        <v>2</v>
      </c>
      <c r="AC54" s="2">
        <v>15</v>
      </c>
      <c r="AD54" s="2">
        <v>8</v>
      </c>
      <c r="AE54" s="2">
        <v>4</v>
      </c>
      <c r="AF54" s="2">
        <v>29</v>
      </c>
      <c r="AG54" s="2">
        <v>8</v>
      </c>
      <c r="AH54" s="2">
        <v>3</v>
      </c>
      <c r="AI54" s="2">
        <v>10</v>
      </c>
      <c r="AJ54" s="2">
        <v>-5</v>
      </c>
      <c r="AK54" s="2">
        <v>6</v>
      </c>
      <c r="AL54" s="2">
        <v>6</v>
      </c>
      <c r="AM54" s="2">
        <v>2</v>
      </c>
      <c r="AN54" s="2">
        <v>-3</v>
      </c>
      <c r="AO54" s="2">
        <v>2</v>
      </c>
      <c r="AP54" s="2">
        <v>8</v>
      </c>
      <c r="AQ54" s="2">
        <v>3</v>
      </c>
      <c r="AR54" s="2">
        <v>18</v>
      </c>
      <c r="AS54" s="2">
        <v>3</v>
      </c>
      <c r="AT54" s="2">
        <v>1</v>
      </c>
      <c r="AU54" s="2">
        <v>22</v>
      </c>
      <c r="AV54" s="2"/>
      <c r="AW54" s="2"/>
      <c r="AX54" s="2"/>
      <c r="AY54" s="2"/>
      <c r="AZ54" s="2"/>
      <c r="BA54" s="2"/>
      <c r="BB54" s="2"/>
      <c r="BC54" s="2"/>
      <c r="BD54" s="2">
        <v>9.61</v>
      </c>
      <c r="BE54" s="2">
        <v>612.54999999999995</v>
      </c>
      <c r="BF54" s="2">
        <v>8.1</v>
      </c>
      <c r="BG54" s="2">
        <v>8.8000000000000007</v>
      </c>
      <c r="BH54" s="2"/>
      <c r="BI54" s="2"/>
      <c r="BJ54" s="2"/>
      <c r="BK54" s="2"/>
    </row>
    <row r="55" spans="1:63" x14ac:dyDescent="0.25">
      <c r="A55" s="2" t="s">
        <v>71</v>
      </c>
      <c r="B55" s="2">
        <v>858</v>
      </c>
      <c r="C55" s="2" t="s">
        <v>104</v>
      </c>
      <c r="D55" s="2" t="s">
        <v>73</v>
      </c>
      <c r="E55" s="2" t="s">
        <v>84</v>
      </c>
      <c r="F55" s="2">
        <v>31</v>
      </c>
      <c r="G55" s="2" t="s">
        <v>75</v>
      </c>
      <c r="H55" s="2" t="s">
        <v>76</v>
      </c>
      <c r="I55" s="2" t="s">
        <v>80</v>
      </c>
      <c r="J55" s="2">
        <v>-40</v>
      </c>
      <c r="K55" s="2" t="s">
        <v>105</v>
      </c>
      <c r="L55" s="2" t="s">
        <v>106</v>
      </c>
      <c r="M55" s="2">
        <v>6.25</v>
      </c>
      <c r="N55" s="2">
        <v>627.45000000000005</v>
      </c>
      <c r="O55" s="2">
        <v>6.56</v>
      </c>
      <c r="P55" s="2">
        <v>16</v>
      </c>
      <c r="Q55" s="2">
        <v>3.89</v>
      </c>
      <c r="R55" s="2">
        <v>0</v>
      </c>
      <c r="S55" s="2">
        <v>2</v>
      </c>
      <c r="T55" s="2">
        <v>-6</v>
      </c>
      <c r="U55" s="2">
        <v>16</v>
      </c>
      <c r="V55" s="2">
        <v>14</v>
      </c>
      <c r="W55" s="2">
        <v>30</v>
      </c>
      <c r="X55" s="2">
        <v>2</v>
      </c>
      <c r="Y55" s="2">
        <v>15</v>
      </c>
      <c r="Z55" s="2">
        <v>11</v>
      </c>
      <c r="AA55" s="2">
        <v>8</v>
      </c>
      <c r="AB55" s="2">
        <v>5</v>
      </c>
      <c r="AC55" s="2">
        <v>13</v>
      </c>
      <c r="AD55" s="2">
        <v>8</v>
      </c>
      <c r="AE55" s="2">
        <v>4</v>
      </c>
      <c r="AF55" s="2">
        <v>32</v>
      </c>
      <c r="AG55" s="2">
        <v>8</v>
      </c>
      <c r="AH55" s="2">
        <v>3</v>
      </c>
      <c r="AI55" s="2">
        <v>10</v>
      </c>
      <c r="AJ55" s="2">
        <v>4</v>
      </c>
      <c r="AK55" s="2">
        <v>4</v>
      </c>
      <c r="AL55" s="2">
        <v>5</v>
      </c>
      <c r="AM55" s="2">
        <v>2</v>
      </c>
      <c r="AN55" s="2">
        <v>-1</v>
      </c>
      <c r="AO55" s="2">
        <v>4</v>
      </c>
      <c r="AP55" s="2">
        <v>6</v>
      </c>
      <c r="AQ55" s="2">
        <v>3</v>
      </c>
      <c r="AR55" s="2">
        <v>24</v>
      </c>
      <c r="AS55" s="2">
        <v>4</v>
      </c>
      <c r="AT55" s="2">
        <v>2</v>
      </c>
      <c r="AU55" s="2">
        <v>22</v>
      </c>
      <c r="AV55" s="2"/>
      <c r="AW55" s="2"/>
      <c r="AX55" s="2"/>
      <c r="AY55" s="2"/>
      <c r="AZ55" s="2"/>
      <c r="BA55" s="2"/>
      <c r="BB55" s="2"/>
      <c r="BC55" s="2"/>
      <c r="BD55" s="2">
        <v>6.25</v>
      </c>
      <c r="BE55" s="2">
        <v>627.45000000000005</v>
      </c>
      <c r="BF55" s="2">
        <v>6.56</v>
      </c>
      <c r="BG55" s="2">
        <v>3.89</v>
      </c>
      <c r="BH55" s="2"/>
      <c r="BI55" s="2"/>
      <c r="BJ55" s="2"/>
      <c r="BK55" s="2"/>
    </row>
    <row r="56" spans="1:63" x14ac:dyDescent="0.25">
      <c r="A56" s="2" t="s">
        <v>71</v>
      </c>
      <c r="B56" s="2">
        <v>858</v>
      </c>
      <c r="C56" s="2" t="s">
        <v>104</v>
      </c>
      <c r="D56" s="2" t="s">
        <v>73</v>
      </c>
      <c r="E56" s="2" t="s">
        <v>84</v>
      </c>
      <c r="F56" s="2">
        <v>31</v>
      </c>
      <c r="G56" s="2" t="s">
        <v>75</v>
      </c>
      <c r="H56" s="2" t="s">
        <v>76</v>
      </c>
      <c r="I56" s="2" t="s">
        <v>80</v>
      </c>
      <c r="J56" s="2">
        <v>-10</v>
      </c>
      <c r="K56" s="2" t="s">
        <v>105</v>
      </c>
      <c r="L56" s="2" t="s">
        <v>106</v>
      </c>
      <c r="M56" s="2">
        <v>7.85</v>
      </c>
      <c r="N56" s="2">
        <v>617.52</v>
      </c>
      <c r="O56" s="4">
        <v>12.75</v>
      </c>
      <c r="P56" s="2">
        <v>16</v>
      </c>
      <c r="Q56" s="2">
        <v>11.68</v>
      </c>
      <c r="R56" s="2">
        <v>0</v>
      </c>
      <c r="S56" s="2">
        <v>2</v>
      </c>
      <c r="T56" s="2">
        <v>-6</v>
      </c>
      <c r="U56" s="2">
        <v>16</v>
      </c>
      <c r="V56" s="2">
        <v>14</v>
      </c>
      <c r="W56" s="2">
        <v>30</v>
      </c>
      <c r="X56" s="2">
        <v>2</v>
      </c>
      <c r="Y56" s="2">
        <v>15</v>
      </c>
      <c r="Z56" s="2">
        <v>11</v>
      </c>
      <c r="AA56" s="2">
        <v>8</v>
      </c>
      <c r="AB56" s="2">
        <v>5</v>
      </c>
      <c r="AC56" s="2">
        <v>13</v>
      </c>
      <c r="AD56" s="2">
        <v>8</v>
      </c>
      <c r="AE56" s="2">
        <v>4</v>
      </c>
      <c r="AF56" s="2">
        <v>32</v>
      </c>
      <c r="AG56" s="2">
        <v>8</v>
      </c>
      <c r="AH56" s="2">
        <v>3</v>
      </c>
      <c r="AI56" s="2">
        <v>10</v>
      </c>
      <c r="AJ56" s="2">
        <v>4</v>
      </c>
      <c r="AK56" s="2">
        <v>4</v>
      </c>
      <c r="AL56" s="2">
        <v>5</v>
      </c>
      <c r="AM56" s="2">
        <v>2</v>
      </c>
      <c r="AN56" s="2">
        <v>-1</v>
      </c>
      <c r="AO56" s="2">
        <v>4</v>
      </c>
      <c r="AP56" s="2">
        <v>6</v>
      </c>
      <c r="AQ56" s="2">
        <v>3</v>
      </c>
      <c r="AR56" s="2">
        <v>24</v>
      </c>
      <c r="AS56" s="2">
        <v>4</v>
      </c>
      <c r="AT56" s="2">
        <v>2</v>
      </c>
      <c r="AU56" s="2">
        <v>22</v>
      </c>
      <c r="AV56" s="2"/>
      <c r="AW56" s="2"/>
      <c r="AX56" s="2"/>
      <c r="AY56" s="2"/>
      <c r="AZ56" s="2"/>
      <c r="BA56" s="2"/>
      <c r="BB56" s="2"/>
      <c r="BC56" s="2"/>
      <c r="BD56" s="2">
        <v>7.85</v>
      </c>
      <c r="BE56" s="2">
        <v>617.52</v>
      </c>
      <c r="BF56" s="2">
        <v>12.75</v>
      </c>
      <c r="BG56" s="2">
        <v>11.68</v>
      </c>
      <c r="BH56" s="2"/>
      <c r="BI56" s="2"/>
      <c r="BJ56" s="2"/>
      <c r="BK56" s="2"/>
    </row>
    <row r="57" spans="1:63" x14ac:dyDescent="0.25">
      <c r="A57" s="2" t="s">
        <v>71</v>
      </c>
      <c r="B57" s="2">
        <v>858</v>
      </c>
      <c r="C57" s="2" t="s">
        <v>107</v>
      </c>
      <c r="D57" s="2" t="s">
        <v>73</v>
      </c>
      <c r="E57" s="2" t="s">
        <v>84</v>
      </c>
      <c r="F57" s="2">
        <v>30</v>
      </c>
      <c r="G57" s="2" t="s">
        <v>75</v>
      </c>
      <c r="H57" s="2" t="s">
        <v>76</v>
      </c>
      <c r="I57" s="2" t="s">
        <v>77</v>
      </c>
      <c r="J57" s="2">
        <v>80</v>
      </c>
      <c r="K57" s="2" t="s">
        <v>105</v>
      </c>
      <c r="L57" s="2" t="s">
        <v>106</v>
      </c>
      <c r="M57" s="2">
        <v>6.98</v>
      </c>
      <c r="N57" s="2">
        <v>313.66000000000003</v>
      </c>
      <c r="O57" s="2">
        <v>6.7</v>
      </c>
      <c r="P57" s="2">
        <v>17</v>
      </c>
      <c r="Q57" s="2">
        <v>4.7699999999999996</v>
      </c>
      <c r="R57" s="2">
        <v>0</v>
      </c>
      <c r="S57" s="2">
        <v>-20</v>
      </c>
      <c r="T57" s="2">
        <v>-2</v>
      </c>
      <c r="U57" s="2">
        <v>17</v>
      </c>
      <c r="V57" s="2">
        <v>15</v>
      </c>
      <c r="W57" s="2">
        <v>32</v>
      </c>
      <c r="X57" s="2">
        <v>16</v>
      </c>
      <c r="Y57" s="2">
        <v>21</v>
      </c>
      <c r="Z57" s="2">
        <v>10</v>
      </c>
      <c r="AA57" s="2">
        <v>9</v>
      </c>
      <c r="AB57" s="2">
        <v>-1</v>
      </c>
      <c r="AC57" s="2">
        <v>16</v>
      </c>
      <c r="AD57" s="2">
        <v>8</v>
      </c>
      <c r="AE57" s="2">
        <v>4</v>
      </c>
      <c r="AF57" s="2">
        <v>37</v>
      </c>
      <c r="AG57" s="2">
        <v>9</v>
      </c>
      <c r="AH57" s="2">
        <v>3</v>
      </c>
      <c r="AI57" s="2">
        <v>13</v>
      </c>
      <c r="AJ57" s="2">
        <v>-4</v>
      </c>
      <c r="AK57" s="2">
        <v>2</v>
      </c>
      <c r="AL57" s="2">
        <v>7</v>
      </c>
      <c r="AM57" s="2">
        <v>2</v>
      </c>
      <c r="AN57" s="2">
        <v>-3</v>
      </c>
      <c r="AO57" s="2">
        <v>3</v>
      </c>
      <c r="AP57" s="2">
        <v>7</v>
      </c>
      <c r="AQ57" s="2">
        <v>2</v>
      </c>
      <c r="AR57" s="2">
        <v>27</v>
      </c>
      <c r="AS57" s="2">
        <v>3</v>
      </c>
      <c r="AT57" s="2">
        <v>1</v>
      </c>
      <c r="AU57" s="2">
        <v>30</v>
      </c>
      <c r="AV57" s="2"/>
      <c r="AW57" s="2"/>
      <c r="AX57" s="2"/>
      <c r="AY57" s="2"/>
      <c r="AZ57" s="2"/>
      <c r="BA57" s="2"/>
      <c r="BB57" s="2"/>
      <c r="BC57" s="2"/>
      <c r="BD57" s="2">
        <v>6.98</v>
      </c>
      <c r="BE57" s="2">
        <v>313.66000000000003</v>
      </c>
      <c r="BF57" s="2">
        <v>6.7</v>
      </c>
      <c r="BG57" s="2">
        <v>4.7699999999999996</v>
      </c>
      <c r="BH57" s="2"/>
      <c r="BI57" s="2"/>
      <c r="BJ57" s="2"/>
      <c r="BK57" s="2"/>
    </row>
    <row r="58" spans="1:63" x14ac:dyDescent="0.25">
      <c r="A58" s="2" t="s">
        <v>71</v>
      </c>
      <c r="B58" s="2">
        <v>858</v>
      </c>
      <c r="C58" s="2" t="s">
        <v>107</v>
      </c>
      <c r="D58" s="2" t="s">
        <v>73</v>
      </c>
      <c r="E58" s="2" t="s">
        <v>84</v>
      </c>
      <c r="F58" s="2">
        <v>30</v>
      </c>
      <c r="G58" s="2" t="s">
        <v>75</v>
      </c>
      <c r="H58" s="2" t="s">
        <v>76</v>
      </c>
      <c r="I58" s="2" t="s">
        <v>77</v>
      </c>
      <c r="J58" s="2">
        <v>10</v>
      </c>
      <c r="K58" s="2" t="s">
        <v>105</v>
      </c>
      <c r="L58" s="2" t="s">
        <v>106</v>
      </c>
      <c r="M58" s="2">
        <v>10.63</v>
      </c>
      <c r="N58" s="2">
        <v>612.46</v>
      </c>
      <c r="O58" s="2">
        <v>8.7200000000000006</v>
      </c>
      <c r="P58" s="2">
        <v>17</v>
      </c>
      <c r="Q58" s="2">
        <v>10.44</v>
      </c>
      <c r="R58" s="2">
        <v>3</v>
      </c>
      <c r="S58" s="2">
        <v>-20</v>
      </c>
      <c r="T58" s="2">
        <v>-2</v>
      </c>
      <c r="U58" s="2">
        <v>17</v>
      </c>
      <c r="V58" s="2">
        <v>15</v>
      </c>
      <c r="W58" s="2">
        <v>32</v>
      </c>
      <c r="X58" s="2">
        <v>16</v>
      </c>
      <c r="Y58" s="2">
        <v>21</v>
      </c>
      <c r="Z58" s="2">
        <v>10</v>
      </c>
      <c r="AA58" s="2">
        <v>9</v>
      </c>
      <c r="AB58" s="2">
        <v>-1</v>
      </c>
      <c r="AC58" s="2">
        <v>16</v>
      </c>
      <c r="AD58" s="2">
        <v>8</v>
      </c>
      <c r="AE58" s="2">
        <v>4</v>
      </c>
      <c r="AF58" s="2">
        <v>37</v>
      </c>
      <c r="AG58" s="2">
        <v>9</v>
      </c>
      <c r="AH58" s="2">
        <v>3</v>
      </c>
      <c r="AI58" s="2">
        <v>13</v>
      </c>
      <c r="AJ58" s="2">
        <v>-4</v>
      </c>
      <c r="AK58" s="2">
        <v>2</v>
      </c>
      <c r="AL58" s="2">
        <v>7</v>
      </c>
      <c r="AM58" s="2">
        <v>2</v>
      </c>
      <c r="AN58" s="2">
        <v>-3</v>
      </c>
      <c r="AO58" s="2">
        <v>3</v>
      </c>
      <c r="AP58" s="2">
        <v>7</v>
      </c>
      <c r="AQ58" s="2">
        <v>2</v>
      </c>
      <c r="AR58" s="2">
        <v>27</v>
      </c>
      <c r="AS58" s="2">
        <v>3</v>
      </c>
      <c r="AT58" s="2">
        <v>1</v>
      </c>
      <c r="AU58" s="2">
        <v>30</v>
      </c>
      <c r="AV58" s="2"/>
      <c r="AW58" s="2"/>
      <c r="AX58" s="2"/>
      <c r="AY58" s="2"/>
      <c r="AZ58" s="2"/>
      <c r="BA58" s="2"/>
      <c r="BB58" s="2"/>
      <c r="BC58" s="2"/>
      <c r="BD58" s="2">
        <v>10.63</v>
      </c>
      <c r="BE58" s="2">
        <v>612.46</v>
      </c>
      <c r="BF58" s="2">
        <v>8.7200000000000006</v>
      </c>
      <c r="BG58" s="2">
        <v>10.44</v>
      </c>
      <c r="BH58" s="2"/>
      <c r="BI58" s="2"/>
      <c r="BJ58" s="2"/>
      <c r="BK58" s="2"/>
    </row>
    <row r="59" spans="1:63" x14ac:dyDescent="0.25">
      <c r="A59" s="2" t="s">
        <v>71</v>
      </c>
      <c r="B59" s="2">
        <v>858</v>
      </c>
      <c r="C59" s="2" t="s">
        <v>107</v>
      </c>
      <c r="D59" s="2" t="s">
        <v>73</v>
      </c>
      <c r="E59" s="2" t="s">
        <v>84</v>
      </c>
      <c r="F59" s="2">
        <v>30</v>
      </c>
      <c r="G59" s="2" t="s">
        <v>75</v>
      </c>
      <c r="H59" s="2" t="s">
        <v>76</v>
      </c>
      <c r="I59" s="2" t="s">
        <v>80</v>
      </c>
      <c r="J59" s="2">
        <v>-40</v>
      </c>
      <c r="K59" s="2" t="s">
        <v>105</v>
      </c>
      <c r="L59" s="2" t="s">
        <v>106</v>
      </c>
      <c r="M59" s="2">
        <v>5.99</v>
      </c>
      <c r="N59" s="2">
        <v>622.5</v>
      </c>
      <c r="O59" s="2">
        <v>9.0299999999999994</v>
      </c>
      <c r="P59" s="2">
        <v>16</v>
      </c>
      <c r="Q59" s="2">
        <v>6.1</v>
      </c>
      <c r="R59" s="2">
        <v>0</v>
      </c>
      <c r="S59" s="2">
        <v>-4</v>
      </c>
      <c r="T59" s="2">
        <v>-4</v>
      </c>
      <c r="U59" s="2">
        <v>15</v>
      </c>
      <c r="V59" s="2">
        <v>15</v>
      </c>
      <c r="W59" s="2">
        <v>30</v>
      </c>
      <c r="X59" s="2">
        <v>8</v>
      </c>
      <c r="Y59" s="2">
        <v>20</v>
      </c>
      <c r="Z59" s="2">
        <v>10</v>
      </c>
      <c r="AA59" s="2">
        <v>8</v>
      </c>
      <c r="AB59" s="2">
        <v>2</v>
      </c>
      <c r="AC59" s="2">
        <v>12</v>
      </c>
      <c r="AD59" s="2">
        <v>9</v>
      </c>
      <c r="AE59" s="2">
        <v>5</v>
      </c>
      <c r="AF59" s="2">
        <v>34</v>
      </c>
      <c r="AG59" s="2">
        <v>7</v>
      </c>
      <c r="AH59" s="2">
        <v>3</v>
      </c>
      <c r="AI59" s="2">
        <v>13</v>
      </c>
      <c r="AJ59" s="2">
        <v>4</v>
      </c>
      <c r="AK59" s="2">
        <v>2</v>
      </c>
      <c r="AL59" s="2">
        <v>5</v>
      </c>
      <c r="AM59" s="2">
        <v>2</v>
      </c>
      <c r="AN59" s="2">
        <v>-2</v>
      </c>
      <c r="AO59" s="2">
        <v>3</v>
      </c>
      <c r="AP59" s="2">
        <v>6</v>
      </c>
      <c r="AQ59" s="2">
        <v>3</v>
      </c>
      <c r="AR59" s="2">
        <v>27</v>
      </c>
      <c r="AS59" s="2">
        <v>3</v>
      </c>
      <c r="AT59" s="2">
        <v>2</v>
      </c>
      <c r="AU59" s="2">
        <v>30</v>
      </c>
      <c r="AV59" s="2"/>
      <c r="AW59" s="2"/>
      <c r="AX59" s="2"/>
      <c r="AY59" s="2"/>
      <c r="AZ59" s="2"/>
      <c r="BA59" s="2"/>
      <c r="BB59" s="2"/>
      <c r="BC59" s="2"/>
      <c r="BD59" s="2">
        <v>5.99</v>
      </c>
      <c r="BE59" s="2">
        <v>622.5</v>
      </c>
      <c r="BF59" s="2">
        <v>9.0299999999999994</v>
      </c>
      <c r="BG59" s="2">
        <v>6.1</v>
      </c>
      <c r="BH59" s="2"/>
      <c r="BI59" s="2"/>
      <c r="BJ59" s="2"/>
      <c r="BK59" s="2"/>
    </row>
    <row r="60" spans="1:63" x14ac:dyDescent="0.25">
      <c r="A60" s="2" t="s">
        <v>71</v>
      </c>
      <c r="B60" s="2">
        <v>858</v>
      </c>
      <c r="C60" s="2" t="s">
        <v>107</v>
      </c>
      <c r="D60" s="2" t="s">
        <v>73</v>
      </c>
      <c r="E60" s="2" t="s">
        <v>84</v>
      </c>
      <c r="F60" s="2">
        <v>30</v>
      </c>
      <c r="G60" s="2" t="s">
        <v>75</v>
      </c>
      <c r="H60" s="2" t="s">
        <v>76</v>
      </c>
      <c r="I60" s="2" t="s">
        <v>80</v>
      </c>
      <c r="J60" s="2">
        <v>-10</v>
      </c>
      <c r="K60" s="2" t="s">
        <v>105</v>
      </c>
      <c r="L60" s="2" t="s">
        <v>106</v>
      </c>
      <c r="M60" s="2">
        <v>9.5</v>
      </c>
      <c r="N60" s="2">
        <v>537.84</v>
      </c>
      <c r="O60" s="4">
        <v>13.49</v>
      </c>
      <c r="P60" s="2">
        <v>16</v>
      </c>
      <c r="Q60" s="2">
        <v>14.07</v>
      </c>
      <c r="R60" s="2">
        <v>3</v>
      </c>
      <c r="S60" s="2">
        <v>-4</v>
      </c>
      <c r="T60" s="2">
        <v>-4</v>
      </c>
      <c r="U60" s="2">
        <v>15</v>
      </c>
      <c r="V60" s="2">
        <v>15</v>
      </c>
      <c r="W60" s="2">
        <v>30</v>
      </c>
      <c r="X60" s="2">
        <v>8</v>
      </c>
      <c r="Y60" s="2">
        <v>20</v>
      </c>
      <c r="Z60" s="2">
        <v>10</v>
      </c>
      <c r="AA60" s="2">
        <v>8</v>
      </c>
      <c r="AB60" s="2">
        <v>2</v>
      </c>
      <c r="AC60" s="2">
        <v>12</v>
      </c>
      <c r="AD60" s="2">
        <v>9</v>
      </c>
      <c r="AE60" s="2">
        <v>5</v>
      </c>
      <c r="AF60" s="2">
        <v>34</v>
      </c>
      <c r="AG60" s="2">
        <v>7</v>
      </c>
      <c r="AH60" s="2">
        <v>3</v>
      </c>
      <c r="AI60" s="2">
        <v>13</v>
      </c>
      <c r="AJ60" s="2">
        <v>4</v>
      </c>
      <c r="AK60" s="2">
        <v>2</v>
      </c>
      <c r="AL60" s="2">
        <v>5</v>
      </c>
      <c r="AM60" s="2">
        <v>2</v>
      </c>
      <c r="AN60" s="2">
        <v>-2</v>
      </c>
      <c r="AO60" s="2">
        <v>3</v>
      </c>
      <c r="AP60" s="2">
        <v>6</v>
      </c>
      <c r="AQ60" s="2">
        <v>3</v>
      </c>
      <c r="AR60" s="2">
        <v>27</v>
      </c>
      <c r="AS60" s="2">
        <v>3</v>
      </c>
      <c r="AT60" s="2">
        <v>2</v>
      </c>
      <c r="AU60" s="2">
        <v>30</v>
      </c>
      <c r="AV60" s="2"/>
      <c r="AW60" s="2"/>
      <c r="AX60" s="2"/>
      <c r="AY60" s="2"/>
      <c r="AZ60" s="2"/>
      <c r="BA60" s="2"/>
      <c r="BB60" s="2"/>
      <c r="BC60" s="2"/>
      <c r="BD60" s="2">
        <v>9.5</v>
      </c>
      <c r="BE60" s="2">
        <v>537.84</v>
      </c>
      <c r="BF60" s="2">
        <v>13.49</v>
      </c>
      <c r="BG60" s="2">
        <v>14.07</v>
      </c>
      <c r="BH60" s="2"/>
      <c r="BI60" s="2"/>
      <c r="BJ60" s="2"/>
      <c r="BK60" s="2"/>
    </row>
    <row r="61" spans="1:63" x14ac:dyDescent="0.25">
      <c r="A61" s="2" t="s">
        <v>71</v>
      </c>
      <c r="B61" s="2">
        <v>858</v>
      </c>
      <c r="C61" s="2" t="s">
        <v>108</v>
      </c>
      <c r="D61" s="2" t="s">
        <v>73</v>
      </c>
      <c r="E61" s="2" t="s">
        <v>84</v>
      </c>
      <c r="F61" s="2">
        <v>27</v>
      </c>
      <c r="G61" s="2" t="s">
        <v>75</v>
      </c>
      <c r="H61" s="2" t="s">
        <v>76</v>
      </c>
      <c r="I61" s="2" t="s">
        <v>77</v>
      </c>
      <c r="J61" s="2">
        <v>10</v>
      </c>
      <c r="K61" s="2" t="s">
        <v>105</v>
      </c>
      <c r="L61" s="2" t="s">
        <v>106</v>
      </c>
      <c r="M61" s="2">
        <v>9.65</v>
      </c>
      <c r="N61" s="2">
        <v>577.69000000000005</v>
      </c>
      <c r="O61" s="2">
        <v>12.75</v>
      </c>
      <c r="P61" s="2">
        <v>17</v>
      </c>
      <c r="Q61" s="2">
        <v>13.48</v>
      </c>
      <c r="R61" s="2">
        <v>10</v>
      </c>
      <c r="S61" s="2">
        <v>-17</v>
      </c>
      <c r="T61" s="2">
        <v>-4</v>
      </c>
      <c r="U61" s="2">
        <v>16</v>
      </c>
      <c r="V61" s="2">
        <v>16</v>
      </c>
      <c r="W61" s="2">
        <v>32</v>
      </c>
      <c r="X61" s="2">
        <v>12</v>
      </c>
      <c r="Y61" s="2">
        <v>14</v>
      </c>
      <c r="Z61" s="2">
        <v>10</v>
      </c>
      <c r="AA61" s="2">
        <v>8</v>
      </c>
      <c r="AB61" s="2">
        <v>1</v>
      </c>
      <c r="AC61" s="2">
        <v>4</v>
      </c>
      <c r="AD61" s="2">
        <v>8</v>
      </c>
      <c r="AE61" s="2">
        <v>5</v>
      </c>
      <c r="AF61" s="2">
        <v>9</v>
      </c>
      <c r="AG61" s="2">
        <v>6</v>
      </c>
      <c r="AH61" s="2">
        <v>2</v>
      </c>
      <c r="AI61" s="2">
        <v>10</v>
      </c>
      <c r="AJ61" s="2">
        <v>-5</v>
      </c>
      <c r="AK61" s="2">
        <v>3</v>
      </c>
      <c r="AL61" s="2">
        <v>6</v>
      </c>
      <c r="AM61" s="2">
        <v>2</v>
      </c>
      <c r="AN61" s="2">
        <v>-3</v>
      </c>
      <c r="AO61" s="2">
        <v>1</v>
      </c>
      <c r="AP61" s="2">
        <v>8</v>
      </c>
      <c r="AQ61" s="2">
        <v>2</v>
      </c>
      <c r="AR61" s="2">
        <v>12</v>
      </c>
      <c r="AS61" s="2">
        <v>2</v>
      </c>
      <c r="AT61" s="2">
        <v>2</v>
      </c>
      <c r="AU61" s="2">
        <v>15</v>
      </c>
      <c r="AV61" s="2"/>
      <c r="AW61" s="2"/>
      <c r="AX61" s="2"/>
      <c r="AY61" s="2"/>
      <c r="AZ61" s="2"/>
      <c r="BA61" s="2"/>
      <c r="BB61" s="2"/>
      <c r="BC61" s="2"/>
      <c r="BD61" s="2">
        <v>9.65</v>
      </c>
      <c r="BE61" s="2">
        <v>577.69000000000005</v>
      </c>
      <c r="BF61" s="2">
        <v>12.75</v>
      </c>
      <c r="BG61" s="2">
        <v>13.48</v>
      </c>
      <c r="BH61" s="2"/>
      <c r="BI61" s="2"/>
      <c r="BJ61" s="2"/>
      <c r="BK61" s="2"/>
    </row>
    <row r="62" spans="1:63" x14ac:dyDescent="0.25">
      <c r="A62" s="2" t="s">
        <v>71</v>
      </c>
      <c r="B62" s="2">
        <v>858</v>
      </c>
      <c r="C62" s="2" t="s">
        <v>108</v>
      </c>
      <c r="D62" s="2" t="s">
        <v>73</v>
      </c>
      <c r="E62" s="2" t="s">
        <v>84</v>
      </c>
      <c r="F62" s="2">
        <v>27</v>
      </c>
      <c r="G62" s="2" t="s">
        <v>75</v>
      </c>
      <c r="H62" s="2" t="s">
        <v>76</v>
      </c>
      <c r="I62" s="2" t="s">
        <v>77</v>
      </c>
      <c r="J62" s="2">
        <v>80</v>
      </c>
      <c r="K62" s="2" t="s">
        <v>105</v>
      </c>
      <c r="L62" s="2" t="s">
        <v>106</v>
      </c>
      <c r="M62" s="2">
        <v>5.42</v>
      </c>
      <c r="N62" s="2">
        <v>318.77</v>
      </c>
      <c r="O62" s="2">
        <v>3.72</v>
      </c>
      <c r="P62" s="2">
        <v>17</v>
      </c>
      <c r="Q62" s="2">
        <v>0.35</v>
      </c>
      <c r="R62" s="2">
        <v>0</v>
      </c>
      <c r="S62" s="2">
        <v>-17</v>
      </c>
      <c r="T62" s="2">
        <v>-4</v>
      </c>
      <c r="U62" s="2">
        <v>16</v>
      </c>
      <c r="V62" s="2">
        <v>16</v>
      </c>
      <c r="W62" s="2">
        <v>32</v>
      </c>
      <c r="X62" s="2">
        <v>12</v>
      </c>
      <c r="Y62" s="2">
        <v>14</v>
      </c>
      <c r="Z62" s="2">
        <v>10</v>
      </c>
      <c r="AA62" s="2">
        <v>8</v>
      </c>
      <c r="AB62" s="2">
        <v>1</v>
      </c>
      <c r="AC62" s="2">
        <v>4</v>
      </c>
      <c r="AD62" s="2">
        <v>8</v>
      </c>
      <c r="AE62" s="2">
        <v>5</v>
      </c>
      <c r="AF62" s="2">
        <v>9</v>
      </c>
      <c r="AG62" s="2">
        <v>6</v>
      </c>
      <c r="AH62" s="2">
        <v>2</v>
      </c>
      <c r="AI62" s="2">
        <v>10</v>
      </c>
      <c r="AJ62" s="2">
        <v>-5</v>
      </c>
      <c r="AK62" s="2">
        <v>3</v>
      </c>
      <c r="AL62" s="2">
        <v>6</v>
      </c>
      <c r="AM62" s="2">
        <v>2</v>
      </c>
      <c r="AN62" s="2">
        <v>-3</v>
      </c>
      <c r="AO62" s="2">
        <v>1</v>
      </c>
      <c r="AP62" s="2">
        <v>8</v>
      </c>
      <c r="AQ62" s="2">
        <v>2</v>
      </c>
      <c r="AR62" s="2">
        <v>12</v>
      </c>
      <c r="AS62" s="2">
        <v>2</v>
      </c>
      <c r="AT62" s="2">
        <v>2</v>
      </c>
      <c r="AU62" s="2">
        <v>15</v>
      </c>
      <c r="AV62" s="2"/>
      <c r="AW62" s="2"/>
      <c r="AX62" s="2"/>
      <c r="AY62" s="2"/>
      <c r="AZ62" s="2"/>
      <c r="BA62" s="2"/>
      <c r="BB62" s="2"/>
      <c r="BC62" s="2"/>
      <c r="BD62" s="2">
        <v>5.42</v>
      </c>
      <c r="BE62" s="2">
        <v>318.77</v>
      </c>
      <c r="BF62" s="2">
        <v>3.72</v>
      </c>
      <c r="BG62" s="2">
        <v>0.35</v>
      </c>
      <c r="BH62" s="2"/>
      <c r="BI62" s="2"/>
      <c r="BJ62" s="2"/>
      <c r="BK62" s="2"/>
    </row>
    <row r="63" spans="1:63" x14ac:dyDescent="0.25">
      <c r="A63" s="2" t="s">
        <v>71</v>
      </c>
      <c r="B63" s="2">
        <v>858</v>
      </c>
      <c r="C63" s="2" t="s">
        <v>108</v>
      </c>
      <c r="D63" s="2" t="s">
        <v>73</v>
      </c>
      <c r="E63" s="2" t="s">
        <v>84</v>
      </c>
      <c r="F63" s="2">
        <v>27</v>
      </c>
      <c r="G63" s="2" t="s">
        <v>75</v>
      </c>
      <c r="H63" s="2" t="s">
        <v>76</v>
      </c>
      <c r="I63" s="2" t="s">
        <v>80</v>
      </c>
      <c r="J63" s="2">
        <v>-40</v>
      </c>
      <c r="K63" s="2" t="s">
        <v>105</v>
      </c>
      <c r="L63" s="2" t="s">
        <v>106</v>
      </c>
      <c r="M63" s="2">
        <v>5.4</v>
      </c>
      <c r="N63" s="2">
        <v>577.65</v>
      </c>
      <c r="O63" s="2">
        <v>7.6</v>
      </c>
      <c r="P63" s="2">
        <v>16</v>
      </c>
      <c r="Q63" s="2">
        <v>4.09</v>
      </c>
      <c r="R63" s="2">
        <v>0</v>
      </c>
      <c r="S63" s="2">
        <v>-1</v>
      </c>
      <c r="T63" s="2">
        <v>-13</v>
      </c>
      <c r="U63" s="2">
        <v>12</v>
      </c>
      <c r="V63" s="2">
        <v>15</v>
      </c>
      <c r="W63" s="2">
        <v>27</v>
      </c>
      <c r="X63" s="2">
        <v>5</v>
      </c>
      <c r="Y63" s="2">
        <v>9</v>
      </c>
      <c r="Z63" s="2">
        <v>7</v>
      </c>
      <c r="AA63" s="2">
        <v>9</v>
      </c>
      <c r="AB63" s="2">
        <v>11</v>
      </c>
      <c r="AC63" s="2">
        <v>4</v>
      </c>
      <c r="AD63" s="2">
        <v>8</v>
      </c>
      <c r="AE63" s="2">
        <v>4</v>
      </c>
      <c r="AF63" s="2">
        <v>10</v>
      </c>
      <c r="AG63" s="2">
        <v>4</v>
      </c>
      <c r="AH63" s="2">
        <v>2</v>
      </c>
      <c r="AI63" s="2">
        <v>10</v>
      </c>
      <c r="AJ63" s="2">
        <v>4</v>
      </c>
      <c r="AK63" s="2">
        <v>3</v>
      </c>
      <c r="AL63" s="2">
        <v>5</v>
      </c>
      <c r="AM63" s="2">
        <v>2</v>
      </c>
      <c r="AN63" s="2">
        <v>-2</v>
      </c>
      <c r="AO63" s="2">
        <v>1</v>
      </c>
      <c r="AP63" s="2">
        <v>7</v>
      </c>
      <c r="AQ63" s="2">
        <v>3</v>
      </c>
      <c r="AR63" s="2">
        <v>16</v>
      </c>
      <c r="AS63" s="2">
        <v>3</v>
      </c>
      <c r="AT63" s="2">
        <v>2</v>
      </c>
      <c r="AU63" s="2">
        <v>15</v>
      </c>
      <c r="AV63" s="2"/>
      <c r="AW63" s="2"/>
      <c r="AX63" s="2"/>
      <c r="AY63" s="2"/>
      <c r="AZ63" s="2"/>
      <c r="BA63" s="2"/>
      <c r="BB63" s="2"/>
      <c r="BC63" s="2"/>
      <c r="BD63" s="2">
        <v>5.4</v>
      </c>
      <c r="BE63" s="2">
        <v>577.65</v>
      </c>
      <c r="BF63" s="2">
        <v>7.6</v>
      </c>
      <c r="BG63" s="2">
        <v>4.09</v>
      </c>
      <c r="BH63" s="2"/>
      <c r="BI63" s="2"/>
      <c r="BJ63" s="2"/>
      <c r="BK63" s="2"/>
    </row>
    <row r="64" spans="1:63" x14ac:dyDescent="0.25">
      <c r="A64" s="2" t="s">
        <v>71</v>
      </c>
      <c r="B64" s="2">
        <v>858</v>
      </c>
      <c r="C64" s="2" t="s">
        <v>108</v>
      </c>
      <c r="D64" s="2" t="s">
        <v>73</v>
      </c>
      <c r="E64" s="2" t="s">
        <v>84</v>
      </c>
      <c r="F64" s="2">
        <v>27</v>
      </c>
      <c r="G64" s="2" t="s">
        <v>75</v>
      </c>
      <c r="H64" s="2" t="s">
        <v>76</v>
      </c>
      <c r="I64" s="2" t="s">
        <v>80</v>
      </c>
      <c r="J64" s="2">
        <v>-10</v>
      </c>
      <c r="K64" s="2" t="s">
        <v>105</v>
      </c>
      <c r="L64" s="2" t="s">
        <v>106</v>
      </c>
      <c r="M64" s="2">
        <v>6.99</v>
      </c>
      <c r="N64" s="2">
        <v>547.72</v>
      </c>
      <c r="O64" s="2">
        <v>11.78</v>
      </c>
      <c r="P64" s="2">
        <v>16</v>
      </c>
      <c r="Q64" s="2">
        <v>9.86</v>
      </c>
      <c r="R64" s="2">
        <v>0</v>
      </c>
      <c r="S64" s="2">
        <v>-1</v>
      </c>
      <c r="T64" s="2">
        <v>-13</v>
      </c>
      <c r="U64" s="2">
        <v>12</v>
      </c>
      <c r="V64" s="2">
        <v>15</v>
      </c>
      <c r="W64" s="2">
        <v>27</v>
      </c>
      <c r="X64" s="2">
        <v>5</v>
      </c>
      <c r="Y64" s="2">
        <v>9</v>
      </c>
      <c r="Z64" s="2">
        <v>7</v>
      </c>
      <c r="AA64" s="2">
        <v>9</v>
      </c>
      <c r="AB64" s="2">
        <v>11</v>
      </c>
      <c r="AC64" s="2">
        <v>4</v>
      </c>
      <c r="AD64" s="2">
        <v>8</v>
      </c>
      <c r="AE64" s="2">
        <v>4</v>
      </c>
      <c r="AF64" s="2">
        <v>10</v>
      </c>
      <c r="AG64" s="2">
        <v>4</v>
      </c>
      <c r="AH64" s="2">
        <v>2</v>
      </c>
      <c r="AI64" s="2">
        <v>10</v>
      </c>
      <c r="AJ64" s="2">
        <v>4</v>
      </c>
      <c r="AK64" s="2">
        <v>3</v>
      </c>
      <c r="AL64" s="2">
        <v>5</v>
      </c>
      <c r="AM64" s="2">
        <v>2</v>
      </c>
      <c r="AN64" s="2">
        <v>-2</v>
      </c>
      <c r="AO64" s="2">
        <v>1</v>
      </c>
      <c r="AP64" s="2">
        <v>7</v>
      </c>
      <c r="AQ64" s="2">
        <v>3</v>
      </c>
      <c r="AR64" s="2">
        <v>16</v>
      </c>
      <c r="AS64" s="2">
        <v>3</v>
      </c>
      <c r="AT64" s="2">
        <v>2</v>
      </c>
      <c r="AU64" s="2">
        <v>15</v>
      </c>
      <c r="AV64" s="2"/>
      <c r="AW64" s="2"/>
      <c r="AX64" s="2"/>
      <c r="AY64" s="2"/>
      <c r="AZ64" s="2"/>
      <c r="BA64" s="2"/>
      <c r="BB64" s="2"/>
      <c r="BC64" s="2"/>
      <c r="BD64" s="2">
        <v>6.99</v>
      </c>
      <c r="BE64" s="2">
        <v>547.72</v>
      </c>
      <c r="BF64" s="2">
        <v>11.78</v>
      </c>
      <c r="BG64" s="2">
        <v>9.86</v>
      </c>
      <c r="BH64" s="2"/>
      <c r="BI64" s="2"/>
      <c r="BJ64" s="2"/>
      <c r="BK64" s="2"/>
    </row>
    <row r="65" spans="1:63" x14ac:dyDescent="0.25">
      <c r="A65" s="2" t="s">
        <v>71</v>
      </c>
      <c r="B65" s="2">
        <v>858</v>
      </c>
      <c r="C65" s="2" t="s">
        <v>108</v>
      </c>
      <c r="D65" s="2" t="s">
        <v>73</v>
      </c>
      <c r="E65" s="2" t="s">
        <v>84</v>
      </c>
      <c r="F65" s="2">
        <v>28</v>
      </c>
      <c r="G65" s="2" t="s">
        <v>75</v>
      </c>
      <c r="H65" s="2" t="s">
        <v>76</v>
      </c>
      <c r="I65" s="2" t="s">
        <v>77</v>
      </c>
      <c r="J65" s="2">
        <v>10</v>
      </c>
      <c r="K65" s="2" t="s">
        <v>105</v>
      </c>
      <c r="L65" s="2" t="s">
        <v>106</v>
      </c>
      <c r="M65" s="2">
        <v>9.9499999999999993</v>
      </c>
      <c r="N65" s="2">
        <v>577.64</v>
      </c>
      <c r="O65" s="2">
        <v>9.27</v>
      </c>
      <c r="P65" s="2">
        <v>17</v>
      </c>
      <c r="Q65" s="2">
        <v>10.3</v>
      </c>
      <c r="R65" s="2">
        <v>3</v>
      </c>
      <c r="S65" s="2">
        <v>-17</v>
      </c>
      <c r="T65" s="2">
        <v>-3</v>
      </c>
      <c r="U65" s="2">
        <v>15</v>
      </c>
      <c r="V65" s="2">
        <v>15</v>
      </c>
      <c r="W65" s="2">
        <v>30</v>
      </c>
      <c r="X65" s="2">
        <v>12</v>
      </c>
      <c r="Y65" s="2">
        <v>17</v>
      </c>
      <c r="Z65" s="2">
        <v>9</v>
      </c>
      <c r="AA65" s="2">
        <v>8</v>
      </c>
      <c r="AB65" s="2">
        <v>1</v>
      </c>
      <c r="AC65" s="2">
        <v>11</v>
      </c>
      <c r="AD65" s="2">
        <v>8</v>
      </c>
      <c r="AE65" s="2">
        <v>4</v>
      </c>
      <c r="AF65" s="2">
        <v>28</v>
      </c>
      <c r="AG65" s="2">
        <v>9</v>
      </c>
      <c r="AH65" s="2">
        <v>3</v>
      </c>
      <c r="AI65" s="2">
        <v>15</v>
      </c>
      <c r="AJ65" s="2">
        <v>-5</v>
      </c>
      <c r="AK65" s="2">
        <v>9</v>
      </c>
      <c r="AL65" s="2">
        <v>6</v>
      </c>
      <c r="AM65" s="2">
        <v>2</v>
      </c>
      <c r="AN65" s="2">
        <v>-2</v>
      </c>
      <c r="AO65" s="2">
        <v>4</v>
      </c>
      <c r="AP65" s="2">
        <v>7</v>
      </c>
      <c r="AQ65" s="2">
        <v>3</v>
      </c>
      <c r="AR65" s="2">
        <v>29</v>
      </c>
      <c r="AS65" s="2">
        <v>4</v>
      </c>
      <c r="AT65" s="2">
        <v>1</v>
      </c>
      <c r="AU65" s="2">
        <v>27</v>
      </c>
      <c r="AV65" s="2"/>
      <c r="AW65" s="2"/>
      <c r="AX65" s="2"/>
      <c r="AY65" s="2"/>
      <c r="AZ65" s="2"/>
      <c r="BA65" s="2"/>
      <c r="BB65" s="2"/>
      <c r="BC65" s="2"/>
      <c r="BD65" s="2">
        <v>9.9499999999999993</v>
      </c>
      <c r="BE65" s="2">
        <v>577.64</v>
      </c>
      <c r="BF65" s="2">
        <v>9.27</v>
      </c>
      <c r="BG65" s="2">
        <v>10.3</v>
      </c>
      <c r="BH65" s="2"/>
      <c r="BI65" s="2"/>
      <c r="BJ65" s="2"/>
      <c r="BK65" s="2"/>
    </row>
    <row r="66" spans="1:63" x14ac:dyDescent="0.25">
      <c r="A66" s="2" t="s">
        <v>71</v>
      </c>
      <c r="B66" s="2">
        <v>858</v>
      </c>
      <c r="C66" s="2" t="s">
        <v>108</v>
      </c>
      <c r="D66" s="2" t="s">
        <v>73</v>
      </c>
      <c r="E66" s="2" t="s">
        <v>84</v>
      </c>
      <c r="F66" s="2">
        <v>28</v>
      </c>
      <c r="G66" s="2" t="s">
        <v>75</v>
      </c>
      <c r="H66" s="2" t="s">
        <v>76</v>
      </c>
      <c r="I66" s="2" t="s">
        <v>77</v>
      </c>
      <c r="J66" s="2">
        <v>80</v>
      </c>
      <c r="K66" s="2" t="s">
        <v>105</v>
      </c>
      <c r="L66" s="2" t="s">
        <v>106</v>
      </c>
      <c r="M66" s="2">
        <v>6.55</v>
      </c>
      <c r="N66" s="2">
        <v>313.97000000000003</v>
      </c>
      <c r="O66" s="2">
        <v>7.45</v>
      </c>
      <c r="P66" s="2">
        <v>17</v>
      </c>
      <c r="Q66" s="2">
        <v>5.09</v>
      </c>
      <c r="R66" s="2">
        <v>0</v>
      </c>
      <c r="S66" s="2">
        <v>-17</v>
      </c>
      <c r="T66" s="2">
        <v>-3</v>
      </c>
      <c r="U66" s="2">
        <v>15</v>
      </c>
      <c r="V66" s="2">
        <v>15</v>
      </c>
      <c r="W66" s="2">
        <v>30</v>
      </c>
      <c r="X66" s="2">
        <v>12</v>
      </c>
      <c r="Y66" s="2">
        <v>17</v>
      </c>
      <c r="Z66" s="2">
        <v>9</v>
      </c>
      <c r="AA66" s="2">
        <v>8</v>
      </c>
      <c r="AB66" s="2">
        <v>1</v>
      </c>
      <c r="AC66" s="2">
        <v>11</v>
      </c>
      <c r="AD66" s="2">
        <v>8</v>
      </c>
      <c r="AE66" s="2">
        <v>4</v>
      </c>
      <c r="AF66" s="2">
        <v>28</v>
      </c>
      <c r="AG66" s="2">
        <v>9</v>
      </c>
      <c r="AH66" s="2">
        <v>3</v>
      </c>
      <c r="AI66" s="2">
        <v>15</v>
      </c>
      <c r="AJ66" s="2">
        <v>-5</v>
      </c>
      <c r="AK66" s="2">
        <v>9</v>
      </c>
      <c r="AL66" s="2">
        <v>6</v>
      </c>
      <c r="AM66" s="2">
        <v>2</v>
      </c>
      <c r="AN66" s="2">
        <v>-2</v>
      </c>
      <c r="AO66" s="2">
        <v>4</v>
      </c>
      <c r="AP66" s="2">
        <v>7</v>
      </c>
      <c r="AQ66" s="2">
        <v>3</v>
      </c>
      <c r="AR66" s="2">
        <v>29</v>
      </c>
      <c r="AS66" s="2">
        <v>4</v>
      </c>
      <c r="AT66" s="2">
        <v>1</v>
      </c>
      <c r="AU66" s="2">
        <v>27</v>
      </c>
      <c r="AV66" s="2"/>
      <c r="AW66" s="2"/>
      <c r="AX66" s="2"/>
      <c r="AY66" s="2"/>
      <c r="AZ66" s="2"/>
      <c r="BA66" s="2"/>
      <c r="BB66" s="2"/>
      <c r="BC66" s="2"/>
      <c r="BD66" s="2">
        <v>6.55</v>
      </c>
      <c r="BE66" s="2">
        <v>313.97000000000003</v>
      </c>
      <c r="BF66" s="2">
        <v>7.45</v>
      </c>
      <c r="BG66" s="2">
        <v>5.09</v>
      </c>
      <c r="BH66" s="2"/>
      <c r="BI66" s="2"/>
      <c r="BJ66" s="2"/>
      <c r="BK66" s="2"/>
    </row>
    <row r="67" spans="1:63" x14ac:dyDescent="0.25">
      <c r="A67" s="2" t="s">
        <v>71</v>
      </c>
      <c r="B67" s="2">
        <v>858</v>
      </c>
      <c r="C67" s="2" t="s">
        <v>108</v>
      </c>
      <c r="D67" s="2" t="s">
        <v>73</v>
      </c>
      <c r="E67" s="2" t="s">
        <v>84</v>
      </c>
      <c r="F67" s="2">
        <v>28</v>
      </c>
      <c r="G67" s="2" t="s">
        <v>75</v>
      </c>
      <c r="H67" s="2" t="s">
        <v>76</v>
      </c>
      <c r="I67" s="2" t="s">
        <v>80</v>
      </c>
      <c r="J67" s="2">
        <v>-10</v>
      </c>
      <c r="K67" s="2" t="s">
        <v>105</v>
      </c>
      <c r="L67" s="2" t="s">
        <v>106</v>
      </c>
      <c r="M67" s="2">
        <v>8.25</v>
      </c>
      <c r="N67" s="2">
        <v>542.77</v>
      </c>
      <c r="O67" s="4">
        <v>13.96</v>
      </c>
      <c r="P67" s="2">
        <v>16</v>
      </c>
      <c r="Q67" s="2">
        <v>13.3</v>
      </c>
      <c r="R67" s="2">
        <v>3</v>
      </c>
      <c r="S67" s="2">
        <v>0</v>
      </c>
      <c r="T67" s="2">
        <v>-5</v>
      </c>
      <c r="U67" s="2">
        <v>16</v>
      </c>
      <c r="V67" s="2">
        <v>16</v>
      </c>
      <c r="W67" s="2">
        <v>32</v>
      </c>
      <c r="X67" s="2">
        <v>3</v>
      </c>
      <c r="Y67" s="2">
        <v>14</v>
      </c>
      <c r="Z67" s="2">
        <v>10</v>
      </c>
      <c r="AA67" s="2">
        <v>6</v>
      </c>
      <c r="AB67" s="2">
        <v>4</v>
      </c>
      <c r="AC67" s="2">
        <v>4</v>
      </c>
      <c r="AD67" s="2">
        <v>9</v>
      </c>
      <c r="AE67" s="2">
        <v>5</v>
      </c>
      <c r="AF67" s="2">
        <v>19</v>
      </c>
      <c r="AG67" s="2">
        <v>6</v>
      </c>
      <c r="AH67" s="2">
        <v>3</v>
      </c>
      <c r="AI67" s="2">
        <v>15</v>
      </c>
      <c r="AJ67" s="2">
        <v>3</v>
      </c>
      <c r="AK67" s="2">
        <v>10</v>
      </c>
      <c r="AL67" s="2">
        <v>6</v>
      </c>
      <c r="AM67" s="2">
        <v>3</v>
      </c>
      <c r="AN67" s="2">
        <v>-1</v>
      </c>
      <c r="AO67" s="2">
        <v>3</v>
      </c>
      <c r="AP67" s="2">
        <v>7</v>
      </c>
      <c r="AQ67" s="2">
        <v>3</v>
      </c>
      <c r="AR67" s="2">
        <v>31</v>
      </c>
      <c r="AS67" s="2">
        <v>4</v>
      </c>
      <c r="AT67" s="2">
        <v>2</v>
      </c>
      <c r="AU67" s="2">
        <v>27</v>
      </c>
      <c r="AV67" s="2"/>
      <c r="AW67" s="2"/>
      <c r="AX67" s="2"/>
      <c r="AY67" s="2"/>
      <c r="AZ67" s="2"/>
      <c r="BA67" s="2"/>
      <c r="BB67" s="2"/>
      <c r="BC67" s="2"/>
      <c r="BD67" s="2">
        <v>8.25</v>
      </c>
      <c r="BE67" s="2">
        <v>542.77</v>
      </c>
      <c r="BF67" s="2">
        <v>13.96</v>
      </c>
      <c r="BG67" s="2">
        <v>13.3</v>
      </c>
      <c r="BH67" s="2"/>
      <c r="BI67" s="2"/>
      <c r="BJ67" s="2"/>
      <c r="BK67" s="2"/>
    </row>
    <row r="68" spans="1:63" x14ac:dyDescent="0.25">
      <c r="A68" s="2" t="s">
        <v>71</v>
      </c>
      <c r="B68" s="2">
        <v>858</v>
      </c>
      <c r="C68" s="2" t="s">
        <v>108</v>
      </c>
      <c r="D68" s="2" t="s">
        <v>73</v>
      </c>
      <c r="E68" s="2" t="s">
        <v>84</v>
      </c>
      <c r="F68" s="2">
        <v>28</v>
      </c>
      <c r="G68" s="2" t="s">
        <v>75</v>
      </c>
      <c r="H68" s="2" t="s">
        <v>76</v>
      </c>
      <c r="I68" s="2" t="s">
        <v>80</v>
      </c>
      <c r="J68" s="2">
        <v>-40</v>
      </c>
      <c r="K68" s="2" t="s">
        <v>105</v>
      </c>
      <c r="L68" s="2" t="s">
        <v>106</v>
      </c>
      <c r="M68" s="2">
        <v>5.88</v>
      </c>
      <c r="N68" s="2">
        <v>572.66999999999996</v>
      </c>
      <c r="O68" s="2">
        <v>8.48</v>
      </c>
      <c r="P68" s="2">
        <v>16</v>
      </c>
      <c r="Q68" s="2">
        <v>5.45</v>
      </c>
      <c r="R68" s="2">
        <v>0</v>
      </c>
      <c r="S68" s="2">
        <v>0</v>
      </c>
      <c r="T68" s="2">
        <v>-5</v>
      </c>
      <c r="U68" s="2">
        <v>16</v>
      </c>
      <c r="V68" s="2">
        <v>16</v>
      </c>
      <c r="W68" s="2">
        <v>32</v>
      </c>
      <c r="X68" s="2">
        <v>3</v>
      </c>
      <c r="Y68" s="2">
        <v>14</v>
      </c>
      <c r="Z68" s="2">
        <v>10</v>
      </c>
      <c r="AA68" s="2">
        <v>6</v>
      </c>
      <c r="AB68" s="2">
        <v>4</v>
      </c>
      <c r="AC68" s="2">
        <v>4</v>
      </c>
      <c r="AD68" s="2">
        <v>9</v>
      </c>
      <c r="AE68" s="2">
        <v>5</v>
      </c>
      <c r="AF68" s="2">
        <v>19</v>
      </c>
      <c r="AG68" s="2">
        <v>6</v>
      </c>
      <c r="AH68" s="2">
        <v>3</v>
      </c>
      <c r="AI68" s="2">
        <v>15</v>
      </c>
      <c r="AJ68" s="2">
        <v>3</v>
      </c>
      <c r="AK68" s="2">
        <v>10</v>
      </c>
      <c r="AL68" s="2">
        <v>6</v>
      </c>
      <c r="AM68" s="2">
        <v>3</v>
      </c>
      <c r="AN68" s="2">
        <v>-1</v>
      </c>
      <c r="AO68" s="2">
        <v>3</v>
      </c>
      <c r="AP68" s="2">
        <v>7</v>
      </c>
      <c r="AQ68" s="2">
        <v>3</v>
      </c>
      <c r="AR68" s="2">
        <v>31</v>
      </c>
      <c r="AS68" s="2">
        <v>4</v>
      </c>
      <c r="AT68" s="2">
        <v>2</v>
      </c>
      <c r="AU68" s="2">
        <v>27</v>
      </c>
      <c r="AV68" s="2"/>
      <c r="AW68" s="2"/>
      <c r="AX68" s="2"/>
      <c r="AY68" s="2"/>
      <c r="AZ68" s="2"/>
      <c r="BA68" s="2"/>
      <c r="BB68" s="2"/>
      <c r="BC68" s="2"/>
      <c r="BD68" s="2">
        <v>5.88</v>
      </c>
      <c r="BE68" s="2">
        <v>572.66999999999996</v>
      </c>
      <c r="BF68" s="2">
        <v>8.48</v>
      </c>
      <c r="BG68" s="2">
        <v>5.45</v>
      </c>
      <c r="BH68" s="2"/>
      <c r="BI68" s="2"/>
      <c r="BJ68" s="2"/>
      <c r="BK68" s="2"/>
    </row>
    <row r="69" spans="1:63" x14ac:dyDescent="0.25">
      <c r="A69" s="2" t="s">
        <v>71</v>
      </c>
      <c r="B69" s="2">
        <v>858</v>
      </c>
      <c r="C69" s="2" t="s">
        <v>109</v>
      </c>
      <c r="D69" s="2" t="s">
        <v>73</v>
      </c>
      <c r="E69" s="2" t="s">
        <v>84</v>
      </c>
      <c r="F69" s="2">
        <v>26</v>
      </c>
      <c r="G69" s="2" t="s">
        <v>75</v>
      </c>
      <c r="H69" s="2" t="s">
        <v>76</v>
      </c>
      <c r="I69" s="2" t="s">
        <v>77</v>
      </c>
      <c r="J69" s="2">
        <v>80</v>
      </c>
      <c r="K69" s="2" t="s">
        <v>105</v>
      </c>
      <c r="L69" s="2" t="s">
        <v>106</v>
      </c>
      <c r="M69" s="2">
        <v>6.01</v>
      </c>
      <c r="N69" s="2">
        <v>303.7</v>
      </c>
      <c r="O69" s="2">
        <v>5.3</v>
      </c>
      <c r="P69" s="2">
        <v>17</v>
      </c>
      <c r="Q69" s="2">
        <v>2.39</v>
      </c>
      <c r="R69" s="2">
        <v>0</v>
      </c>
      <c r="S69" s="2">
        <v>-12</v>
      </c>
      <c r="T69" s="2">
        <v>0</v>
      </c>
      <c r="U69" s="2">
        <v>17</v>
      </c>
      <c r="V69" s="2">
        <v>17</v>
      </c>
      <c r="W69" s="2">
        <v>34</v>
      </c>
      <c r="X69" s="2">
        <v>7</v>
      </c>
      <c r="Y69" s="2">
        <v>7</v>
      </c>
      <c r="Z69" s="2">
        <v>11</v>
      </c>
      <c r="AA69" s="2">
        <v>10</v>
      </c>
      <c r="AB69" s="2">
        <v>-2</v>
      </c>
      <c r="AC69" s="2">
        <v>8</v>
      </c>
      <c r="AD69" s="2">
        <v>10</v>
      </c>
      <c r="AE69" s="2">
        <v>3</v>
      </c>
      <c r="AF69" s="2">
        <v>17</v>
      </c>
      <c r="AG69" s="2">
        <v>6</v>
      </c>
      <c r="AH69" s="2">
        <v>4</v>
      </c>
      <c r="AI69" s="2">
        <v>9</v>
      </c>
      <c r="AJ69" s="2">
        <v>-5</v>
      </c>
      <c r="AK69" s="2">
        <v>5</v>
      </c>
      <c r="AL69" s="2">
        <v>6</v>
      </c>
      <c r="AM69" s="2">
        <v>2</v>
      </c>
      <c r="AN69" s="2">
        <v>-2</v>
      </c>
      <c r="AO69" s="2">
        <v>0</v>
      </c>
      <c r="AP69" s="2">
        <v>7</v>
      </c>
      <c r="AQ69" s="2">
        <v>2</v>
      </c>
      <c r="AR69" s="2">
        <v>24</v>
      </c>
      <c r="AS69" s="2">
        <v>3</v>
      </c>
      <c r="AT69" s="2">
        <v>1</v>
      </c>
      <c r="AU69" s="2">
        <v>20</v>
      </c>
      <c r="AV69" s="2"/>
      <c r="AW69" s="2"/>
      <c r="AX69" s="2"/>
      <c r="AY69" s="2"/>
      <c r="AZ69" s="2"/>
      <c r="BA69" s="2"/>
      <c r="BB69" s="2"/>
      <c r="BC69" s="2"/>
      <c r="BD69" s="2">
        <v>6.01</v>
      </c>
      <c r="BE69" s="2">
        <v>303.7</v>
      </c>
      <c r="BF69" s="2">
        <v>5.3</v>
      </c>
      <c r="BG69" s="2">
        <v>2.39</v>
      </c>
      <c r="BH69" s="2"/>
      <c r="BI69" s="2"/>
      <c r="BJ69" s="2"/>
      <c r="BK69" s="2"/>
    </row>
    <row r="70" spans="1:63" x14ac:dyDescent="0.25">
      <c r="A70" s="2" t="s">
        <v>71</v>
      </c>
      <c r="B70" s="2">
        <v>858</v>
      </c>
      <c r="C70" s="2" t="s">
        <v>109</v>
      </c>
      <c r="D70" s="2" t="s">
        <v>73</v>
      </c>
      <c r="E70" s="2" t="s">
        <v>84</v>
      </c>
      <c r="F70" s="2">
        <v>26</v>
      </c>
      <c r="G70" s="2" t="s">
        <v>75</v>
      </c>
      <c r="H70" s="2" t="s">
        <v>76</v>
      </c>
      <c r="I70" s="2" t="s">
        <v>77</v>
      </c>
      <c r="J70" s="2">
        <v>10</v>
      </c>
      <c r="K70" s="2" t="s">
        <v>105</v>
      </c>
      <c r="L70" s="2" t="s">
        <v>106</v>
      </c>
      <c r="M70" s="2">
        <v>10.63</v>
      </c>
      <c r="N70" s="2">
        <v>572.64</v>
      </c>
      <c r="O70" s="2">
        <v>11.04</v>
      </c>
      <c r="P70" s="2">
        <v>17</v>
      </c>
      <c r="Q70" s="2">
        <v>12.76</v>
      </c>
      <c r="R70" s="2">
        <v>3</v>
      </c>
      <c r="S70" s="2">
        <v>-12</v>
      </c>
      <c r="T70" s="2">
        <v>0</v>
      </c>
      <c r="U70" s="2">
        <v>17</v>
      </c>
      <c r="V70" s="2">
        <v>17</v>
      </c>
      <c r="W70" s="2">
        <v>34</v>
      </c>
      <c r="X70" s="2">
        <v>7</v>
      </c>
      <c r="Y70" s="2">
        <v>7</v>
      </c>
      <c r="Z70" s="2">
        <v>11</v>
      </c>
      <c r="AA70" s="2">
        <v>10</v>
      </c>
      <c r="AB70" s="2">
        <v>-2</v>
      </c>
      <c r="AC70" s="2">
        <v>8</v>
      </c>
      <c r="AD70" s="2">
        <v>10</v>
      </c>
      <c r="AE70" s="2">
        <v>3</v>
      </c>
      <c r="AF70" s="2">
        <v>17</v>
      </c>
      <c r="AG70" s="2">
        <v>6</v>
      </c>
      <c r="AH70" s="2">
        <v>4</v>
      </c>
      <c r="AI70" s="2">
        <v>9</v>
      </c>
      <c r="AJ70" s="2">
        <v>-5</v>
      </c>
      <c r="AK70" s="2">
        <v>5</v>
      </c>
      <c r="AL70" s="2">
        <v>6</v>
      </c>
      <c r="AM70" s="2">
        <v>2</v>
      </c>
      <c r="AN70" s="2">
        <v>-2</v>
      </c>
      <c r="AO70" s="2">
        <v>0</v>
      </c>
      <c r="AP70" s="2">
        <v>7</v>
      </c>
      <c r="AQ70" s="2">
        <v>2</v>
      </c>
      <c r="AR70" s="2">
        <v>24</v>
      </c>
      <c r="AS70" s="2">
        <v>3</v>
      </c>
      <c r="AT70" s="2">
        <v>1</v>
      </c>
      <c r="AU70" s="2">
        <v>20</v>
      </c>
      <c r="AV70" s="2"/>
      <c r="AW70" s="2"/>
      <c r="AX70" s="2"/>
      <c r="AY70" s="2"/>
      <c r="AZ70" s="2"/>
      <c r="BA70" s="2"/>
      <c r="BB70" s="2"/>
      <c r="BC70" s="2"/>
      <c r="BD70" s="2">
        <v>10.63</v>
      </c>
      <c r="BE70" s="2">
        <v>572.64</v>
      </c>
      <c r="BF70" s="2">
        <v>11.04</v>
      </c>
      <c r="BG70" s="2">
        <v>12.76</v>
      </c>
      <c r="BH70" s="2"/>
      <c r="BI70" s="2"/>
      <c r="BJ70" s="2"/>
      <c r="BK70" s="2"/>
    </row>
    <row r="71" spans="1:63" x14ac:dyDescent="0.25">
      <c r="A71" s="2" t="s">
        <v>71</v>
      </c>
      <c r="B71" s="2">
        <v>858</v>
      </c>
      <c r="C71" s="2" t="s">
        <v>109</v>
      </c>
      <c r="D71" s="2" t="s">
        <v>73</v>
      </c>
      <c r="E71" s="2" t="s">
        <v>84</v>
      </c>
      <c r="F71" s="2">
        <v>26</v>
      </c>
      <c r="G71" s="2" t="s">
        <v>75</v>
      </c>
      <c r="H71" s="2" t="s">
        <v>76</v>
      </c>
      <c r="I71" s="2" t="s">
        <v>80</v>
      </c>
      <c r="J71" s="2">
        <v>-40</v>
      </c>
      <c r="K71" s="2" t="s">
        <v>105</v>
      </c>
      <c r="L71" s="2" t="s">
        <v>106</v>
      </c>
      <c r="M71" s="2">
        <v>6.08</v>
      </c>
      <c r="N71" s="2">
        <v>567.65</v>
      </c>
      <c r="O71" s="2">
        <v>6.62</v>
      </c>
      <c r="P71" s="2">
        <v>16</v>
      </c>
      <c r="Q71" s="2">
        <v>3.78</v>
      </c>
      <c r="R71" s="2">
        <v>0</v>
      </c>
      <c r="S71" s="2">
        <v>5</v>
      </c>
      <c r="T71" s="2">
        <v>-9</v>
      </c>
      <c r="U71" s="2">
        <v>16</v>
      </c>
      <c r="V71" s="2">
        <v>16</v>
      </c>
      <c r="W71" s="2">
        <v>32</v>
      </c>
      <c r="X71" s="2">
        <v>-2</v>
      </c>
      <c r="Y71" s="2">
        <v>3</v>
      </c>
      <c r="Z71" s="2">
        <v>11</v>
      </c>
      <c r="AA71" s="2">
        <v>9</v>
      </c>
      <c r="AB71" s="2">
        <v>7</v>
      </c>
      <c r="AC71" s="2">
        <v>3</v>
      </c>
      <c r="AD71" s="2">
        <v>9</v>
      </c>
      <c r="AE71" s="2">
        <v>4</v>
      </c>
      <c r="AF71" s="2">
        <v>14</v>
      </c>
      <c r="AG71" s="2">
        <v>5</v>
      </c>
      <c r="AH71" s="2">
        <v>3</v>
      </c>
      <c r="AI71" s="2">
        <v>9</v>
      </c>
      <c r="AJ71" s="2">
        <v>3</v>
      </c>
      <c r="AK71" s="2">
        <v>3</v>
      </c>
      <c r="AL71" s="2">
        <v>5</v>
      </c>
      <c r="AM71" s="2">
        <v>2</v>
      </c>
      <c r="AN71" s="2">
        <v>-2</v>
      </c>
      <c r="AO71" s="2">
        <v>1</v>
      </c>
      <c r="AP71" s="2">
        <v>7</v>
      </c>
      <c r="AQ71" s="2">
        <v>3</v>
      </c>
      <c r="AR71" s="2">
        <v>26</v>
      </c>
      <c r="AS71" s="2">
        <v>3</v>
      </c>
      <c r="AT71" s="2">
        <v>2</v>
      </c>
      <c r="AU71" s="2">
        <v>20</v>
      </c>
      <c r="AV71" s="2"/>
      <c r="AW71" s="2"/>
      <c r="AX71" s="2"/>
      <c r="AY71" s="2"/>
      <c r="AZ71" s="2"/>
      <c r="BA71" s="2"/>
      <c r="BB71" s="2"/>
      <c r="BC71" s="2"/>
      <c r="BD71" s="2">
        <v>6.08</v>
      </c>
      <c r="BE71" s="2">
        <v>567.65</v>
      </c>
      <c r="BF71" s="2">
        <v>6.62</v>
      </c>
      <c r="BG71" s="2">
        <v>3.78</v>
      </c>
      <c r="BH71" s="2"/>
      <c r="BI71" s="2"/>
      <c r="BJ71" s="2"/>
      <c r="BK71" s="2"/>
    </row>
    <row r="72" spans="1:63" x14ac:dyDescent="0.25">
      <c r="A72" s="2" t="s">
        <v>71</v>
      </c>
      <c r="B72" s="2">
        <v>858</v>
      </c>
      <c r="C72" s="2" t="s">
        <v>109</v>
      </c>
      <c r="D72" s="2" t="s">
        <v>73</v>
      </c>
      <c r="E72" s="2" t="s">
        <v>84</v>
      </c>
      <c r="F72" s="2">
        <v>26</v>
      </c>
      <c r="G72" s="2" t="s">
        <v>75</v>
      </c>
      <c r="H72" s="2" t="s">
        <v>76</v>
      </c>
      <c r="I72" s="2" t="s">
        <v>80</v>
      </c>
      <c r="J72" s="2">
        <v>-10</v>
      </c>
      <c r="K72" s="2" t="s">
        <v>105</v>
      </c>
      <c r="L72" s="2" t="s">
        <v>106</v>
      </c>
      <c r="M72" s="2">
        <v>7.96</v>
      </c>
      <c r="N72" s="2">
        <v>572.66</v>
      </c>
      <c r="O72" s="4">
        <v>12.62</v>
      </c>
      <c r="P72" s="2">
        <v>16</v>
      </c>
      <c r="Q72" s="2">
        <v>11.66</v>
      </c>
      <c r="R72" s="2">
        <v>0</v>
      </c>
      <c r="S72" s="2">
        <v>5</v>
      </c>
      <c r="T72" s="2">
        <v>-9</v>
      </c>
      <c r="U72" s="2">
        <v>16</v>
      </c>
      <c r="V72" s="2">
        <v>16</v>
      </c>
      <c r="W72" s="2">
        <v>32</v>
      </c>
      <c r="X72" s="2">
        <v>-2</v>
      </c>
      <c r="Y72" s="2">
        <v>3</v>
      </c>
      <c r="Z72" s="2">
        <v>11</v>
      </c>
      <c r="AA72" s="2">
        <v>9</v>
      </c>
      <c r="AB72" s="2">
        <v>7</v>
      </c>
      <c r="AC72" s="2">
        <v>3</v>
      </c>
      <c r="AD72" s="2">
        <v>9</v>
      </c>
      <c r="AE72" s="2">
        <v>4</v>
      </c>
      <c r="AF72" s="2">
        <v>14</v>
      </c>
      <c r="AG72" s="2">
        <v>5</v>
      </c>
      <c r="AH72" s="2">
        <v>3</v>
      </c>
      <c r="AI72" s="2">
        <v>9</v>
      </c>
      <c r="AJ72" s="2">
        <v>3</v>
      </c>
      <c r="AK72" s="2">
        <v>3</v>
      </c>
      <c r="AL72" s="2">
        <v>5</v>
      </c>
      <c r="AM72" s="2">
        <v>2</v>
      </c>
      <c r="AN72" s="2">
        <v>-2</v>
      </c>
      <c r="AO72" s="2">
        <v>1</v>
      </c>
      <c r="AP72" s="2">
        <v>7</v>
      </c>
      <c r="AQ72" s="2">
        <v>3</v>
      </c>
      <c r="AR72" s="2">
        <v>26</v>
      </c>
      <c r="AS72" s="2">
        <v>3</v>
      </c>
      <c r="AT72" s="2">
        <v>2</v>
      </c>
      <c r="AU72" s="2">
        <v>20</v>
      </c>
      <c r="AV72" s="2"/>
      <c r="AW72" s="2"/>
      <c r="AX72" s="2"/>
      <c r="AY72" s="2"/>
      <c r="AZ72" s="2"/>
      <c r="BA72" s="2"/>
      <c r="BB72" s="2"/>
      <c r="BC72" s="2"/>
      <c r="BD72" s="2">
        <v>7.96</v>
      </c>
      <c r="BE72" s="2">
        <v>572.66</v>
      </c>
      <c r="BF72" s="2">
        <v>12.62</v>
      </c>
      <c r="BG72" s="2">
        <v>11.66</v>
      </c>
      <c r="BH72" s="2"/>
      <c r="BI72" s="2"/>
      <c r="BJ72" s="2"/>
      <c r="BK72" s="2"/>
    </row>
    <row r="73" spans="1:63" x14ac:dyDescent="0.25">
      <c r="A73" s="2" t="s">
        <v>71</v>
      </c>
      <c r="B73" s="2">
        <v>865</v>
      </c>
      <c r="C73" s="2" t="s">
        <v>113</v>
      </c>
      <c r="D73" s="2" t="s">
        <v>73</v>
      </c>
      <c r="E73" s="2" t="s">
        <v>74</v>
      </c>
      <c r="F73" s="2">
        <v>171482</v>
      </c>
      <c r="G73" s="2" t="s">
        <v>75</v>
      </c>
      <c r="H73" s="2" t="s">
        <v>76</v>
      </c>
      <c r="I73" s="2" t="s">
        <v>77</v>
      </c>
      <c r="J73" s="2">
        <v>10</v>
      </c>
      <c r="K73" s="2" t="s">
        <v>114</v>
      </c>
      <c r="L73" s="2" t="s">
        <v>79</v>
      </c>
      <c r="M73" s="2">
        <v>10.98</v>
      </c>
      <c r="N73" s="2">
        <v>813.63</v>
      </c>
      <c r="O73" s="3">
        <v>19.190000000000001</v>
      </c>
      <c r="P73" s="2">
        <v>17</v>
      </c>
      <c r="Q73" s="2">
        <v>24.44</v>
      </c>
      <c r="R73" s="2">
        <v>50</v>
      </c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>
        <v>10.98</v>
      </c>
      <c r="BE73" s="2">
        <v>813.63</v>
      </c>
      <c r="BF73" s="2">
        <v>19.190000000000001</v>
      </c>
      <c r="BG73" s="2">
        <v>24.44</v>
      </c>
      <c r="BH73" s="2"/>
      <c r="BI73" s="2"/>
      <c r="BJ73" s="2"/>
      <c r="BK73" s="2"/>
    </row>
    <row r="74" spans="1:63" x14ac:dyDescent="0.25">
      <c r="A74" s="2" t="s">
        <v>71</v>
      </c>
      <c r="B74" s="2">
        <v>865</v>
      </c>
      <c r="C74" s="2" t="s">
        <v>113</v>
      </c>
      <c r="D74" s="2" t="s">
        <v>73</v>
      </c>
      <c r="E74" s="2" t="s">
        <v>74</v>
      </c>
      <c r="F74" s="2">
        <v>171482</v>
      </c>
      <c r="G74" s="2" t="s">
        <v>75</v>
      </c>
      <c r="H74" s="2" t="s">
        <v>76</v>
      </c>
      <c r="I74" s="2" t="s">
        <v>77</v>
      </c>
      <c r="J74" s="2">
        <v>80</v>
      </c>
      <c r="K74" s="2" t="s">
        <v>114</v>
      </c>
      <c r="L74" s="2" t="s">
        <v>79</v>
      </c>
      <c r="M74" s="2">
        <v>11.45</v>
      </c>
      <c r="N74" s="2">
        <v>813.67</v>
      </c>
      <c r="O74" s="2">
        <v>4.93</v>
      </c>
      <c r="P74" s="2">
        <v>17</v>
      </c>
      <c r="Q74" s="2">
        <v>10.64</v>
      </c>
      <c r="R74" s="2">
        <v>0</v>
      </c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>
        <v>11.45</v>
      </c>
      <c r="BE74" s="2">
        <v>813.67</v>
      </c>
      <c r="BF74" s="2">
        <v>4.93</v>
      </c>
      <c r="BG74" s="2">
        <v>10.64</v>
      </c>
      <c r="BH74" s="2"/>
      <c r="BI74" s="2"/>
      <c r="BJ74" s="2"/>
      <c r="BK74" s="2"/>
    </row>
    <row r="75" spans="1:63" x14ac:dyDescent="0.25">
      <c r="A75" s="2" t="s">
        <v>71</v>
      </c>
      <c r="B75" s="2">
        <v>865</v>
      </c>
      <c r="C75" s="2" t="s">
        <v>113</v>
      </c>
      <c r="D75" s="2" t="s">
        <v>73</v>
      </c>
      <c r="E75" s="2" t="s">
        <v>74</v>
      </c>
      <c r="F75" s="2">
        <v>171482</v>
      </c>
      <c r="G75" s="2" t="s">
        <v>75</v>
      </c>
      <c r="H75" s="2" t="s">
        <v>76</v>
      </c>
      <c r="I75" s="2" t="s">
        <v>80</v>
      </c>
      <c r="J75" s="2">
        <v>-40</v>
      </c>
      <c r="K75" s="2" t="s">
        <v>114</v>
      </c>
      <c r="L75" s="2" t="s">
        <v>79</v>
      </c>
      <c r="M75" s="2">
        <v>8.64</v>
      </c>
      <c r="N75" s="2">
        <v>825.62</v>
      </c>
      <c r="O75" s="2">
        <v>11.26</v>
      </c>
      <c r="P75" s="2">
        <v>16</v>
      </c>
      <c r="Q75" s="2">
        <v>14.16</v>
      </c>
      <c r="R75" s="2">
        <v>0</v>
      </c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>
        <v>8.64</v>
      </c>
      <c r="BE75" s="2">
        <v>825.62</v>
      </c>
      <c r="BF75" s="2">
        <v>11.26</v>
      </c>
      <c r="BG75" s="2">
        <v>14.16</v>
      </c>
      <c r="BH75" s="2"/>
      <c r="BI75" s="2"/>
      <c r="BJ75" s="2"/>
      <c r="BK75" s="2"/>
    </row>
    <row r="76" spans="1:63" x14ac:dyDescent="0.25">
      <c r="A76" s="2" t="s">
        <v>71</v>
      </c>
      <c r="B76" s="2">
        <v>865</v>
      </c>
      <c r="C76" s="2" t="s">
        <v>113</v>
      </c>
      <c r="D76" s="2" t="s">
        <v>73</v>
      </c>
      <c r="E76" s="2" t="s">
        <v>74</v>
      </c>
      <c r="F76" s="2">
        <v>171482</v>
      </c>
      <c r="G76" s="2" t="s">
        <v>75</v>
      </c>
      <c r="H76" s="2" t="s">
        <v>76</v>
      </c>
      <c r="I76" s="2" t="s">
        <v>80</v>
      </c>
      <c r="J76" s="2">
        <v>-10</v>
      </c>
      <c r="K76" s="2" t="s">
        <v>114</v>
      </c>
      <c r="L76" s="2" t="s">
        <v>79</v>
      </c>
      <c r="M76" s="2">
        <v>12.86</v>
      </c>
      <c r="N76" s="2">
        <v>837.58</v>
      </c>
      <c r="O76" s="3">
        <v>17.71</v>
      </c>
      <c r="P76" s="2">
        <v>16</v>
      </c>
      <c r="Q76" s="2">
        <v>24.83</v>
      </c>
      <c r="R76" s="2">
        <v>50</v>
      </c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>
        <v>12.86</v>
      </c>
      <c r="BE76" s="2">
        <v>837.58</v>
      </c>
      <c r="BF76" s="2">
        <v>17.71</v>
      </c>
      <c r="BG76" s="2">
        <v>24.83</v>
      </c>
      <c r="BH76" s="2"/>
      <c r="BI76" s="2"/>
      <c r="BJ76" s="2"/>
      <c r="BK76" s="2"/>
    </row>
    <row r="77" spans="1:63" x14ac:dyDescent="0.25">
      <c r="A77" s="2" t="s">
        <v>71</v>
      </c>
      <c r="B77" s="2">
        <v>873</v>
      </c>
      <c r="C77" s="2" t="s">
        <v>118</v>
      </c>
      <c r="D77" s="2" t="s">
        <v>73</v>
      </c>
      <c r="E77" s="2" t="s">
        <v>74</v>
      </c>
      <c r="F77" s="2">
        <v>177341</v>
      </c>
      <c r="G77" s="2" t="s">
        <v>75</v>
      </c>
      <c r="H77" s="2" t="s">
        <v>76</v>
      </c>
      <c r="I77" s="2" t="s">
        <v>77</v>
      </c>
      <c r="J77" s="2">
        <v>80</v>
      </c>
      <c r="K77" s="2" t="s">
        <v>119</v>
      </c>
      <c r="L77" s="2" t="s">
        <v>79</v>
      </c>
      <c r="M77" s="2">
        <v>9.74</v>
      </c>
      <c r="N77" s="2">
        <v>765.78</v>
      </c>
      <c r="O77" s="2">
        <v>10.89</v>
      </c>
      <c r="P77" s="2">
        <v>17</v>
      </c>
      <c r="Q77" s="2">
        <v>14.9</v>
      </c>
      <c r="R77" s="2">
        <v>3</v>
      </c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>
        <v>9.74</v>
      </c>
      <c r="BE77" s="2">
        <v>765.78</v>
      </c>
      <c r="BF77" s="2">
        <v>10.89</v>
      </c>
      <c r="BG77" s="2">
        <v>14.9</v>
      </c>
      <c r="BH77" s="2"/>
      <c r="BI77" s="2"/>
      <c r="BJ77" s="2"/>
      <c r="BK77" s="2"/>
    </row>
    <row r="78" spans="1:63" x14ac:dyDescent="0.25">
      <c r="A78" s="2" t="s">
        <v>71</v>
      </c>
      <c r="B78" s="2">
        <v>873</v>
      </c>
      <c r="C78" s="2" t="s">
        <v>118</v>
      </c>
      <c r="D78" s="2" t="s">
        <v>73</v>
      </c>
      <c r="E78" s="2" t="s">
        <v>74</v>
      </c>
      <c r="F78" s="2">
        <v>177341</v>
      </c>
      <c r="G78" s="2" t="s">
        <v>75</v>
      </c>
      <c r="H78" s="2" t="s">
        <v>76</v>
      </c>
      <c r="I78" s="2" t="s">
        <v>77</v>
      </c>
      <c r="J78" s="2">
        <v>10</v>
      </c>
      <c r="K78" s="2" t="s">
        <v>119</v>
      </c>
      <c r="L78" s="2" t="s">
        <v>79</v>
      </c>
      <c r="M78" s="2">
        <v>10.75</v>
      </c>
      <c r="N78" s="2">
        <v>753.82</v>
      </c>
      <c r="O78" s="3">
        <v>21.52</v>
      </c>
      <c r="P78" s="2">
        <v>17</v>
      </c>
      <c r="Q78" s="2">
        <v>26.53</v>
      </c>
      <c r="R78" s="2">
        <v>50</v>
      </c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>
        <v>10.75</v>
      </c>
      <c r="BE78" s="2">
        <v>753.82</v>
      </c>
      <c r="BF78" s="2">
        <v>21.52</v>
      </c>
      <c r="BG78" s="2">
        <v>26.53</v>
      </c>
      <c r="BH78" s="2"/>
      <c r="BI78" s="2"/>
      <c r="BJ78" s="2"/>
      <c r="BK78" s="2"/>
    </row>
    <row r="79" spans="1:63" x14ac:dyDescent="0.25">
      <c r="A79" s="2" t="s">
        <v>71</v>
      </c>
      <c r="B79" s="2">
        <v>873</v>
      </c>
      <c r="C79" s="2" t="s">
        <v>118</v>
      </c>
      <c r="D79" s="2" t="s">
        <v>73</v>
      </c>
      <c r="E79" s="2" t="s">
        <v>74</v>
      </c>
      <c r="F79" s="2">
        <v>177341</v>
      </c>
      <c r="G79" s="2" t="s">
        <v>75</v>
      </c>
      <c r="H79" s="2" t="s">
        <v>76</v>
      </c>
      <c r="I79" s="2" t="s">
        <v>80</v>
      </c>
      <c r="J79" s="2">
        <v>-10</v>
      </c>
      <c r="K79" s="2" t="s">
        <v>119</v>
      </c>
      <c r="L79" s="2" t="s">
        <v>79</v>
      </c>
      <c r="M79" s="2">
        <v>10.07</v>
      </c>
      <c r="N79" s="2">
        <v>789.83</v>
      </c>
      <c r="O79" s="3">
        <v>16.43</v>
      </c>
      <c r="P79" s="2">
        <v>16</v>
      </c>
      <c r="Q79" s="2">
        <v>20.76</v>
      </c>
      <c r="R79" s="2">
        <v>10</v>
      </c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>
        <v>10.07</v>
      </c>
      <c r="BE79" s="2">
        <v>789.83</v>
      </c>
      <c r="BF79" s="2">
        <v>16.43</v>
      </c>
      <c r="BG79" s="2">
        <v>20.76</v>
      </c>
      <c r="BH79" s="2"/>
      <c r="BI79" s="2"/>
      <c r="BJ79" s="2"/>
      <c r="BK79" s="2"/>
    </row>
    <row r="80" spans="1:63" x14ac:dyDescent="0.25">
      <c r="A80" s="2" t="s">
        <v>71</v>
      </c>
      <c r="B80" s="2">
        <v>873</v>
      </c>
      <c r="C80" s="2" t="s">
        <v>118</v>
      </c>
      <c r="D80" s="2" t="s">
        <v>73</v>
      </c>
      <c r="E80" s="2" t="s">
        <v>74</v>
      </c>
      <c r="F80" s="2">
        <v>177341</v>
      </c>
      <c r="G80" s="2" t="s">
        <v>75</v>
      </c>
      <c r="H80" s="2" t="s">
        <v>76</v>
      </c>
      <c r="I80" s="2" t="s">
        <v>80</v>
      </c>
      <c r="J80" s="2">
        <v>-40</v>
      </c>
      <c r="K80" s="2" t="s">
        <v>119</v>
      </c>
      <c r="L80" s="2" t="s">
        <v>79</v>
      </c>
      <c r="M80" s="2">
        <v>6.21</v>
      </c>
      <c r="N80" s="2">
        <v>664.1</v>
      </c>
      <c r="O80" s="2">
        <v>7.3</v>
      </c>
      <c r="P80" s="2">
        <v>16</v>
      </c>
      <c r="Q80" s="2">
        <v>7.78</v>
      </c>
      <c r="R80" s="2">
        <v>0</v>
      </c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>
        <v>6.21</v>
      </c>
      <c r="BE80" s="2">
        <v>664.1</v>
      </c>
      <c r="BF80" s="2">
        <v>7.3</v>
      </c>
      <c r="BG80" s="2">
        <v>7.78</v>
      </c>
      <c r="BH80" s="2"/>
      <c r="BI80" s="2"/>
      <c r="BJ80" s="2"/>
      <c r="BK80" s="2"/>
    </row>
    <row r="81" spans="1:63" x14ac:dyDescent="0.25">
      <c r="A81" s="2" t="s">
        <v>71</v>
      </c>
      <c r="B81" s="2">
        <v>879</v>
      </c>
      <c r="C81" s="2" t="s">
        <v>128</v>
      </c>
      <c r="D81" s="2" t="s">
        <v>73</v>
      </c>
      <c r="E81" s="2" t="s">
        <v>95</v>
      </c>
      <c r="F81" s="2">
        <v>65693</v>
      </c>
      <c r="G81" s="2" t="s">
        <v>75</v>
      </c>
      <c r="H81" s="2" t="s">
        <v>76</v>
      </c>
      <c r="I81" s="2" t="s">
        <v>77</v>
      </c>
      <c r="J81" s="2">
        <v>10</v>
      </c>
      <c r="K81" s="2" t="s">
        <v>129</v>
      </c>
      <c r="L81" s="2" t="s">
        <v>79</v>
      </c>
      <c r="M81" s="2">
        <v>8.7200000000000006</v>
      </c>
      <c r="N81" s="2">
        <v>622.23</v>
      </c>
      <c r="O81" s="4">
        <v>15.65</v>
      </c>
      <c r="P81" s="2">
        <v>17</v>
      </c>
      <c r="Q81" s="2">
        <v>18.64</v>
      </c>
      <c r="R81" s="2">
        <v>50</v>
      </c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>
        <v>8.7200000000000006</v>
      </c>
      <c r="BE81" s="2">
        <v>622.23</v>
      </c>
      <c r="BF81" s="2">
        <v>15.65</v>
      </c>
      <c r="BG81" s="2">
        <v>18.64</v>
      </c>
      <c r="BH81" s="2"/>
      <c r="BI81" s="2"/>
      <c r="BJ81" s="2"/>
      <c r="BK81" s="2"/>
    </row>
    <row r="82" spans="1:63" x14ac:dyDescent="0.25">
      <c r="A82" s="2" t="s">
        <v>71</v>
      </c>
      <c r="B82" s="2">
        <v>879</v>
      </c>
      <c r="C82" s="2" t="s">
        <v>128</v>
      </c>
      <c r="D82" s="2" t="s">
        <v>73</v>
      </c>
      <c r="E82" s="2" t="s">
        <v>95</v>
      </c>
      <c r="F82" s="2">
        <v>65693</v>
      </c>
      <c r="G82" s="2" t="s">
        <v>75</v>
      </c>
      <c r="H82" s="2" t="s">
        <v>76</v>
      </c>
      <c r="I82" s="2" t="s">
        <v>77</v>
      </c>
      <c r="J82" s="2">
        <v>80</v>
      </c>
      <c r="K82" s="2" t="s">
        <v>129</v>
      </c>
      <c r="L82" s="2" t="s">
        <v>79</v>
      </c>
      <c r="M82" s="2">
        <v>6.57</v>
      </c>
      <c r="N82" s="2">
        <v>622.17999999999995</v>
      </c>
      <c r="O82" s="2">
        <v>6.02</v>
      </c>
      <c r="P82" s="2">
        <v>17</v>
      </c>
      <c r="Q82" s="2">
        <v>6.86</v>
      </c>
      <c r="R82" s="2">
        <v>0</v>
      </c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>
        <v>6.57</v>
      </c>
      <c r="BE82" s="2">
        <v>622.17999999999995</v>
      </c>
      <c r="BF82" s="2">
        <v>6.02</v>
      </c>
      <c r="BG82" s="2">
        <v>6.86</v>
      </c>
      <c r="BH82" s="2"/>
      <c r="BI82" s="2"/>
      <c r="BJ82" s="2"/>
      <c r="BK82" s="2"/>
    </row>
    <row r="83" spans="1:63" x14ac:dyDescent="0.25">
      <c r="A83" s="2" t="s">
        <v>71</v>
      </c>
      <c r="B83" s="2">
        <v>879</v>
      </c>
      <c r="C83" s="2" t="s">
        <v>128</v>
      </c>
      <c r="D83" s="2" t="s">
        <v>73</v>
      </c>
      <c r="E83" s="2" t="s">
        <v>95</v>
      </c>
      <c r="F83" s="2">
        <v>65693</v>
      </c>
      <c r="G83" s="2" t="s">
        <v>75</v>
      </c>
      <c r="H83" s="2" t="s">
        <v>76</v>
      </c>
      <c r="I83" s="2" t="s">
        <v>80</v>
      </c>
      <c r="J83" s="2">
        <v>-40</v>
      </c>
      <c r="K83" s="2" t="s">
        <v>129</v>
      </c>
      <c r="L83" s="2" t="s">
        <v>79</v>
      </c>
      <c r="M83" s="2">
        <v>7.81</v>
      </c>
      <c r="N83" s="2">
        <v>586.34</v>
      </c>
      <c r="O83" s="2">
        <v>9.8000000000000007</v>
      </c>
      <c r="P83" s="2">
        <v>16</v>
      </c>
      <c r="Q83" s="2">
        <v>11.88</v>
      </c>
      <c r="R83" s="2">
        <v>0</v>
      </c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>
        <v>7.81</v>
      </c>
      <c r="BE83" s="2">
        <v>586.34</v>
      </c>
      <c r="BF83" s="2">
        <v>9.8000000000000007</v>
      </c>
      <c r="BG83" s="2">
        <v>11.88</v>
      </c>
      <c r="BH83" s="2"/>
      <c r="BI83" s="2"/>
      <c r="BJ83" s="2"/>
      <c r="BK83" s="2"/>
    </row>
    <row r="84" spans="1:63" x14ac:dyDescent="0.25">
      <c r="A84" s="2" t="s">
        <v>71</v>
      </c>
      <c r="B84" s="2">
        <v>879</v>
      </c>
      <c r="C84" s="2" t="s">
        <v>128</v>
      </c>
      <c r="D84" s="2" t="s">
        <v>73</v>
      </c>
      <c r="E84" s="2" t="s">
        <v>95</v>
      </c>
      <c r="F84" s="2">
        <v>65693</v>
      </c>
      <c r="G84" s="2" t="s">
        <v>75</v>
      </c>
      <c r="H84" s="2" t="s">
        <v>76</v>
      </c>
      <c r="I84" s="2" t="s">
        <v>80</v>
      </c>
      <c r="J84" s="2">
        <v>-10</v>
      </c>
      <c r="K84" s="2" t="s">
        <v>129</v>
      </c>
      <c r="L84" s="2" t="s">
        <v>79</v>
      </c>
      <c r="M84" s="2">
        <v>6.96</v>
      </c>
      <c r="N84" s="2">
        <v>574.38</v>
      </c>
      <c r="O84" s="4">
        <v>13.25</v>
      </c>
      <c r="P84" s="2">
        <v>16</v>
      </c>
      <c r="Q84" s="2">
        <v>14.47</v>
      </c>
      <c r="R84" s="2">
        <v>3</v>
      </c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>
        <v>6.96</v>
      </c>
      <c r="BE84" s="2">
        <v>574.38</v>
      </c>
      <c r="BF84" s="2">
        <v>13.25</v>
      </c>
      <c r="BG84" s="2">
        <v>14.47</v>
      </c>
      <c r="BH84" s="2"/>
      <c r="BI84" s="2"/>
      <c r="BJ84" s="2"/>
      <c r="BK84" s="2"/>
    </row>
    <row r="85" spans="1:63" x14ac:dyDescent="0.25">
      <c r="A85" s="2" t="s">
        <v>71</v>
      </c>
      <c r="B85" s="2">
        <v>879</v>
      </c>
      <c r="C85" s="2" t="s">
        <v>136</v>
      </c>
      <c r="D85" s="2" t="s">
        <v>73</v>
      </c>
      <c r="E85" s="2" t="s">
        <v>74</v>
      </c>
      <c r="F85" s="2">
        <v>184356</v>
      </c>
      <c r="G85" s="2" t="s">
        <v>75</v>
      </c>
      <c r="H85" s="2" t="s">
        <v>76</v>
      </c>
      <c r="I85" s="2" t="s">
        <v>77</v>
      </c>
      <c r="J85" s="2">
        <v>10</v>
      </c>
      <c r="K85" s="2" t="s">
        <v>135</v>
      </c>
      <c r="L85" s="2" t="s">
        <v>79</v>
      </c>
      <c r="M85" s="2">
        <v>10.52</v>
      </c>
      <c r="N85" s="2">
        <v>807.75</v>
      </c>
      <c r="O85" s="3">
        <v>19.88</v>
      </c>
      <c r="P85" s="2">
        <v>17</v>
      </c>
      <c r="Q85" s="2">
        <v>24.67</v>
      </c>
      <c r="R85" s="2">
        <v>50</v>
      </c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>
        <v>10.52</v>
      </c>
      <c r="BE85" s="2">
        <v>807.75</v>
      </c>
      <c r="BF85" s="2">
        <v>19.88</v>
      </c>
      <c r="BG85" s="2">
        <v>24.67</v>
      </c>
      <c r="BH85" s="2"/>
      <c r="BI85" s="2"/>
      <c r="BJ85" s="2"/>
      <c r="BK85" s="2"/>
    </row>
    <row r="86" spans="1:63" x14ac:dyDescent="0.25">
      <c r="A86" s="2" t="s">
        <v>71</v>
      </c>
      <c r="B86" s="2">
        <v>879</v>
      </c>
      <c r="C86" s="2" t="s">
        <v>136</v>
      </c>
      <c r="D86" s="2" t="s">
        <v>73</v>
      </c>
      <c r="E86" s="2" t="s">
        <v>74</v>
      </c>
      <c r="F86" s="2">
        <v>184356</v>
      </c>
      <c r="G86" s="2" t="s">
        <v>75</v>
      </c>
      <c r="H86" s="2" t="s">
        <v>76</v>
      </c>
      <c r="I86" s="2" t="s">
        <v>77</v>
      </c>
      <c r="J86" s="2">
        <v>80</v>
      </c>
      <c r="K86" s="2" t="s">
        <v>135</v>
      </c>
      <c r="L86" s="2" t="s">
        <v>79</v>
      </c>
      <c r="M86" s="2">
        <v>10.89</v>
      </c>
      <c r="N86" s="2">
        <v>813.72</v>
      </c>
      <c r="O86" s="2">
        <v>10.99</v>
      </c>
      <c r="P86" s="2">
        <v>17</v>
      </c>
      <c r="Q86" s="2">
        <v>16.149999999999999</v>
      </c>
      <c r="R86" s="2">
        <v>3</v>
      </c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>
        <v>10.89</v>
      </c>
      <c r="BE86" s="2">
        <v>813.72</v>
      </c>
      <c r="BF86" s="2">
        <v>10.99</v>
      </c>
      <c r="BG86" s="2">
        <v>16.149999999999999</v>
      </c>
      <c r="BH86" s="2"/>
      <c r="BI86" s="2"/>
      <c r="BJ86" s="2"/>
      <c r="BK86" s="2"/>
    </row>
    <row r="87" spans="1:63" x14ac:dyDescent="0.25">
      <c r="A87" s="2" t="s">
        <v>71</v>
      </c>
      <c r="B87" s="2">
        <v>879</v>
      </c>
      <c r="C87" s="2" t="s">
        <v>136</v>
      </c>
      <c r="D87" s="2" t="s">
        <v>73</v>
      </c>
      <c r="E87" s="2" t="s">
        <v>74</v>
      </c>
      <c r="F87" s="2">
        <v>184356</v>
      </c>
      <c r="G87" s="2" t="s">
        <v>75</v>
      </c>
      <c r="H87" s="2" t="s">
        <v>76</v>
      </c>
      <c r="I87" s="2" t="s">
        <v>80</v>
      </c>
      <c r="J87" s="2">
        <v>-10</v>
      </c>
      <c r="K87" s="2" t="s">
        <v>135</v>
      </c>
      <c r="L87" s="2" t="s">
        <v>79</v>
      </c>
      <c r="M87" s="2">
        <v>10.78</v>
      </c>
      <c r="N87" s="2">
        <v>831.59</v>
      </c>
      <c r="O87" s="3">
        <v>17.66</v>
      </c>
      <c r="P87" s="2">
        <v>16</v>
      </c>
      <c r="Q87" s="2">
        <v>22.7</v>
      </c>
      <c r="R87" s="2">
        <v>10</v>
      </c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>
        <v>10.78</v>
      </c>
      <c r="BE87" s="2">
        <v>831.59</v>
      </c>
      <c r="BF87" s="2">
        <v>17.66</v>
      </c>
      <c r="BG87" s="2">
        <v>22.7</v>
      </c>
      <c r="BH87" s="2"/>
      <c r="BI87" s="2"/>
      <c r="BJ87" s="2"/>
      <c r="BK87" s="2"/>
    </row>
    <row r="88" spans="1:63" x14ac:dyDescent="0.25">
      <c r="A88" s="2" t="s">
        <v>71</v>
      </c>
      <c r="B88" s="2">
        <v>879</v>
      </c>
      <c r="C88" s="2" t="s">
        <v>136</v>
      </c>
      <c r="D88" s="2" t="s">
        <v>73</v>
      </c>
      <c r="E88" s="2" t="s">
        <v>74</v>
      </c>
      <c r="F88" s="2">
        <v>184356</v>
      </c>
      <c r="G88" s="2" t="s">
        <v>75</v>
      </c>
      <c r="H88" s="2" t="s">
        <v>76</v>
      </c>
      <c r="I88" s="2" t="s">
        <v>80</v>
      </c>
      <c r="J88" s="2">
        <v>-40</v>
      </c>
      <c r="K88" s="2" t="s">
        <v>135</v>
      </c>
      <c r="L88" s="2" t="s">
        <v>79</v>
      </c>
      <c r="M88" s="2">
        <v>8.67</v>
      </c>
      <c r="N88" s="2">
        <v>592.30999999999995</v>
      </c>
      <c r="O88" s="4">
        <v>12.53</v>
      </c>
      <c r="P88" s="2">
        <v>16</v>
      </c>
      <c r="Q88" s="2">
        <v>15.46</v>
      </c>
      <c r="R88" s="2">
        <v>3</v>
      </c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>
        <v>8.67</v>
      </c>
      <c r="BE88" s="2">
        <v>592.30999999999995</v>
      </c>
      <c r="BF88" s="2">
        <v>12.53</v>
      </c>
      <c r="BG88" s="2">
        <v>15.46</v>
      </c>
      <c r="BH88" s="2"/>
      <c r="BI88" s="2"/>
      <c r="BJ88" s="2"/>
      <c r="BK88" s="2"/>
    </row>
    <row r="89" spans="1:63" x14ac:dyDescent="0.25">
      <c r="A89" s="2" t="s">
        <v>71</v>
      </c>
      <c r="B89" s="2">
        <v>886</v>
      </c>
      <c r="C89" s="2" t="s">
        <v>137</v>
      </c>
      <c r="D89" s="2" t="s">
        <v>73</v>
      </c>
      <c r="E89" s="2" t="s">
        <v>84</v>
      </c>
      <c r="F89" s="2">
        <v>56</v>
      </c>
      <c r="G89" s="2" t="s">
        <v>75</v>
      </c>
      <c r="H89" s="2" t="s">
        <v>76</v>
      </c>
      <c r="I89" s="2" t="s">
        <v>77</v>
      </c>
      <c r="J89" s="2">
        <v>10</v>
      </c>
      <c r="K89" s="2" t="s">
        <v>138</v>
      </c>
      <c r="L89" s="2" t="s">
        <v>83</v>
      </c>
      <c r="M89" s="2">
        <v>9.6199999999999992</v>
      </c>
      <c r="N89" s="2">
        <v>622.5</v>
      </c>
      <c r="O89" s="2">
        <v>11.35</v>
      </c>
      <c r="P89" s="2">
        <v>17</v>
      </c>
      <c r="Q89" s="2">
        <v>12.05</v>
      </c>
      <c r="R89" s="2">
        <v>3</v>
      </c>
      <c r="S89" s="2">
        <v>-9</v>
      </c>
      <c r="T89" s="2">
        <v>4</v>
      </c>
      <c r="U89" s="2">
        <v>17</v>
      </c>
      <c r="V89" s="2">
        <v>19</v>
      </c>
      <c r="W89" s="2">
        <v>36</v>
      </c>
      <c r="X89" s="2">
        <v>7</v>
      </c>
      <c r="Y89" s="2">
        <v>11</v>
      </c>
      <c r="Z89" s="2">
        <v>12</v>
      </c>
      <c r="AA89" s="2">
        <v>9</v>
      </c>
      <c r="AB89" s="2">
        <v>-1</v>
      </c>
      <c r="AC89" s="2">
        <v>4</v>
      </c>
      <c r="AD89" s="2">
        <v>11</v>
      </c>
      <c r="AE89" s="2">
        <v>7</v>
      </c>
      <c r="AF89" s="2">
        <v>14</v>
      </c>
      <c r="AG89" s="2">
        <v>6</v>
      </c>
      <c r="AH89" s="2">
        <v>3</v>
      </c>
      <c r="AI89" s="2">
        <v>12</v>
      </c>
      <c r="AJ89" s="2">
        <v>-2</v>
      </c>
      <c r="AK89" s="2">
        <v>2</v>
      </c>
      <c r="AL89" s="2">
        <v>5</v>
      </c>
      <c r="AM89" s="2">
        <v>2</v>
      </c>
      <c r="AN89" s="2">
        <v>3</v>
      </c>
      <c r="AO89" s="2">
        <v>2</v>
      </c>
      <c r="AP89" s="2">
        <v>8</v>
      </c>
      <c r="AQ89" s="2">
        <v>2</v>
      </c>
      <c r="AR89" s="2">
        <v>18</v>
      </c>
      <c r="AS89" s="2">
        <v>2</v>
      </c>
      <c r="AT89" s="2">
        <v>1</v>
      </c>
      <c r="AU89" s="2">
        <v>13</v>
      </c>
      <c r="AV89" s="2"/>
      <c r="AW89" s="2"/>
      <c r="AX89" s="2"/>
      <c r="AY89" s="2"/>
      <c r="AZ89" s="2"/>
      <c r="BA89" s="2"/>
      <c r="BB89" s="2"/>
      <c r="BC89" s="2"/>
      <c r="BD89" s="2">
        <v>9.6199999999999992</v>
      </c>
      <c r="BE89" s="2">
        <v>622.5</v>
      </c>
      <c r="BF89" s="2">
        <v>11.35</v>
      </c>
      <c r="BG89" s="2">
        <v>12.05</v>
      </c>
      <c r="BH89" s="2"/>
      <c r="BI89" s="2"/>
      <c r="BJ89" s="2"/>
      <c r="BK89" s="2"/>
    </row>
    <row r="90" spans="1:63" x14ac:dyDescent="0.25">
      <c r="A90" s="2" t="s">
        <v>71</v>
      </c>
      <c r="B90" s="2">
        <v>886</v>
      </c>
      <c r="C90" s="2" t="s">
        <v>137</v>
      </c>
      <c r="D90" s="2" t="s">
        <v>73</v>
      </c>
      <c r="E90" s="2" t="s">
        <v>84</v>
      </c>
      <c r="F90" s="2">
        <v>56</v>
      </c>
      <c r="G90" s="2" t="s">
        <v>75</v>
      </c>
      <c r="H90" s="2" t="s">
        <v>76</v>
      </c>
      <c r="I90" s="2" t="s">
        <v>77</v>
      </c>
      <c r="J90" s="2">
        <v>80</v>
      </c>
      <c r="K90" s="2" t="s">
        <v>138</v>
      </c>
      <c r="L90" s="2" t="s">
        <v>83</v>
      </c>
      <c r="M90" s="2">
        <v>5.44</v>
      </c>
      <c r="N90" s="2">
        <v>308.73</v>
      </c>
      <c r="O90" s="2">
        <v>4.42</v>
      </c>
      <c r="P90" s="2">
        <v>17</v>
      </c>
      <c r="Q90" s="2">
        <v>0.94</v>
      </c>
      <c r="R90" s="2">
        <v>0</v>
      </c>
      <c r="S90" s="2">
        <v>-9</v>
      </c>
      <c r="T90" s="2">
        <v>4</v>
      </c>
      <c r="U90" s="2">
        <v>17</v>
      </c>
      <c r="V90" s="2">
        <v>19</v>
      </c>
      <c r="W90" s="2">
        <v>36</v>
      </c>
      <c r="X90" s="2">
        <v>7</v>
      </c>
      <c r="Y90" s="2">
        <v>11</v>
      </c>
      <c r="Z90" s="2">
        <v>12</v>
      </c>
      <c r="AA90" s="2">
        <v>9</v>
      </c>
      <c r="AB90" s="2">
        <v>-1</v>
      </c>
      <c r="AC90" s="2">
        <v>4</v>
      </c>
      <c r="AD90" s="2">
        <v>11</v>
      </c>
      <c r="AE90" s="2">
        <v>7</v>
      </c>
      <c r="AF90" s="2">
        <v>14</v>
      </c>
      <c r="AG90" s="2">
        <v>6</v>
      </c>
      <c r="AH90" s="2">
        <v>3</v>
      </c>
      <c r="AI90" s="2">
        <v>12</v>
      </c>
      <c r="AJ90" s="2">
        <v>-2</v>
      </c>
      <c r="AK90" s="2">
        <v>2</v>
      </c>
      <c r="AL90" s="2">
        <v>5</v>
      </c>
      <c r="AM90" s="2">
        <v>2</v>
      </c>
      <c r="AN90" s="2">
        <v>3</v>
      </c>
      <c r="AO90" s="2">
        <v>2</v>
      </c>
      <c r="AP90" s="2">
        <v>8</v>
      </c>
      <c r="AQ90" s="2">
        <v>2</v>
      </c>
      <c r="AR90" s="2">
        <v>18</v>
      </c>
      <c r="AS90" s="2">
        <v>2</v>
      </c>
      <c r="AT90" s="2">
        <v>1</v>
      </c>
      <c r="AU90" s="2">
        <v>13</v>
      </c>
      <c r="AV90" s="2"/>
      <c r="AW90" s="2"/>
      <c r="AX90" s="2"/>
      <c r="AY90" s="2"/>
      <c r="AZ90" s="2"/>
      <c r="BA90" s="2"/>
      <c r="BB90" s="2"/>
      <c r="BC90" s="2"/>
      <c r="BD90" s="2">
        <v>5.44</v>
      </c>
      <c r="BE90" s="2">
        <v>308.73</v>
      </c>
      <c r="BF90" s="2">
        <v>4.42</v>
      </c>
      <c r="BG90" s="2">
        <v>0.94</v>
      </c>
      <c r="BH90" s="2"/>
      <c r="BI90" s="2"/>
      <c r="BJ90" s="2"/>
      <c r="BK90" s="2"/>
    </row>
    <row r="91" spans="1:63" x14ac:dyDescent="0.25">
      <c r="A91" s="2" t="s">
        <v>71</v>
      </c>
      <c r="B91" s="2">
        <v>886</v>
      </c>
      <c r="C91" s="2" t="s">
        <v>137</v>
      </c>
      <c r="D91" s="2" t="s">
        <v>73</v>
      </c>
      <c r="E91" s="2" t="s">
        <v>84</v>
      </c>
      <c r="F91" s="2">
        <v>56</v>
      </c>
      <c r="G91" s="2" t="s">
        <v>75</v>
      </c>
      <c r="H91" s="2" t="s">
        <v>76</v>
      </c>
      <c r="I91" s="2" t="s">
        <v>80</v>
      </c>
      <c r="J91" s="2">
        <v>-10</v>
      </c>
      <c r="K91" s="2" t="s">
        <v>138</v>
      </c>
      <c r="L91" s="2" t="s">
        <v>83</v>
      </c>
      <c r="M91" s="2">
        <v>7.85</v>
      </c>
      <c r="N91" s="2">
        <v>582.62</v>
      </c>
      <c r="O91" s="2">
        <v>8.42</v>
      </c>
      <c r="P91" s="2">
        <v>16</v>
      </c>
      <c r="Q91" s="2">
        <v>7.36</v>
      </c>
      <c r="R91" s="2">
        <v>0</v>
      </c>
      <c r="S91" s="2">
        <v>1</v>
      </c>
      <c r="T91" s="2">
        <v>-9</v>
      </c>
      <c r="U91" s="2">
        <v>15</v>
      </c>
      <c r="V91" s="2">
        <v>14</v>
      </c>
      <c r="W91" s="2">
        <v>29</v>
      </c>
      <c r="X91" s="2">
        <v>0</v>
      </c>
      <c r="Y91" s="2">
        <v>8</v>
      </c>
      <c r="Z91" s="2">
        <v>10</v>
      </c>
      <c r="AA91" s="2">
        <v>10</v>
      </c>
      <c r="AB91" s="2">
        <v>5</v>
      </c>
      <c r="AC91" s="2">
        <v>10</v>
      </c>
      <c r="AD91" s="2">
        <v>7</v>
      </c>
      <c r="AE91" s="2">
        <v>3</v>
      </c>
      <c r="AF91" s="2">
        <v>22</v>
      </c>
      <c r="AG91" s="2">
        <v>8</v>
      </c>
      <c r="AH91" s="2">
        <v>4</v>
      </c>
      <c r="AI91" s="2">
        <v>12</v>
      </c>
      <c r="AJ91" s="2">
        <v>1</v>
      </c>
      <c r="AK91" s="2">
        <v>3</v>
      </c>
      <c r="AL91" s="2">
        <v>5</v>
      </c>
      <c r="AM91" s="2">
        <v>2</v>
      </c>
      <c r="AN91" s="2">
        <v>-4</v>
      </c>
      <c r="AO91" s="2">
        <v>2</v>
      </c>
      <c r="AP91" s="2">
        <v>7</v>
      </c>
      <c r="AQ91" s="2">
        <v>3</v>
      </c>
      <c r="AR91" s="2">
        <v>16</v>
      </c>
      <c r="AS91" s="2">
        <v>2</v>
      </c>
      <c r="AT91" s="2">
        <v>1</v>
      </c>
      <c r="AU91" s="2">
        <v>13</v>
      </c>
      <c r="AV91" s="2"/>
      <c r="AW91" s="2"/>
      <c r="AX91" s="2"/>
      <c r="AY91" s="2"/>
      <c r="AZ91" s="2"/>
      <c r="BA91" s="2"/>
      <c r="BB91" s="2"/>
      <c r="BC91" s="2"/>
      <c r="BD91" s="2">
        <v>7.85</v>
      </c>
      <c r="BE91" s="2">
        <v>582.62</v>
      </c>
      <c r="BF91" s="2">
        <v>8.42</v>
      </c>
      <c r="BG91" s="2">
        <v>7.36</v>
      </c>
      <c r="BH91" s="2"/>
      <c r="BI91" s="2"/>
      <c r="BJ91" s="2"/>
      <c r="BK91" s="2"/>
    </row>
    <row r="92" spans="1:63" x14ac:dyDescent="0.25">
      <c r="A92" s="2" t="s">
        <v>71</v>
      </c>
      <c r="B92" s="2">
        <v>886</v>
      </c>
      <c r="C92" s="2" t="s">
        <v>137</v>
      </c>
      <c r="D92" s="2" t="s">
        <v>73</v>
      </c>
      <c r="E92" s="2" t="s">
        <v>84</v>
      </c>
      <c r="F92" s="2">
        <v>56</v>
      </c>
      <c r="G92" s="2" t="s">
        <v>75</v>
      </c>
      <c r="H92" s="2" t="s">
        <v>76</v>
      </c>
      <c r="I92" s="2" t="s">
        <v>80</v>
      </c>
      <c r="J92" s="2">
        <v>-40</v>
      </c>
      <c r="K92" s="2" t="s">
        <v>138</v>
      </c>
      <c r="L92" s="2" t="s">
        <v>83</v>
      </c>
      <c r="M92" s="2">
        <v>5.62</v>
      </c>
      <c r="N92" s="2">
        <v>567.66</v>
      </c>
      <c r="O92" s="2">
        <v>6.43</v>
      </c>
      <c r="P92" s="2">
        <v>16</v>
      </c>
      <c r="Q92" s="2">
        <v>3.14</v>
      </c>
      <c r="R92" s="2">
        <v>0</v>
      </c>
      <c r="S92" s="2">
        <v>1</v>
      </c>
      <c r="T92" s="2">
        <v>-9</v>
      </c>
      <c r="U92" s="2">
        <v>15</v>
      </c>
      <c r="V92" s="2">
        <v>14</v>
      </c>
      <c r="W92" s="2">
        <v>29</v>
      </c>
      <c r="X92" s="2">
        <v>0</v>
      </c>
      <c r="Y92" s="2">
        <v>8</v>
      </c>
      <c r="Z92" s="2">
        <v>10</v>
      </c>
      <c r="AA92" s="2">
        <v>10</v>
      </c>
      <c r="AB92" s="2">
        <v>5</v>
      </c>
      <c r="AC92" s="2">
        <v>10</v>
      </c>
      <c r="AD92" s="2">
        <v>7</v>
      </c>
      <c r="AE92" s="2">
        <v>3</v>
      </c>
      <c r="AF92" s="2">
        <v>22</v>
      </c>
      <c r="AG92" s="2">
        <v>8</v>
      </c>
      <c r="AH92" s="2">
        <v>4</v>
      </c>
      <c r="AI92" s="2">
        <v>12</v>
      </c>
      <c r="AJ92" s="2">
        <v>1</v>
      </c>
      <c r="AK92" s="2">
        <v>3</v>
      </c>
      <c r="AL92" s="2">
        <v>5</v>
      </c>
      <c r="AM92" s="2">
        <v>2</v>
      </c>
      <c r="AN92" s="2">
        <v>-4</v>
      </c>
      <c r="AO92" s="2">
        <v>2</v>
      </c>
      <c r="AP92" s="2">
        <v>7</v>
      </c>
      <c r="AQ92" s="2">
        <v>3</v>
      </c>
      <c r="AR92" s="2">
        <v>16</v>
      </c>
      <c r="AS92" s="2">
        <v>2</v>
      </c>
      <c r="AT92" s="2">
        <v>1</v>
      </c>
      <c r="AU92" s="2">
        <v>13</v>
      </c>
      <c r="AV92" s="2"/>
      <c r="AW92" s="2"/>
      <c r="AX92" s="2"/>
      <c r="AY92" s="2"/>
      <c r="AZ92" s="2"/>
      <c r="BA92" s="2"/>
      <c r="BB92" s="2"/>
      <c r="BC92" s="2"/>
      <c r="BD92" s="2">
        <v>5.62</v>
      </c>
      <c r="BE92" s="2">
        <v>567.66</v>
      </c>
      <c r="BF92" s="2">
        <v>6.43</v>
      </c>
      <c r="BG92" s="2">
        <v>3.14</v>
      </c>
      <c r="BH92" s="2"/>
      <c r="BI92" s="2"/>
      <c r="BJ92" s="2"/>
      <c r="BK92" s="2"/>
    </row>
    <row r="93" spans="1:63" x14ac:dyDescent="0.25">
      <c r="A93" s="2" t="s">
        <v>71</v>
      </c>
      <c r="B93" s="2">
        <v>886</v>
      </c>
      <c r="C93" s="2" t="s">
        <v>137</v>
      </c>
      <c r="D93" s="2" t="s">
        <v>73</v>
      </c>
      <c r="E93" s="2" t="s">
        <v>84</v>
      </c>
      <c r="F93" s="2">
        <v>57</v>
      </c>
      <c r="G93" s="2" t="s">
        <v>75</v>
      </c>
      <c r="H93" s="2" t="s">
        <v>76</v>
      </c>
      <c r="I93" s="2" t="s">
        <v>77</v>
      </c>
      <c r="J93" s="2">
        <v>10</v>
      </c>
      <c r="K93" s="2" t="s">
        <v>138</v>
      </c>
      <c r="L93" s="2" t="s">
        <v>83</v>
      </c>
      <c r="M93" s="2">
        <v>7.66</v>
      </c>
      <c r="N93" s="2">
        <v>622.52</v>
      </c>
      <c r="O93" s="4">
        <v>14.22</v>
      </c>
      <c r="P93" s="2">
        <v>17</v>
      </c>
      <c r="Q93" s="2">
        <v>12.96</v>
      </c>
      <c r="R93" s="2">
        <v>3</v>
      </c>
      <c r="S93" s="2">
        <v>-22</v>
      </c>
      <c r="T93" s="2">
        <v>3</v>
      </c>
      <c r="U93" s="2">
        <v>16</v>
      </c>
      <c r="V93" s="2">
        <v>16</v>
      </c>
      <c r="W93" s="2">
        <v>32</v>
      </c>
      <c r="X93" s="2">
        <v>20</v>
      </c>
      <c r="Y93" s="2">
        <v>16</v>
      </c>
      <c r="Z93" s="2">
        <v>11</v>
      </c>
      <c r="AA93" s="2">
        <v>10</v>
      </c>
      <c r="AB93" s="2">
        <v>0</v>
      </c>
      <c r="AC93" s="2">
        <v>5</v>
      </c>
      <c r="AD93" s="2">
        <v>8</v>
      </c>
      <c r="AE93" s="2">
        <v>4</v>
      </c>
      <c r="AF93" s="2">
        <v>9</v>
      </c>
      <c r="AG93" s="2">
        <v>6</v>
      </c>
      <c r="AH93" s="2">
        <v>3</v>
      </c>
      <c r="AI93" s="2">
        <v>15</v>
      </c>
      <c r="AJ93" s="2">
        <v>-2</v>
      </c>
      <c r="AK93" s="2">
        <v>4</v>
      </c>
      <c r="AL93" s="2">
        <v>5</v>
      </c>
      <c r="AM93" s="2">
        <v>2</v>
      </c>
      <c r="AN93" s="2">
        <v>3</v>
      </c>
      <c r="AO93" s="2">
        <v>2</v>
      </c>
      <c r="AP93" s="2">
        <v>8</v>
      </c>
      <c r="AQ93" s="2">
        <v>2</v>
      </c>
      <c r="AR93" s="2">
        <v>17</v>
      </c>
      <c r="AS93" s="2">
        <v>2</v>
      </c>
      <c r="AT93" s="2">
        <v>1</v>
      </c>
      <c r="AU93" s="2">
        <v>20</v>
      </c>
      <c r="AV93" s="2"/>
      <c r="AW93" s="2"/>
      <c r="AX93" s="2"/>
      <c r="AY93" s="2"/>
      <c r="AZ93" s="2"/>
      <c r="BA93" s="2"/>
      <c r="BB93" s="2"/>
      <c r="BC93" s="2"/>
      <c r="BD93" s="2">
        <v>7.66</v>
      </c>
      <c r="BE93" s="2">
        <v>622.52</v>
      </c>
      <c r="BF93" s="2">
        <v>14.22</v>
      </c>
      <c r="BG93" s="2">
        <v>12.96</v>
      </c>
      <c r="BH93" s="2"/>
      <c r="BI93" s="2"/>
      <c r="BJ93" s="2"/>
      <c r="BK93" s="2"/>
    </row>
    <row r="94" spans="1:63" x14ac:dyDescent="0.25">
      <c r="A94" s="2" t="s">
        <v>71</v>
      </c>
      <c r="B94" s="2">
        <v>886</v>
      </c>
      <c r="C94" s="2" t="s">
        <v>137</v>
      </c>
      <c r="D94" s="2" t="s">
        <v>73</v>
      </c>
      <c r="E94" s="2" t="s">
        <v>84</v>
      </c>
      <c r="F94" s="2">
        <v>57</v>
      </c>
      <c r="G94" s="2" t="s">
        <v>75</v>
      </c>
      <c r="H94" s="2" t="s">
        <v>76</v>
      </c>
      <c r="I94" s="2" t="s">
        <v>77</v>
      </c>
      <c r="J94" s="2">
        <v>80</v>
      </c>
      <c r="K94" s="2" t="s">
        <v>138</v>
      </c>
      <c r="L94" s="2" t="s">
        <v>83</v>
      </c>
      <c r="M94" s="2">
        <v>9.4600000000000009</v>
      </c>
      <c r="N94" s="2">
        <v>298.87</v>
      </c>
      <c r="O94" s="2">
        <v>5.22</v>
      </c>
      <c r="P94" s="2">
        <v>17</v>
      </c>
      <c r="Q94" s="2">
        <v>5.76</v>
      </c>
      <c r="R94" s="2">
        <v>0</v>
      </c>
      <c r="S94" s="2">
        <v>-22</v>
      </c>
      <c r="T94" s="2">
        <v>3</v>
      </c>
      <c r="U94" s="2">
        <v>16</v>
      </c>
      <c r="V94" s="2">
        <v>16</v>
      </c>
      <c r="W94" s="2">
        <v>32</v>
      </c>
      <c r="X94" s="2">
        <v>20</v>
      </c>
      <c r="Y94" s="2">
        <v>16</v>
      </c>
      <c r="Z94" s="2">
        <v>11</v>
      </c>
      <c r="AA94" s="2">
        <v>10</v>
      </c>
      <c r="AB94" s="2">
        <v>0</v>
      </c>
      <c r="AC94" s="2">
        <v>5</v>
      </c>
      <c r="AD94" s="2">
        <v>8</v>
      </c>
      <c r="AE94" s="2">
        <v>4</v>
      </c>
      <c r="AF94" s="2">
        <v>9</v>
      </c>
      <c r="AG94" s="2">
        <v>6</v>
      </c>
      <c r="AH94" s="2">
        <v>3</v>
      </c>
      <c r="AI94" s="2">
        <v>15</v>
      </c>
      <c r="AJ94" s="2">
        <v>-2</v>
      </c>
      <c r="AK94" s="2">
        <v>4</v>
      </c>
      <c r="AL94" s="2">
        <v>5</v>
      </c>
      <c r="AM94" s="2">
        <v>2</v>
      </c>
      <c r="AN94" s="2">
        <v>3</v>
      </c>
      <c r="AO94" s="2">
        <v>2</v>
      </c>
      <c r="AP94" s="2">
        <v>8</v>
      </c>
      <c r="AQ94" s="2">
        <v>2</v>
      </c>
      <c r="AR94" s="2">
        <v>17</v>
      </c>
      <c r="AS94" s="2">
        <v>2</v>
      </c>
      <c r="AT94" s="2">
        <v>1</v>
      </c>
      <c r="AU94" s="2">
        <v>20</v>
      </c>
      <c r="AV94" s="2"/>
      <c r="AW94" s="2"/>
      <c r="AX94" s="2"/>
      <c r="AY94" s="2"/>
      <c r="AZ94" s="2"/>
      <c r="BA94" s="2"/>
      <c r="BB94" s="2"/>
      <c r="BC94" s="2"/>
      <c r="BD94" s="2">
        <v>9.4600000000000009</v>
      </c>
      <c r="BE94" s="2">
        <v>298.87</v>
      </c>
      <c r="BF94" s="2">
        <v>5.22</v>
      </c>
      <c r="BG94" s="2">
        <v>5.76</v>
      </c>
      <c r="BH94" s="2"/>
      <c r="BI94" s="2"/>
      <c r="BJ94" s="2"/>
      <c r="BK94" s="2"/>
    </row>
    <row r="95" spans="1:63" x14ac:dyDescent="0.25">
      <c r="A95" s="2" t="s">
        <v>71</v>
      </c>
      <c r="B95" s="2">
        <v>886</v>
      </c>
      <c r="C95" s="2" t="s">
        <v>137</v>
      </c>
      <c r="D95" s="2" t="s">
        <v>73</v>
      </c>
      <c r="E95" s="2" t="s">
        <v>84</v>
      </c>
      <c r="F95" s="2">
        <v>57</v>
      </c>
      <c r="G95" s="2" t="s">
        <v>75</v>
      </c>
      <c r="H95" s="2" t="s">
        <v>76</v>
      </c>
      <c r="I95" s="2" t="s">
        <v>80</v>
      </c>
      <c r="J95" s="2">
        <v>-40</v>
      </c>
      <c r="K95" s="2" t="s">
        <v>138</v>
      </c>
      <c r="L95" s="2" t="s">
        <v>83</v>
      </c>
      <c r="M95" s="2">
        <v>4.16</v>
      </c>
      <c r="N95" s="2">
        <v>627.39</v>
      </c>
      <c r="O95" s="2">
        <v>9.56</v>
      </c>
      <c r="P95" s="2">
        <v>16</v>
      </c>
      <c r="Q95" s="2">
        <v>4.8</v>
      </c>
      <c r="R95" s="2">
        <v>0</v>
      </c>
      <c r="S95" s="2">
        <v>-15</v>
      </c>
      <c r="T95" s="2">
        <v>-14</v>
      </c>
      <c r="U95" s="2">
        <v>15</v>
      </c>
      <c r="V95" s="2">
        <v>15</v>
      </c>
      <c r="W95" s="2">
        <v>30</v>
      </c>
      <c r="X95" s="2">
        <v>16</v>
      </c>
      <c r="Y95" s="2">
        <v>14</v>
      </c>
      <c r="Z95" s="2">
        <v>10</v>
      </c>
      <c r="AA95" s="2">
        <v>9</v>
      </c>
      <c r="AB95" s="2">
        <v>10</v>
      </c>
      <c r="AC95" s="2">
        <v>12</v>
      </c>
      <c r="AD95" s="2">
        <v>8</v>
      </c>
      <c r="AE95" s="2">
        <v>4</v>
      </c>
      <c r="AF95" s="2">
        <v>16</v>
      </c>
      <c r="AG95" s="2">
        <v>6</v>
      </c>
      <c r="AH95" s="2">
        <v>3</v>
      </c>
      <c r="AI95" s="2">
        <v>15</v>
      </c>
      <c r="AJ95" s="2">
        <v>1</v>
      </c>
      <c r="AK95" s="2">
        <v>4</v>
      </c>
      <c r="AL95" s="2">
        <v>5</v>
      </c>
      <c r="AM95" s="2">
        <v>2</v>
      </c>
      <c r="AN95" s="2">
        <v>-4</v>
      </c>
      <c r="AO95" s="2">
        <v>3</v>
      </c>
      <c r="AP95" s="2">
        <v>7</v>
      </c>
      <c r="AQ95" s="2">
        <v>3</v>
      </c>
      <c r="AR95" s="2">
        <v>16</v>
      </c>
      <c r="AS95" s="2">
        <v>3</v>
      </c>
      <c r="AT95" s="2">
        <v>1</v>
      </c>
      <c r="AU95" s="2">
        <v>20</v>
      </c>
      <c r="AV95" s="2"/>
      <c r="AW95" s="2"/>
      <c r="AX95" s="2"/>
      <c r="AY95" s="2"/>
      <c r="AZ95" s="2"/>
      <c r="BA95" s="2"/>
      <c r="BB95" s="2"/>
      <c r="BC95" s="2"/>
      <c r="BD95" s="2">
        <v>4.16</v>
      </c>
      <c r="BE95" s="2">
        <v>627.39</v>
      </c>
      <c r="BF95" s="2">
        <v>9.56</v>
      </c>
      <c r="BG95" s="2">
        <v>4.8</v>
      </c>
      <c r="BH95" s="2"/>
      <c r="BI95" s="2"/>
      <c r="BJ95" s="2"/>
      <c r="BK95" s="2"/>
    </row>
    <row r="96" spans="1:63" x14ac:dyDescent="0.25">
      <c r="A96" s="2" t="s">
        <v>71</v>
      </c>
      <c r="B96" s="2">
        <v>886</v>
      </c>
      <c r="C96" s="2" t="s">
        <v>137</v>
      </c>
      <c r="D96" s="2" t="s">
        <v>73</v>
      </c>
      <c r="E96" s="2" t="s">
        <v>84</v>
      </c>
      <c r="F96" s="2">
        <v>57</v>
      </c>
      <c r="G96" s="2" t="s">
        <v>75</v>
      </c>
      <c r="H96" s="2" t="s">
        <v>76</v>
      </c>
      <c r="I96" s="2" t="s">
        <v>80</v>
      </c>
      <c r="J96" s="2">
        <v>-10</v>
      </c>
      <c r="K96" s="2" t="s">
        <v>138</v>
      </c>
      <c r="L96" s="2" t="s">
        <v>83</v>
      </c>
      <c r="M96" s="2">
        <v>7.73</v>
      </c>
      <c r="N96" s="2">
        <v>542.79999999999995</v>
      </c>
      <c r="O96" s="4">
        <v>14.28</v>
      </c>
      <c r="P96" s="2">
        <v>16</v>
      </c>
      <c r="Q96" s="2">
        <v>13.1</v>
      </c>
      <c r="R96" s="2">
        <v>3</v>
      </c>
      <c r="S96" s="2">
        <v>-15</v>
      </c>
      <c r="T96" s="2">
        <v>-14</v>
      </c>
      <c r="U96" s="2">
        <v>15</v>
      </c>
      <c r="V96" s="2">
        <v>15</v>
      </c>
      <c r="W96" s="2">
        <v>30</v>
      </c>
      <c r="X96" s="2">
        <v>16</v>
      </c>
      <c r="Y96" s="2">
        <v>14</v>
      </c>
      <c r="Z96" s="2">
        <v>10</v>
      </c>
      <c r="AA96" s="2">
        <v>9</v>
      </c>
      <c r="AB96" s="2">
        <v>10</v>
      </c>
      <c r="AC96" s="2">
        <v>12</v>
      </c>
      <c r="AD96" s="2">
        <v>8</v>
      </c>
      <c r="AE96" s="2">
        <v>4</v>
      </c>
      <c r="AF96" s="2">
        <v>16</v>
      </c>
      <c r="AG96" s="2">
        <v>6</v>
      </c>
      <c r="AH96" s="2">
        <v>3</v>
      </c>
      <c r="AI96" s="2">
        <v>15</v>
      </c>
      <c r="AJ96" s="2">
        <v>1</v>
      </c>
      <c r="AK96" s="2">
        <v>4</v>
      </c>
      <c r="AL96" s="2">
        <v>5</v>
      </c>
      <c r="AM96" s="2">
        <v>2</v>
      </c>
      <c r="AN96" s="2">
        <v>-4</v>
      </c>
      <c r="AO96" s="2">
        <v>3</v>
      </c>
      <c r="AP96" s="2">
        <v>7</v>
      </c>
      <c r="AQ96" s="2">
        <v>3</v>
      </c>
      <c r="AR96" s="2">
        <v>16</v>
      </c>
      <c r="AS96" s="2">
        <v>3</v>
      </c>
      <c r="AT96" s="2">
        <v>1</v>
      </c>
      <c r="AU96" s="2">
        <v>20</v>
      </c>
      <c r="AV96" s="2"/>
      <c r="AW96" s="2"/>
      <c r="AX96" s="2"/>
      <c r="AY96" s="2"/>
      <c r="AZ96" s="2"/>
      <c r="BA96" s="2"/>
      <c r="BB96" s="2"/>
      <c r="BC96" s="2"/>
      <c r="BD96" s="2">
        <v>7.73</v>
      </c>
      <c r="BE96" s="2">
        <v>542.79999999999995</v>
      </c>
      <c r="BF96" s="2">
        <v>14.28</v>
      </c>
      <c r="BG96" s="2">
        <v>13.1</v>
      </c>
      <c r="BH96" s="2"/>
      <c r="BI96" s="2"/>
      <c r="BJ96" s="2"/>
      <c r="BK96" s="2"/>
    </row>
    <row r="97" spans="1:63" x14ac:dyDescent="0.25">
      <c r="A97" s="2" t="s">
        <v>71</v>
      </c>
      <c r="B97" s="2">
        <v>886</v>
      </c>
      <c r="C97" s="2" t="s">
        <v>137</v>
      </c>
      <c r="D97" s="2" t="s">
        <v>73</v>
      </c>
      <c r="E97" s="2" t="s">
        <v>84</v>
      </c>
      <c r="F97" s="2">
        <v>58</v>
      </c>
      <c r="G97" s="2" t="s">
        <v>75</v>
      </c>
      <c r="H97" s="2" t="s">
        <v>76</v>
      </c>
      <c r="I97" s="2" t="s">
        <v>77</v>
      </c>
      <c r="J97" s="2">
        <v>80</v>
      </c>
      <c r="K97" s="2" t="s">
        <v>138</v>
      </c>
      <c r="L97" s="2" t="s">
        <v>83</v>
      </c>
      <c r="M97" s="2">
        <v>6.36</v>
      </c>
      <c r="N97" s="2">
        <v>632.48</v>
      </c>
      <c r="O97" s="2">
        <v>5.19</v>
      </c>
      <c r="P97" s="2">
        <v>17</v>
      </c>
      <c r="Q97" s="2">
        <v>2.63</v>
      </c>
      <c r="R97" s="2">
        <v>0</v>
      </c>
      <c r="S97" s="2">
        <v>-16</v>
      </c>
      <c r="T97" s="2">
        <v>5</v>
      </c>
      <c r="U97" s="2">
        <v>18</v>
      </c>
      <c r="V97" s="2">
        <v>18</v>
      </c>
      <c r="W97" s="2">
        <v>36</v>
      </c>
      <c r="X97" s="2">
        <v>14</v>
      </c>
      <c r="Y97" s="2">
        <v>10</v>
      </c>
      <c r="Z97" s="2">
        <v>13</v>
      </c>
      <c r="AA97" s="2">
        <v>9</v>
      </c>
      <c r="AB97" s="2">
        <v>-2</v>
      </c>
      <c r="AC97" s="2">
        <v>16</v>
      </c>
      <c r="AD97" s="2">
        <v>11</v>
      </c>
      <c r="AE97" s="2">
        <v>6</v>
      </c>
      <c r="AF97" s="2">
        <v>24</v>
      </c>
      <c r="AG97" s="2">
        <v>9</v>
      </c>
      <c r="AH97" s="2">
        <v>5</v>
      </c>
      <c r="AI97" s="2">
        <v>15</v>
      </c>
      <c r="AJ97" s="2">
        <v>-2</v>
      </c>
      <c r="AK97" s="2">
        <v>3</v>
      </c>
      <c r="AL97" s="2">
        <v>5</v>
      </c>
      <c r="AM97" s="2">
        <v>3</v>
      </c>
      <c r="AN97" s="2">
        <v>3</v>
      </c>
      <c r="AO97" s="2">
        <v>1</v>
      </c>
      <c r="AP97" s="2">
        <v>7</v>
      </c>
      <c r="AQ97" s="2">
        <v>3</v>
      </c>
      <c r="AR97" s="2">
        <v>11</v>
      </c>
      <c r="AS97" s="2">
        <v>2</v>
      </c>
      <c r="AT97" s="2">
        <v>1</v>
      </c>
      <c r="AU97" s="2">
        <v>13</v>
      </c>
      <c r="AV97" s="2"/>
      <c r="AW97" s="2"/>
      <c r="AX97" s="2"/>
      <c r="AY97" s="2"/>
      <c r="AZ97" s="2"/>
      <c r="BA97" s="2"/>
      <c r="BB97" s="2"/>
      <c r="BC97" s="2"/>
      <c r="BD97" s="2">
        <v>6.36</v>
      </c>
      <c r="BE97" s="2">
        <v>632.48</v>
      </c>
      <c r="BF97" s="2">
        <v>5.19</v>
      </c>
      <c r="BG97" s="2">
        <v>2.63</v>
      </c>
      <c r="BH97" s="2"/>
      <c r="BI97" s="2"/>
      <c r="BJ97" s="2"/>
      <c r="BK97" s="2"/>
    </row>
    <row r="98" spans="1:63" x14ac:dyDescent="0.25">
      <c r="A98" s="2" t="s">
        <v>71</v>
      </c>
      <c r="B98" s="2">
        <v>886</v>
      </c>
      <c r="C98" s="2" t="s">
        <v>137</v>
      </c>
      <c r="D98" s="2" t="s">
        <v>73</v>
      </c>
      <c r="E98" s="2" t="s">
        <v>84</v>
      </c>
      <c r="F98" s="2">
        <v>58</v>
      </c>
      <c r="G98" s="2" t="s">
        <v>75</v>
      </c>
      <c r="H98" s="2" t="s">
        <v>76</v>
      </c>
      <c r="I98" s="2" t="s">
        <v>77</v>
      </c>
      <c r="J98" s="2">
        <v>10</v>
      </c>
      <c r="K98" s="2" t="s">
        <v>138</v>
      </c>
      <c r="L98" s="2" t="s">
        <v>83</v>
      </c>
      <c r="M98" s="2">
        <v>10.27</v>
      </c>
      <c r="N98" s="2">
        <v>617.52</v>
      </c>
      <c r="O98" s="4">
        <v>13.74</v>
      </c>
      <c r="P98" s="2">
        <v>17</v>
      </c>
      <c r="Q98" s="2">
        <v>15.09</v>
      </c>
      <c r="R98" s="2">
        <v>10</v>
      </c>
      <c r="S98" s="2">
        <v>-16</v>
      </c>
      <c r="T98" s="2">
        <v>5</v>
      </c>
      <c r="U98" s="2">
        <v>18</v>
      </c>
      <c r="V98" s="2">
        <v>18</v>
      </c>
      <c r="W98" s="2">
        <v>36</v>
      </c>
      <c r="X98" s="2">
        <v>14</v>
      </c>
      <c r="Y98" s="2">
        <v>10</v>
      </c>
      <c r="Z98" s="2">
        <v>13</v>
      </c>
      <c r="AA98" s="2">
        <v>9</v>
      </c>
      <c r="AB98" s="2">
        <v>-2</v>
      </c>
      <c r="AC98" s="2">
        <v>16</v>
      </c>
      <c r="AD98" s="2">
        <v>11</v>
      </c>
      <c r="AE98" s="2">
        <v>6</v>
      </c>
      <c r="AF98" s="2">
        <v>24</v>
      </c>
      <c r="AG98" s="2">
        <v>9</v>
      </c>
      <c r="AH98" s="2">
        <v>5</v>
      </c>
      <c r="AI98" s="2">
        <v>15</v>
      </c>
      <c r="AJ98" s="2">
        <v>-2</v>
      </c>
      <c r="AK98" s="2">
        <v>3</v>
      </c>
      <c r="AL98" s="2">
        <v>5</v>
      </c>
      <c r="AM98" s="2">
        <v>3</v>
      </c>
      <c r="AN98" s="2">
        <v>3</v>
      </c>
      <c r="AO98" s="2">
        <v>1</v>
      </c>
      <c r="AP98" s="2">
        <v>7</v>
      </c>
      <c r="AQ98" s="2">
        <v>3</v>
      </c>
      <c r="AR98" s="2">
        <v>11</v>
      </c>
      <c r="AS98" s="2">
        <v>2</v>
      </c>
      <c r="AT98" s="2">
        <v>1</v>
      </c>
      <c r="AU98" s="2">
        <v>13</v>
      </c>
      <c r="AV98" s="2"/>
      <c r="AW98" s="2"/>
      <c r="AX98" s="2"/>
      <c r="AY98" s="2"/>
      <c r="AZ98" s="2"/>
      <c r="BA98" s="2"/>
      <c r="BB98" s="2"/>
      <c r="BC98" s="2"/>
      <c r="BD98" s="2">
        <v>10.27</v>
      </c>
      <c r="BE98" s="2">
        <v>617.52</v>
      </c>
      <c r="BF98" s="2">
        <v>13.74</v>
      </c>
      <c r="BG98" s="2">
        <v>15.09</v>
      </c>
      <c r="BH98" s="2"/>
      <c r="BI98" s="2"/>
      <c r="BJ98" s="2"/>
      <c r="BK98" s="2"/>
    </row>
    <row r="99" spans="1:63" x14ac:dyDescent="0.25">
      <c r="A99" s="2" t="s">
        <v>71</v>
      </c>
      <c r="B99" s="2">
        <v>886</v>
      </c>
      <c r="C99" s="2" t="s">
        <v>137</v>
      </c>
      <c r="D99" s="2" t="s">
        <v>73</v>
      </c>
      <c r="E99" s="2" t="s">
        <v>84</v>
      </c>
      <c r="F99" s="2">
        <v>58</v>
      </c>
      <c r="G99" s="2" t="s">
        <v>75</v>
      </c>
      <c r="H99" s="2" t="s">
        <v>76</v>
      </c>
      <c r="I99" s="2" t="s">
        <v>80</v>
      </c>
      <c r="J99" s="2">
        <v>-10</v>
      </c>
      <c r="K99" s="2" t="s">
        <v>138</v>
      </c>
      <c r="L99" s="2" t="s">
        <v>83</v>
      </c>
      <c r="M99" s="2">
        <v>6.57</v>
      </c>
      <c r="N99" s="2">
        <v>577.62</v>
      </c>
      <c r="O99" s="2">
        <v>10.67</v>
      </c>
      <c r="P99" s="2">
        <v>16</v>
      </c>
      <c r="Q99" s="2">
        <v>8.32</v>
      </c>
      <c r="R99" s="2">
        <v>0</v>
      </c>
      <c r="S99" s="2">
        <v>-9</v>
      </c>
      <c r="T99" s="2">
        <v>-11</v>
      </c>
      <c r="U99" s="2">
        <v>14</v>
      </c>
      <c r="V99" s="2">
        <v>15</v>
      </c>
      <c r="W99" s="2">
        <v>29</v>
      </c>
      <c r="X99" s="2">
        <v>10</v>
      </c>
      <c r="Y99" s="2">
        <v>15</v>
      </c>
      <c r="Z99" s="2">
        <v>9</v>
      </c>
      <c r="AA99" s="2">
        <v>12</v>
      </c>
      <c r="AB99" s="2">
        <v>8</v>
      </c>
      <c r="AC99" s="2">
        <v>9</v>
      </c>
      <c r="AD99" s="2">
        <v>8</v>
      </c>
      <c r="AE99" s="2">
        <v>3</v>
      </c>
      <c r="AF99" s="2">
        <v>24</v>
      </c>
      <c r="AG99" s="2">
        <v>6</v>
      </c>
      <c r="AH99" s="2">
        <v>3</v>
      </c>
      <c r="AI99" s="2">
        <v>15</v>
      </c>
      <c r="AJ99" s="2">
        <v>1</v>
      </c>
      <c r="AK99" s="2">
        <v>5</v>
      </c>
      <c r="AL99" s="2">
        <v>5</v>
      </c>
      <c r="AM99" s="2">
        <v>3</v>
      </c>
      <c r="AN99" s="2">
        <v>-3</v>
      </c>
      <c r="AO99" s="2">
        <v>1</v>
      </c>
      <c r="AP99" s="2">
        <v>7</v>
      </c>
      <c r="AQ99" s="2">
        <v>3</v>
      </c>
      <c r="AR99" s="2">
        <v>14</v>
      </c>
      <c r="AS99" s="2">
        <v>2</v>
      </c>
      <c r="AT99" s="2">
        <v>1</v>
      </c>
      <c r="AU99" s="2">
        <v>13</v>
      </c>
      <c r="AV99" s="2"/>
      <c r="AW99" s="2"/>
      <c r="AX99" s="2"/>
      <c r="AY99" s="2"/>
      <c r="AZ99" s="2"/>
      <c r="BA99" s="2"/>
      <c r="BB99" s="2"/>
      <c r="BC99" s="2"/>
      <c r="BD99" s="2">
        <v>6.57</v>
      </c>
      <c r="BE99" s="2">
        <v>577.62</v>
      </c>
      <c r="BF99" s="2">
        <v>10.67</v>
      </c>
      <c r="BG99" s="2">
        <v>8.32</v>
      </c>
      <c r="BH99" s="2"/>
      <c r="BI99" s="2"/>
      <c r="BJ99" s="2"/>
      <c r="BK99" s="2"/>
    </row>
    <row r="100" spans="1:63" x14ac:dyDescent="0.25">
      <c r="A100" s="2" t="s">
        <v>71</v>
      </c>
      <c r="B100" s="2">
        <v>886</v>
      </c>
      <c r="C100" s="2" t="s">
        <v>137</v>
      </c>
      <c r="D100" s="2" t="s">
        <v>73</v>
      </c>
      <c r="E100" s="2" t="s">
        <v>84</v>
      </c>
      <c r="F100" s="2">
        <v>58</v>
      </c>
      <c r="G100" s="2" t="s">
        <v>75</v>
      </c>
      <c r="H100" s="2" t="s">
        <v>76</v>
      </c>
      <c r="I100" s="2" t="s">
        <v>80</v>
      </c>
      <c r="J100" s="2">
        <v>-40</v>
      </c>
      <c r="K100" s="2" t="s">
        <v>138</v>
      </c>
      <c r="L100" s="2" t="s">
        <v>83</v>
      </c>
      <c r="M100" s="2">
        <v>6.27</v>
      </c>
      <c r="N100" s="2">
        <v>582.6</v>
      </c>
      <c r="O100" s="2">
        <v>7.13</v>
      </c>
      <c r="P100" s="2">
        <v>16</v>
      </c>
      <c r="Q100" s="2">
        <v>4.49</v>
      </c>
      <c r="R100" s="2">
        <v>0</v>
      </c>
      <c r="S100" s="2">
        <v>-9</v>
      </c>
      <c r="T100" s="2">
        <v>-11</v>
      </c>
      <c r="U100" s="2">
        <v>14</v>
      </c>
      <c r="V100" s="2">
        <v>15</v>
      </c>
      <c r="W100" s="2">
        <v>29</v>
      </c>
      <c r="X100" s="2">
        <v>10</v>
      </c>
      <c r="Y100" s="2">
        <v>15</v>
      </c>
      <c r="Z100" s="2">
        <v>9</v>
      </c>
      <c r="AA100" s="2">
        <v>12</v>
      </c>
      <c r="AB100" s="2">
        <v>8</v>
      </c>
      <c r="AC100" s="2">
        <v>9</v>
      </c>
      <c r="AD100" s="2">
        <v>8</v>
      </c>
      <c r="AE100" s="2">
        <v>3</v>
      </c>
      <c r="AF100" s="2">
        <v>24</v>
      </c>
      <c r="AG100" s="2">
        <v>6</v>
      </c>
      <c r="AH100" s="2">
        <v>3</v>
      </c>
      <c r="AI100" s="2">
        <v>15</v>
      </c>
      <c r="AJ100" s="2">
        <v>1</v>
      </c>
      <c r="AK100" s="2">
        <v>5</v>
      </c>
      <c r="AL100" s="2">
        <v>5</v>
      </c>
      <c r="AM100" s="2">
        <v>3</v>
      </c>
      <c r="AN100" s="2">
        <v>-3</v>
      </c>
      <c r="AO100" s="2">
        <v>1</v>
      </c>
      <c r="AP100" s="2">
        <v>7</v>
      </c>
      <c r="AQ100" s="2">
        <v>3</v>
      </c>
      <c r="AR100" s="2">
        <v>14</v>
      </c>
      <c r="AS100" s="2">
        <v>2</v>
      </c>
      <c r="AT100" s="2">
        <v>1</v>
      </c>
      <c r="AU100" s="2">
        <v>13</v>
      </c>
      <c r="AV100" s="2"/>
      <c r="AW100" s="2"/>
      <c r="AX100" s="2"/>
      <c r="AY100" s="2"/>
      <c r="AZ100" s="2"/>
      <c r="BA100" s="2"/>
      <c r="BB100" s="2"/>
      <c r="BC100" s="2"/>
      <c r="BD100" s="2">
        <v>6.27</v>
      </c>
      <c r="BE100" s="2">
        <v>582.6</v>
      </c>
      <c r="BF100" s="2">
        <v>7.13</v>
      </c>
      <c r="BG100" s="2">
        <v>4.49</v>
      </c>
      <c r="BH100" s="2"/>
      <c r="BI100" s="2"/>
      <c r="BJ100" s="2"/>
      <c r="BK100" s="2"/>
    </row>
    <row r="101" spans="1:63" x14ac:dyDescent="0.25">
      <c r="A101" s="2" t="s">
        <v>71</v>
      </c>
      <c r="B101" s="2">
        <v>886</v>
      </c>
      <c r="C101" s="2" t="s">
        <v>139</v>
      </c>
      <c r="D101" s="2" t="s">
        <v>73</v>
      </c>
      <c r="E101" s="2" t="s">
        <v>84</v>
      </c>
      <c r="F101" s="2">
        <v>59</v>
      </c>
      <c r="G101" s="2" t="s">
        <v>75</v>
      </c>
      <c r="H101" s="2" t="s">
        <v>76</v>
      </c>
      <c r="I101" s="2" t="s">
        <v>77</v>
      </c>
      <c r="J101" s="2">
        <v>10</v>
      </c>
      <c r="K101" s="2" t="s">
        <v>138</v>
      </c>
      <c r="L101" s="2" t="s">
        <v>83</v>
      </c>
      <c r="M101" s="2">
        <v>10.029999999999999</v>
      </c>
      <c r="N101" s="2">
        <v>622.46</v>
      </c>
      <c r="O101" s="4">
        <v>13.47</v>
      </c>
      <c r="P101" s="2">
        <v>17</v>
      </c>
      <c r="Q101" s="2">
        <v>14.59</v>
      </c>
      <c r="R101" s="2">
        <v>10</v>
      </c>
      <c r="S101" s="2">
        <v>-15</v>
      </c>
      <c r="T101" s="2">
        <v>6</v>
      </c>
      <c r="U101" s="2">
        <v>16</v>
      </c>
      <c r="V101" s="2">
        <v>18</v>
      </c>
      <c r="W101" s="2">
        <v>34</v>
      </c>
      <c r="X101" s="2">
        <v>13</v>
      </c>
      <c r="Y101" s="2">
        <v>7</v>
      </c>
      <c r="Z101" s="2">
        <v>11</v>
      </c>
      <c r="AA101" s="2">
        <v>8</v>
      </c>
      <c r="AB101" s="2">
        <v>-2</v>
      </c>
      <c r="AC101" s="2">
        <v>15</v>
      </c>
      <c r="AD101" s="2">
        <v>10</v>
      </c>
      <c r="AE101" s="2">
        <v>6</v>
      </c>
      <c r="AF101" s="2">
        <v>28</v>
      </c>
      <c r="AG101" s="2">
        <v>8</v>
      </c>
      <c r="AH101" s="2">
        <v>3</v>
      </c>
      <c r="AI101" s="2">
        <v>14</v>
      </c>
      <c r="AJ101" s="2">
        <v>-2</v>
      </c>
      <c r="AK101" s="2">
        <v>1</v>
      </c>
      <c r="AL101" s="2">
        <v>5</v>
      </c>
      <c r="AM101" s="2">
        <v>2</v>
      </c>
      <c r="AN101" s="2">
        <v>4</v>
      </c>
      <c r="AO101" s="2">
        <v>1</v>
      </c>
      <c r="AP101" s="2">
        <v>8</v>
      </c>
      <c r="AQ101" s="2">
        <v>3</v>
      </c>
      <c r="AR101" s="2">
        <v>11</v>
      </c>
      <c r="AS101" s="2">
        <v>2</v>
      </c>
      <c r="AT101" s="2">
        <v>1</v>
      </c>
      <c r="AU101" s="2">
        <v>11</v>
      </c>
      <c r="AV101" s="2"/>
      <c r="AW101" s="2"/>
      <c r="AX101" s="2"/>
      <c r="AY101" s="2"/>
      <c r="AZ101" s="2"/>
      <c r="BA101" s="2"/>
      <c r="BB101" s="2"/>
      <c r="BC101" s="2"/>
      <c r="BD101" s="2">
        <v>10.029999999999999</v>
      </c>
      <c r="BE101" s="2">
        <v>622.46</v>
      </c>
      <c r="BF101" s="2">
        <v>13.47</v>
      </c>
      <c r="BG101" s="2">
        <v>14.59</v>
      </c>
      <c r="BH101" s="2"/>
      <c r="BI101" s="2"/>
      <c r="BJ101" s="2"/>
      <c r="BK101" s="2"/>
    </row>
    <row r="102" spans="1:63" x14ac:dyDescent="0.25">
      <c r="A102" s="2" t="s">
        <v>71</v>
      </c>
      <c r="B102" s="2">
        <v>886</v>
      </c>
      <c r="C102" s="2" t="s">
        <v>139</v>
      </c>
      <c r="D102" s="2" t="s">
        <v>73</v>
      </c>
      <c r="E102" s="2" t="s">
        <v>84</v>
      </c>
      <c r="F102" s="2">
        <v>59</v>
      </c>
      <c r="G102" s="2" t="s">
        <v>75</v>
      </c>
      <c r="H102" s="2" t="s">
        <v>76</v>
      </c>
      <c r="I102" s="2" t="s">
        <v>77</v>
      </c>
      <c r="J102" s="2">
        <v>80</v>
      </c>
      <c r="K102" s="2" t="s">
        <v>138</v>
      </c>
      <c r="L102" s="2" t="s">
        <v>83</v>
      </c>
      <c r="M102" s="2">
        <v>6.12</v>
      </c>
      <c r="N102" s="2">
        <v>632.42999999999995</v>
      </c>
      <c r="O102" s="2">
        <v>5.24</v>
      </c>
      <c r="P102" s="2">
        <v>17</v>
      </c>
      <c r="Q102" s="2">
        <v>2.4500000000000002</v>
      </c>
      <c r="R102" s="2">
        <v>0</v>
      </c>
      <c r="S102" s="2">
        <v>-15</v>
      </c>
      <c r="T102" s="2">
        <v>6</v>
      </c>
      <c r="U102" s="2">
        <v>16</v>
      </c>
      <c r="V102" s="2">
        <v>18</v>
      </c>
      <c r="W102" s="2">
        <v>34</v>
      </c>
      <c r="X102" s="2">
        <v>13</v>
      </c>
      <c r="Y102" s="2">
        <v>7</v>
      </c>
      <c r="Z102" s="2">
        <v>11</v>
      </c>
      <c r="AA102" s="2">
        <v>8</v>
      </c>
      <c r="AB102" s="2">
        <v>-2</v>
      </c>
      <c r="AC102" s="2">
        <v>15</v>
      </c>
      <c r="AD102" s="2">
        <v>10</v>
      </c>
      <c r="AE102" s="2">
        <v>6</v>
      </c>
      <c r="AF102" s="2">
        <v>28</v>
      </c>
      <c r="AG102" s="2">
        <v>8</v>
      </c>
      <c r="AH102" s="2">
        <v>3</v>
      </c>
      <c r="AI102" s="2">
        <v>14</v>
      </c>
      <c r="AJ102" s="2">
        <v>-2</v>
      </c>
      <c r="AK102" s="2">
        <v>1</v>
      </c>
      <c r="AL102" s="2">
        <v>5</v>
      </c>
      <c r="AM102" s="2">
        <v>2</v>
      </c>
      <c r="AN102" s="2">
        <v>4</v>
      </c>
      <c r="AO102" s="2">
        <v>1</v>
      </c>
      <c r="AP102" s="2">
        <v>8</v>
      </c>
      <c r="AQ102" s="2">
        <v>3</v>
      </c>
      <c r="AR102" s="2">
        <v>11</v>
      </c>
      <c r="AS102" s="2">
        <v>2</v>
      </c>
      <c r="AT102" s="2">
        <v>1</v>
      </c>
      <c r="AU102" s="2">
        <v>11</v>
      </c>
      <c r="AV102" s="2"/>
      <c r="AW102" s="2"/>
      <c r="AX102" s="2"/>
      <c r="AY102" s="2"/>
      <c r="AZ102" s="2"/>
      <c r="BA102" s="2"/>
      <c r="BB102" s="2"/>
      <c r="BC102" s="2"/>
      <c r="BD102" s="2">
        <v>6.12</v>
      </c>
      <c r="BE102" s="2">
        <v>632.42999999999995</v>
      </c>
      <c r="BF102" s="2">
        <v>5.24</v>
      </c>
      <c r="BG102" s="2">
        <v>2.4500000000000002</v>
      </c>
      <c r="BH102" s="2"/>
      <c r="BI102" s="2"/>
      <c r="BJ102" s="2"/>
      <c r="BK102" s="2"/>
    </row>
    <row r="103" spans="1:63" x14ac:dyDescent="0.25">
      <c r="A103" s="2" t="s">
        <v>71</v>
      </c>
      <c r="B103" s="2">
        <v>886</v>
      </c>
      <c r="C103" s="2" t="s">
        <v>139</v>
      </c>
      <c r="D103" s="2" t="s">
        <v>73</v>
      </c>
      <c r="E103" s="2" t="s">
        <v>84</v>
      </c>
      <c r="F103" s="2">
        <v>59</v>
      </c>
      <c r="G103" s="2" t="s">
        <v>75</v>
      </c>
      <c r="H103" s="2" t="s">
        <v>76</v>
      </c>
      <c r="I103" s="2" t="s">
        <v>80</v>
      </c>
      <c r="J103" s="2">
        <v>-40</v>
      </c>
      <c r="K103" s="2" t="s">
        <v>138</v>
      </c>
      <c r="L103" s="2" t="s">
        <v>83</v>
      </c>
      <c r="M103" s="2">
        <v>7.48</v>
      </c>
      <c r="N103" s="2">
        <v>567.73</v>
      </c>
      <c r="O103" s="2">
        <v>8.14</v>
      </c>
      <c r="P103" s="2">
        <v>16</v>
      </c>
      <c r="Q103" s="2">
        <v>6.7</v>
      </c>
      <c r="R103" s="2">
        <v>0</v>
      </c>
      <c r="S103" s="2">
        <v>-10</v>
      </c>
      <c r="T103" s="2">
        <v>-12</v>
      </c>
      <c r="U103" s="2">
        <v>13</v>
      </c>
      <c r="V103" s="2">
        <v>13</v>
      </c>
      <c r="W103" s="2">
        <v>26</v>
      </c>
      <c r="X103" s="2">
        <v>10</v>
      </c>
      <c r="Y103" s="2">
        <v>9</v>
      </c>
      <c r="Z103" s="2">
        <v>9</v>
      </c>
      <c r="AA103" s="2">
        <v>11</v>
      </c>
      <c r="AB103" s="2">
        <v>8</v>
      </c>
      <c r="AC103" s="2">
        <v>17</v>
      </c>
      <c r="AD103" s="2">
        <v>7</v>
      </c>
      <c r="AE103" s="2">
        <v>3</v>
      </c>
      <c r="AF103" s="2">
        <v>33</v>
      </c>
      <c r="AG103" s="2">
        <v>10</v>
      </c>
      <c r="AH103" s="2">
        <v>3</v>
      </c>
      <c r="AI103" s="2">
        <v>14</v>
      </c>
      <c r="AJ103" s="2">
        <v>0</v>
      </c>
      <c r="AK103" s="2">
        <v>3</v>
      </c>
      <c r="AL103" s="2">
        <v>4</v>
      </c>
      <c r="AM103" s="2">
        <v>2</v>
      </c>
      <c r="AN103" s="2">
        <v>-4</v>
      </c>
      <c r="AO103" s="2">
        <v>1</v>
      </c>
      <c r="AP103" s="2">
        <v>6</v>
      </c>
      <c r="AQ103" s="2">
        <v>3</v>
      </c>
      <c r="AR103" s="2">
        <v>12</v>
      </c>
      <c r="AS103" s="2">
        <v>3</v>
      </c>
      <c r="AT103" s="2">
        <v>1</v>
      </c>
      <c r="AU103" s="2">
        <v>11</v>
      </c>
      <c r="AV103" s="2"/>
      <c r="AW103" s="2"/>
      <c r="AX103" s="2"/>
      <c r="AY103" s="2"/>
      <c r="AZ103" s="2"/>
      <c r="BA103" s="2"/>
      <c r="BB103" s="2"/>
      <c r="BC103" s="2"/>
      <c r="BD103" s="2">
        <v>7.48</v>
      </c>
      <c r="BE103" s="2">
        <v>567.73</v>
      </c>
      <c r="BF103" s="2">
        <v>8.14</v>
      </c>
      <c r="BG103" s="2">
        <v>6.7</v>
      </c>
      <c r="BH103" s="2"/>
      <c r="BI103" s="2"/>
      <c r="BJ103" s="2"/>
      <c r="BK103" s="2"/>
    </row>
    <row r="104" spans="1:63" x14ac:dyDescent="0.25">
      <c r="A104" s="2" t="s">
        <v>71</v>
      </c>
      <c r="B104" s="2">
        <v>886</v>
      </c>
      <c r="C104" s="2" t="s">
        <v>139</v>
      </c>
      <c r="D104" s="2" t="s">
        <v>73</v>
      </c>
      <c r="E104" s="2" t="s">
        <v>84</v>
      </c>
      <c r="F104" s="2">
        <v>59</v>
      </c>
      <c r="G104" s="2" t="s">
        <v>75</v>
      </c>
      <c r="H104" s="2" t="s">
        <v>76</v>
      </c>
      <c r="I104" s="2" t="s">
        <v>80</v>
      </c>
      <c r="J104" s="2">
        <v>-10</v>
      </c>
      <c r="K104" s="2" t="s">
        <v>138</v>
      </c>
      <c r="L104" s="2" t="s">
        <v>83</v>
      </c>
      <c r="M104" s="2">
        <v>5.67</v>
      </c>
      <c r="N104" s="2">
        <v>572.66</v>
      </c>
      <c r="O104" s="2">
        <v>10.43</v>
      </c>
      <c r="P104" s="2">
        <v>16</v>
      </c>
      <c r="Q104" s="2">
        <v>7.19</v>
      </c>
      <c r="R104" s="2">
        <v>0</v>
      </c>
      <c r="S104" s="2">
        <v>-10</v>
      </c>
      <c r="T104" s="2">
        <v>-12</v>
      </c>
      <c r="U104" s="2">
        <v>13</v>
      </c>
      <c r="V104" s="2">
        <v>13</v>
      </c>
      <c r="W104" s="2">
        <v>26</v>
      </c>
      <c r="X104" s="2">
        <v>10</v>
      </c>
      <c r="Y104" s="2">
        <v>9</v>
      </c>
      <c r="Z104" s="2">
        <v>9</v>
      </c>
      <c r="AA104" s="2">
        <v>11</v>
      </c>
      <c r="AB104" s="2">
        <v>8</v>
      </c>
      <c r="AC104" s="2">
        <v>17</v>
      </c>
      <c r="AD104" s="2">
        <v>7</v>
      </c>
      <c r="AE104" s="2">
        <v>3</v>
      </c>
      <c r="AF104" s="2">
        <v>33</v>
      </c>
      <c r="AG104" s="2">
        <v>10</v>
      </c>
      <c r="AH104" s="2">
        <v>3</v>
      </c>
      <c r="AI104" s="2">
        <v>14</v>
      </c>
      <c r="AJ104" s="2">
        <v>0</v>
      </c>
      <c r="AK104" s="2">
        <v>3</v>
      </c>
      <c r="AL104" s="2">
        <v>4</v>
      </c>
      <c r="AM104" s="2">
        <v>2</v>
      </c>
      <c r="AN104" s="2">
        <v>-4</v>
      </c>
      <c r="AO104" s="2">
        <v>1</v>
      </c>
      <c r="AP104" s="2">
        <v>6</v>
      </c>
      <c r="AQ104" s="2">
        <v>3</v>
      </c>
      <c r="AR104" s="2">
        <v>12</v>
      </c>
      <c r="AS104" s="2">
        <v>3</v>
      </c>
      <c r="AT104" s="2">
        <v>1</v>
      </c>
      <c r="AU104" s="2">
        <v>11</v>
      </c>
      <c r="AV104" s="2"/>
      <c r="AW104" s="2"/>
      <c r="AX104" s="2"/>
      <c r="AY104" s="2"/>
      <c r="AZ104" s="2"/>
      <c r="BA104" s="2"/>
      <c r="BB104" s="2"/>
      <c r="BC104" s="2"/>
      <c r="BD104" s="2">
        <v>5.67</v>
      </c>
      <c r="BE104" s="2">
        <v>572.66</v>
      </c>
      <c r="BF104" s="2">
        <v>10.43</v>
      </c>
      <c r="BG104" s="2">
        <v>7.19</v>
      </c>
      <c r="BH104" s="2"/>
      <c r="BI104" s="2"/>
      <c r="BJ104" s="2"/>
      <c r="BK104" s="2"/>
    </row>
    <row r="105" spans="1:63" x14ac:dyDescent="0.25">
      <c r="A105" s="2" t="s">
        <v>71</v>
      </c>
      <c r="B105" s="2">
        <v>886</v>
      </c>
      <c r="C105" s="2" t="s">
        <v>139</v>
      </c>
      <c r="D105" s="2" t="s">
        <v>73</v>
      </c>
      <c r="E105" s="2" t="s">
        <v>84</v>
      </c>
      <c r="F105" s="2">
        <v>60</v>
      </c>
      <c r="G105" s="2" t="s">
        <v>75</v>
      </c>
      <c r="H105" s="2" t="s">
        <v>76</v>
      </c>
      <c r="I105" s="2" t="s">
        <v>77</v>
      </c>
      <c r="J105" s="2">
        <v>80</v>
      </c>
      <c r="K105" s="2" t="s">
        <v>138</v>
      </c>
      <c r="L105" s="2" t="s">
        <v>83</v>
      </c>
      <c r="M105" s="2">
        <v>6.4</v>
      </c>
      <c r="N105" s="2">
        <v>298.81</v>
      </c>
      <c r="O105" s="2">
        <v>4.37</v>
      </c>
      <c r="P105" s="2">
        <v>17</v>
      </c>
      <c r="Q105" s="2">
        <v>1.86</v>
      </c>
      <c r="R105" s="2">
        <v>0</v>
      </c>
      <c r="S105" s="2">
        <v>-21</v>
      </c>
      <c r="T105" s="2">
        <v>3</v>
      </c>
      <c r="U105" s="2">
        <v>15</v>
      </c>
      <c r="V105" s="2">
        <v>18</v>
      </c>
      <c r="W105" s="2">
        <v>33</v>
      </c>
      <c r="X105" s="2">
        <v>19</v>
      </c>
      <c r="Y105" s="2">
        <v>6</v>
      </c>
      <c r="Z105" s="2">
        <v>10</v>
      </c>
      <c r="AA105" s="2">
        <v>10</v>
      </c>
      <c r="AB105" s="2">
        <v>-1</v>
      </c>
      <c r="AC105" s="2">
        <v>9</v>
      </c>
      <c r="AD105" s="2">
        <v>10</v>
      </c>
      <c r="AE105" s="2">
        <v>3</v>
      </c>
      <c r="AF105" s="2">
        <v>19</v>
      </c>
      <c r="AG105" s="2">
        <v>8</v>
      </c>
      <c r="AH105" s="2">
        <v>2</v>
      </c>
      <c r="AI105" s="2">
        <v>8</v>
      </c>
      <c r="AJ105" s="2">
        <v>-2</v>
      </c>
      <c r="AK105" s="2">
        <v>4</v>
      </c>
      <c r="AL105" s="2">
        <v>5</v>
      </c>
      <c r="AM105" s="2">
        <v>2</v>
      </c>
      <c r="AN105" s="2">
        <v>2</v>
      </c>
      <c r="AO105" s="2">
        <v>1</v>
      </c>
      <c r="AP105" s="2">
        <v>8</v>
      </c>
      <c r="AQ105" s="2">
        <v>2</v>
      </c>
      <c r="AR105" s="2">
        <v>15</v>
      </c>
      <c r="AS105" s="2">
        <v>3</v>
      </c>
      <c r="AT105" s="2">
        <v>1</v>
      </c>
      <c r="AU105" s="2">
        <v>7</v>
      </c>
      <c r="AV105" s="2"/>
      <c r="AW105" s="2"/>
      <c r="AX105" s="2"/>
      <c r="AY105" s="2"/>
      <c r="AZ105" s="2"/>
      <c r="BA105" s="2"/>
      <c r="BB105" s="2"/>
      <c r="BC105" s="2"/>
      <c r="BD105" s="2">
        <v>6.4</v>
      </c>
      <c r="BE105" s="2">
        <v>298.81</v>
      </c>
      <c r="BF105" s="2">
        <v>4.37</v>
      </c>
      <c r="BG105" s="2">
        <v>1.86</v>
      </c>
      <c r="BH105" s="2"/>
      <c r="BI105" s="2"/>
      <c r="BJ105" s="2"/>
      <c r="BK105" s="2"/>
    </row>
    <row r="106" spans="1:63" x14ac:dyDescent="0.25">
      <c r="A106" s="2" t="s">
        <v>71</v>
      </c>
      <c r="B106" s="2">
        <v>886</v>
      </c>
      <c r="C106" s="2" t="s">
        <v>139</v>
      </c>
      <c r="D106" s="2" t="s">
        <v>73</v>
      </c>
      <c r="E106" s="2" t="s">
        <v>84</v>
      </c>
      <c r="F106" s="2">
        <v>60</v>
      </c>
      <c r="G106" s="2" t="s">
        <v>75</v>
      </c>
      <c r="H106" s="2" t="s">
        <v>76</v>
      </c>
      <c r="I106" s="2" t="s">
        <v>77</v>
      </c>
      <c r="J106" s="2">
        <v>10</v>
      </c>
      <c r="K106" s="2" t="s">
        <v>138</v>
      </c>
      <c r="L106" s="2" t="s">
        <v>83</v>
      </c>
      <c r="M106" s="2">
        <v>11.61</v>
      </c>
      <c r="N106" s="2">
        <v>617.46</v>
      </c>
      <c r="O106" s="3">
        <v>17.45</v>
      </c>
      <c r="P106" s="2">
        <v>17</v>
      </c>
      <c r="Q106" s="2">
        <v>20.14</v>
      </c>
      <c r="R106" s="2">
        <v>50</v>
      </c>
      <c r="S106" s="2">
        <v>-21</v>
      </c>
      <c r="T106" s="2">
        <v>3</v>
      </c>
      <c r="U106" s="2">
        <v>15</v>
      </c>
      <c r="V106" s="2">
        <v>18</v>
      </c>
      <c r="W106" s="2">
        <v>33</v>
      </c>
      <c r="X106" s="2">
        <v>19</v>
      </c>
      <c r="Y106" s="2">
        <v>6</v>
      </c>
      <c r="Z106" s="2">
        <v>10</v>
      </c>
      <c r="AA106" s="2">
        <v>10</v>
      </c>
      <c r="AB106" s="2">
        <v>-1</v>
      </c>
      <c r="AC106" s="2">
        <v>9</v>
      </c>
      <c r="AD106" s="2">
        <v>10</v>
      </c>
      <c r="AE106" s="2">
        <v>3</v>
      </c>
      <c r="AF106" s="2">
        <v>19</v>
      </c>
      <c r="AG106" s="2">
        <v>8</v>
      </c>
      <c r="AH106" s="2">
        <v>2</v>
      </c>
      <c r="AI106" s="2">
        <v>8</v>
      </c>
      <c r="AJ106" s="2">
        <v>-2</v>
      </c>
      <c r="AK106" s="2">
        <v>4</v>
      </c>
      <c r="AL106" s="2">
        <v>5</v>
      </c>
      <c r="AM106" s="2">
        <v>2</v>
      </c>
      <c r="AN106" s="2">
        <v>2</v>
      </c>
      <c r="AO106" s="2">
        <v>1</v>
      </c>
      <c r="AP106" s="2">
        <v>8</v>
      </c>
      <c r="AQ106" s="2">
        <v>2</v>
      </c>
      <c r="AR106" s="2">
        <v>15</v>
      </c>
      <c r="AS106" s="2">
        <v>3</v>
      </c>
      <c r="AT106" s="2">
        <v>1</v>
      </c>
      <c r="AU106" s="2">
        <v>7</v>
      </c>
      <c r="AV106" s="2"/>
      <c r="AW106" s="2"/>
      <c r="AX106" s="2"/>
      <c r="AY106" s="2"/>
      <c r="AZ106" s="2"/>
      <c r="BA106" s="2"/>
      <c r="BB106" s="2"/>
      <c r="BC106" s="2"/>
      <c r="BD106" s="2">
        <v>11.61</v>
      </c>
      <c r="BE106" s="2">
        <v>617.46</v>
      </c>
      <c r="BF106" s="2">
        <v>17.45</v>
      </c>
      <c r="BG106" s="2">
        <v>20.14</v>
      </c>
      <c r="BH106" s="2"/>
      <c r="BI106" s="2"/>
      <c r="BJ106" s="2"/>
      <c r="BK106" s="2"/>
    </row>
    <row r="107" spans="1:63" x14ac:dyDescent="0.25">
      <c r="A107" s="2" t="s">
        <v>71</v>
      </c>
      <c r="B107" s="2">
        <v>886</v>
      </c>
      <c r="C107" s="2" t="s">
        <v>139</v>
      </c>
      <c r="D107" s="2" t="s">
        <v>73</v>
      </c>
      <c r="E107" s="2" t="s">
        <v>84</v>
      </c>
      <c r="F107" s="2">
        <v>60</v>
      </c>
      <c r="G107" s="2" t="s">
        <v>75</v>
      </c>
      <c r="H107" s="2" t="s">
        <v>76</v>
      </c>
      <c r="I107" s="2" t="s">
        <v>80</v>
      </c>
      <c r="J107" s="2">
        <v>-10</v>
      </c>
      <c r="K107" s="2" t="s">
        <v>138</v>
      </c>
      <c r="L107" s="2" t="s">
        <v>83</v>
      </c>
      <c r="M107" s="2">
        <v>9.8699999999999992</v>
      </c>
      <c r="N107" s="2">
        <v>577.66999999999996</v>
      </c>
      <c r="O107" s="3">
        <v>17.48</v>
      </c>
      <c r="P107" s="2">
        <v>16</v>
      </c>
      <c r="Q107" s="2">
        <v>18.43</v>
      </c>
      <c r="R107" s="2">
        <v>10</v>
      </c>
      <c r="S107" s="2">
        <v>-10</v>
      </c>
      <c r="T107" s="2">
        <v>-12</v>
      </c>
      <c r="U107" s="2">
        <v>14</v>
      </c>
      <c r="V107" s="2">
        <v>14</v>
      </c>
      <c r="W107" s="2">
        <v>28</v>
      </c>
      <c r="X107" s="2">
        <v>11</v>
      </c>
      <c r="Y107" s="2">
        <v>4</v>
      </c>
      <c r="Z107" s="2">
        <v>9</v>
      </c>
      <c r="AA107" s="2">
        <v>9</v>
      </c>
      <c r="AB107" s="2">
        <v>8</v>
      </c>
      <c r="AC107" s="2">
        <v>5</v>
      </c>
      <c r="AD107" s="2">
        <v>7</v>
      </c>
      <c r="AE107" s="2">
        <v>3</v>
      </c>
      <c r="AF107" s="2">
        <v>17</v>
      </c>
      <c r="AG107" s="2">
        <v>10</v>
      </c>
      <c r="AH107" s="2">
        <v>3</v>
      </c>
      <c r="AI107" s="2">
        <v>8</v>
      </c>
      <c r="AJ107" s="2">
        <v>1</v>
      </c>
      <c r="AK107" s="2">
        <v>5</v>
      </c>
      <c r="AL107" s="2">
        <v>5</v>
      </c>
      <c r="AM107" s="2">
        <v>2</v>
      </c>
      <c r="AN107" s="2">
        <v>-4</v>
      </c>
      <c r="AO107" s="2">
        <v>1</v>
      </c>
      <c r="AP107" s="2">
        <v>7</v>
      </c>
      <c r="AQ107" s="2">
        <v>3</v>
      </c>
      <c r="AR107" s="2">
        <v>17</v>
      </c>
      <c r="AS107" s="2">
        <v>2</v>
      </c>
      <c r="AT107" s="2">
        <v>1</v>
      </c>
      <c r="AU107" s="2">
        <v>7</v>
      </c>
      <c r="AV107" s="2"/>
      <c r="AW107" s="2"/>
      <c r="AX107" s="2"/>
      <c r="AY107" s="2"/>
      <c r="AZ107" s="2"/>
      <c r="BA107" s="2"/>
      <c r="BB107" s="2"/>
      <c r="BC107" s="2"/>
      <c r="BD107" s="2">
        <v>9.8699999999999992</v>
      </c>
      <c r="BE107" s="2">
        <v>577.66999999999996</v>
      </c>
      <c r="BF107" s="2">
        <v>17.48</v>
      </c>
      <c r="BG107" s="2">
        <v>18.43</v>
      </c>
      <c r="BH107" s="2"/>
      <c r="BI107" s="2"/>
      <c r="BJ107" s="2"/>
      <c r="BK107" s="2"/>
    </row>
    <row r="108" spans="1:63" x14ac:dyDescent="0.25">
      <c r="A108" s="2" t="s">
        <v>71</v>
      </c>
      <c r="B108" s="2">
        <v>886</v>
      </c>
      <c r="C108" s="2" t="s">
        <v>139</v>
      </c>
      <c r="D108" s="2" t="s">
        <v>73</v>
      </c>
      <c r="E108" s="2" t="s">
        <v>84</v>
      </c>
      <c r="F108" s="2">
        <v>60</v>
      </c>
      <c r="G108" s="2" t="s">
        <v>75</v>
      </c>
      <c r="H108" s="2" t="s">
        <v>76</v>
      </c>
      <c r="I108" s="2" t="s">
        <v>80</v>
      </c>
      <c r="J108" s="2">
        <v>-40</v>
      </c>
      <c r="K108" s="2" t="s">
        <v>138</v>
      </c>
      <c r="L108" s="2" t="s">
        <v>83</v>
      </c>
      <c r="M108" s="2">
        <v>7.17</v>
      </c>
      <c r="N108" s="2">
        <v>587.6</v>
      </c>
      <c r="O108" s="2">
        <v>11.58</v>
      </c>
      <c r="P108" s="2">
        <v>16</v>
      </c>
      <c r="Q108" s="2">
        <v>9.83</v>
      </c>
      <c r="R108" s="2">
        <v>0</v>
      </c>
      <c r="S108" s="2">
        <v>-10</v>
      </c>
      <c r="T108" s="2">
        <v>-12</v>
      </c>
      <c r="U108" s="2">
        <v>14</v>
      </c>
      <c r="V108" s="2">
        <v>14</v>
      </c>
      <c r="W108" s="2">
        <v>28</v>
      </c>
      <c r="X108" s="2">
        <v>11</v>
      </c>
      <c r="Y108" s="2">
        <v>4</v>
      </c>
      <c r="Z108" s="2">
        <v>9</v>
      </c>
      <c r="AA108" s="2">
        <v>9</v>
      </c>
      <c r="AB108" s="2">
        <v>8</v>
      </c>
      <c r="AC108" s="2">
        <v>5</v>
      </c>
      <c r="AD108" s="2">
        <v>7</v>
      </c>
      <c r="AE108" s="2">
        <v>3</v>
      </c>
      <c r="AF108" s="2">
        <v>17</v>
      </c>
      <c r="AG108" s="2">
        <v>10</v>
      </c>
      <c r="AH108" s="2">
        <v>3</v>
      </c>
      <c r="AI108" s="2">
        <v>8</v>
      </c>
      <c r="AJ108" s="2">
        <v>1</v>
      </c>
      <c r="AK108" s="2">
        <v>5</v>
      </c>
      <c r="AL108" s="2">
        <v>5</v>
      </c>
      <c r="AM108" s="2">
        <v>2</v>
      </c>
      <c r="AN108" s="2">
        <v>-4</v>
      </c>
      <c r="AO108" s="2">
        <v>1</v>
      </c>
      <c r="AP108" s="2">
        <v>7</v>
      </c>
      <c r="AQ108" s="2">
        <v>3</v>
      </c>
      <c r="AR108" s="2">
        <v>17</v>
      </c>
      <c r="AS108" s="2">
        <v>2</v>
      </c>
      <c r="AT108" s="2">
        <v>1</v>
      </c>
      <c r="AU108" s="2">
        <v>7</v>
      </c>
      <c r="AV108" s="2"/>
      <c r="AW108" s="2"/>
      <c r="AX108" s="2"/>
      <c r="AY108" s="2"/>
      <c r="AZ108" s="2"/>
      <c r="BA108" s="2"/>
      <c r="BB108" s="2"/>
      <c r="BC108" s="2"/>
      <c r="BD108" s="2">
        <v>7.17</v>
      </c>
      <c r="BE108" s="2">
        <v>587.6</v>
      </c>
      <c r="BF108" s="2">
        <v>11.58</v>
      </c>
      <c r="BG108" s="2">
        <v>9.83</v>
      </c>
      <c r="BH108" s="2"/>
      <c r="BI108" s="2"/>
      <c r="BJ108" s="2"/>
      <c r="BK108" s="2"/>
    </row>
    <row r="109" spans="1:63" x14ac:dyDescent="0.25">
      <c r="A109" s="2" t="s">
        <v>71</v>
      </c>
      <c r="B109" s="2">
        <v>886</v>
      </c>
      <c r="C109" s="2" t="s">
        <v>139</v>
      </c>
      <c r="D109" s="2" t="s">
        <v>73</v>
      </c>
      <c r="E109" s="2" t="s">
        <v>84</v>
      </c>
      <c r="F109" s="2">
        <v>61</v>
      </c>
      <c r="G109" s="2" t="s">
        <v>75</v>
      </c>
      <c r="H109" s="2" t="s">
        <v>76</v>
      </c>
      <c r="I109" s="2" t="s">
        <v>77</v>
      </c>
      <c r="J109" s="2">
        <v>80</v>
      </c>
      <c r="K109" s="2" t="s">
        <v>138</v>
      </c>
      <c r="L109" s="2" t="s">
        <v>83</v>
      </c>
      <c r="M109" s="2">
        <v>6.38</v>
      </c>
      <c r="N109" s="2">
        <v>298.77999999999997</v>
      </c>
      <c r="O109" s="2">
        <v>3.99</v>
      </c>
      <c r="P109" s="2">
        <v>17</v>
      </c>
      <c r="Q109" s="2">
        <v>1.49</v>
      </c>
      <c r="R109" s="2">
        <v>0</v>
      </c>
      <c r="S109" s="2">
        <v>-21</v>
      </c>
      <c r="T109" s="2">
        <v>4</v>
      </c>
      <c r="U109" s="2">
        <v>15</v>
      </c>
      <c r="V109" s="2">
        <v>18</v>
      </c>
      <c r="W109" s="2">
        <v>33</v>
      </c>
      <c r="X109" s="2">
        <v>18</v>
      </c>
      <c r="Y109" s="2">
        <v>9</v>
      </c>
      <c r="Z109" s="2">
        <v>10</v>
      </c>
      <c r="AA109" s="2">
        <v>10</v>
      </c>
      <c r="AB109" s="2">
        <v>-1</v>
      </c>
      <c r="AC109" s="2">
        <v>12</v>
      </c>
      <c r="AD109" s="2">
        <v>10</v>
      </c>
      <c r="AE109" s="2">
        <v>4</v>
      </c>
      <c r="AF109" s="2">
        <v>38</v>
      </c>
      <c r="AG109" s="2">
        <v>11</v>
      </c>
      <c r="AH109" s="2">
        <v>3</v>
      </c>
      <c r="AI109" s="2">
        <v>19</v>
      </c>
      <c r="AJ109" s="2">
        <v>-3</v>
      </c>
      <c r="AK109" s="2">
        <v>3</v>
      </c>
      <c r="AL109" s="2">
        <v>5</v>
      </c>
      <c r="AM109" s="2">
        <v>2</v>
      </c>
      <c r="AN109" s="2">
        <v>3</v>
      </c>
      <c r="AO109" s="2">
        <v>2</v>
      </c>
      <c r="AP109" s="2">
        <v>8</v>
      </c>
      <c r="AQ109" s="2">
        <v>3</v>
      </c>
      <c r="AR109" s="2">
        <v>23</v>
      </c>
      <c r="AS109" s="2">
        <v>3</v>
      </c>
      <c r="AT109" s="2">
        <v>1</v>
      </c>
      <c r="AU109" s="2">
        <v>24</v>
      </c>
      <c r="AV109" s="2"/>
      <c r="AW109" s="2"/>
      <c r="AX109" s="2"/>
      <c r="AY109" s="2"/>
      <c r="AZ109" s="2"/>
      <c r="BA109" s="2"/>
      <c r="BB109" s="2"/>
      <c r="BC109" s="2"/>
      <c r="BD109" s="2">
        <v>6.38</v>
      </c>
      <c r="BE109" s="2">
        <v>298.77999999999997</v>
      </c>
      <c r="BF109" s="2">
        <v>3.99</v>
      </c>
      <c r="BG109" s="2">
        <v>1.49</v>
      </c>
      <c r="BH109" s="2"/>
      <c r="BI109" s="2"/>
      <c r="BJ109" s="2"/>
      <c r="BK109" s="2"/>
    </row>
    <row r="110" spans="1:63" x14ac:dyDescent="0.25">
      <c r="A110" s="2" t="s">
        <v>71</v>
      </c>
      <c r="B110" s="2">
        <v>886</v>
      </c>
      <c r="C110" s="2" t="s">
        <v>139</v>
      </c>
      <c r="D110" s="2" t="s">
        <v>73</v>
      </c>
      <c r="E110" s="2" t="s">
        <v>84</v>
      </c>
      <c r="F110" s="2">
        <v>61</v>
      </c>
      <c r="G110" s="2" t="s">
        <v>75</v>
      </c>
      <c r="H110" s="2" t="s">
        <v>76</v>
      </c>
      <c r="I110" s="2" t="s">
        <v>77</v>
      </c>
      <c r="J110" s="2">
        <v>10</v>
      </c>
      <c r="K110" s="2" t="s">
        <v>138</v>
      </c>
      <c r="L110" s="2" t="s">
        <v>83</v>
      </c>
      <c r="M110" s="2">
        <v>10.039999999999999</v>
      </c>
      <c r="N110" s="2">
        <v>577.55999999999995</v>
      </c>
      <c r="O110" s="4">
        <v>13.32</v>
      </c>
      <c r="P110" s="2">
        <v>17</v>
      </c>
      <c r="Q110" s="2">
        <v>14.44</v>
      </c>
      <c r="R110" s="2">
        <v>10</v>
      </c>
      <c r="S110" s="2">
        <v>-21</v>
      </c>
      <c r="T110" s="2">
        <v>4</v>
      </c>
      <c r="U110" s="2">
        <v>15</v>
      </c>
      <c r="V110" s="2">
        <v>18</v>
      </c>
      <c r="W110" s="2">
        <v>33</v>
      </c>
      <c r="X110" s="2">
        <v>18</v>
      </c>
      <c r="Y110" s="2">
        <v>9</v>
      </c>
      <c r="Z110" s="2">
        <v>10</v>
      </c>
      <c r="AA110" s="2">
        <v>10</v>
      </c>
      <c r="AB110" s="2">
        <v>-1</v>
      </c>
      <c r="AC110" s="2">
        <v>12</v>
      </c>
      <c r="AD110" s="2">
        <v>10</v>
      </c>
      <c r="AE110" s="2">
        <v>4</v>
      </c>
      <c r="AF110" s="2">
        <v>38</v>
      </c>
      <c r="AG110" s="2">
        <v>11</v>
      </c>
      <c r="AH110" s="2">
        <v>3</v>
      </c>
      <c r="AI110" s="2">
        <v>19</v>
      </c>
      <c r="AJ110" s="2">
        <v>-3</v>
      </c>
      <c r="AK110" s="2">
        <v>3</v>
      </c>
      <c r="AL110" s="2">
        <v>5</v>
      </c>
      <c r="AM110" s="2">
        <v>2</v>
      </c>
      <c r="AN110" s="2">
        <v>3</v>
      </c>
      <c r="AO110" s="2">
        <v>2</v>
      </c>
      <c r="AP110" s="2">
        <v>8</v>
      </c>
      <c r="AQ110" s="2">
        <v>3</v>
      </c>
      <c r="AR110" s="2">
        <v>23</v>
      </c>
      <c r="AS110" s="2">
        <v>3</v>
      </c>
      <c r="AT110" s="2">
        <v>1</v>
      </c>
      <c r="AU110" s="2">
        <v>24</v>
      </c>
      <c r="AV110" s="2"/>
      <c r="AW110" s="2"/>
      <c r="AX110" s="2"/>
      <c r="AY110" s="2"/>
      <c r="AZ110" s="2"/>
      <c r="BA110" s="2"/>
      <c r="BB110" s="2"/>
      <c r="BC110" s="2"/>
      <c r="BD110" s="2">
        <v>10.039999999999999</v>
      </c>
      <c r="BE110" s="2">
        <v>577.55999999999995</v>
      </c>
      <c r="BF110" s="2">
        <v>13.32</v>
      </c>
      <c r="BG110" s="2">
        <v>14.44</v>
      </c>
      <c r="BH110" s="2"/>
      <c r="BI110" s="2"/>
      <c r="BJ110" s="2"/>
      <c r="BK110" s="2"/>
    </row>
    <row r="111" spans="1:63" x14ac:dyDescent="0.25">
      <c r="A111" s="2" t="s">
        <v>71</v>
      </c>
      <c r="B111" s="2">
        <v>886</v>
      </c>
      <c r="C111" s="2" t="s">
        <v>139</v>
      </c>
      <c r="D111" s="2" t="s">
        <v>73</v>
      </c>
      <c r="E111" s="2" t="s">
        <v>84</v>
      </c>
      <c r="F111" s="2">
        <v>61</v>
      </c>
      <c r="G111" s="2" t="s">
        <v>75</v>
      </c>
      <c r="H111" s="2" t="s">
        <v>76</v>
      </c>
      <c r="I111" s="2" t="s">
        <v>80</v>
      </c>
      <c r="J111" s="2">
        <v>-10</v>
      </c>
      <c r="K111" s="2" t="s">
        <v>138</v>
      </c>
      <c r="L111" s="2" t="s">
        <v>83</v>
      </c>
      <c r="M111" s="2">
        <v>8.18</v>
      </c>
      <c r="N111" s="2">
        <v>577.64</v>
      </c>
      <c r="O111" s="4">
        <v>12.43</v>
      </c>
      <c r="P111" s="2">
        <v>16</v>
      </c>
      <c r="Q111" s="2">
        <v>11.69</v>
      </c>
      <c r="R111" s="2">
        <v>0</v>
      </c>
      <c r="S111" s="2">
        <v>-9</v>
      </c>
      <c r="T111" s="2">
        <v>-12</v>
      </c>
      <c r="U111" s="2">
        <v>16</v>
      </c>
      <c r="V111" s="2">
        <v>13</v>
      </c>
      <c r="W111" s="2">
        <v>29</v>
      </c>
      <c r="X111" s="2">
        <v>9</v>
      </c>
      <c r="Y111" s="2">
        <v>8</v>
      </c>
      <c r="Z111" s="2">
        <v>11</v>
      </c>
      <c r="AA111" s="2">
        <v>10</v>
      </c>
      <c r="AB111" s="2">
        <v>8</v>
      </c>
      <c r="AC111" s="2">
        <v>13</v>
      </c>
      <c r="AD111" s="2">
        <v>7</v>
      </c>
      <c r="AE111" s="2">
        <v>4</v>
      </c>
      <c r="AF111" s="2">
        <v>35</v>
      </c>
      <c r="AG111" s="2">
        <v>12</v>
      </c>
      <c r="AH111" s="2">
        <v>4</v>
      </c>
      <c r="AI111" s="2">
        <v>19</v>
      </c>
      <c r="AJ111" s="2">
        <v>0</v>
      </c>
      <c r="AK111" s="2">
        <v>2</v>
      </c>
      <c r="AL111" s="2">
        <v>5</v>
      </c>
      <c r="AM111" s="2">
        <v>2</v>
      </c>
      <c r="AN111" s="2">
        <v>-4</v>
      </c>
      <c r="AO111" s="2">
        <v>3</v>
      </c>
      <c r="AP111" s="2">
        <v>6</v>
      </c>
      <c r="AQ111" s="2">
        <v>3</v>
      </c>
      <c r="AR111" s="2">
        <v>22</v>
      </c>
      <c r="AS111" s="2">
        <v>3</v>
      </c>
      <c r="AT111" s="2">
        <v>1</v>
      </c>
      <c r="AU111" s="2">
        <v>24</v>
      </c>
      <c r="AV111" s="2"/>
      <c r="AW111" s="2"/>
      <c r="AX111" s="2"/>
      <c r="AY111" s="2"/>
      <c r="AZ111" s="2"/>
      <c r="BA111" s="2"/>
      <c r="BB111" s="2"/>
      <c r="BC111" s="2"/>
      <c r="BD111" s="2">
        <v>8.18</v>
      </c>
      <c r="BE111" s="2">
        <v>577.64</v>
      </c>
      <c r="BF111" s="2">
        <v>12.43</v>
      </c>
      <c r="BG111" s="2">
        <v>11.69</v>
      </c>
      <c r="BH111" s="2"/>
      <c r="BI111" s="2"/>
      <c r="BJ111" s="2"/>
      <c r="BK111" s="2"/>
    </row>
    <row r="112" spans="1:63" x14ac:dyDescent="0.25">
      <c r="A112" s="2" t="s">
        <v>71</v>
      </c>
      <c r="B112" s="2">
        <v>886</v>
      </c>
      <c r="C112" s="2" t="s">
        <v>139</v>
      </c>
      <c r="D112" s="2" t="s">
        <v>73</v>
      </c>
      <c r="E112" s="2" t="s">
        <v>84</v>
      </c>
      <c r="F112" s="2">
        <v>61</v>
      </c>
      <c r="G112" s="2" t="s">
        <v>75</v>
      </c>
      <c r="H112" s="2" t="s">
        <v>76</v>
      </c>
      <c r="I112" s="2" t="s">
        <v>80</v>
      </c>
      <c r="J112" s="2">
        <v>-40</v>
      </c>
      <c r="K112" s="2" t="s">
        <v>138</v>
      </c>
      <c r="L112" s="2" t="s">
        <v>83</v>
      </c>
      <c r="M112" s="2">
        <v>6.72</v>
      </c>
      <c r="N112" s="2">
        <v>572.69000000000005</v>
      </c>
      <c r="O112" s="2">
        <v>7.36</v>
      </c>
      <c r="P112" s="2">
        <v>16</v>
      </c>
      <c r="Q112" s="2">
        <v>5.16</v>
      </c>
      <c r="R112" s="2">
        <v>0</v>
      </c>
      <c r="S112" s="2">
        <v>-9</v>
      </c>
      <c r="T112" s="2">
        <v>-12</v>
      </c>
      <c r="U112" s="2">
        <v>16</v>
      </c>
      <c r="V112" s="2">
        <v>13</v>
      </c>
      <c r="W112" s="2">
        <v>29</v>
      </c>
      <c r="X112" s="2">
        <v>9</v>
      </c>
      <c r="Y112" s="2">
        <v>8</v>
      </c>
      <c r="Z112" s="2">
        <v>11</v>
      </c>
      <c r="AA112" s="2">
        <v>10</v>
      </c>
      <c r="AB112" s="2">
        <v>8</v>
      </c>
      <c r="AC112" s="2">
        <v>13</v>
      </c>
      <c r="AD112" s="2">
        <v>7</v>
      </c>
      <c r="AE112" s="2">
        <v>4</v>
      </c>
      <c r="AF112" s="2">
        <v>35</v>
      </c>
      <c r="AG112" s="2">
        <v>12</v>
      </c>
      <c r="AH112" s="2">
        <v>4</v>
      </c>
      <c r="AI112" s="2">
        <v>19</v>
      </c>
      <c r="AJ112" s="2">
        <v>0</v>
      </c>
      <c r="AK112" s="2">
        <v>2</v>
      </c>
      <c r="AL112" s="2">
        <v>5</v>
      </c>
      <c r="AM112" s="2">
        <v>2</v>
      </c>
      <c r="AN112" s="2">
        <v>-4</v>
      </c>
      <c r="AO112" s="2">
        <v>3</v>
      </c>
      <c r="AP112" s="2">
        <v>6</v>
      </c>
      <c r="AQ112" s="2">
        <v>3</v>
      </c>
      <c r="AR112" s="2">
        <v>22</v>
      </c>
      <c r="AS112" s="2">
        <v>3</v>
      </c>
      <c r="AT112" s="2">
        <v>1</v>
      </c>
      <c r="AU112" s="2">
        <v>24</v>
      </c>
      <c r="AV112" s="2"/>
      <c r="AW112" s="2"/>
      <c r="AX112" s="2"/>
      <c r="AY112" s="2"/>
      <c r="AZ112" s="2"/>
      <c r="BA112" s="2"/>
      <c r="BB112" s="2"/>
      <c r="BC112" s="2"/>
      <c r="BD112" s="2">
        <v>6.72</v>
      </c>
      <c r="BE112" s="2">
        <v>572.69000000000005</v>
      </c>
      <c r="BF112" s="2">
        <v>7.36</v>
      </c>
      <c r="BG112" s="2">
        <v>5.16</v>
      </c>
      <c r="BH112" s="2"/>
      <c r="BI112" s="2"/>
      <c r="BJ112" s="2"/>
      <c r="BK112" s="2"/>
    </row>
    <row r="113" spans="1:63" x14ac:dyDescent="0.25">
      <c r="A113" s="2" t="s">
        <v>71</v>
      </c>
      <c r="B113" s="2">
        <v>911</v>
      </c>
      <c r="C113" s="2" t="s">
        <v>159</v>
      </c>
      <c r="D113" s="2" t="s">
        <v>73</v>
      </c>
      <c r="E113" s="2" t="s">
        <v>74</v>
      </c>
      <c r="F113" s="2">
        <v>194426</v>
      </c>
      <c r="G113" s="2" t="s">
        <v>75</v>
      </c>
      <c r="H113" s="2" t="s">
        <v>76</v>
      </c>
      <c r="I113" s="2" t="s">
        <v>77</v>
      </c>
      <c r="J113" s="2">
        <v>10</v>
      </c>
      <c r="K113" s="2" t="s">
        <v>160</v>
      </c>
      <c r="L113" s="2" t="s">
        <v>79</v>
      </c>
      <c r="M113" s="2">
        <v>9.77</v>
      </c>
      <c r="N113" s="2">
        <v>771.4</v>
      </c>
      <c r="O113" s="3">
        <v>18.7</v>
      </c>
      <c r="P113" s="2">
        <v>17</v>
      </c>
      <c r="Q113" s="2">
        <v>22.73</v>
      </c>
      <c r="R113" s="2">
        <v>50</v>
      </c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>
        <v>9.77</v>
      </c>
      <c r="BE113" s="2">
        <v>771.4</v>
      </c>
      <c r="BF113" s="2">
        <v>18.7</v>
      </c>
      <c r="BG113" s="2">
        <v>22.73</v>
      </c>
      <c r="BH113" s="2"/>
      <c r="BI113" s="2"/>
      <c r="BJ113" s="2"/>
      <c r="BK113" s="2"/>
    </row>
    <row r="114" spans="1:63" x14ac:dyDescent="0.25">
      <c r="A114" s="2" t="s">
        <v>71</v>
      </c>
      <c r="B114" s="2">
        <v>911</v>
      </c>
      <c r="C114" s="2" t="s">
        <v>159</v>
      </c>
      <c r="D114" s="2" t="s">
        <v>73</v>
      </c>
      <c r="E114" s="2" t="s">
        <v>74</v>
      </c>
      <c r="F114" s="2">
        <v>194426</v>
      </c>
      <c r="G114" s="2" t="s">
        <v>75</v>
      </c>
      <c r="H114" s="2" t="s">
        <v>76</v>
      </c>
      <c r="I114" s="2" t="s">
        <v>77</v>
      </c>
      <c r="J114" s="2">
        <v>80</v>
      </c>
      <c r="K114" s="2" t="s">
        <v>160</v>
      </c>
      <c r="L114" s="2" t="s">
        <v>79</v>
      </c>
      <c r="M114" s="2">
        <v>9.7100000000000009</v>
      </c>
      <c r="N114" s="2">
        <v>795.53</v>
      </c>
      <c r="O114" s="2">
        <v>8.2799999999999994</v>
      </c>
      <c r="P114" s="2">
        <v>17</v>
      </c>
      <c r="Q114" s="2">
        <v>12.26</v>
      </c>
      <c r="R114" s="2">
        <v>0</v>
      </c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>
        <v>9.7100000000000009</v>
      </c>
      <c r="BE114" s="2">
        <v>795.53</v>
      </c>
      <c r="BF114" s="2">
        <v>8.2799999999999994</v>
      </c>
      <c r="BG114" s="2">
        <v>12.26</v>
      </c>
      <c r="BH114" s="2"/>
      <c r="BI114" s="2"/>
      <c r="BJ114" s="2"/>
      <c r="BK114" s="2"/>
    </row>
    <row r="115" spans="1:63" x14ac:dyDescent="0.25">
      <c r="A115" s="2" t="s">
        <v>71</v>
      </c>
      <c r="B115" s="2">
        <v>911</v>
      </c>
      <c r="C115" s="2" t="s">
        <v>159</v>
      </c>
      <c r="D115" s="2" t="s">
        <v>73</v>
      </c>
      <c r="E115" s="2" t="s">
        <v>74</v>
      </c>
      <c r="F115" s="2">
        <v>194426</v>
      </c>
      <c r="G115" s="2" t="s">
        <v>75</v>
      </c>
      <c r="H115" s="2" t="s">
        <v>76</v>
      </c>
      <c r="I115" s="2" t="s">
        <v>80</v>
      </c>
      <c r="J115" s="2">
        <v>-10</v>
      </c>
      <c r="K115" s="2" t="s">
        <v>160</v>
      </c>
      <c r="L115" s="2" t="s">
        <v>79</v>
      </c>
      <c r="M115" s="2">
        <v>10.8</v>
      </c>
      <c r="N115" s="2">
        <v>807.7</v>
      </c>
      <c r="O115" s="3">
        <v>18.2</v>
      </c>
      <c r="P115" s="2">
        <v>16</v>
      </c>
      <c r="Q115" s="2">
        <v>23.25</v>
      </c>
      <c r="R115" s="2">
        <v>50</v>
      </c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>
        <v>10.8</v>
      </c>
      <c r="BE115" s="2">
        <v>807.7</v>
      </c>
      <c r="BF115" s="2">
        <v>18.2</v>
      </c>
      <c r="BG115" s="2">
        <v>23.25</v>
      </c>
      <c r="BH115" s="2"/>
      <c r="BI115" s="2"/>
      <c r="BJ115" s="2"/>
      <c r="BK115" s="2"/>
    </row>
    <row r="116" spans="1:63" x14ac:dyDescent="0.25">
      <c r="A116" s="2" t="s">
        <v>71</v>
      </c>
      <c r="B116" s="2">
        <v>911</v>
      </c>
      <c r="C116" s="2" t="s">
        <v>159</v>
      </c>
      <c r="D116" s="2" t="s">
        <v>73</v>
      </c>
      <c r="E116" s="2" t="s">
        <v>74</v>
      </c>
      <c r="F116" s="2">
        <v>194426</v>
      </c>
      <c r="G116" s="2" t="s">
        <v>75</v>
      </c>
      <c r="H116" s="2" t="s">
        <v>76</v>
      </c>
      <c r="I116" s="2" t="s">
        <v>80</v>
      </c>
      <c r="J116" s="2">
        <v>-40</v>
      </c>
      <c r="K116" s="2" t="s">
        <v>160</v>
      </c>
      <c r="L116" s="2" t="s">
        <v>79</v>
      </c>
      <c r="M116" s="2">
        <v>10.54</v>
      </c>
      <c r="N116" s="2">
        <v>825.59</v>
      </c>
      <c r="O116" s="2">
        <v>10.31</v>
      </c>
      <c r="P116" s="2">
        <v>16</v>
      </c>
      <c r="Q116" s="2">
        <v>15.11</v>
      </c>
      <c r="R116" s="2">
        <v>3</v>
      </c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>
        <v>10.54</v>
      </c>
      <c r="BE116" s="2">
        <v>825.59</v>
      </c>
      <c r="BF116" s="2">
        <v>10.31</v>
      </c>
      <c r="BG116" s="2">
        <v>15.11</v>
      </c>
      <c r="BH116" s="2"/>
      <c r="BI116" s="2"/>
      <c r="BJ116" s="2"/>
      <c r="BK116" s="2"/>
    </row>
    <row r="117" spans="1:63" x14ac:dyDescent="0.25">
      <c r="A117" s="2" t="s">
        <v>71</v>
      </c>
      <c r="B117" s="2">
        <v>939</v>
      </c>
      <c r="C117" s="2" t="s">
        <v>169</v>
      </c>
      <c r="D117" s="2" t="s">
        <v>73</v>
      </c>
      <c r="E117" s="2" t="s">
        <v>74</v>
      </c>
      <c r="F117" s="2">
        <v>202285</v>
      </c>
      <c r="G117" s="2" t="s">
        <v>75</v>
      </c>
      <c r="H117" s="2" t="s">
        <v>76</v>
      </c>
      <c r="I117" s="2" t="s">
        <v>77</v>
      </c>
      <c r="J117" s="2">
        <v>10</v>
      </c>
      <c r="K117" s="2" t="s">
        <v>170</v>
      </c>
      <c r="L117" s="2" t="s">
        <v>79</v>
      </c>
      <c r="M117" s="2">
        <v>11.36</v>
      </c>
      <c r="N117" s="2">
        <v>765.84</v>
      </c>
      <c r="O117" s="3">
        <v>21.41</v>
      </c>
      <c r="P117" s="2">
        <v>17</v>
      </c>
      <c r="Q117" s="2">
        <v>27.03</v>
      </c>
      <c r="R117" s="2">
        <v>50</v>
      </c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>
        <v>11.36</v>
      </c>
      <c r="BE117" s="2">
        <v>765.84</v>
      </c>
      <c r="BF117" s="2">
        <v>21.41</v>
      </c>
      <c r="BG117" s="2">
        <v>27.03</v>
      </c>
      <c r="BH117" s="2"/>
      <c r="BI117" s="2"/>
      <c r="BJ117" s="2"/>
      <c r="BK117" s="2"/>
    </row>
    <row r="118" spans="1:63" x14ac:dyDescent="0.25">
      <c r="A118" s="2" t="s">
        <v>71</v>
      </c>
      <c r="B118" s="2">
        <v>939</v>
      </c>
      <c r="C118" s="2" t="s">
        <v>169</v>
      </c>
      <c r="D118" s="2" t="s">
        <v>73</v>
      </c>
      <c r="E118" s="2" t="s">
        <v>74</v>
      </c>
      <c r="F118" s="2">
        <v>202285</v>
      </c>
      <c r="G118" s="2" t="s">
        <v>75</v>
      </c>
      <c r="H118" s="2" t="s">
        <v>76</v>
      </c>
      <c r="I118" s="2" t="s">
        <v>77</v>
      </c>
      <c r="J118" s="2">
        <v>80</v>
      </c>
      <c r="K118" s="2" t="s">
        <v>170</v>
      </c>
      <c r="L118" s="2" t="s">
        <v>79</v>
      </c>
      <c r="M118" s="2">
        <v>10.94</v>
      </c>
      <c r="N118" s="2">
        <v>795.68</v>
      </c>
      <c r="O118" s="2">
        <v>11.35</v>
      </c>
      <c r="P118" s="2">
        <v>17</v>
      </c>
      <c r="Q118" s="2">
        <v>16.55</v>
      </c>
      <c r="R118" s="2">
        <v>3</v>
      </c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>
        <v>10.94</v>
      </c>
      <c r="BE118" s="2">
        <v>795.68</v>
      </c>
      <c r="BF118" s="2">
        <v>11.35</v>
      </c>
      <c r="BG118" s="2">
        <v>16.55</v>
      </c>
      <c r="BH118" s="2"/>
      <c r="BI118" s="2"/>
      <c r="BJ118" s="2"/>
      <c r="BK118" s="2"/>
    </row>
    <row r="119" spans="1:63" x14ac:dyDescent="0.25">
      <c r="A119" s="2" t="s">
        <v>71</v>
      </c>
      <c r="B119" s="2">
        <v>939</v>
      </c>
      <c r="C119" s="2" t="s">
        <v>169</v>
      </c>
      <c r="D119" s="2" t="s">
        <v>73</v>
      </c>
      <c r="E119" s="2" t="s">
        <v>74</v>
      </c>
      <c r="F119" s="2">
        <v>202285</v>
      </c>
      <c r="G119" s="2" t="s">
        <v>75</v>
      </c>
      <c r="H119" s="2" t="s">
        <v>76</v>
      </c>
      <c r="I119" s="2" t="s">
        <v>80</v>
      </c>
      <c r="J119" s="2">
        <v>-40</v>
      </c>
      <c r="K119" s="2" t="s">
        <v>170</v>
      </c>
      <c r="L119" s="2" t="s">
        <v>79</v>
      </c>
      <c r="M119" s="2">
        <v>12.26</v>
      </c>
      <c r="N119" s="2">
        <v>837.58</v>
      </c>
      <c r="O119" s="4">
        <v>15.42</v>
      </c>
      <c r="P119" s="2">
        <v>16</v>
      </c>
      <c r="Q119" s="2">
        <v>21.95</v>
      </c>
      <c r="R119" s="2">
        <v>10</v>
      </c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>
        <v>12.26</v>
      </c>
      <c r="BE119" s="2">
        <v>837.58</v>
      </c>
      <c r="BF119" s="2">
        <v>15.42</v>
      </c>
      <c r="BG119" s="2">
        <v>21.95</v>
      </c>
      <c r="BH119" s="2"/>
      <c r="BI119" s="2"/>
      <c r="BJ119" s="2"/>
      <c r="BK119" s="2"/>
    </row>
    <row r="120" spans="1:63" x14ac:dyDescent="0.25">
      <c r="A120" s="2" t="s">
        <v>71</v>
      </c>
      <c r="B120" s="2">
        <v>939</v>
      </c>
      <c r="C120" s="2" t="s">
        <v>169</v>
      </c>
      <c r="D120" s="2" t="s">
        <v>73</v>
      </c>
      <c r="E120" s="2" t="s">
        <v>74</v>
      </c>
      <c r="F120" s="2">
        <v>202285</v>
      </c>
      <c r="G120" s="2" t="s">
        <v>75</v>
      </c>
      <c r="H120" s="2" t="s">
        <v>76</v>
      </c>
      <c r="I120" s="2" t="s">
        <v>80</v>
      </c>
      <c r="J120" s="2">
        <v>-10</v>
      </c>
      <c r="K120" s="2" t="s">
        <v>170</v>
      </c>
      <c r="L120" s="2" t="s">
        <v>79</v>
      </c>
      <c r="M120" s="2">
        <v>10.5</v>
      </c>
      <c r="N120" s="2">
        <v>813.69</v>
      </c>
      <c r="O120" s="3">
        <v>19.059999999999999</v>
      </c>
      <c r="P120" s="2">
        <v>16</v>
      </c>
      <c r="Q120" s="2">
        <v>23.83</v>
      </c>
      <c r="R120" s="2">
        <v>50</v>
      </c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>
        <v>10.5</v>
      </c>
      <c r="BE120" s="2">
        <v>813.69</v>
      </c>
      <c r="BF120" s="2">
        <v>19.059999999999999</v>
      </c>
      <c r="BG120" s="2">
        <v>23.83</v>
      </c>
      <c r="BH120" s="2"/>
      <c r="BI120" s="2"/>
      <c r="BJ120" s="2"/>
      <c r="BK120" s="2"/>
    </row>
    <row r="121" spans="1:63" x14ac:dyDescent="0.25">
      <c r="A121" s="2" t="s">
        <v>71</v>
      </c>
      <c r="B121" s="2">
        <v>980</v>
      </c>
      <c r="C121" s="2" t="s">
        <v>180</v>
      </c>
      <c r="D121" s="2" t="s">
        <v>73</v>
      </c>
      <c r="E121" s="2" t="s">
        <v>74</v>
      </c>
      <c r="F121" s="2">
        <v>211455</v>
      </c>
      <c r="G121" s="2" t="s">
        <v>75</v>
      </c>
      <c r="H121" s="2" t="s">
        <v>76</v>
      </c>
      <c r="I121" s="2" t="s">
        <v>77</v>
      </c>
      <c r="J121" s="2">
        <v>80</v>
      </c>
      <c r="K121" s="2" t="s">
        <v>181</v>
      </c>
      <c r="L121" s="2" t="s">
        <v>79</v>
      </c>
      <c r="M121" s="2">
        <v>8.41</v>
      </c>
      <c r="N121" s="2">
        <v>777.72</v>
      </c>
      <c r="O121" s="2">
        <v>6.5</v>
      </c>
      <c r="P121" s="2">
        <v>17</v>
      </c>
      <c r="Q121" s="2">
        <v>9.18</v>
      </c>
      <c r="R121" s="2">
        <v>0</v>
      </c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>
        <v>8.41</v>
      </c>
      <c r="BE121" s="2">
        <v>777.72</v>
      </c>
      <c r="BF121" s="2">
        <v>6.5</v>
      </c>
      <c r="BG121" s="2">
        <v>9.18</v>
      </c>
      <c r="BH121" s="2"/>
      <c r="BI121" s="2"/>
      <c r="BJ121" s="2"/>
      <c r="BK121" s="2"/>
    </row>
    <row r="122" spans="1:63" x14ac:dyDescent="0.25">
      <c r="A122" s="2" t="s">
        <v>71</v>
      </c>
      <c r="B122" s="2">
        <v>980</v>
      </c>
      <c r="C122" s="2" t="s">
        <v>180</v>
      </c>
      <c r="D122" s="2" t="s">
        <v>73</v>
      </c>
      <c r="E122" s="2" t="s">
        <v>74</v>
      </c>
      <c r="F122" s="2">
        <v>211455</v>
      </c>
      <c r="G122" s="2" t="s">
        <v>75</v>
      </c>
      <c r="H122" s="2" t="s">
        <v>76</v>
      </c>
      <c r="I122" s="2" t="s">
        <v>77</v>
      </c>
      <c r="J122" s="2">
        <v>10</v>
      </c>
      <c r="K122" s="2" t="s">
        <v>181</v>
      </c>
      <c r="L122" s="2" t="s">
        <v>79</v>
      </c>
      <c r="M122" s="2">
        <v>8.4499999999999993</v>
      </c>
      <c r="N122" s="2">
        <v>794.89</v>
      </c>
      <c r="O122" s="3">
        <v>18.5</v>
      </c>
      <c r="P122" s="2">
        <v>17</v>
      </c>
      <c r="Q122" s="2">
        <v>21.21</v>
      </c>
      <c r="R122" s="2">
        <v>50</v>
      </c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>
        <v>8.4499999999999993</v>
      </c>
      <c r="BE122" s="2">
        <v>794.89</v>
      </c>
      <c r="BF122" s="2">
        <v>18.5</v>
      </c>
      <c r="BG122" s="2">
        <v>21.21</v>
      </c>
      <c r="BH122" s="2"/>
      <c r="BI122" s="2"/>
      <c r="BJ122" s="2"/>
      <c r="BK122" s="2"/>
    </row>
    <row r="123" spans="1:63" x14ac:dyDescent="0.25">
      <c r="A123" s="2" t="s">
        <v>71</v>
      </c>
      <c r="B123" s="2">
        <v>980</v>
      </c>
      <c r="C123" s="2" t="s">
        <v>180</v>
      </c>
      <c r="D123" s="2" t="s">
        <v>73</v>
      </c>
      <c r="E123" s="2" t="s">
        <v>74</v>
      </c>
      <c r="F123" s="2">
        <v>211455</v>
      </c>
      <c r="G123" s="2" t="s">
        <v>75</v>
      </c>
      <c r="H123" s="2" t="s">
        <v>76</v>
      </c>
      <c r="I123" s="2" t="s">
        <v>80</v>
      </c>
      <c r="J123" s="2">
        <v>-40</v>
      </c>
      <c r="K123" s="2" t="s">
        <v>181</v>
      </c>
      <c r="L123" s="2" t="s">
        <v>79</v>
      </c>
      <c r="M123" s="2">
        <v>11.48</v>
      </c>
      <c r="N123" s="2">
        <v>831.63</v>
      </c>
      <c r="O123" s="2">
        <v>11.8</v>
      </c>
      <c r="P123" s="2">
        <v>16</v>
      </c>
      <c r="Q123" s="2">
        <v>17.54</v>
      </c>
      <c r="R123" s="2">
        <v>3</v>
      </c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>
        <v>11.48</v>
      </c>
      <c r="BE123" s="2">
        <v>831.63</v>
      </c>
      <c r="BF123" s="2">
        <v>11.8</v>
      </c>
      <c r="BG123" s="2">
        <v>17.54</v>
      </c>
      <c r="BH123" s="2"/>
      <c r="BI123" s="2"/>
      <c r="BJ123" s="2"/>
      <c r="BK123" s="2"/>
    </row>
    <row r="124" spans="1:63" x14ac:dyDescent="0.25">
      <c r="A124" s="2" t="s">
        <v>71</v>
      </c>
      <c r="B124" s="2">
        <v>980</v>
      </c>
      <c r="C124" s="2" t="s">
        <v>180</v>
      </c>
      <c r="D124" s="2" t="s">
        <v>73</v>
      </c>
      <c r="E124" s="2" t="s">
        <v>74</v>
      </c>
      <c r="F124" s="2">
        <v>211455</v>
      </c>
      <c r="G124" s="2" t="s">
        <v>75</v>
      </c>
      <c r="H124" s="2" t="s">
        <v>76</v>
      </c>
      <c r="I124" s="2" t="s">
        <v>80</v>
      </c>
      <c r="J124" s="2">
        <v>-10</v>
      </c>
      <c r="K124" s="2" t="s">
        <v>181</v>
      </c>
      <c r="L124" s="2" t="s">
        <v>79</v>
      </c>
      <c r="M124" s="2">
        <v>11.37</v>
      </c>
      <c r="N124" s="2">
        <v>813.68</v>
      </c>
      <c r="O124" s="3">
        <v>19.43</v>
      </c>
      <c r="P124" s="2">
        <v>16</v>
      </c>
      <c r="Q124" s="2">
        <v>25.06</v>
      </c>
      <c r="R124" s="2">
        <v>50</v>
      </c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>
        <v>11.37</v>
      </c>
      <c r="BE124" s="2">
        <v>813.68</v>
      </c>
      <c r="BF124" s="2">
        <v>19.43</v>
      </c>
      <c r="BG124" s="2">
        <v>25.06</v>
      </c>
      <c r="BH124" s="2"/>
      <c r="BI124" s="2"/>
      <c r="BJ124" s="2"/>
      <c r="BK124" s="2"/>
    </row>
    <row r="125" spans="1:63" x14ac:dyDescent="0.25">
      <c r="A125" s="2" t="s">
        <v>71</v>
      </c>
      <c r="B125" s="2">
        <v>1005</v>
      </c>
      <c r="C125" s="2" t="s">
        <v>186</v>
      </c>
      <c r="D125" s="2" t="s">
        <v>73</v>
      </c>
      <c r="E125" s="2" t="s">
        <v>74</v>
      </c>
      <c r="F125" s="2">
        <v>214111</v>
      </c>
      <c r="G125" s="2" t="s">
        <v>75</v>
      </c>
      <c r="H125" s="2" t="s">
        <v>76</v>
      </c>
      <c r="I125" s="2" t="s">
        <v>77</v>
      </c>
      <c r="J125" s="2">
        <v>80</v>
      </c>
      <c r="K125" s="2" t="s">
        <v>187</v>
      </c>
      <c r="L125" s="2" t="s">
        <v>79</v>
      </c>
      <c r="M125" s="2">
        <v>4.8899999999999997</v>
      </c>
      <c r="N125" s="2">
        <v>759.79</v>
      </c>
      <c r="O125" s="2">
        <v>9.68</v>
      </c>
      <c r="P125" s="2">
        <v>17</v>
      </c>
      <c r="Q125" s="2">
        <v>8.82</v>
      </c>
      <c r="R125" s="2">
        <v>0</v>
      </c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>
        <v>4.8899999999999997</v>
      </c>
      <c r="BE125" s="2">
        <v>759.79</v>
      </c>
      <c r="BF125" s="2">
        <v>9.68</v>
      </c>
      <c r="BG125" s="2">
        <v>8.82</v>
      </c>
      <c r="BH125" s="2"/>
      <c r="BI125" s="2"/>
      <c r="BJ125" s="2"/>
      <c r="BK125" s="2"/>
    </row>
    <row r="126" spans="1:63" x14ac:dyDescent="0.25">
      <c r="A126" s="2" t="s">
        <v>71</v>
      </c>
      <c r="B126" s="2">
        <v>1005</v>
      </c>
      <c r="C126" s="2" t="s">
        <v>186</v>
      </c>
      <c r="D126" s="2" t="s">
        <v>73</v>
      </c>
      <c r="E126" s="2" t="s">
        <v>74</v>
      </c>
      <c r="F126" s="2">
        <v>214111</v>
      </c>
      <c r="G126" s="2" t="s">
        <v>75</v>
      </c>
      <c r="H126" s="2" t="s">
        <v>76</v>
      </c>
      <c r="I126" s="2" t="s">
        <v>77</v>
      </c>
      <c r="J126" s="2">
        <v>10</v>
      </c>
      <c r="K126" s="2" t="s">
        <v>187</v>
      </c>
      <c r="L126" s="2" t="s">
        <v>79</v>
      </c>
      <c r="M126" s="2">
        <v>10.130000000000001</v>
      </c>
      <c r="N126" s="2">
        <v>795.6</v>
      </c>
      <c r="O126" s="4">
        <v>16.61</v>
      </c>
      <c r="P126" s="2">
        <v>17</v>
      </c>
      <c r="Q126" s="2">
        <v>21</v>
      </c>
      <c r="R126" s="2">
        <v>10</v>
      </c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>
        <v>10.130000000000001</v>
      </c>
      <c r="BE126" s="2">
        <v>795.6</v>
      </c>
      <c r="BF126" s="2">
        <v>16.61</v>
      </c>
      <c r="BG126" s="2">
        <v>21</v>
      </c>
      <c r="BH126" s="2"/>
      <c r="BI126" s="2"/>
      <c r="BJ126" s="2"/>
      <c r="BK126" s="2"/>
    </row>
    <row r="127" spans="1:63" x14ac:dyDescent="0.25">
      <c r="A127" s="2" t="s">
        <v>71</v>
      </c>
      <c r="B127" s="2">
        <v>1005</v>
      </c>
      <c r="C127" s="2" t="s">
        <v>186</v>
      </c>
      <c r="D127" s="2" t="s">
        <v>73</v>
      </c>
      <c r="E127" s="2" t="s">
        <v>74</v>
      </c>
      <c r="F127" s="2">
        <v>214111</v>
      </c>
      <c r="G127" s="2" t="s">
        <v>75</v>
      </c>
      <c r="H127" s="2" t="s">
        <v>76</v>
      </c>
      <c r="I127" s="2" t="s">
        <v>80</v>
      </c>
      <c r="J127" s="2">
        <v>-10</v>
      </c>
      <c r="K127" s="2" t="s">
        <v>187</v>
      </c>
      <c r="L127" s="2" t="s">
        <v>79</v>
      </c>
      <c r="M127" s="2">
        <v>11.76</v>
      </c>
      <c r="N127" s="2">
        <v>819.69</v>
      </c>
      <c r="O127" s="3">
        <v>18.28</v>
      </c>
      <c r="P127" s="2">
        <v>16</v>
      </c>
      <c r="Q127" s="2">
        <v>24.3</v>
      </c>
      <c r="R127" s="2">
        <v>50</v>
      </c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>
        <v>11.76</v>
      </c>
      <c r="BE127" s="2">
        <v>819.69</v>
      </c>
      <c r="BF127" s="2">
        <v>18.28</v>
      </c>
      <c r="BG127" s="2">
        <v>24.3</v>
      </c>
      <c r="BH127" s="2"/>
      <c r="BI127" s="2"/>
      <c r="BJ127" s="2"/>
      <c r="BK127" s="2"/>
    </row>
    <row r="128" spans="1:63" x14ac:dyDescent="0.25">
      <c r="A128" s="2" t="s">
        <v>71</v>
      </c>
      <c r="B128" s="2">
        <v>1005</v>
      </c>
      <c r="C128" s="2" t="s">
        <v>186</v>
      </c>
      <c r="D128" s="2" t="s">
        <v>73</v>
      </c>
      <c r="E128" s="2" t="s">
        <v>74</v>
      </c>
      <c r="F128" s="2">
        <v>214111</v>
      </c>
      <c r="G128" s="2" t="s">
        <v>75</v>
      </c>
      <c r="H128" s="2" t="s">
        <v>76</v>
      </c>
      <c r="I128" s="2" t="s">
        <v>80</v>
      </c>
      <c r="J128" s="2">
        <v>-40</v>
      </c>
      <c r="K128" s="2" t="s">
        <v>187</v>
      </c>
      <c r="L128" s="2" t="s">
        <v>79</v>
      </c>
      <c r="M128" s="2">
        <v>9.31</v>
      </c>
      <c r="N128" s="2">
        <v>831.56</v>
      </c>
      <c r="O128" s="2">
        <v>11.58</v>
      </c>
      <c r="P128" s="2">
        <v>16</v>
      </c>
      <c r="Q128" s="2">
        <v>15.15</v>
      </c>
      <c r="R128" s="2">
        <v>3</v>
      </c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>
        <v>9.31</v>
      </c>
      <c r="BE128" s="2">
        <v>831.56</v>
      </c>
      <c r="BF128" s="2">
        <v>11.58</v>
      </c>
      <c r="BG128" s="2">
        <v>15.15</v>
      </c>
      <c r="BH128" s="2"/>
      <c r="BI128" s="2"/>
      <c r="BJ128" s="2"/>
      <c r="BK128" s="2"/>
    </row>
    <row r="129" spans="1:63" x14ac:dyDescent="0.25">
      <c r="A129" s="2" t="s">
        <v>71</v>
      </c>
      <c r="B129" s="2">
        <v>1030</v>
      </c>
      <c r="C129" s="2" t="s">
        <v>197</v>
      </c>
      <c r="D129" s="2" t="s">
        <v>73</v>
      </c>
      <c r="E129" s="2" t="s">
        <v>74</v>
      </c>
      <c r="F129" s="2">
        <v>222587</v>
      </c>
      <c r="G129" s="2" t="s">
        <v>75</v>
      </c>
      <c r="H129" s="2" t="s">
        <v>76</v>
      </c>
      <c r="I129" s="2" t="s">
        <v>77</v>
      </c>
      <c r="J129" s="2">
        <v>10</v>
      </c>
      <c r="K129" s="2" t="s">
        <v>198</v>
      </c>
      <c r="L129" s="2" t="s">
        <v>79</v>
      </c>
      <c r="M129" s="2">
        <v>10.26</v>
      </c>
      <c r="N129" s="2">
        <v>759.45</v>
      </c>
      <c r="O129" s="3">
        <v>19.89</v>
      </c>
      <c r="P129" s="2">
        <v>17</v>
      </c>
      <c r="Q129" s="2">
        <v>24.41</v>
      </c>
      <c r="R129" s="2">
        <v>50</v>
      </c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>
        <v>10.26</v>
      </c>
      <c r="BE129" s="2">
        <v>759.45</v>
      </c>
      <c r="BF129" s="2">
        <v>19.89</v>
      </c>
      <c r="BG129" s="2">
        <v>24.41</v>
      </c>
      <c r="BH129" s="2"/>
      <c r="BI129" s="2"/>
      <c r="BJ129" s="2"/>
      <c r="BK129" s="2"/>
    </row>
    <row r="130" spans="1:63" x14ac:dyDescent="0.25">
      <c r="A130" s="2" t="s">
        <v>71</v>
      </c>
      <c r="B130" s="2">
        <v>1030</v>
      </c>
      <c r="C130" s="2" t="s">
        <v>197</v>
      </c>
      <c r="D130" s="2" t="s">
        <v>73</v>
      </c>
      <c r="E130" s="2" t="s">
        <v>74</v>
      </c>
      <c r="F130" s="2">
        <v>222587</v>
      </c>
      <c r="G130" s="2" t="s">
        <v>75</v>
      </c>
      <c r="H130" s="2" t="s">
        <v>76</v>
      </c>
      <c r="I130" s="2" t="s">
        <v>77</v>
      </c>
      <c r="J130" s="2">
        <v>80</v>
      </c>
      <c r="K130" s="2" t="s">
        <v>198</v>
      </c>
      <c r="L130" s="2" t="s">
        <v>79</v>
      </c>
      <c r="M130" s="2">
        <v>7.78</v>
      </c>
      <c r="N130" s="2">
        <v>622.26</v>
      </c>
      <c r="O130" s="4">
        <v>14.64</v>
      </c>
      <c r="P130" s="2">
        <v>17</v>
      </c>
      <c r="Q130" s="2">
        <v>16.690000000000001</v>
      </c>
      <c r="R130" s="2">
        <v>3</v>
      </c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>
        <v>7.78</v>
      </c>
      <c r="BE130" s="2">
        <v>622.26</v>
      </c>
      <c r="BF130" s="2">
        <v>14.64</v>
      </c>
      <c r="BG130" s="2">
        <v>16.690000000000001</v>
      </c>
      <c r="BH130" s="2"/>
      <c r="BI130" s="2"/>
      <c r="BJ130" s="2"/>
      <c r="BK130" s="2"/>
    </row>
    <row r="131" spans="1:63" x14ac:dyDescent="0.25">
      <c r="A131" s="2" t="s">
        <v>71</v>
      </c>
      <c r="B131" s="2">
        <v>1030</v>
      </c>
      <c r="C131" s="2" t="s">
        <v>197</v>
      </c>
      <c r="D131" s="2" t="s">
        <v>73</v>
      </c>
      <c r="E131" s="2" t="s">
        <v>74</v>
      </c>
      <c r="F131" s="2">
        <v>222587</v>
      </c>
      <c r="G131" s="2" t="s">
        <v>75</v>
      </c>
      <c r="H131" s="2" t="s">
        <v>76</v>
      </c>
      <c r="I131" s="2" t="s">
        <v>80</v>
      </c>
      <c r="J131" s="2">
        <v>-10</v>
      </c>
      <c r="K131" s="2" t="s">
        <v>198</v>
      </c>
      <c r="L131" s="2" t="s">
        <v>79</v>
      </c>
      <c r="M131" s="2">
        <v>10.88</v>
      </c>
      <c r="N131" s="2">
        <v>789.69</v>
      </c>
      <c r="O131" s="3">
        <v>21.17</v>
      </c>
      <c r="P131" s="2">
        <v>16</v>
      </c>
      <c r="Q131" s="2">
        <v>26.31</v>
      </c>
      <c r="R131" s="2">
        <v>50</v>
      </c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>
        <v>10.88</v>
      </c>
      <c r="BE131" s="2">
        <v>789.69</v>
      </c>
      <c r="BF131" s="2">
        <v>21.17</v>
      </c>
      <c r="BG131" s="2">
        <v>26.31</v>
      </c>
      <c r="BH131" s="2"/>
      <c r="BI131" s="2"/>
      <c r="BJ131" s="2"/>
      <c r="BK131" s="2"/>
    </row>
    <row r="132" spans="1:63" x14ac:dyDescent="0.25">
      <c r="A132" s="2" t="s">
        <v>71</v>
      </c>
      <c r="B132" s="2">
        <v>1030</v>
      </c>
      <c r="C132" s="2" t="s">
        <v>197</v>
      </c>
      <c r="D132" s="2" t="s">
        <v>73</v>
      </c>
      <c r="E132" s="2" t="s">
        <v>74</v>
      </c>
      <c r="F132" s="2">
        <v>222587</v>
      </c>
      <c r="G132" s="2" t="s">
        <v>75</v>
      </c>
      <c r="H132" s="2" t="s">
        <v>76</v>
      </c>
      <c r="I132" s="2" t="s">
        <v>80</v>
      </c>
      <c r="J132" s="2">
        <v>-40</v>
      </c>
      <c r="K132" s="2" t="s">
        <v>198</v>
      </c>
      <c r="L132" s="2" t="s">
        <v>79</v>
      </c>
      <c r="M132" s="2">
        <v>11.19</v>
      </c>
      <c r="N132" s="2">
        <v>795.75</v>
      </c>
      <c r="O132" s="3">
        <v>16.87</v>
      </c>
      <c r="P132" s="2">
        <v>16</v>
      </c>
      <c r="Q132" s="2">
        <v>22.31</v>
      </c>
      <c r="R132" s="2">
        <v>10</v>
      </c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>
        <v>11.19</v>
      </c>
      <c r="BE132" s="2">
        <v>795.75</v>
      </c>
      <c r="BF132" s="2">
        <v>16.87</v>
      </c>
      <c r="BG132" s="2">
        <v>22.31</v>
      </c>
      <c r="BH132" s="2"/>
      <c r="BI132" s="2"/>
      <c r="BJ132" s="2"/>
      <c r="BK132" s="2"/>
    </row>
    <row r="133" spans="1:63" x14ac:dyDescent="0.25">
      <c r="A133" s="2" t="s">
        <v>71</v>
      </c>
      <c r="B133" s="2">
        <v>1035</v>
      </c>
      <c r="C133" s="2" t="s">
        <v>199</v>
      </c>
      <c r="D133" s="2" t="s">
        <v>73</v>
      </c>
      <c r="E133" s="2" t="s">
        <v>74</v>
      </c>
      <c r="F133" s="2">
        <v>226532</v>
      </c>
      <c r="G133" s="2" t="s">
        <v>75</v>
      </c>
      <c r="H133" s="2" t="s">
        <v>76</v>
      </c>
      <c r="I133" s="2" t="s">
        <v>77</v>
      </c>
      <c r="J133" s="2">
        <v>80</v>
      </c>
      <c r="K133" s="2" t="s">
        <v>200</v>
      </c>
      <c r="L133" s="2" t="s">
        <v>79</v>
      </c>
      <c r="M133" s="2">
        <v>7.82</v>
      </c>
      <c r="N133" s="2">
        <v>831.65</v>
      </c>
      <c r="O133" s="2">
        <v>5.51</v>
      </c>
      <c r="P133" s="2">
        <v>17</v>
      </c>
      <c r="Q133" s="2">
        <v>7.59</v>
      </c>
      <c r="R133" s="2">
        <v>0</v>
      </c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>
        <v>7.82</v>
      </c>
      <c r="BE133" s="2">
        <v>831.65</v>
      </c>
      <c r="BF133" s="2">
        <v>5.51</v>
      </c>
      <c r="BG133" s="2">
        <v>7.59</v>
      </c>
      <c r="BH133" s="2"/>
      <c r="BI133" s="2"/>
      <c r="BJ133" s="2"/>
      <c r="BK133" s="2"/>
    </row>
    <row r="134" spans="1:63" x14ac:dyDescent="0.25">
      <c r="A134" s="2" t="s">
        <v>71</v>
      </c>
      <c r="B134" s="2">
        <v>1035</v>
      </c>
      <c r="C134" s="2" t="s">
        <v>199</v>
      </c>
      <c r="D134" s="2" t="s">
        <v>73</v>
      </c>
      <c r="E134" s="2" t="s">
        <v>74</v>
      </c>
      <c r="F134" s="2">
        <v>226532</v>
      </c>
      <c r="G134" s="2" t="s">
        <v>75</v>
      </c>
      <c r="H134" s="2" t="s">
        <v>76</v>
      </c>
      <c r="I134" s="2" t="s">
        <v>77</v>
      </c>
      <c r="J134" s="2">
        <v>10</v>
      </c>
      <c r="K134" s="2" t="s">
        <v>200</v>
      </c>
      <c r="L134" s="2" t="s">
        <v>79</v>
      </c>
      <c r="M134" s="2">
        <v>8.94</v>
      </c>
      <c r="N134" s="2">
        <v>818.16</v>
      </c>
      <c r="O134" s="4">
        <v>16.75</v>
      </c>
      <c r="P134" s="2">
        <v>17</v>
      </c>
      <c r="Q134" s="2">
        <v>19.95</v>
      </c>
      <c r="R134" s="2">
        <v>10</v>
      </c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>
        <v>8.94</v>
      </c>
      <c r="BE134" s="2">
        <v>818.16</v>
      </c>
      <c r="BF134" s="2">
        <v>16.75</v>
      </c>
      <c r="BG134" s="2">
        <v>19.95</v>
      </c>
      <c r="BH134" s="2"/>
      <c r="BI134" s="2"/>
      <c r="BJ134" s="2"/>
      <c r="BK134" s="2"/>
    </row>
    <row r="135" spans="1:63" x14ac:dyDescent="0.25">
      <c r="A135" s="2" t="s">
        <v>71</v>
      </c>
      <c r="B135" s="2">
        <v>1035</v>
      </c>
      <c r="C135" s="2" t="s">
        <v>199</v>
      </c>
      <c r="D135" s="2" t="s">
        <v>73</v>
      </c>
      <c r="E135" s="2" t="s">
        <v>74</v>
      </c>
      <c r="F135" s="2">
        <v>226532</v>
      </c>
      <c r="G135" s="2" t="s">
        <v>75</v>
      </c>
      <c r="H135" s="2" t="s">
        <v>76</v>
      </c>
      <c r="I135" s="2" t="s">
        <v>80</v>
      </c>
      <c r="J135" s="2">
        <v>-40</v>
      </c>
      <c r="K135" s="2" t="s">
        <v>200</v>
      </c>
      <c r="L135" s="2" t="s">
        <v>79</v>
      </c>
      <c r="M135" s="2">
        <v>10.08</v>
      </c>
      <c r="N135" s="2">
        <v>819.7</v>
      </c>
      <c r="O135" s="2">
        <v>11.43</v>
      </c>
      <c r="P135" s="2">
        <v>16</v>
      </c>
      <c r="Q135" s="2">
        <v>15.78</v>
      </c>
      <c r="R135" s="2">
        <v>3</v>
      </c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>
        <v>10.08</v>
      </c>
      <c r="BE135" s="2">
        <v>819.7</v>
      </c>
      <c r="BF135" s="2">
        <v>11.43</v>
      </c>
      <c r="BG135" s="2">
        <v>15.78</v>
      </c>
      <c r="BH135" s="2"/>
      <c r="BI135" s="2"/>
      <c r="BJ135" s="2"/>
      <c r="BK135" s="2"/>
    </row>
    <row r="136" spans="1:63" x14ac:dyDescent="0.25">
      <c r="A136" s="2" t="s">
        <v>71</v>
      </c>
      <c r="B136" s="2">
        <v>1035</v>
      </c>
      <c r="C136" s="2" t="s">
        <v>199</v>
      </c>
      <c r="D136" s="2" t="s">
        <v>73</v>
      </c>
      <c r="E136" s="2" t="s">
        <v>74</v>
      </c>
      <c r="F136" s="2">
        <v>226532</v>
      </c>
      <c r="G136" s="2" t="s">
        <v>75</v>
      </c>
      <c r="H136" s="2" t="s">
        <v>76</v>
      </c>
      <c r="I136" s="2" t="s">
        <v>80</v>
      </c>
      <c r="J136" s="2">
        <v>-10</v>
      </c>
      <c r="K136" s="2" t="s">
        <v>200</v>
      </c>
      <c r="L136" s="2" t="s">
        <v>79</v>
      </c>
      <c r="M136" s="2">
        <v>11.11</v>
      </c>
      <c r="N136" s="2">
        <v>795.73</v>
      </c>
      <c r="O136" s="3">
        <v>19.350000000000001</v>
      </c>
      <c r="P136" s="2">
        <v>16</v>
      </c>
      <c r="Q136" s="2">
        <v>24.72</v>
      </c>
      <c r="R136" s="2">
        <v>50</v>
      </c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>
        <v>11.11</v>
      </c>
      <c r="BE136" s="2">
        <v>795.73</v>
      </c>
      <c r="BF136" s="2">
        <v>19.350000000000001</v>
      </c>
      <c r="BG136" s="2">
        <v>24.72</v>
      </c>
      <c r="BH136" s="2"/>
      <c r="BI136" s="2"/>
      <c r="BJ136" s="2"/>
      <c r="BK136" s="2"/>
    </row>
    <row r="137" spans="1:63" x14ac:dyDescent="0.25">
      <c r="A137" s="2" t="s">
        <v>71</v>
      </c>
      <c r="B137" s="2">
        <v>1082</v>
      </c>
      <c r="C137" s="2" t="s">
        <v>201</v>
      </c>
      <c r="D137" s="2" t="s">
        <v>73</v>
      </c>
      <c r="E137" s="2" t="s">
        <v>74</v>
      </c>
      <c r="F137" s="2">
        <v>230642</v>
      </c>
      <c r="G137" s="2" t="s">
        <v>75</v>
      </c>
      <c r="H137" s="2" t="s">
        <v>76</v>
      </c>
      <c r="I137" s="2" t="s">
        <v>77</v>
      </c>
      <c r="J137" s="2">
        <v>80</v>
      </c>
      <c r="K137" s="2" t="s">
        <v>202</v>
      </c>
      <c r="L137" s="2" t="s">
        <v>79</v>
      </c>
      <c r="M137" s="2">
        <v>9.94</v>
      </c>
      <c r="N137" s="2">
        <v>807.79</v>
      </c>
      <c r="O137" s="2">
        <v>9.92</v>
      </c>
      <c r="P137" s="2">
        <v>17</v>
      </c>
      <c r="Q137" s="2">
        <v>14.13</v>
      </c>
      <c r="R137" s="2">
        <v>3</v>
      </c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>
        <v>9.94</v>
      </c>
      <c r="BE137" s="2">
        <v>807.79</v>
      </c>
      <c r="BF137" s="2">
        <v>9.92</v>
      </c>
      <c r="BG137" s="2">
        <v>14.13</v>
      </c>
      <c r="BH137" s="2"/>
      <c r="BI137" s="2"/>
      <c r="BJ137" s="2"/>
      <c r="BK137" s="2"/>
    </row>
    <row r="138" spans="1:63" x14ac:dyDescent="0.25">
      <c r="A138" s="2" t="s">
        <v>71</v>
      </c>
      <c r="B138" s="2">
        <v>1082</v>
      </c>
      <c r="C138" s="2" t="s">
        <v>201</v>
      </c>
      <c r="D138" s="2" t="s">
        <v>73</v>
      </c>
      <c r="E138" s="2" t="s">
        <v>74</v>
      </c>
      <c r="F138" s="2">
        <v>230642</v>
      </c>
      <c r="G138" s="2" t="s">
        <v>75</v>
      </c>
      <c r="H138" s="2" t="s">
        <v>76</v>
      </c>
      <c r="I138" s="2" t="s">
        <v>77</v>
      </c>
      <c r="J138" s="2">
        <v>10</v>
      </c>
      <c r="K138" s="2" t="s">
        <v>202</v>
      </c>
      <c r="L138" s="2" t="s">
        <v>79</v>
      </c>
      <c r="M138" s="2">
        <v>11</v>
      </c>
      <c r="N138" s="2">
        <v>789.73</v>
      </c>
      <c r="O138" s="3">
        <v>18.88</v>
      </c>
      <c r="P138" s="2">
        <v>17</v>
      </c>
      <c r="Q138" s="2">
        <v>24.14</v>
      </c>
      <c r="R138" s="2">
        <v>50</v>
      </c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>
        <v>11</v>
      </c>
      <c r="BE138" s="2">
        <v>789.73</v>
      </c>
      <c r="BF138" s="2">
        <v>18.88</v>
      </c>
      <c r="BG138" s="2">
        <v>24.14</v>
      </c>
      <c r="BH138" s="2"/>
      <c r="BI138" s="2"/>
      <c r="BJ138" s="2"/>
      <c r="BK138" s="2"/>
    </row>
    <row r="139" spans="1:63" x14ac:dyDescent="0.25">
      <c r="A139" s="2" t="s">
        <v>71</v>
      </c>
      <c r="B139" s="2">
        <v>1082</v>
      </c>
      <c r="C139" s="2" t="s">
        <v>201</v>
      </c>
      <c r="D139" s="2" t="s">
        <v>73</v>
      </c>
      <c r="E139" s="2" t="s">
        <v>74</v>
      </c>
      <c r="F139" s="2">
        <v>230642</v>
      </c>
      <c r="G139" s="2" t="s">
        <v>75</v>
      </c>
      <c r="H139" s="2" t="s">
        <v>76</v>
      </c>
      <c r="I139" s="2" t="s">
        <v>80</v>
      </c>
      <c r="J139" s="2">
        <v>-10</v>
      </c>
      <c r="K139" s="2" t="s">
        <v>202</v>
      </c>
      <c r="L139" s="2" t="s">
        <v>79</v>
      </c>
      <c r="M139" s="2">
        <v>12.91</v>
      </c>
      <c r="N139" s="2">
        <v>807.7</v>
      </c>
      <c r="O139" s="3">
        <v>19.399999999999999</v>
      </c>
      <c r="P139" s="2">
        <v>16</v>
      </c>
      <c r="Q139" s="2">
        <v>26.58</v>
      </c>
      <c r="R139" s="2">
        <v>50</v>
      </c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>
        <v>12.91</v>
      </c>
      <c r="BE139" s="2">
        <v>807.7</v>
      </c>
      <c r="BF139" s="2">
        <v>19.399999999999999</v>
      </c>
      <c r="BG139" s="2">
        <v>26.58</v>
      </c>
      <c r="BH139" s="2"/>
      <c r="BI139" s="2"/>
      <c r="BJ139" s="2"/>
      <c r="BK139" s="2"/>
    </row>
    <row r="140" spans="1:63" x14ac:dyDescent="0.25">
      <c r="A140" s="2" t="s">
        <v>71</v>
      </c>
      <c r="B140" s="2">
        <v>1082</v>
      </c>
      <c r="C140" s="2" t="s">
        <v>201</v>
      </c>
      <c r="D140" s="2" t="s">
        <v>73</v>
      </c>
      <c r="E140" s="2" t="s">
        <v>74</v>
      </c>
      <c r="F140" s="2">
        <v>230642</v>
      </c>
      <c r="G140" s="2" t="s">
        <v>75</v>
      </c>
      <c r="H140" s="2" t="s">
        <v>76</v>
      </c>
      <c r="I140" s="2" t="s">
        <v>80</v>
      </c>
      <c r="J140" s="2">
        <v>-40</v>
      </c>
      <c r="K140" s="2" t="s">
        <v>202</v>
      </c>
      <c r="L140" s="2" t="s">
        <v>79</v>
      </c>
      <c r="M140" s="2">
        <v>11.51</v>
      </c>
      <c r="N140" s="2">
        <v>825.69</v>
      </c>
      <c r="O140" s="4">
        <v>14.1</v>
      </c>
      <c r="P140" s="2">
        <v>16</v>
      </c>
      <c r="Q140" s="2">
        <v>19.87</v>
      </c>
      <c r="R140" s="2">
        <v>10</v>
      </c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>
        <v>11.51</v>
      </c>
      <c r="BE140" s="2">
        <v>825.69</v>
      </c>
      <c r="BF140" s="2">
        <v>14.1</v>
      </c>
      <c r="BG140" s="2">
        <v>19.87</v>
      </c>
      <c r="BH140" s="2"/>
      <c r="BI140" s="2"/>
      <c r="BJ140" s="2"/>
      <c r="BK140" s="2"/>
    </row>
    <row r="141" spans="1:63" x14ac:dyDescent="0.25">
      <c r="A141" s="2" t="s">
        <v>71</v>
      </c>
      <c r="B141" s="2">
        <v>1094</v>
      </c>
      <c r="C141" s="2" t="s">
        <v>203</v>
      </c>
      <c r="D141" s="2" t="s">
        <v>73</v>
      </c>
      <c r="E141" s="2" t="s">
        <v>74</v>
      </c>
      <c r="F141" s="2">
        <v>233964</v>
      </c>
      <c r="G141" s="2" t="s">
        <v>75</v>
      </c>
      <c r="H141" s="2" t="s">
        <v>76</v>
      </c>
      <c r="I141" s="2" t="s">
        <v>77</v>
      </c>
      <c r="J141" s="2">
        <v>80</v>
      </c>
      <c r="K141" s="2" t="s">
        <v>204</v>
      </c>
      <c r="L141" s="2" t="s">
        <v>79</v>
      </c>
      <c r="M141" s="2">
        <v>10.199999999999999</v>
      </c>
      <c r="N141" s="2">
        <v>837.6</v>
      </c>
      <c r="O141" s="2">
        <v>9.1199999999999992</v>
      </c>
      <c r="P141" s="2">
        <v>17</v>
      </c>
      <c r="Q141" s="2">
        <v>13.58</v>
      </c>
      <c r="R141" s="2">
        <v>3</v>
      </c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>
        <v>10.199999999999999</v>
      </c>
      <c r="BE141" s="2">
        <v>837.6</v>
      </c>
      <c r="BF141" s="2">
        <v>9.1199999999999992</v>
      </c>
      <c r="BG141" s="2">
        <v>13.58</v>
      </c>
      <c r="BH141" s="2"/>
      <c r="BI141" s="2"/>
      <c r="BJ141" s="2"/>
      <c r="BK141" s="2"/>
    </row>
    <row r="142" spans="1:63" x14ac:dyDescent="0.25">
      <c r="A142" s="2" t="s">
        <v>71</v>
      </c>
      <c r="B142" s="2">
        <v>1094</v>
      </c>
      <c r="C142" s="2" t="s">
        <v>203</v>
      </c>
      <c r="D142" s="2" t="s">
        <v>73</v>
      </c>
      <c r="E142" s="2" t="s">
        <v>74</v>
      </c>
      <c r="F142" s="2">
        <v>233964</v>
      </c>
      <c r="G142" s="2" t="s">
        <v>75</v>
      </c>
      <c r="H142" s="2" t="s">
        <v>76</v>
      </c>
      <c r="I142" s="2" t="s">
        <v>77</v>
      </c>
      <c r="J142" s="2">
        <v>10</v>
      </c>
      <c r="K142" s="2" t="s">
        <v>204</v>
      </c>
      <c r="L142" s="2" t="s">
        <v>79</v>
      </c>
      <c r="M142" s="2">
        <v>9.2100000000000009</v>
      </c>
      <c r="N142" s="2">
        <v>610.27</v>
      </c>
      <c r="O142" s="3">
        <v>19.13</v>
      </c>
      <c r="P142" s="2">
        <v>17</v>
      </c>
      <c r="Q142" s="2">
        <v>22.6</v>
      </c>
      <c r="R142" s="2">
        <v>50</v>
      </c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>
        <v>9.2100000000000009</v>
      </c>
      <c r="BE142" s="2">
        <v>610.27</v>
      </c>
      <c r="BF142" s="2">
        <v>19.13</v>
      </c>
      <c r="BG142" s="2">
        <v>22.6</v>
      </c>
      <c r="BH142" s="2"/>
      <c r="BI142" s="2"/>
      <c r="BJ142" s="2"/>
      <c r="BK142" s="2"/>
    </row>
    <row r="143" spans="1:63" x14ac:dyDescent="0.25">
      <c r="A143" s="2" t="s">
        <v>71</v>
      </c>
      <c r="B143" s="2">
        <v>1094</v>
      </c>
      <c r="C143" s="2" t="s">
        <v>203</v>
      </c>
      <c r="D143" s="2" t="s">
        <v>73</v>
      </c>
      <c r="E143" s="2" t="s">
        <v>74</v>
      </c>
      <c r="F143" s="2">
        <v>233964</v>
      </c>
      <c r="G143" s="2" t="s">
        <v>75</v>
      </c>
      <c r="H143" s="2" t="s">
        <v>76</v>
      </c>
      <c r="I143" s="2" t="s">
        <v>80</v>
      </c>
      <c r="J143" s="2">
        <v>-40</v>
      </c>
      <c r="K143" s="2" t="s">
        <v>204</v>
      </c>
      <c r="L143" s="2" t="s">
        <v>79</v>
      </c>
      <c r="M143" s="2">
        <v>11.31</v>
      </c>
      <c r="N143" s="2">
        <v>831.64</v>
      </c>
      <c r="O143" s="2">
        <v>10.130000000000001</v>
      </c>
      <c r="P143" s="2">
        <v>16</v>
      </c>
      <c r="Q143" s="2">
        <v>15.7</v>
      </c>
      <c r="R143" s="2">
        <v>3</v>
      </c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>
        <v>11.31</v>
      </c>
      <c r="BE143" s="2">
        <v>831.64</v>
      </c>
      <c r="BF143" s="2">
        <v>10.130000000000001</v>
      </c>
      <c r="BG143" s="2">
        <v>15.7</v>
      </c>
      <c r="BH143" s="2"/>
      <c r="BI143" s="2"/>
      <c r="BJ143" s="2"/>
      <c r="BK143" s="2"/>
    </row>
    <row r="144" spans="1:63" x14ac:dyDescent="0.25">
      <c r="A144" s="2" t="s">
        <v>71</v>
      </c>
      <c r="B144" s="2">
        <v>1094</v>
      </c>
      <c r="C144" s="2" t="s">
        <v>203</v>
      </c>
      <c r="D144" s="2" t="s">
        <v>73</v>
      </c>
      <c r="E144" s="2" t="s">
        <v>74</v>
      </c>
      <c r="F144" s="2">
        <v>233964</v>
      </c>
      <c r="G144" s="2" t="s">
        <v>75</v>
      </c>
      <c r="H144" s="2" t="s">
        <v>76</v>
      </c>
      <c r="I144" s="2" t="s">
        <v>80</v>
      </c>
      <c r="J144" s="2">
        <v>-10</v>
      </c>
      <c r="K144" s="2" t="s">
        <v>204</v>
      </c>
      <c r="L144" s="2" t="s">
        <v>79</v>
      </c>
      <c r="M144" s="2">
        <v>10.47</v>
      </c>
      <c r="N144" s="2">
        <v>819.68</v>
      </c>
      <c r="O144" s="3">
        <v>17.54</v>
      </c>
      <c r="P144" s="2">
        <v>16</v>
      </c>
      <c r="Q144" s="2">
        <v>22.28</v>
      </c>
      <c r="R144" s="2">
        <v>10</v>
      </c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>
        <v>10.47</v>
      </c>
      <c r="BE144" s="2">
        <v>819.68</v>
      </c>
      <c r="BF144" s="2">
        <v>17.54</v>
      </c>
      <c r="BG144" s="2">
        <v>22.28</v>
      </c>
      <c r="BH144" s="2"/>
      <c r="BI144" s="2"/>
      <c r="BJ144" s="2"/>
      <c r="BK144" s="2"/>
    </row>
    <row r="145" spans="1:63" x14ac:dyDescent="0.25">
      <c r="A145" s="2" t="s">
        <v>71</v>
      </c>
      <c r="B145" s="2">
        <v>1102</v>
      </c>
      <c r="C145" s="2" t="s">
        <v>205</v>
      </c>
      <c r="D145" s="2" t="s">
        <v>73</v>
      </c>
      <c r="E145" s="2" t="s">
        <v>84</v>
      </c>
      <c r="F145" s="2">
        <v>3861</v>
      </c>
      <c r="G145" s="2" t="s">
        <v>75</v>
      </c>
      <c r="H145" s="2" t="s">
        <v>76</v>
      </c>
      <c r="I145" s="2" t="s">
        <v>77</v>
      </c>
      <c r="J145" s="2">
        <v>80</v>
      </c>
      <c r="K145" s="2" t="s">
        <v>206</v>
      </c>
      <c r="L145" s="2" t="s">
        <v>79</v>
      </c>
      <c r="M145" s="2">
        <v>6.49</v>
      </c>
      <c r="N145" s="2">
        <v>622.48</v>
      </c>
      <c r="O145" s="2">
        <v>6.95</v>
      </c>
      <c r="P145" s="2">
        <v>17</v>
      </c>
      <c r="Q145" s="2">
        <v>4.53</v>
      </c>
      <c r="R145" s="2">
        <v>0</v>
      </c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>
        <v>6.49</v>
      </c>
      <c r="BE145" s="2">
        <v>622.48</v>
      </c>
      <c r="BF145" s="2">
        <v>6.95</v>
      </c>
      <c r="BG145" s="2">
        <v>4.53</v>
      </c>
      <c r="BH145" s="2"/>
      <c r="BI145" s="2"/>
      <c r="BJ145" s="2"/>
      <c r="BK145" s="2"/>
    </row>
    <row r="146" spans="1:63" x14ac:dyDescent="0.25">
      <c r="A146" s="2" t="s">
        <v>71</v>
      </c>
      <c r="B146" s="2">
        <v>1102</v>
      </c>
      <c r="C146" s="2" t="s">
        <v>205</v>
      </c>
      <c r="D146" s="2" t="s">
        <v>73</v>
      </c>
      <c r="E146" s="2" t="s">
        <v>84</v>
      </c>
      <c r="F146" s="2">
        <v>3861</v>
      </c>
      <c r="G146" s="2" t="s">
        <v>75</v>
      </c>
      <c r="H146" s="2" t="s">
        <v>76</v>
      </c>
      <c r="I146" s="2" t="s">
        <v>77</v>
      </c>
      <c r="J146" s="2">
        <v>10</v>
      </c>
      <c r="K146" s="2" t="s">
        <v>206</v>
      </c>
      <c r="L146" s="2" t="s">
        <v>79</v>
      </c>
      <c r="M146" s="2">
        <v>10.63</v>
      </c>
      <c r="N146" s="2">
        <v>577.66999999999996</v>
      </c>
      <c r="O146" s="4">
        <v>14.16</v>
      </c>
      <c r="P146" s="2">
        <v>17</v>
      </c>
      <c r="Q146" s="2">
        <v>15.88</v>
      </c>
      <c r="R146" s="2">
        <v>10</v>
      </c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>
        <v>10.63</v>
      </c>
      <c r="BE146" s="2">
        <v>577.66999999999996</v>
      </c>
      <c r="BF146" s="2">
        <v>14.16</v>
      </c>
      <c r="BG146" s="2">
        <v>15.88</v>
      </c>
      <c r="BH146" s="2"/>
      <c r="BI146" s="2"/>
      <c r="BJ146" s="2"/>
      <c r="BK146" s="2"/>
    </row>
    <row r="147" spans="1:63" x14ac:dyDescent="0.25">
      <c r="A147" s="2" t="s">
        <v>71</v>
      </c>
      <c r="B147" s="2">
        <v>1102</v>
      </c>
      <c r="C147" s="2" t="s">
        <v>205</v>
      </c>
      <c r="D147" s="2" t="s">
        <v>73</v>
      </c>
      <c r="E147" s="2" t="s">
        <v>84</v>
      </c>
      <c r="F147" s="2">
        <v>3861</v>
      </c>
      <c r="G147" s="2" t="s">
        <v>75</v>
      </c>
      <c r="H147" s="2" t="s">
        <v>76</v>
      </c>
      <c r="I147" s="2" t="s">
        <v>80</v>
      </c>
      <c r="J147" s="2">
        <v>-10</v>
      </c>
      <c r="K147" s="2" t="s">
        <v>206</v>
      </c>
      <c r="L147" s="2" t="s">
        <v>79</v>
      </c>
      <c r="M147" s="2">
        <v>7.39</v>
      </c>
      <c r="N147" s="2">
        <v>617.45000000000005</v>
      </c>
      <c r="O147" s="2">
        <v>6.86</v>
      </c>
      <c r="P147" s="2">
        <v>16</v>
      </c>
      <c r="Q147" s="2">
        <v>5.34</v>
      </c>
      <c r="R147" s="2">
        <v>0</v>
      </c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>
        <v>7.39</v>
      </c>
      <c r="BE147" s="2">
        <v>617.45000000000005</v>
      </c>
      <c r="BF147" s="2">
        <v>6.86</v>
      </c>
      <c r="BG147" s="2">
        <v>5.34</v>
      </c>
      <c r="BH147" s="2"/>
      <c r="BI147" s="2"/>
      <c r="BJ147" s="2"/>
      <c r="BK147" s="2"/>
    </row>
    <row r="148" spans="1:63" x14ac:dyDescent="0.25">
      <c r="A148" s="2" t="s">
        <v>71</v>
      </c>
      <c r="B148" s="2">
        <v>1102</v>
      </c>
      <c r="C148" s="2" t="s">
        <v>205</v>
      </c>
      <c r="D148" s="2" t="s">
        <v>73</v>
      </c>
      <c r="E148" s="2" t="s">
        <v>84</v>
      </c>
      <c r="F148" s="2">
        <v>3861</v>
      </c>
      <c r="G148" s="2" t="s">
        <v>75</v>
      </c>
      <c r="H148" s="2" t="s">
        <v>76</v>
      </c>
      <c r="I148" s="2" t="s">
        <v>80</v>
      </c>
      <c r="J148" s="2">
        <v>-40</v>
      </c>
      <c r="K148" s="2" t="s">
        <v>206</v>
      </c>
      <c r="L148" s="2" t="s">
        <v>79</v>
      </c>
      <c r="M148" s="2">
        <v>9.85</v>
      </c>
      <c r="N148" s="2">
        <v>567.71</v>
      </c>
      <c r="O148" s="2">
        <v>8.1999999999999993</v>
      </c>
      <c r="P148" s="2">
        <v>16</v>
      </c>
      <c r="Q148" s="2">
        <v>9.1300000000000008</v>
      </c>
      <c r="R148" s="2">
        <v>0</v>
      </c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>
        <v>9.85</v>
      </c>
      <c r="BE148" s="2">
        <v>567.71</v>
      </c>
      <c r="BF148" s="2">
        <v>8.1999999999999993</v>
      </c>
      <c r="BG148" s="2">
        <v>9.1300000000000008</v>
      </c>
      <c r="BH148" s="2"/>
      <c r="BI148" s="2"/>
      <c r="BJ148" s="2"/>
      <c r="BK148" s="2"/>
    </row>
    <row r="149" spans="1:63" x14ac:dyDescent="0.25">
      <c r="A149" s="2" t="s">
        <v>71</v>
      </c>
      <c r="B149" s="2">
        <v>1136</v>
      </c>
      <c r="C149" s="2" t="s">
        <v>207</v>
      </c>
      <c r="D149" s="2" t="s">
        <v>73</v>
      </c>
      <c r="E149" s="2" t="s">
        <v>74</v>
      </c>
      <c r="F149" s="2">
        <v>236516</v>
      </c>
      <c r="G149" s="2" t="s">
        <v>75</v>
      </c>
      <c r="H149" s="2" t="s">
        <v>76</v>
      </c>
      <c r="I149" s="2" t="s">
        <v>77</v>
      </c>
      <c r="J149" s="2">
        <v>80</v>
      </c>
      <c r="K149" s="2" t="s">
        <v>208</v>
      </c>
      <c r="L149" s="2" t="s">
        <v>79</v>
      </c>
      <c r="M149" s="2">
        <v>10.33</v>
      </c>
      <c r="N149" s="2">
        <v>825.67</v>
      </c>
      <c r="O149" s="2">
        <v>11.91</v>
      </c>
      <c r="P149" s="2">
        <v>17</v>
      </c>
      <c r="Q149" s="2">
        <v>16.5</v>
      </c>
      <c r="R149" s="2">
        <v>3</v>
      </c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>
        <v>10.33</v>
      </c>
      <c r="BE149" s="2">
        <v>825.67</v>
      </c>
      <c r="BF149" s="2">
        <v>11.91</v>
      </c>
      <c r="BG149" s="2">
        <v>16.5</v>
      </c>
      <c r="BH149" s="2"/>
      <c r="BI149" s="2"/>
      <c r="BJ149" s="2"/>
      <c r="BK149" s="2"/>
    </row>
    <row r="150" spans="1:63" x14ac:dyDescent="0.25">
      <c r="A150" s="2" t="s">
        <v>71</v>
      </c>
      <c r="B150" s="2">
        <v>1136</v>
      </c>
      <c r="C150" s="2" t="s">
        <v>207</v>
      </c>
      <c r="D150" s="2" t="s">
        <v>73</v>
      </c>
      <c r="E150" s="2" t="s">
        <v>74</v>
      </c>
      <c r="F150" s="2">
        <v>236516</v>
      </c>
      <c r="G150" s="2" t="s">
        <v>75</v>
      </c>
      <c r="H150" s="2" t="s">
        <v>76</v>
      </c>
      <c r="I150" s="2" t="s">
        <v>77</v>
      </c>
      <c r="J150" s="2">
        <v>10</v>
      </c>
      <c r="K150" s="2" t="s">
        <v>208</v>
      </c>
      <c r="L150" s="2" t="s">
        <v>79</v>
      </c>
      <c r="M150" s="2">
        <v>9.91</v>
      </c>
      <c r="N150" s="2">
        <v>771.78</v>
      </c>
      <c r="O150" s="3">
        <v>20.78</v>
      </c>
      <c r="P150" s="2">
        <v>17</v>
      </c>
      <c r="Q150" s="2">
        <v>24.95</v>
      </c>
      <c r="R150" s="2">
        <v>50</v>
      </c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>
        <v>9.91</v>
      </c>
      <c r="BE150" s="2">
        <v>771.78</v>
      </c>
      <c r="BF150" s="2">
        <v>20.78</v>
      </c>
      <c r="BG150" s="2">
        <v>24.95</v>
      </c>
      <c r="BH150" s="2"/>
      <c r="BI150" s="2"/>
      <c r="BJ150" s="2"/>
      <c r="BK150" s="2"/>
    </row>
    <row r="151" spans="1:63" x14ac:dyDescent="0.25">
      <c r="A151" s="2" t="s">
        <v>71</v>
      </c>
      <c r="B151" s="2">
        <v>1136</v>
      </c>
      <c r="C151" s="2" t="s">
        <v>207</v>
      </c>
      <c r="D151" s="2" t="s">
        <v>73</v>
      </c>
      <c r="E151" s="2" t="s">
        <v>74</v>
      </c>
      <c r="F151" s="2">
        <v>236516</v>
      </c>
      <c r="G151" s="2" t="s">
        <v>75</v>
      </c>
      <c r="H151" s="2" t="s">
        <v>76</v>
      </c>
      <c r="I151" s="2" t="s">
        <v>80</v>
      </c>
      <c r="J151" s="2">
        <v>-40</v>
      </c>
      <c r="K151" s="2" t="s">
        <v>208</v>
      </c>
      <c r="L151" s="2" t="s">
        <v>79</v>
      </c>
      <c r="M151" s="2">
        <v>11.72</v>
      </c>
      <c r="N151" s="2">
        <v>819.61</v>
      </c>
      <c r="O151" s="4">
        <v>12.13</v>
      </c>
      <c r="P151" s="2">
        <v>16</v>
      </c>
      <c r="Q151" s="2">
        <v>18.12</v>
      </c>
      <c r="R151" s="2">
        <v>3</v>
      </c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>
        <v>11.72</v>
      </c>
      <c r="BE151" s="2">
        <v>819.61</v>
      </c>
      <c r="BF151" s="2">
        <v>12.13</v>
      </c>
      <c r="BG151" s="2">
        <v>18.12</v>
      </c>
      <c r="BH151" s="2"/>
      <c r="BI151" s="2"/>
      <c r="BJ151" s="2"/>
      <c r="BK151" s="2"/>
    </row>
    <row r="152" spans="1:63" x14ac:dyDescent="0.25">
      <c r="A152" s="2" t="s">
        <v>71</v>
      </c>
      <c r="B152" s="2">
        <v>1136</v>
      </c>
      <c r="C152" s="2" t="s">
        <v>207</v>
      </c>
      <c r="D152" s="2" t="s">
        <v>73</v>
      </c>
      <c r="E152" s="2" t="s">
        <v>74</v>
      </c>
      <c r="F152" s="2">
        <v>236516</v>
      </c>
      <c r="G152" s="2" t="s">
        <v>75</v>
      </c>
      <c r="H152" s="2" t="s">
        <v>76</v>
      </c>
      <c r="I152" s="2" t="s">
        <v>80</v>
      </c>
      <c r="J152" s="2">
        <v>-10</v>
      </c>
      <c r="K152" s="2" t="s">
        <v>208</v>
      </c>
      <c r="L152" s="2" t="s">
        <v>79</v>
      </c>
      <c r="M152" s="2">
        <v>12.06</v>
      </c>
      <c r="N152" s="2">
        <v>831.55</v>
      </c>
      <c r="O152" s="3">
        <v>19.3</v>
      </c>
      <c r="P152" s="2">
        <v>16</v>
      </c>
      <c r="Q152" s="2">
        <v>25.62</v>
      </c>
      <c r="R152" s="2">
        <v>50</v>
      </c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>
        <v>12.06</v>
      </c>
      <c r="BE152" s="2">
        <v>831.55</v>
      </c>
      <c r="BF152" s="2">
        <v>19.3</v>
      </c>
      <c r="BG152" s="2">
        <v>25.62</v>
      </c>
      <c r="BH152" s="2"/>
      <c r="BI152" s="2"/>
      <c r="BJ152" s="2"/>
      <c r="BK152" s="2"/>
    </row>
    <row r="153" spans="1:63" x14ac:dyDescent="0.25">
      <c r="A153" s="2" t="s">
        <v>71</v>
      </c>
      <c r="B153" s="2">
        <v>1139</v>
      </c>
      <c r="C153" s="2" t="s">
        <v>209</v>
      </c>
      <c r="D153" s="2" t="s">
        <v>73</v>
      </c>
      <c r="E153" s="2" t="s">
        <v>84</v>
      </c>
      <c r="F153" s="2">
        <v>5081</v>
      </c>
      <c r="G153" s="2" t="s">
        <v>75</v>
      </c>
      <c r="H153" s="2" t="s">
        <v>76</v>
      </c>
      <c r="I153" s="2" t="s">
        <v>77</v>
      </c>
      <c r="J153" s="2">
        <v>10</v>
      </c>
      <c r="K153" s="2" t="s">
        <v>210</v>
      </c>
      <c r="L153" s="2" t="s">
        <v>79</v>
      </c>
      <c r="M153" s="2">
        <v>11.42</v>
      </c>
      <c r="N153" s="2">
        <v>617.41999999999996</v>
      </c>
      <c r="O153" s="2">
        <v>10.130000000000001</v>
      </c>
      <c r="P153" s="2">
        <v>17</v>
      </c>
      <c r="Q153" s="2">
        <v>12.64</v>
      </c>
      <c r="R153" s="2">
        <v>3</v>
      </c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>
        <v>11.42</v>
      </c>
      <c r="BE153" s="2">
        <v>617.41999999999996</v>
      </c>
      <c r="BF153" s="2">
        <v>10.130000000000001</v>
      </c>
      <c r="BG153" s="2">
        <v>12.64</v>
      </c>
      <c r="BH153" s="2"/>
      <c r="BI153" s="2"/>
      <c r="BJ153" s="2"/>
      <c r="BK153" s="2"/>
    </row>
    <row r="154" spans="1:63" x14ac:dyDescent="0.25">
      <c r="A154" s="2" t="s">
        <v>71</v>
      </c>
      <c r="B154" s="2">
        <v>1139</v>
      </c>
      <c r="C154" s="2" t="s">
        <v>209</v>
      </c>
      <c r="D154" s="2" t="s">
        <v>73</v>
      </c>
      <c r="E154" s="2" t="s">
        <v>84</v>
      </c>
      <c r="F154" s="2">
        <v>5081</v>
      </c>
      <c r="G154" s="2" t="s">
        <v>75</v>
      </c>
      <c r="H154" s="2" t="s">
        <v>76</v>
      </c>
      <c r="I154" s="2" t="s">
        <v>77</v>
      </c>
      <c r="J154" s="2">
        <v>80</v>
      </c>
      <c r="K154" s="2" t="s">
        <v>210</v>
      </c>
      <c r="L154" s="2" t="s">
        <v>79</v>
      </c>
      <c r="M154" s="2">
        <v>7.07</v>
      </c>
      <c r="N154" s="2">
        <v>313.70999999999998</v>
      </c>
      <c r="O154" s="2">
        <v>8.18</v>
      </c>
      <c r="P154" s="2">
        <v>17</v>
      </c>
      <c r="Q154" s="2">
        <v>6.33</v>
      </c>
      <c r="R154" s="2">
        <v>0</v>
      </c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>
        <v>7.07</v>
      </c>
      <c r="BE154" s="2">
        <v>313.70999999999998</v>
      </c>
      <c r="BF154" s="2">
        <v>8.18</v>
      </c>
      <c r="BG154" s="2">
        <v>6.33</v>
      </c>
      <c r="BH154" s="2"/>
      <c r="BI154" s="2"/>
      <c r="BJ154" s="2"/>
      <c r="BK154" s="2"/>
    </row>
    <row r="155" spans="1:63" x14ac:dyDescent="0.25">
      <c r="A155" s="2" t="s">
        <v>71</v>
      </c>
      <c r="B155" s="2">
        <v>1139</v>
      </c>
      <c r="C155" s="2" t="s">
        <v>209</v>
      </c>
      <c r="D155" s="2" t="s">
        <v>73</v>
      </c>
      <c r="E155" s="2" t="s">
        <v>84</v>
      </c>
      <c r="F155" s="2">
        <v>5081</v>
      </c>
      <c r="G155" s="2" t="s">
        <v>75</v>
      </c>
      <c r="H155" s="2" t="s">
        <v>76</v>
      </c>
      <c r="I155" s="2" t="s">
        <v>80</v>
      </c>
      <c r="J155" s="2">
        <v>-10</v>
      </c>
      <c r="K155" s="2" t="s">
        <v>210</v>
      </c>
      <c r="L155" s="2" t="s">
        <v>79</v>
      </c>
      <c r="M155" s="2">
        <v>7.46</v>
      </c>
      <c r="N155" s="2">
        <v>622.41999999999996</v>
      </c>
      <c r="O155" s="4">
        <v>14.8</v>
      </c>
      <c r="P155" s="2">
        <v>16</v>
      </c>
      <c r="Q155" s="2">
        <v>13.35</v>
      </c>
      <c r="R155" s="2">
        <v>3</v>
      </c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>
        <v>7.46</v>
      </c>
      <c r="BE155" s="2">
        <v>622.41999999999996</v>
      </c>
      <c r="BF155" s="2">
        <v>14.8</v>
      </c>
      <c r="BG155" s="2">
        <v>13.35</v>
      </c>
      <c r="BH155" s="2"/>
      <c r="BI155" s="2"/>
      <c r="BJ155" s="2"/>
      <c r="BK155" s="2"/>
    </row>
    <row r="156" spans="1:63" x14ac:dyDescent="0.25">
      <c r="A156" s="2" t="s">
        <v>71</v>
      </c>
      <c r="B156" s="2">
        <v>1139</v>
      </c>
      <c r="C156" s="2" t="s">
        <v>209</v>
      </c>
      <c r="D156" s="2" t="s">
        <v>73</v>
      </c>
      <c r="E156" s="2" t="s">
        <v>84</v>
      </c>
      <c r="F156" s="2">
        <v>5081</v>
      </c>
      <c r="G156" s="2" t="s">
        <v>75</v>
      </c>
      <c r="H156" s="2" t="s">
        <v>76</v>
      </c>
      <c r="I156" s="2" t="s">
        <v>80</v>
      </c>
      <c r="J156" s="2">
        <v>-40</v>
      </c>
      <c r="K156" s="2" t="s">
        <v>210</v>
      </c>
      <c r="L156" s="2" t="s">
        <v>79</v>
      </c>
      <c r="M156" s="2">
        <v>8.44</v>
      </c>
      <c r="N156" s="2">
        <v>627.37</v>
      </c>
      <c r="O156" s="2">
        <v>7.95</v>
      </c>
      <c r="P156" s="2">
        <v>16</v>
      </c>
      <c r="Q156" s="2">
        <v>7.48</v>
      </c>
      <c r="R156" s="2">
        <v>0</v>
      </c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>
        <v>8.44</v>
      </c>
      <c r="BE156" s="2">
        <v>627.37</v>
      </c>
      <c r="BF156" s="2">
        <v>7.95</v>
      </c>
      <c r="BG156" s="2">
        <v>7.48</v>
      </c>
      <c r="BH156" s="2"/>
      <c r="BI156" s="2"/>
      <c r="BJ156" s="2"/>
      <c r="BK156" s="2"/>
    </row>
    <row r="157" spans="1:63" x14ac:dyDescent="0.25">
      <c r="A157" s="2" t="s">
        <v>71</v>
      </c>
      <c r="B157" s="2">
        <v>1153</v>
      </c>
      <c r="C157" s="2" t="s">
        <v>211</v>
      </c>
      <c r="D157" s="2" t="s">
        <v>73</v>
      </c>
      <c r="E157" s="2" t="s">
        <v>84</v>
      </c>
      <c r="F157" s="2">
        <v>5499</v>
      </c>
      <c r="G157" s="2" t="s">
        <v>75</v>
      </c>
      <c r="H157" s="2" t="s">
        <v>76</v>
      </c>
      <c r="I157" s="2" t="s">
        <v>77</v>
      </c>
      <c r="J157" s="2">
        <v>10</v>
      </c>
      <c r="K157" s="2" t="s">
        <v>212</v>
      </c>
      <c r="L157" s="2" t="s">
        <v>79</v>
      </c>
      <c r="M157" s="2">
        <v>10.07</v>
      </c>
      <c r="N157" s="2">
        <v>622.51</v>
      </c>
      <c r="O157" s="4">
        <v>14.59</v>
      </c>
      <c r="P157" s="2">
        <v>17</v>
      </c>
      <c r="Q157" s="2">
        <v>15.75</v>
      </c>
      <c r="R157" s="2">
        <v>10</v>
      </c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>
        <v>10.07</v>
      </c>
      <c r="BE157" s="2">
        <v>622.51</v>
      </c>
      <c r="BF157" s="2">
        <v>14.59</v>
      </c>
      <c r="BG157" s="2">
        <v>15.75</v>
      </c>
      <c r="BH157" s="2"/>
      <c r="BI157" s="2"/>
      <c r="BJ157" s="2"/>
      <c r="BK157" s="2"/>
    </row>
    <row r="158" spans="1:63" x14ac:dyDescent="0.25">
      <c r="A158" s="2" t="s">
        <v>71</v>
      </c>
      <c r="B158" s="2">
        <v>1153</v>
      </c>
      <c r="C158" s="2" t="s">
        <v>211</v>
      </c>
      <c r="D158" s="2" t="s">
        <v>73</v>
      </c>
      <c r="E158" s="2" t="s">
        <v>84</v>
      </c>
      <c r="F158" s="2">
        <v>5499</v>
      </c>
      <c r="G158" s="2" t="s">
        <v>75</v>
      </c>
      <c r="H158" s="2" t="s">
        <v>76</v>
      </c>
      <c r="I158" s="2" t="s">
        <v>77</v>
      </c>
      <c r="J158" s="2">
        <v>80</v>
      </c>
      <c r="K158" s="2" t="s">
        <v>212</v>
      </c>
      <c r="L158" s="2" t="s">
        <v>79</v>
      </c>
      <c r="M158" s="2">
        <v>4.3600000000000003</v>
      </c>
      <c r="N158" s="2">
        <v>303.89999999999998</v>
      </c>
      <c r="O158" s="2">
        <v>5.23</v>
      </c>
      <c r="P158" s="2">
        <v>17</v>
      </c>
      <c r="Q158" s="2">
        <v>0.68</v>
      </c>
      <c r="R158" s="2">
        <v>0</v>
      </c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>
        <v>4.3600000000000003</v>
      </c>
      <c r="BE158" s="2">
        <v>303.89999999999998</v>
      </c>
      <c r="BF158" s="2">
        <v>5.23</v>
      </c>
      <c r="BG158" s="2">
        <v>0.68</v>
      </c>
      <c r="BH158" s="2"/>
      <c r="BI158" s="2"/>
      <c r="BJ158" s="2"/>
      <c r="BK158" s="2"/>
    </row>
    <row r="159" spans="1:63" x14ac:dyDescent="0.25">
      <c r="A159" s="2" t="s">
        <v>71</v>
      </c>
      <c r="B159" s="2">
        <v>1153</v>
      </c>
      <c r="C159" s="2" t="s">
        <v>211</v>
      </c>
      <c r="D159" s="2" t="s">
        <v>73</v>
      </c>
      <c r="E159" s="2" t="s">
        <v>84</v>
      </c>
      <c r="F159" s="2">
        <v>5499</v>
      </c>
      <c r="G159" s="2" t="s">
        <v>75</v>
      </c>
      <c r="H159" s="2" t="s">
        <v>76</v>
      </c>
      <c r="I159" s="2" t="s">
        <v>80</v>
      </c>
      <c r="J159" s="2">
        <v>-40</v>
      </c>
      <c r="K159" s="2" t="s">
        <v>212</v>
      </c>
      <c r="L159" s="2" t="s">
        <v>79</v>
      </c>
      <c r="M159" s="2">
        <v>6.03</v>
      </c>
      <c r="N159" s="2">
        <v>577.6</v>
      </c>
      <c r="O159" s="2">
        <v>7.9</v>
      </c>
      <c r="P159" s="2">
        <v>16</v>
      </c>
      <c r="Q159" s="2">
        <v>5.0199999999999996</v>
      </c>
      <c r="R159" s="2">
        <v>0</v>
      </c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>
        <v>6.03</v>
      </c>
      <c r="BE159" s="2">
        <v>577.6</v>
      </c>
      <c r="BF159" s="2">
        <v>7.9</v>
      </c>
      <c r="BG159" s="2">
        <v>5.0199999999999996</v>
      </c>
      <c r="BH159" s="2"/>
      <c r="BI159" s="2"/>
      <c r="BJ159" s="2"/>
      <c r="BK159" s="2"/>
    </row>
    <row r="160" spans="1:63" x14ac:dyDescent="0.25">
      <c r="A160" s="2" t="s">
        <v>71</v>
      </c>
      <c r="B160" s="2">
        <v>1153</v>
      </c>
      <c r="C160" s="2" t="s">
        <v>211</v>
      </c>
      <c r="D160" s="2" t="s">
        <v>73</v>
      </c>
      <c r="E160" s="2" t="s">
        <v>84</v>
      </c>
      <c r="F160" s="2">
        <v>5499</v>
      </c>
      <c r="G160" s="2" t="s">
        <v>75</v>
      </c>
      <c r="H160" s="2" t="s">
        <v>76</v>
      </c>
      <c r="I160" s="2" t="s">
        <v>80</v>
      </c>
      <c r="J160" s="2">
        <v>-10</v>
      </c>
      <c r="K160" s="2" t="s">
        <v>212</v>
      </c>
      <c r="L160" s="2" t="s">
        <v>79</v>
      </c>
      <c r="M160" s="2">
        <v>6.79</v>
      </c>
      <c r="N160" s="2">
        <v>622.48</v>
      </c>
      <c r="O160" s="4">
        <v>12.16</v>
      </c>
      <c r="P160" s="2">
        <v>16</v>
      </c>
      <c r="Q160" s="2">
        <v>10.029999999999999</v>
      </c>
      <c r="R160" s="2">
        <v>0</v>
      </c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>
        <v>6.79</v>
      </c>
      <c r="BE160" s="2">
        <v>622.48</v>
      </c>
      <c r="BF160" s="2">
        <v>12.16</v>
      </c>
      <c r="BG160" s="2">
        <v>10.029999999999999</v>
      </c>
      <c r="BH160" s="2"/>
      <c r="BI160" s="2"/>
      <c r="BJ160" s="2"/>
      <c r="BK160" s="2"/>
    </row>
    <row r="161" spans="1:63" x14ac:dyDescent="0.25">
      <c r="A161" s="2" t="s">
        <v>71</v>
      </c>
      <c r="B161" s="2">
        <v>1162</v>
      </c>
      <c r="C161" s="2" t="s">
        <v>213</v>
      </c>
      <c r="D161" s="2" t="s">
        <v>73</v>
      </c>
      <c r="E161" s="2" t="s">
        <v>95</v>
      </c>
      <c r="F161" s="2">
        <v>126375</v>
      </c>
      <c r="G161" s="2" t="s">
        <v>75</v>
      </c>
      <c r="H161" s="2" t="s">
        <v>76</v>
      </c>
      <c r="I161" s="2" t="s">
        <v>77</v>
      </c>
      <c r="J161" s="2">
        <v>10</v>
      </c>
      <c r="K161" s="2" t="s">
        <v>214</v>
      </c>
      <c r="L161" s="2" t="s">
        <v>79</v>
      </c>
      <c r="M161" s="2">
        <v>9.41</v>
      </c>
      <c r="N161" s="2">
        <v>622.17999999999995</v>
      </c>
      <c r="O161" s="4">
        <v>16.23</v>
      </c>
      <c r="P161" s="2">
        <v>17</v>
      </c>
      <c r="Q161" s="2">
        <v>19.899999999999999</v>
      </c>
      <c r="R161" s="2">
        <v>50</v>
      </c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>
        <v>9.41</v>
      </c>
      <c r="BE161" s="2">
        <v>622.17999999999995</v>
      </c>
      <c r="BF161" s="2">
        <v>16.23</v>
      </c>
      <c r="BG161" s="2">
        <v>19.899999999999999</v>
      </c>
      <c r="BH161" s="2"/>
      <c r="BI161" s="2"/>
      <c r="BJ161" s="2"/>
      <c r="BK161" s="2"/>
    </row>
    <row r="162" spans="1:63" x14ac:dyDescent="0.25">
      <c r="A162" s="2" t="s">
        <v>71</v>
      </c>
      <c r="B162" s="2">
        <v>1162</v>
      </c>
      <c r="C162" s="2" t="s">
        <v>213</v>
      </c>
      <c r="D162" s="2" t="s">
        <v>73</v>
      </c>
      <c r="E162" s="2" t="s">
        <v>95</v>
      </c>
      <c r="F162" s="2">
        <v>126375</v>
      </c>
      <c r="G162" s="2" t="s">
        <v>75</v>
      </c>
      <c r="H162" s="2" t="s">
        <v>76</v>
      </c>
      <c r="I162" s="2" t="s">
        <v>77</v>
      </c>
      <c r="J162" s="2">
        <v>80</v>
      </c>
      <c r="K162" s="2" t="s">
        <v>214</v>
      </c>
      <c r="L162" s="2" t="s">
        <v>79</v>
      </c>
      <c r="M162" s="2">
        <v>8.0500000000000007</v>
      </c>
      <c r="N162" s="2">
        <v>819.72</v>
      </c>
      <c r="O162" s="2">
        <v>5.73</v>
      </c>
      <c r="P162" s="2">
        <v>17</v>
      </c>
      <c r="Q162" s="2">
        <v>8.0399999999999991</v>
      </c>
      <c r="R162" s="2">
        <v>0</v>
      </c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>
        <v>8.0500000000000007</v>
      </c>
      <c r="BE162" s="2">
        <v>819.72</v>
      </c>
      <c r="BF162" s="2">
        <v>5.73</v>
      </c>
      <c r="BG162" s="2">
        <v>8.0399999999999991</v>
      </c>
      <c r="BH162" s="2"/>
      <c r="BI162" s="2"/>
      <c r="BJ162" s="2"/>
      <c r="BK162" s="2"/>
    </row>
    <row r="163" spans="1:63" x14ac:dyDescent="0.25">
      <c r="A163" s="2" t="s">
        <v>71</v>
      </c>
      <c r="B163" s="2">
        <v>1162</v>
      </c>
      <c r="C163" s="2" t="s">
        <v>213</v>
      </c>
      <c r="D163" s="2" t="s">
        <v>73</v>
      </c>
      <c r="E163" s="2" t="s">
        <v>95</v>
      </c>
      <c r="F163" s="2">
        <v>126375</v>
      </c>
      <c r="G163" s="2" t="s">
        <v>75</v>
      </c>
      <c r="H163" s="2" t="s">
        <v>76</v>
      </c>
      <c r="I163" s="2" t="s">
        <v>80</v>
      </c>
      <c r="J163" s="2">
        <v>-40</v>
      </c>
      <c r="K163" s="2" t="s">
        <v>214</v>
      </c>
      <c r="L163" s="2" t="s">
        <v>79</v>
      </c>
      <c r="M163" s="2">
        <v>8.39</v>
      </c>
      <c r="N163" s="2">
        <v>628.14</v>
      </c>
      <c r="O163" s="2">
        <v>8.64</v>
      </c>
      <c r="P163" s="2">
        <v>16</v>
      </c>
      <c r="Q163" s="2">
        <v>11.3</v>
      </c>
      <c r="R163" s="2">
        <v>0</v>
      </c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>
        <v>8.39</v>
      </c>
      <c r="BE163" s="2">
        <v>628.14</v>
      </c>
      <c r="BF163" s="2">
        <v>8.64</v>
      </c>
      <c r="BG163" s="2">
        <v>11.3</v>
      </c>
      <c r="BH163" s="2"/>
      <c r="BI163" s="2"/>
      <c r="BJ163" s="2"/>
      <c r="BK163" s="2"/>
    </row>
    <row r="164" spans="1:63" x14ac:dyDescent="0.25">
      <c r="A164" s="2" t="s">
        <v>71</v>
      </c>
      <c r="B164" s="2">
        <v>1162</v>
      </c>
      <c r="C164" s="2" t="s">
        <v>213</v>
      </c>
      <c r="D164" s="2" t="s">
        <v>73</v>
      </c>
      <c r="E164" s="2" t="s">
        <v>95</v>
      </c>
      <c r="F164" s="2">
        <v>126375</v>
      </c>
      <c r="G164" s="2" t="s">
        <v>75</v>
      </c>
      <c r="H164" s="2" t="s">
        <v>76</v>
      </c>
      <c r="I164" s="2" t="s">
        <v>80</v>
      </c>
      <c r="J164" s="2">
        <v>-10</v>
      </c>
      <c r="K164" s="2" t="s">
        <v>214</v>
      </c>
      <c r="L164" s="2" t="s">
        <v>79</v>
      </c>
      <c r="M164" s="2">
        <v>8.36</v>
      </c>
      <c r="N164" s="2">
        <v>622.20000000000005</v>
      </c>
      <c r="O164" s="4">
        <v>13.7</v>
      </c>
      <c r="P164" s="2">
        <v>16</v>
      </c>
      <c r="Q164" s="2">
        <v>16.32</v>
      </c>
      <c r="R164" s="2">
        <v>10</v>
      </c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>
        <v>8.36</v>
      </c>
      <c r="BE164" s="2">
        <v>622.20000000000005</v>
      </c>
      <c r="BF164" s="2">
        <v>13.7</v>
      </c>
      <c r="BG164" s="2">
        <v>16.32</v>
      </c>
      <c r="BH164" s="2"/>
      <c r="BI164" s="2"/>
      <c r="BJ164" s="2"/>
      <c r="BK164" s="2"/>
    </row>
    <row r="165" spans="1:63" x14ac:dyDescent="0.25">
      <c r="A165" s="2" t="s">
        <v>71</v>
      </c>
      <c r="B165" s="2">
        <v>1178</v>
      </c>
      <c r="C165" s="2" t="s">
        <v>215</v>
      </c>
      <c r="D165" s="2" t="s">
        <v>73</v>
      </c>
      <c r="E165" s="2" t="s">
        <v>84</v>
      </c>
      <c r="F165" s="2">
        <v>6120</v>
      </c>
      <c r="G165" s="2" t="s">
        <v>75</v>
      </c>
      <c r="H165" s="2" t="s">
        <v>76</v>
      </c>
      <c r="I165" s="2" t="s">
        <v>77</v>
      </c>
      <c r="J165" s="2">
        <v>10</v>
      </c>
      <c r="K165" s="2" t="s">
        <v>216</v>
      </c>
      <c r="L165" s="2" t="s">
        <v>79</v>
      </c>
      <c r="M165" s="2">
        <v>10.130000000000001</v>
      </c>
      <c r="N165" s="2">
        <v>577.64</v>
      </c>
      <c r="O165" s="2">
        <v>9.7200000000000006</v>
      </c>
      <c r="P165" s="2">
        <v>17</v>
      </c>
      <c r="Q165" s="2">
        <v>10.94</v>
      </c>
      <c r="R165" s="2">
        <v>3</v>
      </c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>
        <v>10.130000000000001</v>
      </c>
      <c r="BE165" s="2">
        <v>577.64</v>
      </c>
      <c r="BF165" s="2">
        <v>9.7200000000000006</v>
      </c>
      <c r="BG165" s="2">
        <v>10.94</v>
      </c>
      <c r="BH165" s="2"/>
      <c r="BI165" s="2"/>
      <c r="BJ165" s="2"/>
      <c r="BK165" s="2"/>
    </row>
    <row r="166" spans="1:63" x14ac:dyDescent="0.25">
      <c r="A166" s="2" t="s">
        <v>71</v>
      </c>
      <c r="B166" s="2">
        <v>1178</v>
      </c>
      <c r="C166" s="2" t="s">
        <v>215</v>
      </c>
      <c r="D166" s="2" t="s">
        <v>73</v>
      </c>
      <c r="E166" s="2" t="s">
        <v>84</v>
      </c>
      <c r="F166" s="2">
        <v>6120</v>
      </c>
      <c r="G166" s="2" t="s">
        <v>75</v>
      </c>
      <c r="H166" s="2" t="s">
        <v>76</v>
      </c>
      <c r="I166" s="2" t="s">
        <v>77</v>
      </c>
      <c r="J166" s="2">
        <v>80</v>
      </c>
      <c r="K166" s="2" t="s">
        <v>216</v>
      </c>
      <c r="L166" s="2" t="s">
        <v>79</v>
      </c>
      <c r="M166" s="2">
        <v>7.81</v>
      </c>
      <c r="N166" s="2">
        <v>622.44000000000005</v>
      </c>
      <c r="O166" s="2">
        <v>11.87</v>
      </c>
      <c r="P166" s="2">
        <v>17</v>
      </c>
      <c r="Q166" s="2">
        <v>10.77</v>
      </c>
      <c r="R166" s="2">
        <v>3</v>
      </c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>
        <v>7.81</v>
      </c>
      <c r="BE166" s="2">
        <v>622.44000000000005</v>
      </c>
      <c r="BF166" s="2">
        <v>11.87</v>
      </c>
      <c r="BG166" s="2">
        <v>10.77</v>
      </c>
      <c r="BH166" s="2"/>
      <c r="BI166" s="2"/>
      <c r="BJ166" s="2"/>
      <c r="BK166" s="2"/>
    </row>
    <row r="167" spans="1:63" x14ac:dyDescent="0.25">
      <c r="A167" s="2" t="s">
        <v>71</v>
      </c>
      <c r="B167" s="2">
        <v>1178</v>
      </c>
      <c r="C167" s="2" t="s">
        <v>215</v>
      </c>
      <c r="D167" s="2" t="s">
        <v>73</v>
      </c>
      <c r="E167" s="2" t="s">
        <v>84</v>
      </c>
      <c r="F167" s="2">
        <v>6120</v>
      </c>
      <c r="G167" s="2" t="s">
        <v>75</v>
      </c>
      <c r="H167" s="2" t="s">
        <v>76</v>
      </c>
      <c r="I167" s="2" t="s">
        <v>80</v>
      </c>
      <c r="J167" s="2">
        <v>-10</v>
      </c>
      <c r="K167" s="2" t="s">
        <v>216</v>
      </c>
      <c r="L167" s="2" t="s">
        <v>79</v>
      </c>
      <c r="M167" s="2">
        <v>9.2799999999999994</v>
      </c>
      <c r="N167" s="2">
        <v>622.5</v>
      </c>
      <c r="O167" s="4">
        <v>13.52</v>
      </c>
      <c r="P167" s="2">
        <v>16</v>
      </c>
      <c r="Q167" s="2">
        <v>13.88</v>
      </c>
      <c r="R167" s="2">
        <v>3</v>
      </c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>
        <v>9.2799999999999994</v>
      </c>
      <c r="BE167" s="2">
        <v>622.5</v>
      </c>
      <c r="BF167" s="2">
        <v>13.52</v>
      </c>
      <c r="BG167" s="2">
        <v>13.88</v>
      </c>
      <c r="BH167" s="2"/>
      <c r="BI167" s="2"/>
      <c r="BJ167" s="2"/>
      <c r="BK167" s="2"/>
    </row>
    <row r="168" spans="1:63" x14ac:dyDescent="0.25">
      <c r="A168" s="2" t="s">
        <v>71</v>
      </c>
      <c r="B168" s="2">
        <v>1178</v>
      </c>
      <c r="C168" s="2" t="s">
        <v>215</v>
      </c>
      <c r="D168" s="2" t="s">
        <v>73</v>
      </c>
      <c r="E168" s="2" t="s">
        <v>84</v>
      </c>
      <c r="F168" s="2">
        <v>6120</v>
      </c>
      <c r="G168" s="2" t="s">
        <v>75</v>
      </c>
      <c r="H168" s="2" t="s">
        <v>76</v>
      </c>
      <c r="I168" s="2" t="s">
        <v>80</v>
      </c>
      <c r="J168" s="2">
        <v>-40</v>
      </c>
      <c r="K168" s="2" t="s">
        <v>216</v>
      </c>
      <c r="L168" s="2" t="s">
        <v>79</v>
      </c>
      <c r="M168" s="2">
        <v>7.24</v>
      </c>
      <c r="N168" s="2">
        <v>582.55999999999995</v>
      </c>
      <c r="O168" s="2">
        <v>11.47</v>
      </c>
      <c r="P168" s="2">
        <v>16</v>
      </c>
      <c r="Q168" s="2">
        <v>9.8000000000000007</v>
      </c>
      <c r="R168" s="2">
        <v>0</v>
      </c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>
        <v>7.24</v>
      </c>
      <c r="BE168" s="2">
        <v>582.55999999999995</v>
      </c>
      <c r="BF168" s="2">
        <v>11.47</v>
      </c>
      <c r="BG168" s="2">
        <v>9.8000000000000007</v>
      </c>
      <c r="BH168" s="2"/>
      <c r="BI168" s="2"/>
      <c r="BJ168" s="2"/>
      <c r="BK168" s="2"/>
    </row>
    <row r="169" spans="1:63" x14ac:dyDescent="0.25">
      <c r="A169" s="2" t="s">
        <v>71</v>
      </c>
      <c r="B169" s="2">
        <v>1182</v>
      </c>
      <c r="C169" s="2" t="s">
        <v>217</v>
      </c>
      <c r="D169" s="2" t="s">
        <v>73</v>
      </c>
      <c r="E169" s="2" t="s">
        <v>218</v>
      </c>
      <c r="F169" s="2">
        <v>44</v>
      </c>
      <c r="G169" s="2" t="s">
        <v>75</v>
      </c>
      <c r="H169" s="2" t="s">
        <v>76</v>
      </c>
      <c r="I169" s="2" t="s">
        <v>77</v>
      </c>
      <c r="J169" s="2">
        <v>80</v>
      </c>
      <c r="K169" s="2" t="s">
        <v>219</v>
      </c>
      <c r="L169" s="2" t="s">
        <v>79</v>
      </c>
      <c r="M169" s="2">
        <v>8.93</v>
      </c>
      <c r="N169" s="2">
        <v>771.79</v>
      </c>
      <c r="O169" s="2">
        <v>10.53</v>
      </c>
      <c r="P169" s="2">
        <v>17</v>
      </c>
      <c r="Q169" s="2">
        <v>13.73</v>
      </c>
      <c r="R169" s="2">
        <v>3</v>
      </c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>
        <v>8.93</v>
      </c>
      <c r="BE169" s="2">
        <v>771.79</v>
      </c>
      <c r="BF169" s="2">
        <v>10.53</v>
      </c>
      <c r="BG169" s="2">
        <v>13.73</v>
      </c>
      <c r="BH169" s="2"/>
      <c r="BI169" s="2"/>
      <c r="BJ169" s="2"/>
      <c r="BK169" s="2"/>
    </row>
    <row r="170" spans="1:63" x14ac:dyDescent="0.25">
      <c r="A170" s="2" t="s">
        <v>71</v>
      </c>
      <c r="B170" s="2">
        <v>1182</v>
      </c>
      <c r="C170" s="2" t="s">
        <v>217</v>
      </c>
      <c r="D170" s="2" t="s">
        <v>73</v>
      </c>
      <c r="E170" s="2" t="s">
        <v>218</v>
      </c>
      <c r="F170" s="2">
        <v>44</v>
      </c>
      <c r="G170" s="2" t="s">
        <v>75</v>
      </c>
      <c r="H170" s="2" t="s">
        <v>76</v>
      </c>
      <c r="I170" s="2" t="s">
        <v>77</v>
      </c>
      <c r="J170" s="2">
        <v>10</v>
      </c>
      <c r="K170" s="2" t="s">
        <v>219</v>
      </c>
      <c r="L170" s="2" t="s">
        <v>79</v>
      </c>
      <c r="M170" s="2">
        <v>9.49</v>
      </c>
      <c r="N170" s="2">
        <v>789.78</v>
      </c>
      <c r="O170" s="3">
        <v>19.399999999999999</v>
      </c>
      <c r="P170" s="2">
        <v>17</v>
      </c>
      <c r="Q170" s="2">
        <v>23.16</v>
      </c>
      <c r="R170" s="2">
        <v>50</v>
      </c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>
        <v>9.49</v>
      </c>
      <c r="BE170" s="2">
        <v>789.78</v>
      </c>
      <c r="BF170" s="2">
        <v>19.399999999999999</v>
      </c>
      <c r="BG170" s="2">
        <v>23.16</v>
      </c>
      <c r="BH170" s="2"/>
      <c r="BI170" s="2"/>
      <c r="BJ170" s="2"/>
      <c r="BK170" s="2"/>
    </row>
    <row r="171" spans="1:63" x14ac:dyDescent="0.25">
      <c r="A171" s="2" t="s">
        <v>71</v>
      </c>
      <c r="B171" s="2">
        <v>1182</v>
      </c>
      <c r="C171" s="2" t="s">
        <v>217</v>
      </c>
      <c r="D171" s="2" t="s">
        <v>73</v>
      </c>
      <c r="E171" s="2" t="s">
        <v>218</v>
      </c>
      <c r="F171" s="2">
        <v>44</v>
      </c>
      <c r="G171" s="2" t="s">
        <v>75</v>
      </c>
      <c r="H171" s="2" t="s">
        <v>76</v>
      </c>
      <c r="I171" s="2" t="s">
        <v>80</v>
      </c>
      <c r="J171" s="2">
        <v>-40</v>
      </c>
      <c r="K171" s="2" t="s">
        <v>219</v>
      </c>
      <c r="L171" s="2" t="s">
        <v>79</v>
      </c>
      <c r="M171" s="2">
        <v>7.84</v>
      </c>
      <c r="N171" s="2">
        <v>586.27</v>
      </c>
      <c r="O171" s="2">
        <v>10.85</v>
      </c>
      <c r="P171" s="2">
        <v>16</v>
      </c>
      <c r="Q171" s="2">
        <v>12.95</v>
      </c>
      <c r="R171" s="2">
        <v>0</v>
      </c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>
        <v>7.84</v>
      </c>
      <c r="BE171" s="2">
        <v>586.27</v>
      </c>
      <c r="BF171" s="2">
        <v>10.85</v>
      </c>
      <c r="BG171" s="2">
        <v>12.95</v>
      </c>
      <c r="BH171" s="2"/>
      <c r="BI171" s="2"/>
      <c r="BJ171" s="2"/>
      <c r="BK171" s="2"/>
    </row>
    <row r="172" spans="1:63" x14ac:dyDescent="0.25">
      <c r="A172" s="2" t="s">
        <v>71</v>
      </c>
      <c r="B172" s="2">
        <v>1182</v>
      </c>
      <c r="C172" s="2" t="s">
        <v>217</v>
      </c>
      <c r="D172" s="2" t="s">
        <v>73</v>
      </c>
      <c r="E172" s="2" t="s">
        <v>218</v>
      </c>
      <c r="F172" s="2">
        <v>44</v>
      </c>
      <c r="G172" s="2" t="s">
        <v>75</v>
      </c>
      <c r="H172" s="2" t="s">
        <v>76</v>
      </c>
      <c r="I172" s="2" t="s">
        <v>80</v>
      </c>
      <c r="J172" s="2">
        <v>-10</v>
      </c>
      <c r="K172" s="2" t="s">
        <v>219</v>
      </c>
      <c r="L172" s="2" t="s">
        <v>79</v>
      </c>
      <c r="M172" s="2">
        <v>11.1</v>
      </c>
      <c r="N172" s="2">
        <v>837.6</v>
      </c>
      <c r="O172" s="3">
        <v>16.75</v>
      </c>
      <c r="P172" s="2">
        <v>16</v>
      </c>
      <c r="Q172" s="2">
        <v>22.12</v>
      </c>
      <c r="R172" s="2">
        <v>10</v>
      </c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>
        <v>11.1</v>
      </c>
      <c r="BE172" s="2">
        <v>837.6</v>
      </c>
      <c r="BF172" s="2">
        <v>16.75</v>
      </c>
      <c r="BG172" s="2">
        <v>22.12</v>
      </c>
      <c r="BH172" s="2"/>
      <c r="BI172" s="2"/>
      <c r="BJ172" s="2"/>
      <c r="BK172" s="2"/>
    </row>
    <row r="173" spans="1:63" x14ac:dyDescent="0.25">
      <c r="A173" s="2" t="s">
        <v>71</v>
      </c>
      <c r="B173" s="2">
        <v>1184</v>
      </c>
      <c r="C173" s="2" t="s">
        <v>220</v>
      </c>
      <c r="D173" s="2" t="s">
        <v>73</v>
      </c>
      <c r="E173" s="2" t="s">
        <v>218</v>
      </c>
      <c r="F173" s="2">
        <v>43</v>
      </c>
      <c r="G173" s="2" t="s">
        <v>75</v>
      </c>
      <c r="H173" s="2" t="s">
        <v>76</v>
      </c>
      <c r="I173" s="2" t="s">
        <v>77</v>
      </c>
      <c r="J173" s="2">
        <v>80</v>
      </c>
      <c r="K173" s="2" t="s">
        <v>221</v>
      </c>
      <c r="L173" s="2" t="s">
        <v>79</v>
      </c>
      <c r="M173" s="2">
        <v>8.44</v>
      </c>
      <c r="N173" s="2">
        <v>807.67</v>
      </c>
      <c r="O173" s="2">
        <v>10.74</v>
      </c>
      <c r="P173" s="2">
        <v>17</v>
      </c>
      <c r="Q173" s="2">
        <v>13.44</v>
      </c>
      <c r="R173" s="2">
        <v>3</v>
      </c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>
        <v>8.44</v>
      </c>
      <c r="BE173" s="2">
        <v>807.67</v>
      </c>
      <c r="BF173" s="2">
        <v>10.74</v>
      </c>
      <c r="BG173" s="2">
        <v>13.44</v>
      </c>
      <c r="BH173" s="2"/>
      <c r="BI173" s="2"/>
      <c r="BJ173" s="2"/>
      <c r="BK173" s="2"/>
    </row>
    <row r="174" spans="1:63" x14ac:dyDescent="0.25">
      <c r="A174" s="2" t="s">
        <v>71</v>
      </c>
      <c r="B174" s="2">
        <v>1184</v>
      </c>
      <c r="C174" s="2" t="s">
        <v>220</v>
      </c>
      <c r="D174" s="2" t="s">
        <v>73</v>
      </c>
      <c r="E174" s="2" t="s">
        <v>218</v>
      </c>
      <c r="F174" s="2">
        <v>43</v>
      </c>
      <c r="G174" s="2" t="s">
        <v>75</v>
      </c>
      <c r="H174" s="2" t="s">
        <v>76</v>
      </c>
      <c r="I174" s="2" t="s">
        <v>77</v>
      </c>
      <c r="J174" s="2">
        <v>10</v>
      </c>
      <c r="K174" s="2" t="s">
        <v>221</v>
      </c>
      <c r="L174" s="2" t="s">
        <v>79</v>
      </c>
      <c r="M174" s="2">
        <v>9.8699999999999992</v>
      </c>
      <c r="N174" s="2">
        <v>783.68</v>
      </c>
      <c r="O174" s="3">
        <v>19.91</v>
      </c>
      <c r="P174" s="2">
        <v>17</v>
      </c>
      <c r="Q174" s="2">
        <v>24.04</v>
      </c>
      <c r="R174" s="2">
        <v>50</v>
      </c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>
        <v>9.8699999999999992</v>
      </c>
      <c r="BE174" s="2">
        <v>783.68</v>
      </c>
      <c r="BF174" s="2">
        <v>19.91</v>
      </c>
      <c r="BG174" s="2">
        <v>24.04</v>
      </c>
      <c r="BH174" s="2"/>
      <c r="BI174" s="2"/>
      <c r="BJ174" s="2"/>
      <c r="BK174" s="2"/>
    </row>
    <row r="175" spans="1:63" x14ac:dyDescent="0.25">
      <c r="A175" s="2" t="s">
        <v>71</v>
      </c>
      <c r="B175" s="2">
        <v>1184</v>
      </c>
      <c r="C175" s="2" t="s">
        <v>220</v>
      </c>
      <c r="D175" s="2" t="s">
        <v>73</v>
      </c>
      <c r="E175" s="2" t="s">
        <v>218</v>
      </c>
      <c r="F175" s="2">
        <v>43</v>
      </c>
      <c r="G175" s="2" t="s">
        <v>75</v>
      </c>
      <c r="H175" s="2" t="s">
        <v>76</v>
      </c>
      <c r="I175" s="2" t="s">
        <v>80</v>
      </c>
      <c r="J175" s="2">
        <v>-10</v>
      </c>
      <c r="K175" s="2" t="s">
        <v>221</v>
      </c>
      <c r="L175" s="2" t="s">
        <v>79</v>
      </c>
      <c r="M175" s="2">
        <v>10.02</v>
      </c>
      <c r="N175" s="2">
        <v>837.56</v>
      </c>
      <c r="O175" s="4">
        <v>15.92</v>
      </c>
      <c r="P175" s="2">
        <v>16</v>
      </c>
      <c r="Q175" s="2">
        <v>20.21</v>
      </c>
      <c r="R175" s="2">
        <v>10</v>
      </c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>
        <v>10.02</v>
      </c>
      <c r="BE175" s="2">
        <v>837.56</v>
      </c>
      <c r="BF175" s="2">
        <v>15.92</v>
      </c>
      <c r="BG175" s="2">
        <v>20.21</v>
      </c>
      <c r="BH175" s="2"/>
      <c r="BI175" s="2"/>
      <c r="BJ175" s="2"/>
      <c r="BK175" s="2"/>
    </row>
    <row r="176" spans="1:63" x14ac:dyDescent="0.25">
      <c r="A176" s="2" t="s">
        <v>71</v>
      </c>
      <c r="B176" s="2">
        <v>1184</v>
      </c>
      <c r="C176" s="2" t="s">
        <v>220</v>
      </c>
      <c r="D176" s="2" t="s">
        <v>73</v>
      </c>
      <c r="E176" s="2" t="s">
        <v>218</v>
      </c>
      <c r="F176" s="2">
        <v>43</v>
      </c>
      <c r="G176" s="2" t="s">
        <v>75</v>
      </c>
      <c r="H176" s="2" t="s">
        <v>76</v>
      </c>
      <c r="I176" s="2" t="s">
        <v>80</v>
      </c>
      <c r="J176" s="2">
        <v>-40</v>
      </c>
      <c r="K176" s="2" t="s">
        <v>221</v>
      </c>
      <c r="L176" s="2" t="s">
        <v>79</v>
      </c>
      <c r="M176" s="2">
        <v>8.0500000000000007</v>
      </c>
      <c r="N176" s="2">
        <v>586.29</v>
      </c>
      <c r="O176" s="2">
        <v>8.58</v>
      </c>
      <c r="P176" s="2">
        <v>16</v>
      </c>
      <c r="Q176" s="2">
        <v>10.89</v>
      </c>
      <c r="R176" s="2">
        <v>0</v>
      </c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>
        <v>8.0500000000000007</v>
      </c>
      <c r="BE176" s="2">
        <v>586.29</v>
      </c>
      <c r="BF176" s="2">
        <v>8.58</v>
      </c>
      <c r="BG176" s="2">
        <v>10.89</v>
      </c>
      <c r="BH176" s="2"/>
      <c r="BI176" s="2"/>
      <c r="BJ176" s="2"/>
      <c r="BK176" s="2"/>
    </row>
    <row r="177" spans="1:63" x14ac:dyDescent="0.25">
      <c r="A177" s="2" t="s">
        <v>71</v>
      </c>
      <c r="B177" s="2">
        <v>1199</v>
      </c>
      <c r="C177" s="2" t="s">
        <v>222</v>
      </c>
      <c r="D177" s="2" t="s">
        <v>73</v>
      </c>
      <c r="E177" s="2" t="s">
        <v>74</v>
      </c>
      <c r="F177" s="2">
        <v>254481</v>
      </c>
      <c r="G177" s="2" t="s">
        <v>75</v>
      </c>
      <c r="H177" s="2" t="s">
        <v>76</v>
      </c>
      <c r="I177" s="2" t="s">
        <v>77</v>
      </c>
      <c r="J177" s="2">
        <v>10</v>
      </c>
      <c r="K177" s="2" t="s">
        <v>223</v>
      </c>
      <c r="L177" s="2" t="s">
        <v>79</v>
      </c>
      <c r="M177" s="2">
        <v>10.91</v>
      </c>
      <c r="N177" s="2">
        <v>789.69</v>
      </c>
      <c r="O177" s="3">
        <v>19.72</v>
      </c>
      <c r="P177" s="2">
        <v>17</v>
      </c>
      <c r="Q177" s="2">
        <v>24.89</v>
      </c>
      <c r="R177" s="2">
        <v>50</v>
      </c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>
        <v>10.91</v>
      </c>
      <c r="BE177" s="2">
        <v>789.69</v>
      </c>
      <c r="BF177" s="2">
        <v>19.72</v>
      </c>
      <c r="BG177" s="2">
        <v>24.89</v>
      </c>
      <c r="BH177" s="2"/>
      <c r="BI177" s="2"/>
      <c r="BJ177" s="2"/>
      <c r="BK177" s="2"/>
    </row>
    <row r="178" spans="1:63" x14ac:dyDescent="0.25">
      <c r="A178" s="2" t="s">
        <v>71</v>
      </c>
      <c r="B178" s="2">
        <v>1199</v>
      </c>
      <c r="C178" s="2" t="s">
        <v>222</v>
      </c>
      <c r="D178" s="2" t="s">
        <v>73</v>
      </c>
      <c r="E178" s="2" t="s">
        <v>74</v>
      </c>
      <c r="F178" s="2">
        <v>254481</v>
      </c>
      <c r="G178" s="2" t="s">
        <v>75</v>
      </c>
      <c r="H178" s="2" t="s">
        <v>76</v>
      </c>
      <c r="I178" s="2" t="s">
        <v>77</v>
      </c>
      <c r="J178" s="2">
        <v>80</v>
      </c>
      <c r="K178" s="2" t="s">
        <v>223</v>
      </c>
      <c r="L178" s="2" t="s">
        <v>79</v>
      </c>
      <c r="M178" s="2">
        <v>10.84</v>
      </c>
      <c r="N178" s="2">
        <v>807.69</v>
      </c>
      <c r="O178" s="2">
        <v>7.35</v>
      </c>
      <c r="P178" s="2">
        <v>17</v>
      </c>
      <c r="Q178" s="2">
        <v>12.45</v>
      </c>
      <c r="R178" s="2">
        <v>0</v>
      </c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>
        <v>10.84</v>
      </c>
      <c r="BE178" s="2">
        <v>807.69</v>
      </c>
      <c r="BF178" s="2">
        <v>7.35</v>
      </c>
      <c r="BG178" s="2">
        <v>12.45</v>
      </c>
      <c r="BH178" s="2"/>
      <c r="BI178" s="2"/>
      <c r="BJ178" s="2"/>
      <c r="BK178" s="2"/>
    </row>
    <row r="179" spans="1:63" x14ac:dyDescent="0.25">
      <c r="A179" s="2" t="s">
        <v>71</v>
      </c>
      <c r="B179" s="2">
        <v>1199</v>
      </c>
      <c r="C179" s="2" t="s">
        <v>222</v>
      </c>
      <c r="D179" s="2" t="s">
        <v>73</v>
      </c>
      <c r="E179" s="2" t="s">
        <v>74</v>
      </c>
      <c r="F179" s="2">
        <v>254481</v>
      </c>
      <c r="G179" s="2" t="s">
        <v>75</v>
      </c>
      <c r="H179" s="2" t="s">
        <v>76</v>
      </c>
      <c r="I179" s="2" t="s">
        <v>80</v>
      </c>
      <c r="J179" s="2">
        <v>-10</v>
      </c>
      <c r="K179" s="2" t="s">
        <v>223</v>
      </c>
      <c r="L179" s="2" t="s">
        <v>79</v>
      </c>
      <c r="M179" s="2">
        <v>12.65</v>
      </c>
      <c r="N179" s="2">
        <v>837.48</v>
      </c>
      <c r="O179" s="3">
        <v>17.91</v>
      </c>
      <c r="P179" s="2">
        <v>16</v>
      </c>
      <c r="Q179" s="2">
        <v>24.82</v>
      </c>
      <c r="R179" s="2">
        <v>50</v>
      </c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>
        <v>12.65</v>
      </c>
      <c r="BE179" s="2">
        <v>837.48</v>
      </c>
      <c r="BF179" s="2">
        <v>17.91</v>
      </c>
      <c r="BG179" s="2">
        <v>24.82</v>
      </c>
      <c r="BH179" s="2"/>
      <c r="BI179" s="2"/>
      <c r="BJ179" s="2"/>
      <c r="BK179" s="2"/>
    </row>
    <row r="180" spans="1:63" x14ac:dyDescent="0.25">
      <c r="A180" s="2" t="s">
        <v>71</v>
      </c>
      <c r="B180" s="2">
        <v>1199</v>
      </c>
      <c r="C180" s="2" t="s">
        <v>222</v>
      </c>
      <c r="D180" s="2" t="s">
        <v>73</v>
      </c>
      <c r="E180" s="2" t="s">
        <v>74</v>
      </c>
      <c r="F180" s="2">
        <v>254481</v>
      </c>
      <c r="G180" s="2" t="s">
        <v>75</v>
      </c>
      <c r="H180" s="2" t="s">
        <v>76</v>
      </c>
      <c r="I180" s="2" t="s">
        <v>80</v>
      </c>
      <c r="J180" s="2">
        <v>-40</v>
      </c>
      <c r="K180" s="2" t="s">
        <v>223</v>
      </c>
      <c r="L180" s="2" t="s">
        <v>79</v>
      </c>
      <c r="M180" s="2">
        <v>7.89</v>
      </c>
      <c r="N180" s="2">
        <v>831.61</v>
      </c>
      <c r="O180" s="2">
        <v>11.65</v>
      </c>
      <c r="P180" s="2">
        <v>16</v>
      </c>
      <c r="Q180" s="2">
        <v>13.8</v>
      </c>
      <c r="R180" s="2">
        <v>0</v>
      </c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>
        <v>7.89</v>
      </c>
      <c r="BE180" s="2">
        <v>831.61</v>
      </c>
      <c r="BF180" s="2">
        <v>11.65</v>
      </c>
      <c r="BG180" s="2">
        <v>13.8</v>
      </c>
      <c r="BH180" s="2"/>
      <c r="BI180" s="2"/>
      <c r="BJ180" s="2"/>
      <c r="BK180" s="2"/>
    </row>
    <row r="181" spans="1:63" x14ac:dyDescent="0.25">
      <c r="A181" s="2" t="s">
        <v>71</v>
      </c>
      <c r="B181" s="2">
        <v>1201</v>
      </c>
      <c r="C181" s="2" t="s">
        <v>224</v>
      </c>
      <c r="D181" s="2" t="s">
        <v>73</v>
      </c>
      <c r="E181" s="2" t="s">
        <v>74</v>
      </c>
      <c r="F181" s="2">
        <v>255843</v>
      </c>
      <c r="G181" s="2" t="s">
        <v>75</v>
      </c>
      <c r="H181" s="2" t="s">
        <v>76</v>
      </c>
      <c r="I181" s="2" t="s">
        <v>77</v>
      </c>
      <c r="J181" s="2">
        <v>80</v>
      </c>
      <c r="K181" s="2" t="s">
        <v>225</v>
      </c>
      <c r="L181" s="2" t="s">
        <v>79</v>
      </c>
      <c r="M181" s="2">
        <v>12</v>
      </c>
      <c r="N181" s="2">
        <v>831.65</v>
      </c>
      <c r="O181" s="2">
        <v>8.3699999999999992</v>
      </c>
      <c r="P181" s="2">
        <v>17</v>
      </c>
      <c r="Q181" s="2">
        <v>14.63</v>
      </c>
      <c r="R181" s="2">
        <v>3</v>
      </c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>
        <v>12</v>
      </c>
      <c r="BE181" s="2">
        <v>831.65</v>
      </c>
      <c r="BF181" s="2">
        <v>8.3699999999999992</v>
      </c>
      <c r="BG181" s="2">
        <v>14.63</v>
      </c>
      <c r="BH181" s="2"/>
      <c r="BI181" s="2"/>
      <c r="BJ181" s="2"/>
      <c r="BK181" s="2"/>
    </row>
    <row r="182" spans="1:63" x14ac:dyDescent="0.25">
      <c r="A182" s="2" t="s">
        <v>71</v>
      </c>
      <c r="B182" s="2">
        <v>1201</v>
      </c>
      <c r="C182" s="2" t="s">
        <v>224</v>
      </c>
      <c r="D182" s="2" t="s">
        <v>73</v>
      </c>
      <c r="E182" s="2" t="s">
        <v>74</v>
      </c>
      <c r="F182" s="2">
        <v>255843</v>
      </c>
      <c r="G182" s="2" t="s">
        <v>75</v>
      </c>
      <c r="H182" s="2" t="s">
        <v>76</v>
      </c>
      <c r="I182" s="2" t="s">
        <v>77</v>
      </c>
      <c r="J182" s="2">
        <v>10</v>
      </c>
      <c r="K182" s="2" t="s">
        <v>225</v>
      </c>
      <c r="L182" s="2" t="s">
        <v>79</v>
      </c>
      <c r="M182" s="2">
        <v>9.8699999999999992</v>
      </c>
      <c r="N182" s="2">
        <v>783.6</v>
      </c>
      <c r="O182" s="3">
        <v>19.809999999999999</v>
      </c>
      <c r="P182" s="2">
        <v>17</v>
      </c>
      <c r="Q182" s="2">
        <v>23.94</v>
      </c>
      <c r="R182" s="2">
        <v>50</v>
      </c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>
        <v>9.8699999999999992</v>
      </c>
      <c r="BE182" s="2">
        <v>783.6</v>
      </c>
      <c r="BF182" s="2">
        <v>19.809999999999999</v>
      </c>
      <c r="BG182" s="2">
        <v>23.94</v>
      </c>
      <c r="BH182" s="2"/>
      <c r="BI182" s="2"/>
      <c r="BJ182" s="2"/>
      <c r="BK182" s="2"/>
    </row>
    <row r="183" spans="1:63" x14ac:dyDescent="0.25">
      <c r="A183" s="2" t="s">
        <v>71</v>
      </c>
      <c r="B183" s="2">
        <v>1201</v>
      </c>
      <c r="C183" s="2" t="s">
        <v>224</v>
      </c>
      <c r="D183" s="2" t="s">
        <v>73</v>
      </c>
      <c r="E183" s="2" t="s">
        <v>74</v>
      </c>
      <c r="F183" s="2">
        <v>255843</v>
      </c>
      <c r="G183" s="2" t="s">
        <v>75</v>
      </c>
      <c r="H183" s="2" t="s">
        <v>76</v>
      </c>
      <c r="I183" s="2" t="s">
        <v>80</v>
      </c>
      <c r="J183" s="2">
        <v>-10</v>
      </c>
      <c r="K183" s="2" t="s">
        <v>225</v>
      </c>
      <c r="L183" s="2" t="s">
        <v>79</v>
      </c>
      <c r="M183" s="2">
        <v>11.02</v>
      </c>
      <c r="N183" s="2">
        <v>819.65</v>
      </c>
      <c r="O183" s="3">
        <v>17.68</v>
      </c>
      <c r="P183" s="2">
        <v>16</v>
      </c>
      <c r="Q183" s="2">
        <v>22.96</v>
      </c>
      <c r="R183" s="2">
        <v>10</v>
      </c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>
        <v>11.02</v>
      </c>
      <c r="BE183" s="2">
        <v>819.65</v>
      </c>
      <c r="BF183" s="2">
        <v>17.68</v>
      </c>
      <c r="BG183" s="2">
        <v>22.96</v>
      </c>
      <c r="BH183" s="2"/>
      <c r="BI183" s="2"/>
      <c r="BJ183" s="2"/>
      <c r="BK183" s="2"/>
    </row>
    <row r="184" spans="1:63" x14ac:dyDescent="0.25">
      <c r="A184" s="2" t="s">
        <v>71</v>
      </c>
      <c r="B184" s="2">
        <v>1201</v>
      </c>
      <c r="C184" s="2" t="s">
        <v>224</v>
      </c>
      <c r="D184" s="2" t="s">
        <v>73</v>
      </c>
      <c r="E184" s="2" t="s">
        <v>74</v>
      </c>
      <c r="F184" s="2">
        <v>255843</v>
      </c>
      <c r="G184" s="2" t="s">
        <v>75</v>
      </c>
      <c r="H184" s="2" t="s">
        <v>76</v>
      </c>
      <c r="I184" s="2" t="s">
        <v>80</v>
      </c>
      <c r="J184" s="2">
        <v>-40</v>
      </c>
      <c r="K184" s="2" t="s">
        <v>225</v>
      </c>
      <c r="L184" s="2" t="s">
        <v>79</v>
      </c>
      <c r="M184" s="2">
        <v>10.53</v>
      </c>
      <c r="N184" s="2">
        <v>616.22</v>
      </c>
      <c r="O184" s="4">
        <v>13.74</v>
      </c>
      <c r="P184" s="2">
        <v>16</v>
      </c>
      <c r="Q184" s="2">
        <v>18.54</v>
      </c>
      <c r="R184" s="2">
        <v>3</v>
      </c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>
        <v>10.53</v>
      </c>
      <c r="BE184" s="2">
        <v>616.22</v>
      </c>
      <c r="BF184" s="2">
        <v>13.74</v>
      </c>
      <c r="BG184" s="2">
        <v>18.54</v>
      </c>
      <c r="BH184" s="2"/>
      <c r="BI184" s="2"/>
      <c r="BJ184" s="2"/>
      <c r="BK184" s="2"/>
    </row>
    <row r="185" spans="1:63" x14ac:dyDescent="0.25">
      <c r="A185" s="2" t="s">
        <v>71</v>
      </c>
      <c r="B185" s="2">
        <v>1204</v>
      </c>
      <c r="C185" s="2" t="s">
        <v>224</v>
      </c>
      <c r="D185" s="2" t="s">
        <v>73</v>
      </c>
      <c r="E185" s="2" t="s">
        <v>218</v>
      </c>
      <c r="F185" s="2">
        <v>20</v>
      </c>
      <c r="G185" s="2" t="s">
        <v>75</v>
      </c>
      <c r="H185" s="2" t="s">
        <v>76</v>
      </c>
      <c r="I185" s="2" t="s">
        <v>77</v>
      </c>
      <c r="J185" s="2">
        <v>10</v>
      </c>
      <c r="K185" s="2" t="s">
        <v>226</v>
      </c>
      <c r="L185" s="2" t="s">
        <v>79</v>
      </c>
      <c r="M185" s="2">
        <v>11.67</v>
      </c>
      <c r="N185" s="2">
        <v>777.75</v>
      </c>
      <c r="O185" s="3">
        <v>19.23</v>
      </c>
      <c r="P185" s="2">
        <v>17</v>
      </c>
      <c r="Q185" s="2">
        <v>25.16</v>
      </c>
      <c r="R185" s="2">
        <v>50</v>
      </c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>
        <v>11.67</v>
      </c>
      <c r="BE185" s="2">
        <v>777.75</v>
      </c>
      <c r="BF185" s="2">
        <v>19.23</v>
      </c>
      <c r="BG185" s="2">
        <v>25.16</v>
      </c>
      <c r="BH185" s="2"/>
      <c r="BI185" s="2"/>
      <c r="BJ185" s="2"/>
      <c r="BK185" s="2"/>
    </row>
    <row r="186" spans="1:63" x14ac:dyDescent="0.25">
      <c r="A186" s="2" t="s">
        <v>71</v>
      </c>
      <c r="B186" s="2">
        <v>1204</v>
      </c>
      <c r="C186" s="2" t="s">
        <v>224</v>
      </c>
      <c r="D186" s="2" t="s">
        <v>73</v>
      </c>
      <c r="E186" s="2" t="s">
        <v>218</v>
      </c>
      <c r="F186" s="2">
        <v>20</v>
      </c>
      <c r="G186" s="2" t="s">
        <v>75</v>
      </c>
      <c r="H186" s="2" t="s">
        <v>76</v>
      </c>
      <c r="I186" s="2" t="s">
        <v>77</v>
      </c>
      <c r="J186" s="2">
        <v>80</v>
      </c>
      <c r="K186" s="2" t="s">
        <v>226</v>
      </c>
      <c r="L186" s="2" t="s">
        <v>79</v>
      </c>
      <c r="M186" s="2">
        <v>11.26</v>
      </c>
      <c r="N186" s="2">
        <v>771.88</v>
      </c>
      <c r="O186" s="2">
        <v>6.53</v>
      </c>
      <c r="P186" s="2">
        <v>17</v>
      </c>
      <c r="Q186" s="2">
        <v>12.05</v>
      </c>
      <c r="R186" s="2">
        <v>0</v>
      </c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>
        <v>11.26</v>
      </c>
      <c r="BE186" s="2">
        <v>771.88</v>
      </c>
      <c r="BF186" s="2">
        <v>6.53</v>
      </c>
      <c r="BG186" s="2">
        <v>12.05</v>
      </c>
      <c r="BH186" s="2"/>
      <c r="BI186" s="2"/>
      <c r="BJ186" s="2"/>
      <c r="BK186" s="2"/>
    </row>
    <row r="187" spans="1:63" x14ac:dyDescent="0.25">
      <c r="A187" s="2" t="s">
        <v>71</v>
      </c>
      <c r="B187" s="2">
        <v>1204</v>
      </c>
      <c r="C187" s="2" t="s">
        <v>224</v>
      </c>
      <c r="D187" s="2" t="s">
        <v>73</v>
      </c>
      <c r="E187" s="2" t="s">
        <v>218</v>
      </c>
      <c r="F187" s="2">
        <v>20</v>
      </c>
      <c r="G187" s="2" t="s">
        <v>75</v>
      </c>
      <c r="H187" s="2" t="s">
        <v>76</v>
      </c>
      <c r="I187" s="2" t="s">
        <v>80</v>
      </c>
      <c r="J187" s="2">
        <v>-10</v>
      </c>
      <c r="K187" s="2" t="s">
        <v>226</v>
      </c>
      <c r="L187" s="2" t="s">
        <v>79</v>
      </c>
      <c r="M187" s="2">
        <v>11.99</v>
      </c>
      <c r="N187" s="2">
        <v>813.5</v>
      </c>
      <c r="O187" s="3">
        <v>16.829999999999998</v>
      </c>
      <c r="P187" s="2">
        <v>16</v>
      </c>
      <c r="Q187" s="2">
        <v>23.08</v>
      </c>
      <c r="R187" s="2">
        <v>50</v>
      </c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>
        <v>11.99</v>
      </c>
      <c r="BE187" s="2">
        <v>813.5</v>
      </c>
      <c r="BF187" s="2">
        <v>16.829999999999998</v>
      </c>
      <c r="BG187" s="2">
        <v>23.08</v>
      </c>
      <c r="BH187" s="2"/>
      <c r="BI187" s="2"/>
      <c r="BJ187" s="2"/>
      <c r="BK187" s="2"/>
    </row>
    <row r="188" spans="1:63" x14ac:dyDescent="0.25">
      <c r="A188" s="2" t="s">
        <v>71</v>
      </c>
      <c r="B188" s="2">
        <v>1204</v>
      </c>
      <c r="C188" s="2" t="s">
        <v>224</v>
      </c>
      <c r="D188" s="2" t="s">
        <v>73</v>
      </c>
      <c r="E188" s="2" t="s">
        <v>218</v>
      </c>
      <c r="F188" s="2">
        <v>20</v>
      </c>
      <c r="G188" s="2" t="s">
        <v>75</v>
      </c>
      <c r="H188" s="2" t="s">
        <v>76</v>
      </c>
      <c r="I188" s="2" t="s">
        <v>80</v>
      </c>
      <c r="J188" s="2">
        <v>-40</v>
      </c>
      <c r="K188" s="2" t="s">
        <v>226</v>
      </c>
      <c r="L188" s="2" t="s">
        <v>79</v>
      </c>
      <c r="M188" s="2">
        <v>9.3699999999999992</v>
      </c>
      <c r="N188" s="2">
        <v>831.66</v>
      </c>
      <c r="O188" s="4">
        <v>14.32</v>
      </c>
      <c r="P188" s="2">
        <v>16</v>
      </c>
      <c r="Q188" s="2">
        <v>17.95</v>
      </c>
      <c r="R188" s="2">
        <v>3</v>
      </c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>
        <v>9.3699999999999992</v>
      </c>
      <c r="BE188" s="2">
        <v>831.66</v>
      </c>
      <c r="BF188" s="2">
        <v>14.32</v>
      </c>
      <c r="BG188" s="2">
        <v>17.95</v>
      </c>
      <c r="BH188" s="2"/>
      <c r="BI188" s="2"/>
      <c r="BJ188" s="2"/>
      <c r="BK188" s="2"/>
    </row>
    <row r="189" spans="1:63" x14ac:dyDescent="0.25">
      <c r="A189" s="2" t="s">
        <v>71</v>
      </c>
      <c r="B189" s="2">
        <v>1212</v>
      </c>
      <c r="C189" s="2" t="s">
        <v>227</v>
      </c>
      <c r="D189" s="2" t="s">
        <v>73</v>
      </c>
      <c r="E189" s="2" t="s">
        <v>95</v>
      </c>
      <c r="F189" s="2">
        <v>139244</v>
      </c>
      <c r="G189" s="2" t="s">
        <v>75</v>
      </c>
      <c r="H189" s="2" t="s">
        <v>76</v>
      </c>
      <c r="I189" s="2" t="s">
        <v>77</v>
      </c>
      <c r="J189" s="2">
        <v>10</v>
      </c>
      <c r="K189" s="2" t="s">
        <v>228</v>
      </c>
      <c r="L189" s="2" t="s">
        <v>79</v>
      </c>
      <c r="M189" s="2">
        <v>8.65</v>
      </c>
      <c r="N189" s="2">
        <v>616.25</v>
      </c>
      <c r="O189" s="2">
        <v>12.77</v>
      </c>
      <c r="P189" s="2">
        <v>17</v>
      </c>
      <c r="Q189" s="2">
        <v>15.68</v>
      </c>
      <c r="R189" s="2">
        <v>10</v>
      </c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>
        <v>8.65</v>
      </c>
      <c r="BE189" s="2">
        <v>616.25</v>
      </c>
      <c r="BF189" s="2">
        <v>12.77</v>
      </c>
      <c r="BG189" s="2">
        <v>15.68</v>
      </c>
      <c r="BH189" s="2"/>
      <c r="BI189" s="2"/>
      <c r="BJ189" s="2"/>
      <c r="BK189" s="2"/>
    </row>
    <row r="190" spans="1:63" x14ac:dyDescent="0.25">
      <c r="A190" s="2" t="s">
        <v>71</v>
      </c>
      <c r="B190" s="2">
        <v>1212</v>
      </c>
      <c r="C190" s="2" t="s">
        <v>227</v>
      </c>
      <c r="D190" s="2" t="s">
        <v>73</v>
      </c>
      <c r="E190" s="2" t="s">
        <v>95</v>
      </c>
      <c r="F190" s="2">
        <v>139244</v>
      </c>
      <c r="G190" s="2" t="s">
        <v>75</v>
      </c>
      <c r="H190" s="2" t="s">
        <v>76</v>
      </c>
      <c r="I190" s="2" t="s">
        <v>77</v>
      </c>
      <c r="J190" s="2">
        <v>80</v>
      </c>
      <c r="K190" s="2" t="s">
        <v>228</v>
      </c>
      <c r="L190" s="2" t="s">
        <v>79</v>
      </c>
      <c r="M190" s="2">
        <v>8.44</v>
      </c>
      <c r="N190" s="2">
        <v>622.1</v>
      </c>
      <c r="O190" s="2">
        <v>7.67</v>
      </c>
      <c r="P190" s="2">
        <v>17</v>
      </c>
      <c r="Q190" s="2">
        <v>10.37</v>
      </c>
      <c r="R190" s="2">
        <v>3</v>
      </c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>
        <v>8.44</v>
      </c>
      <c r="BE190" s="2">
        <v>622.1</v>
      </c>
      <c r="BF190" s="2">
        <v>7.67</v>
      </c>
      <c r="BG190" s="2">
        <v>10.37</v>
      </c>
      <c r="BH190" s="2"/>
      <c r="BI190" s="2"/>
      <c r="BJ190" s="2"/>
      <c r="BK190" s="2"/>
    </row>
    <row r="191" spans="1:63" x14ac:dyDescent="0.25">
      <c r="A191" s="2" t="s">
        <v>71</v>
      </c>
      <c r="B191" s="2">
        <v>1212</v>
      </c>
      <c r="C191" s="2" t="s">
        <v>227</v>
      </c>
      <c r="D191" s="2" t="s">
        <v>73</v>
      </c>
      <c r="E191" s="2" t="s">
        <v>95</v>
      </c>
      <c r="F191" s="2">
        <v>139244</v>
      </c>
      <c r="G191" s="2" t="s">
        <v>75</v>
      </c>
      <c r="H191" s="2" t="s">
        <v>76</v>
      </c>
      <c r="I191" s="2" t="s">
        <v>80</v>
      </c>
      <c r="J191" s="2">
        <v>-10</v>
      </c>
      <c r="K191" s="2" t="s">
        <v>228</v>
      </c>
      <c r="L191" s="2" t="s">
        <v>79</v>
      </c>
      <c r="M191" s="2">
        <v>6.65</v>
      </c>
      <c r="N191" s="2">
        <v>837.58</v>
      </c>
      <c r="O191" s="2">
        <v>8.8699999999999992</v>
      </c>
      <c r="P191" s="2">
        <v>16</v>
      </c>
      <c r="Q191" s="2">
        <v>9.7899999999999991</v>
      </c>
      <c r="R191" s="2">
        <v>0</v>
      </c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>
        <v>6.65</v>
      </c>
      <c r="BE191" s="2">
        <v>837.58</v>
      </c>
      <c r="BF191" s="2">
        <v>8.8699999999999992</v>
      </c>
      <c r="BG191" s="2">
        <v>9.7899999999999991</v>
      </c>
      <c r="BH191" s="2"/>
      <c r="BI191" s="2"/>
      <c r="BJ191" s="2"/>
      <c r="BK191" s="2"/>
    </row>
    <row r="192" spans="1:63" x14ac:dyDescent="0.25">
      <c r="A192" s="2" t="s">
        <v>71</v>
      </c>
      <c r="B192" s="2">
        <v>1212</v>
      </c>
      <c r="C192" s="2" t="s">
        <v>227</v>
      </c>
      <c r="D192" s="2" t="s">
        <v>73</v>
      </c>
      <c r="E192" s="2" t="s">
        <v>95</v>
      </c>
      <c r="F192" s="2">
        <v>139244</v>
      </c>
      <c r="G192" s="2" t="s">
        <v>75</v>
      </c>
      <c r="H192" s="2" t="s">
        <v>76</v>
      </c>
      <c r="I192" s="2" t="s">
        <v>80</v>
      </c>
      <c r="J192" s="2">
        <v>-40</v>
      </c>
      <c r="K192" s="2" t="s">
        <v>228</v>
      </c>
      <c r="L192" s="2" t="s">
        <v>79</v>
      </c>
      <c r="M192" s="2">
        <v>6.94</v>
      </c>
      <c r="N192" s="2">
        <v>580.29999999999995</v>
      </c>
      <c r="O192" s="2">
        <v>8.9499999999999993</v>
      </c>
      <c r="P192" s="2">
        <v>16</v>
      </c>
      <c r="Q192" s="2">
        <v>10.15</v>
      </c>
      <c r="R192" s="2">
        <v>0</v>
      </c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>
        <v>6.94</v>
      </c>
      <c r="BE192" s="2">
        <v>580.29999999999995</v>
      </c>
      <c r="BF192" s="2">
        <v>8.9499999999999993</v>
      </c>
      <c r="BG192" s="2">
        <v>10.15</v>
      </c>
      <c r="BH192" s="2"/>
      <c r="BI192" s="2"/>
      <c r="BJ192" s="2"/>
      <c r="BK192" s="2"/>
    </row>
    <row r="193" spans="1:63" x14ac:dyDescent="0.25">
      <c r="A193" s="2" t="s">
        <v>71</v>
      </c>
      <c r="B193" s="2">
        <v>1264</v>
      </c>
      <c r="C193" s="2" t="s">
        <v>229</v>
      </c>
      <c r="D193" s="2" t="s">
        <v>73</v>
      </c>
      <c r="E193" s="2" t="s">
        <v>74</v>
      </c>
      <c r="F193" s="2">
        <v>265073</v>
      </c>
      <c r="G193" s="2" t="s">
        <v>75</v>
      </c>
      <c r="H193" s="2" t="s">
        <v>76</v>
      </c>
      <c r="I193" s="2" t="s">
        <v>77</v>
      </c>
      <c r="J193" s="2">
        <v>10</v>
      </c>
      <c r="K193" s="2" t="s">
        <v>230</v>
      </c>
      <c r="L193" s="2" t="s">
        <v>79</v>
      </c>
      <c r="M193" s="2">
        <v>12.75</v>
      </c>
      <c r="N193" s="2">
        <v>819.67</v>
      </c>
      <c r="O193" s="3">
        <v>17.54</v>
      </c>
      <c r="P193" s="2">
        <v>17</v>
      </c>
      <c r="Q193" s="2">
        <v>24.56</v>
      </c>
      <c r="R193" s="2">
        <v>50</v>
      </c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>
        <v>12.75</v>
      </c>
      <c r="BE193" s="2">
        <v>819.67</v>
      </c>
      <c r="BF193" s="2">
        <v>17.54</v>
      </c>
      <c r="BG193" s="2">
        <v>24.56</v>
      </c>
      <c r="BH193" s="2"/>
      <c r="BI193" s="2"/>
      <c r="BJ193" s="2"/>
      <c r="BK193" s="2"/>
    </row>
    <row r="194" spans="1:63" x14ac:dyDescent="0.25">
      <c r="A194" s="2" t="s">
        <v>71</v>
      </c>
      <c r="B194" s="2">
        <v>1264</v>
      </c>
      <c r="C194" s="2" t="s">
        <v>229</v>
      </c>
      <c r="D194" s="2" t="s">
        <v>73</v>
      </c>
      <c r="E194" s="2" t="s">
        <v>74</v>
      </c>
      <c r="F194" s="2">
        <v>265073</v>
      </c>
      <c r="G194" s="2" t="s">
        <v>75</v>
      </c>
      <c r="H194" s="2" t="s">
        <v>76</v>
      </c>
      <c r="I194" s="2" t="s">
        <v>77</v>
      </c>
      <c r="J194" s="2">
        <v>80</v>
      </c>
      <c r="K194" s="2" t="s">
        <v>230</v>
      </c>
      <c r="L194" s="2" t="s">
        <v>79</v>
      </c>
      <c r="M194" s="2">
        <v>14.13</v>
      </c>
      <c r="N194" s="2">
        <v>837.57</v>
      </c>
      <c r="O194" s="2">
        <v>4.9400000000000004</v>
      </c>
      <c r="P194" s="2">
        <v>17</v>
      </c>
      <c r="Q194" s="2">
        <v>13.34</v>
      </c>
      <c r="R194" s="2">
        <v>3</v>
      </c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>
        <v>14.13</v>
      </c>
      <c r="BE194" s="2">
        <v>837.57</v>
      </c>
      <c r="BF194" s="2">
        <v>4.9400000000000004</v>
      </c>
      <c r="BG194" s="2">
        <v>13.34</v>
      </c>
      <c r="BH194" s="2"/>
      <c r="BI194" s="2"/>
      <c r="BJ194" s="2"/>
      <c r="BK194" s="2"/>
    </row>
    <row r="195" spans="1:63" x14ac:dyDescent="0.25">
      <c r="A195" s="2" t="s">
        <v>71</v>
      </c>
      <c r="B195" s="2">
        <v>1264</v>
      </c>
      <c r="C195" s="2" t="s">
        <v>229</v>
      </c>
      <c r="D195" s="2" t="s">
        <v>73</v>
      </c>
      <c r="E195" s="2" t="s">
        <v>74</v>
      </c>
      <c r="F195" s="2">
        <v>265073</v>
      </c>
      <c r="G195" s="2" t="s">
        <v>75</v>
      </c>
      <c r="H195" s="2" t="s">
        <v>76</v>
      </c>
      <c r="I195" s="2" t="s">
        <v>80</v>
      </c>
      <c r="J195" s="2">
        <v>-10</v>
      </c>
      <c r="K195" s="2" t="s">
        <v>230</v>
      </c>
      <c r="L195" s="2" t="s">
        <v>79</v>
      </c>
      <c r="M195" s="2">
        <v>12.47</v>
      </c>
      <c r="N195" s="2">
        <v>837.58</v>
      </c>
      <c r="O195" s="4">
        <v>13.87</v>
      </c>
      <c r="P195" s="2">
        <v>16</v>
      </c>
      <c r="Q195" s="2">
        <v>20.6</v>
      </c>
      <c r="R195" s="2">
        <v>10</v>
      </c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>
        <v>12.47</v>
      </c>
      <c r="BE195" s="2">
        <v>837.58</v>
      </c>
      <c r="BF195" s="2">
        <v>13.87</v>
      </c>
      <c r="BG195" s="2">
        <v>20.6</v>
      </c>
      <c r="BH195" s="2"/>
      <c r="BI195" s="2"/>
      <c r="BJ195" s="2"/>
      <c r="BK195" s="2"/>
    </row>
    <row r="196" spans="1:63" x14ac:dyDescent="0.25">
      <c r="A196" s="2" t="s">
        <v>71</v>
      </c>
      <c r="B196" s="2">
        <v>1264</v>
      </c>
      <c r="C196" s="2" t="s">
        <v>229</v>
      </c>
      <c r="D196" s="2" t="s">
        <v>73</v>
      </c>
      <c r="E196" s="2" t="s">
        <v>74</v>
      </c>
      <c r="F196" s="2">
        <v>265073</v>
      </c>
      <c r="G196" s="2" t="s">
        <v>75</v>
      </c>
      <c r="H196" s="2" t="s">
        <v>76</v>
      </c>
      <c r="I196" s="2" t="s">
        <v>80</v>
      </c>
      <c r="J196" s="2">
        <v>-40</v>
      </c>
      <c r="K196" s="2" t="s">
        <v>230</v>
      </c>
      <c r="L196" s="2" t="s">
        <v>79</v>
      </c>
      <c r="M196" s="2">
        <v>8.52</v>
      </c>
      <c r="N196" s="2">
        <v>568.29999999999995</v>
      </c>
      <c r="O196" s="2">
        <v>7.86</v>
      </c>
      <c r="P196" s="2">
        <v>16</v>
      </c>
      <c r="Q196" s="2">
        <v>10.64</v>
      </c>
      <c r="R196" s="2">
        <v>0</v>
      </c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>
        <v>8.52</v>
      </c>
      <c r="BE196" s="2">
        <v>568.29999999999995</v>
      </c>
      <c r="BF196" s="2">
        <v>7.86</v>
      </c>
      <c r="BG196" s="2">
        <v>10.64</v>
      </c>
      <c r="BH196" s="2"/>
      <c r="BI196" s="2"/>
      <c r="BJ196" s="2"/>
      <c r="BK196" s="2"/>
    </row>
    <row r="197" spans="1:63" x14ac:dyDescent="0.25">
      <c r="A197" s="2" t="s">
        <v>71</v>
      </c>
      <c r="B197" s="2">
        <v>1267</v>
      </c>
      <c r="C197" s="2" t="s">
        <v>231</v>
      </c>
      <c r="D197" s="2" t="s">
        <v>73</v>
      </c>
      <c r="E197" s="2" t="s">
        <v>232</v>
      </c>
      <c r="F197" s="2">
        <v>71</v>
      </c>
      <c r="G197" s="2" t="s">
        <v>75</v>
      </c>
      <c r="H197" s="2" t="s">
        <v>76</v>
      </c>
      <c r="I197" s="2" t="s">
        <v>77</v>
      </c>
      <c r="J197" s="2">
        <v>10</v>
      </c>
      <c r="K197" s="2" t="s">
        <v>233</v>
      </c>
      <c r="L197" s="2" t="s">
        <v>79</v>
      </c>
      <c r="M197" s="2">
        <v>10.66</v>
      </c>
      <c r="N197" s="2">
        <v>891.12</v>
      </c>
      <c r="O197" s="3">
        <v>24.84</v>
      </c>
      <c r="P197" s="2">
        <v>17</v>
      </c>
      <c r="Q197" s="2">
        <v>32.39</v>
      </c>
      <c r="R197" s="2">
        <v>50</v>
      </c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>
        <v>10.66</v>
      </c>
      <c r="BE197" s="2">
        <v>891.12</v>
      </c>
      <c r="BF197" s="2">
        <v>24.84</v>
      </c>
      <c r="BG197" s="2">
        <v>32.39</v>
      </c>
      <c r="BH197" s="2"/>
      <c r="BI197" s="2"/>
      <c r="BJ197" s="2"/>
      <c r="BK197" s="2"/>
    </row>
    <row r="198" spans="1:63" x14ac:dyDescent="0.25">
      <c r="A198" s="2" t="s">
        <v>71</v>
      </c>
      <c r="B198" s="2">
        <v>1267</v>
      </c>
      <c r="C198" s="2" t="s">
        <v>231</v>
      </c>
      <c r="D198" s="2" t="s">
        <v>73</v>
      </c>
      <c r="E198" s="2" t="s">
        <v>232</v>
      </c>
      <c r="F198" s="2">
        <v>71</v>
      </c>
      <c r="G198" s="2" t="s">
        <v>75</v>
      </c>
      <c r="H198" s="2" t="s">
        <v>76</v>
      </c>
      <c r="I198" s="2" t="s">
        <v>77</v>
      </c>
      <c r="J198" s="2">
        <v>80</v>
      </c>
      <c r="K198" s="2" t="s">
        <v>233</v>
      </c>
      <c r="L198" s="2" t="s">
        <v>79</v>
      </c>
      <c r="M198" s="2">
        <v>12.22</v>
      </c>
      <c r="N198" s="2">
        <v>946.93</v>
      </c>
      <c r="O198" s="2">
        <v>12.3</v>
      </c>
      <c r="P198" s="2">
        <v>17</v>
      </c>
      <c r="Q198" s="2">
        <v>21.41</v>
      </c>
      <c r="R198" s="2">
        <v>50</v>
      </c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>
        <v>12.22</v>
      </c>
      <c r="BE198" s="2">
        <v>946.93</v>
      </c>
      <c r="BF198" s="2">
        <v>12.3</v>
      </c>
      <c r="BG198" s="2">
        <v>21.41</v>
      </c>
      <c r="BH198" s="2"/>
      <c r="BI198" s="2"/>
      <c r="BJ198" s="2"/>
      <c r="BK198" s="2"/>
    </row>
    <row r="199" spans="1:63" x14ac:dyDescent="0.25">
      <c r="A199" s="2" t="s">
        <v>71</v>
      </c>
      <c r="B199" s="2">
        <v>1267</v>
      </c>
      <c r="C199" s="2" t="s">
        <v>231</v>
      </c>
      <c r="D199" s="2" t="s">
        <v>73</v>
      </c>
      <c r="E199" s="2" t="s">
        <v>232</v>
      </c>
      <c r="F199" s="2">
        <v>71</v>
      </c>
      <c r="G199" s="2" t="s">
        <v>75</v>
      </c>
      <c r="H199" s="2" t="s">
        <v>76</v>
      </c>
      <c r="I199" s="2" t="s">
        <v>80</v>
      </c>
      <c r="J199" s="2">
        <v>-40</v>
      </c>
      <c r="K199" s="2" t="s">
        <v>233</v>
      </c>
      <c r="L199" s="2" t="s">
        <v>79</v>
      </c>
      <c r="M199" s="2">
        <v>10.81</v>
      </c>
      <c r="N199" s="2">
        <v>919.03</v>
      </c>
      <c r="O199" s="4">
        <v>15.09</v>
      </c>
      <c r="P199" s="2">
        <v>16</v>
      </c>
      <c r="Q199" s="2">
        <v>22.79</v>
      </c>
      <c r="R199" s="2">
        <v>10</v>
      </c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>
        <v>10.81</v>
      </c>
      <c r="BE199" s="2">
        <v>919.03</v>
      </c>
      <c r="BF199" s="2">
        <v>15.09</v>
      </c>
      <c r="BG199" s="2">
        <v>22.79</v>
      </c>
      <c r="BH199" s="2"/>
      <c r="BI199" s="2"/>
      <c r="BJ199" s="2"/>
      <c r="BK199" s="2"/>
    </row>
    <row r="200" spans="1:63" x14ac:dyDescent="0.25">
      <c r="A200" s="2" t="s">
        <v>71</v>
      </c>
      <c r="B200" s="2">
        <v>1267</v>
      </c>
      <c r="C200" s="2" t="s">
        <v>231</v>
      </c>
      <c r="D200" s="2" t="s">
        <v>73</v>
      </c>
      <c r="E200" s="2" t="s">
        <v>232</v>
      </c>
      <c r="F200" s="2">
        <v>71</v>
      </c>
      <c r="G200" s="2" t="s">
        <v>75</v>
      </c>
      <c r="H200" s="2" t="s">
        <v>76</v>
      </c>
      <c r="I200" s="2" t="s">
        <v>80</v>
      </c>
      <c r="J200" s="2">
        <v>-10</v>
      </c>
      <c r="K200" s="2" t="s">
        <v>233</v>
      </c>
      <c r="L200" s="2" t="s">
        <v>79</v>
      </c>
      <c r="M200" s="2">
        <v>9.9</v>
      </c>
      <c r="N200" s="2">
        <v>870.43</v>
      </c>
      <c r="O200" s="3">
        <v>20.92</v>
      </c>
      <c r="P200" s="2">
        <v>16</v>
      </c>
      <c r="Q200" s="2">
        <v>27.7</v>
      </c>
      <c r="R200" s="2">
        <v>50</v>
      </c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>
        <v>9.9</v>
      </c>
      <c r="BE200" s="2">
        <v>870.43</v>
      </c>
      <c r="BF200" s="2">
        <v>20.92</v>
      </c>
      <c r="BG200" s="2">
        <v>27.7</v>
      </c>
      <c r="BH200" s="2"/>
      <c r="BI200" s="2"/>
      <c r="BJ200" s="2"/>
      <c r="BK200" s="2"/>
    </row>
    <row r="201" spans="1:63" x14ac:dyDescent="0.25">
      <c r="A201" s="2" t="s">
        <v>71</v>
      </c>
      <c r="B201" s="2">
        <v>1279</v>
      </c>
      <c r="C201" s="2" t="s">
        <v>234</v>
      </c>
      <c r="D201" s="2" t="s">
        <v>73</v>
      </c>
      <c r="E201" s="2" t="s">
        <v>95</v>
      </c>
      <c r="F201" s="2">
        <v>158318</v>
      </c>
      <c r="G201" s="2" t="s">
        <v>75</v>
      </c>
      <c r="H201" s="2" t="s">
        <v>76</v>
      </c>
      <c r="I201" s="2" t="s">
        <v>77</v>
      </c>
      <c r="J201" s="2">
        <v>10</v>
      </c>
      <c r="K201" s="2" t="s">
        <v>235</v>
      </c>
      <c r="L201" s="2" t="s">
        <v>79</v>
      </c>
      <c r="M201" s="2">
        <v>9.8000000000000007</v>
      </c>
      <c r="N201" s="2">
        <v>616.36</v>
      </c>
      <c r="O201" s="2">
        <v>10.81</v>
      </c>
      <c r="P201" s="2">
        <v>17</v>
      </c>
      <c r="Q201" s="2">
        <v>14.88</v>
      </c>
      <c r="R201" s="2">
        <v>10</v>
      </c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>
        <v>9.8000000000000007</v>
      </c>
      <c r="BE201" s="2">
        <v>616.36</v>
      </c>
      <c r="BF201" s="2">
        <v>10.81</v>
      </c>
      <c r="BG201" s="2">
        <v>14.88</v>
      </c>
      <c r="BH201" s="2"/>
      <c r="BI201" s="2"/>
      <c r="BJ201" s="2"/>
      <c r="BK201" s="2"/>
    </row>
    <row r="202" spans="1:63" x14ac:dyDescent="0.25">
      <c r="A202" s="2" t="s">
        <v>71</v>
      </c>
      <c r="B202" s="2">
        <v>1279</v>
      </c>
      <c r="C202" s="2" t="s">
        <v>234</v>
      </c>
      <c r="D202" s="2" t="s">
        <v>73</v>
      </c>
      <c r="E202" s="2" t="s">
        <v>95</v>
      </c>
      <c r="F202" s="2">
        <v>158318</v>
      </c>
      <c r="G202" s="2" t="s">
        <v>75</v>
      </c>
      <c r="H202" s="2" t="s">
        <v>76</v>
      </c>
      <c r="I202" s="2" t="s">
        <v>80</v>
      </c>
      <c r="J202" s="2">
        <v>-10</v>
      </c>
      <c r="K202" s="2" t="s">
        <v>235</v>
      </c>
      <c r="L202" s="2" t="s">
        <v>79</v>
      </c>
      <c r="M202" s="2">
        <v>8.8699999999999992</v>
      </c>
      <c r="N202" s="2">
        <v>622.34</v>
      </c>
      <c r="O202" s="2">
        <v>9.15</v>
      </c>
      <c r="P202" s="2">
        <v>16</v>
      </c>
      <c r="Q202" s="2">
        <v>12.28</v>
      </c>
      <c r="R202" s="2">
        <v>3</v>
      </c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>
        <v>8.8699999999999992</v>
      </c>
      <c r="BE202" s="2">
        <v>622.34</v>
      </c>
      <c r="BF202" s="2">
        <v>9.15</v>
      </c>
      <c r="BG202" s="2">
        <v>12.28</v>
      </c>
      <c r="BH202" s="2"/>
      <c r="BI202" s="2"/>
      <c r="BJ202" s="2"/>
      <c r="BK202" s="2"/>
    </row>
    <row r="203" spans="1:63" x14ac:dyDescent="0.25">
      <c r="A203" s="2" t="s">
        <v>71</v>
      </c>
      <c r="B203" s="2">
        <v>1280</v>
      </c>
      <c r="C203" s="2" t="s">
        <v>234</v>
      </c>
      <c r="D203" s="2" t="s">
        <v>73</v>
      </c>
      <c r="E203" s="2" t="s">
        <v>95</v>
      </c>
      <c r="F203" s="2">
        <v>158318</v>
      </c>
      <c r="G203" s="2" t="s">
        <v>75</v>
      </c>
      <c r="H203" s="2" t="s">
        <v>76</v>
      </c>
      <c r="I203" s="2" t="s">
        <v>77</v>
      </c>
      <c r="J203" s="2">
        <v>10</v>
      </c>
      <c r="K203" s="2" t="s">
        <v>236</v>
      </c>
      <c r="L203" s="2" t="s">
        <v>79</v>
      </c>
      <c r="M203" s="2">
        <v>10.57</v>
      </c>
      <c r="N203" s="2">
        <v>622.26</v>
      </c>
      <c r="O203" s="2">
        <v>10.42</v>
      </c>
      <c r="P203" s="2">
        <v>17</v>
      </c>
      <c r="Q203" s="2">
        <v>15.26</v>
      </c>
      <c r="R203" s="2">
        <v>10</v>
      </c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>
        <v>10.57</v>
      </c>
      <c r="BE203" s="2">
        <v>622.26</v>
      </c>
      <c r="BF203" s="2">
        <v>10.42</v>
      </c>
      <c r="BG203" s="2">
        <v>15.26</v>
      </c>
      <c r="BH203" s="2"/>
      <c r="BI203" s="2"/>
      <c r="BJ203" s="2"/>
      <c r="BK203" s="2"/>
    </row>
    <row r="204" spans="1:63" x14ac:dyDescent="0.25">
      <c r="A204" s="2" t="s">
        <v>71</v>
      </c>
      <c r="B204" s="2">
        <v>1280</v>
      </c>
      <c r="C204" s="2" t="s">
        <v>234</v>
      </c>
      <c r="D204" s="2" t="s">
        <v>73</v>
      </c>
      <c r="E204" s="2" t="s">
        <v>95</v>
      </c>
      <c r="F204" s="2">
        <v>158318</v>
      </c>
      <c r="G204" s="2" t="s">
        <v>75</v>
      </c>
      <c r="H204" s="2" t="s">
        <v>76</v>
      </c>
      <c r="I204" s="2" t="s">
        <v>77</v>
      </c>
      <c r="J204" s="2">
        <v>80</v>
      </c>
      <c r="K204" s="2" t="s">
        <v>236</v>
      </c>
      <c r="L204" s="2" t="s">
        <v>79</v>
      </c>
      <c r="M204" s="2">
        <v>3.31</v>
      </c>
      <c r="N204" s="2">
        <v>586.29</v>
      </c>
      <c r="O204" s="2">
        <v>5.81</v>
      </c>
      <c r="P204" s="2">
        <v>17</v>
      </c>
      <c r="Q204" s="2">
        <v>3.38</v>
      </c>
      <c r="R204" s="2">
        <v>0</v>
      </c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>
        <v>3.31</v>
      </c>
      <c r="BE204" s="2">
        <v>586.29</v>
      </c>
      <c r="BF204" s="2">
        <v>5.81</v>
      </c>
      <c r="BG204" s="2">
        <v>3.38</v>
      </c>
      <c r="BH204" s="2"/>
      <c r="BI204" s="2"/>
      <c r="BJ204" s="2"/>
      <c r="BK204" s="2"/>
    </row>
    <row r="205" spans="1:63" x14ac:dyDescent="0.25">
      <c r="A205" s="2" t="s">
        <v>71</v>
      </c>
      <c r="B205" s="2">
        <v>1280</v>
      </c>
      <c r="C205" s="2" t="s">
        <v>234</v>
      </c>
      <c r="D205" s="2" t="s">
        <v>73</v>
      </c>
      <c r="E205" s="2" t="s">
        <v>95</v>
      </c>
      <c r="F205" s="2">
        <v>158318</v>
      </c>
      <c r="G205" s="2" t="s">
        <v>75</v>
      </c>
      <c r="H205" s="2" t="s">
        <v>76</v>
      </c>
      <c r="I205" s="2" t="s">
        <v>80</v>
      </c>
      <c r="J205" s="2">
        <v>-10</v>
      </c>
      <c r="K205" s="2" t="s">
        <v>236</v>
      </c>
      <c r="L205" s="2" t="s">
        <v>79</v>
      </c>
      <c r="M205" s="2">
        <v>9.1199999999999992</v>
      </c>
      <c r="N205" s="2">
        <v>622.29999999999995</v>
      </c>
      <c r="O205" s="2">
        <v>9.1999999999999993</v>
      </c>
      <c r="P205" s="2">
        <v>16</v>
      </c>
      <c r="Q205" s="2">
        <v>12.59</v>
      </c>
      <c r="R205" s="2">
        <v>3</v>
      </c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>
        <v>9.1199999999999992</v>
      </c>
      <c r="BE205" s="2">
        <v>622.29999999999995</v>
      </c>
      <c r="BF205" s="2">
        <v>9.1999999999999993</v>
      </c>
      <c r="BG205" s="2">
        <v>12.59</v>
      </c>
      <c r="BH205" s="2"/>
      <c r="BI205" s="2"/>
      <c r="BJ205" s="2"/>
      <c r="BK205" s="2"/>
    </row>
    <row r="206" spans="1:63" x14ac:dyDescent="0.25">
      <c r="A206" s="2" t="s">
        <v>71</v>
      </c>
      <c r="B206" s="2">
        <v>1280</v>
      </c>
      <c r="C206" s="2" t="s">
        <v>234</v>
      </c>
      <c r="D206" s="2" t="s">
        <v>73</v>
      </c>
      <c r="E206" s="2" t="s">
        <v>95</v>
      </c>
      <c r="F206" s="2">
        <v>158318</v>
      </c>
      <c r="G206" s="2" t="s">
        <v>75</v>
      </c>
      <c r="H206" s="2" t="s">
        <v>76</v>
      </c>
      <c r="I206" s="2" t="s">
        <v>80</v>
      </c>
      <c r="J206" s="2">
        <v>-40</v>
      </c>
      <c r="K206" s="2" t="s">
        <v>236</v>
      </c>
      <c r="L206" s="2" t="s">
        <v>79</v>
      </c>
      <c r="M206" s="2">
        <v>4.5</v>
      </c>
      <c r="N206" s="2">
        <v>598.29</v>
      </c>
      <c r="O206" s="2">
        <v>4.58</v>
      </c>
      <c r="P206" s="2">
        <v>16</v>
      </c>
      <c r="Q206" s="2">
        <v>3.34</v>
      </c>
      <c r="R206" s="2">
        <v>0</v>
      </c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>
        <v>4.5</v>
      </c>
      <c r="BE206" s="2">
        <v>598.29</v>
      </c>
      <c r="BF206" s="2">
        <v>4.58</v>
      </c>
      <c r="BG206" s="2">
        <v>3.34</v>
      </c>
      <c r="BH206" s="2"/>
      <c r="BI206" s="2"/>
      <c r="BJ206" s="2"/>
      <c r="BK206" s="2"/>
    </row>
    <row r="207" spans="1:63" x14ac:dyDescent="0.25">
      <c r="A207" s="2" t="s">
        <v>71</v>
      </c>
      <c r="B207" s="2">
        <v>1281</v>
      </c>
      <c r="C207" s="2" t="s">
        <v>237</v>
      </c>
      <c r="D207" s="2" t="s">
        <v>73</v>
      </c>
      <c r="E207" s="2" t="s">
        <v>74</v>
      </c>
      <c r="F207" s="2">
        <v>268910</v>
      </c>
      <c r="G207" s="2" t="s">
        <v>75</v>
      </c>
      <c r="H207" s="2" t="s">
        <v>76</v>
      </c>
      <c r="I207" s="2" t="s">
        <v>77</v>
      </c>
      <c r="J207" s="2">
        <v>80</v>
      </c>
      <c r="K207" s="2" t="s">
        <v>235</v>
      </c>
      <c r="L207" s="2" t="s">
        <v>79</v>
      </c>
      <c r="M207" s="2">
        <v>9.2799999999999994</v>
      </c>
      <c r="N207" s="2">
        <v>831.62</v>
      </c>
      <c r="O207" s="2">
        <v>10.98</v>
      </c>
      <c r="P207" s="2">
        <v>17</v>
      </c>
      <c r="Q207" s="2">
        <v>14.52</v>
      </c>
      <c r="R207" s="2">
        <v>3</v>
      </c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>
        <v>9.2799999999999994</v>
      </c>
      <c r="BE207" s="2">
        <v>831.62</v>
      </c>
      <c r="BF207" s="2">
        <v>10.98</v>
      </c>
      <c r="BG207" s="2">
        <v>14.52</v>
      </c>
      <c r="BH207" s="2"/>
      <c r="BI207" s="2"/>
      <c r="BJ207" s="2"/>
      <c r="BK207" s="2"/>
    </row>
    <row r="208" spans="1:63" x14ac:dyDescent="0.25">
      <c r="A208" s="2" t="s">
        <v>71</v>
      </c>
      <c r="B208" s="2">
        <v>1281</v>
      </c>
      <c r="C208" s="2" t="s">
        <v>237</v>
      </c>
      <c r="D208" s="2" t="s">
        <v>73</v>
      </c>
      <c r="E208" s="2" t="s">
        <v>74</v>
      </c>
      <c r="F208" s="2">
        <v>268910</v>
      </c>
      <c r="G208" s="2" t="s">
        <v>75</v>
      </c>
      <c r="H208" s="2" t="s">
        <v>76</v>
      </c>
      <c r="I208" s="2" t="s">
        <v>77</v>
      </c>
      <c r="J208" s="2">
        <v>10</v>
      </c>
      <c r="K208" s="2" t="s">
        <v>235</v>
      </c>
      <c r="L208" s="2" t="s">
        <v>79</v>
      </c>
      <c r="M208" s="2">
        <v>9.9</v>
      </c>
      <c r="N208" s="2">
        <v>777.85</v>
      </c>
      <c r="O208" s="3">
        <v>17.37</v>
      </c>
      <c r="P208" s="2">
        <v>17</v>
      </c>
      <c r="Q208" s="2">
        <v>21.54</v>
      </c>
      <c r="R208" s="2">
        <v>50</v>
      </c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>
        <v>9.9</v>
      </c>
      <c r="BE208" s="2">
        <v>777.85</v>
      </c>
      <c r="BF208" s="2">
        <v>17.37</v>
      </c>
      <c r="BG208" s="2">
        <v>21.54</v>
      </c>
      <c r="BH208" s="2"/>
      <c r="BI208" s="2"/>
      <c r="BJ208" s="2"/>
      <c r="BK208" s="2"/>
    </row>
    <row r="209" spans="1:63" x14ac:dyDescent="0.25">
      <c r="A209" s="2" t="s">
        <v>71</v>
      </c>
      <c r="B209" s="2">
        <v>1281</v>
      </c>
      <c r="C209" s="2" t="s">
        <v>237</v>
      </c>
      <c r="D209" s="2" t="s">
        <v>73</v>
      </c>
      <c r="E209" s="2" t="s">
        <v>74</v>
      </c>
      <c r="F209" s="2">
        <v>268910</v>
      </c>
      <c r="G209" s="2" t="s">
        <v>75</v>
      </c>
      <c r="H209" s="2" t="s">
        <v>76</v>
      </c>
      <c r="I209" s="2" t="s">
        <v>80</v>
      </c>
      <c r="J209" s="2">
        <v>-10</v>
      </c>
      <c r="K209" s="2" t="s">
        <v>235</v>
      </c>
      <c r="L209" s="2" t="s">
        <v>79</v>
      </c>
      <c r="M209" s="2">
        <v>11.53</v>
      </c>
      <c r="N209" s="2">
        <v>819.74</v>
      </c>
      <c r="O209" s="3">
        <v>18.38</v>
      </c>
      <c r="P209" s="2">
        <v>16</v>
      </c>
      <c r="Q209" s="2">
        <v>24.18</v>
      </c>
      <c r="R209" s="2">
        <v>50</v>
      </c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>
        <v>11.53</v>
      </c>
      <c r="BE209" s="2">
        <v>819.74</v>
      </c>
      <c r="BF209" s="2">
        <v>18.38</v>
      </c>
      <c r="BG209" s="2">
        <v>24.18</v>
      </c>
      <c r="BH209" s="2"/>
      <c r="BI209" s="2"/>
      <c r="BJ209" s="2"/>
      <c r="BK209" s="2"/>
    </row>
    <row r="210" spans="1:63" x14ac:dyDescent="0.25">
      <c r="A210" s="2" t="s">
        <v>71</v>
      </c>
      <c r="B210" s="2">
        <v>1281</v>
      </c>
      <c r="C210" s="2" t="s">
        <v>237</v>
      </c>
      <c r="D210" s="2" t="s">
        <v>73</v>
      </c>
      <c r="E210" s="2" t="s">
        <v>74</v>
      </c>
      <c r="F210" s="2">
        <v>268910</v>
      </c>
      <c r="G210" s="2" t="s">
        <v>75</v>
      </c>
      <c r="H210" s="2" t="s">
        <v>76</v>
      </c>
      <c r="I210" s="2" t="s">
        <v>80</v>
      </c>
      <c r="J210" s="2">
        <v>-40</v>
      </c>
      <c r="K210" s="2" t="s">
        <v>235</v>
      </c>
      <c r="L210" s="2" t="s">
        <v>79</v>
      </c>
      <c r="M210" s="2">
        <v>10.56</v>
      </c>
      <c r="N210" s="2">
        <v>837.57</v>
      </c>
      <c r="O210" s="2">
        <v>10.81</v>
      </c>
      <c r="P210" s="2">
        <v>16</v>
      </c>
      <c r="Q210" s="2">
        <v>15.64</v>
      </c>
      <c r="R210" s="2">
        <v>3</v>
      </c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>
        <v>10.56</v>
      </c>
      <c r="BE210" s="2">
        <v>837.57</v>
      </c>
      <c r="BF210" s="2">
        <v>10.81</v>
      </c>
      <c r="BG210" s="2">
        <v>15.64</v>
      </c>
      <c r="BH210" s="2"/>
      <c r="BI210" s="2"/>
      <c r="BJ210" s="2"/>
      <c r="BK210" s="2"/>
    </row>
    <row r="211" spans="1:63" x14ac:dyDescent="0.25">
      <c r="A211" s="2" t="s">
        <v>71</v>
      </c>
      <c r="B211" s="2">
        <v>1287</v>
      </c>
      <c r="C211" s="2" t="s">
        <v>238</v>
      </c>
      <c r="D211" s="2" t="s">
        <v>73</v>
      </c>
      <c r="E211" s="2" t="s">
        <v>95</v>
      </c>
      <c r="F211" s="2">
        <v>158318</v>
      </c>
      <c r="G211" s="2" t="s">
        <v>75</v>
      </c>
      <c r="H211" s="2" t="s">
        <v>76</v>
      </c>
      <c r="I211" s="2" t="s">
        <v>77</v>
      </c>
      <c r="J211" s="2">
        <v>10</v>
      </c>
      <c r="K211" s="2" t="s">
        <v>239</v>
      </c>
      <c r="L211" s="2" t="s">
        <v>79</v>
      </c>
      <c r="M211" s="2">
        <v>8.36</v>
      </c>
      <c r="N211" s="2">
        <v>610.26</v>
      </c>
      <c r="O211" s="2">
        <v>10.92</v>
      </c>
      <c r="P211" s="2">
        <v>17</v>
      </c>
      <c r="Q211" s="2">
        <v>13.54</v>
      </c>
      <c r="R211" s="2">
        <v>10</v>
      </c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>
        <v>8.36</v>
      </c>
      <c r="BE211" s="2">
        <v>610.26</v>
      </c>
      <c r="BF211" s="2">
        <v>10.92</v>
      </c>
      <c r="BG211" s="2">
        <v>13.54</v>
      </c>
      <c r="BH211" s="2"/>
      <c r="BI211" s="2"/>
      <c r="BJ211" s="2"/>
      <c r="BK211" s="2"/>
    </row>
    <row r="212" spans="1:63" x14ac:dyDescent="0.25">
      <c r="A212" s="2" t="s">
        <v>71</v>
      </c>
      <c r="B212" s="2">
        <v>1287</v>
      </c>
      <c r="C212" s="2" t="s">
        <v>238</v>
      </c>
      <c r="D212" s="2" t="s">
        <v>73</v>
      </c>
      <c r="E212" s="2" t="s">
        <v>95</v>
      </c>
      <c r="F212" s="2">
        <v>158318</v>
      </c>
      <c r="G212" s="2" t="s">
        <v>75</v>
      </c>
      <c r="H212" s="2" t="s">
        <v>76</v>
      </c>
      <c r="I212" s="2" t="s">
        <v>77</v>
      </c>
      <c r="J212" s="2">
        <v>80</v>
      </c>
      <c r="K212" s="2" t="s">
        <v>239</v>
      </c>
      <c r="L212" s="2" t="s">
        <v>79</v>
      </c>
      <c r="M212" s="2">
        <v>2.91</v>
      </c>
      <c r="N212" s="2">
        <v>694.03</v>
      </c>
      <c r="O212" s="2">
        <v>6.11</v>
      </c>
      <c r="P212" s="2">
        <v>17</v>
      </c>
      <c r="Q212" s="2">
        <v>3.27</v>
      </c>
      <c r="R212" s="2">
        <v>0</v>
      </c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>
        <v>2.91</v>
      </c>
      <c r="BE212" s="2">
        <v>694.03</v>
      </c>
      <c r="BF212" s="2">
        <v>6.11</v>
      </c>
      <c r="BG212" s="2">
        <v>3.27</v>
      </c>
      <c r="BH212" s="2"/>
      <c r="BI212" s="2"/>
      <c r="BJ212" s="2"/>
      <c r="BK212" s="2"/>
    </row>
    <row r="213" spans="1:63" x14ac:dyDescent="0.25">
      <c r="A213" s="2" t="s">
        <v>71</v>
      </c>
      <c r="B213" s="2">
        <v>1287</v>
      </c>
      <c r="C213" s="2" t="s">
        <v>238</v>
      </c>
      <c r="D213" s="2" t="s">
        <v>73</v>
      </c>
      <c r="E213" s="2" t="s">
        <v>95</v>
      </c>
      <c r="F213" s="2">
        <v>158318</v>
      </c>
      <c r="G213" s="2" t="s">
        <v>75</v>
      </c>
      <c r="H213" s="2" t="s">
        <v>76</v>
      </c>
      <c r="I213" s="2" t="s">
        <v>80</v>
      </c>
      <c r="J213" s="2">
        <v>-40</v>
      </c>
      <c r="K213" s="2" t="s">
        <v>239</v>
      </c>
      <c r="L213" s="2" t="s">
        <v>79</v>
      </c>
      <c r="M213" s="2">
        <v>3.52</v>
      </c>
      <c r="N213" s="2">
        <v>771.84</v>
      </c>
      <c r="O213" s="2">
        <v>5.68</v>
      </c>
      <c r="P213" s="2">
        <v>16</v>
      </c>
      <c r="Q213" s="2">
        <v>3.46</v>
      </c>
      <c r="R213" s="2">
        <v>0</v>
      </c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>
        <v>3.52</v>
      </c>
      <c r="BE213" s="2">
        <v>771.84</v>
      </c>
      <c r="BF213" s="2">
        <v>5.68</v>
      </c>
      <c r="BG213" s="2">
        <v>3.46</v>
      </c>
      <c r="BH213" s="2"/>
      <c r="BI213" s="2"/>
      <c r="BJ213" s="2"/>
      <c r="BK213" s="2"/>
    </row>
    <row r="214" spans="1:63" x14ac:dyDescent="0.25">
      <c r="A214" s="2" t="s">
        <v>71</v>
      </c>
      <c r="B214" s="2">
        <v>1287</v>
      </c>
      <c r="C214" s="2" t="s">
        <v>238</v>
      </c>
      <c r="D214" s="2" t="s">
        <v>73</v>
      </c>
      <c r="E214" s="2" t="s">
        <v>95</v>
      </c>
      <c r="F214" s="2">
        <v>158318</v>
      </c>
      <c r="G214" s="2" t="s">
        <v>75</v>
      </c>
      <c r="H214" s="2" t="s">
        <v>76</v>
      </c>
      <c r="I214" s="2" t="s">
        <v>80</v>
      </c>
      <c r="J214" s="2">
        <v>-10</v>
      </c>
      <c r="K214" s="2" t="s">
        <v>239</v>
      </c>
      <c r="L214" s="2" t="s">
        <v>79</v>
      </c>
      <c r="M214" s="2">
        <v>9.41</v>
      </c>
      <c r="N214" s="2">
        <v>616.16999999999996</v>
      </c>
      <c r="O214" s="2">
        <v>8.2200000000000006</v>
      </c>
      <c r="P214" s="2">
        <v>16</v>
      </c>
      <c r="Q214" s="2">
        <v>11.9</v>
      </c>
      <c r="R214" s="2">
        <v>0</v>
      </c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>
        <v>9.41</v>
      </c>
      <c r="BE214" s="2">
        <v>616.16999999999996</v>
      </c>
      <c r="BF214" s="2">
        <v>8.2200000000000006</v>
      </c>
      <c r="BG214" s="2">
        <v>11.9</v>
      </c>
      <c r="BH214" s="2"/>
      <c r="BI214" s="2"/>
      <c r="BJ214" s="2"/>
      <c r="BK214" s="2"/>
    </row>
    <row r="215" spans="1:63" x14ac:dyDescent="0.25">
      <c r="A215" s="2" t="s">
        <v>71</v>
      </c>
      <c r="B215" s="2">
        <v>1301</v>
      </c>
      <c r="C215" s="2" t="s">
        <v>240</v>
      </c>
      <c r="D215" s="2" t="s">
        <v>73</v>
      </c>
      <c r="E215" s="2" t="s">
        <v>74</v>
      </c>
      <c r="F215" s="2">
        <v>271612</v>
      </c>
      <c r="G215" s="2" t="s">
        <v>75</v>
      </c>
      <c r="H215" s="2" t="s">
        <v>76</v>
      </c>
      <c r="I215" s="2" t="s">
        <v>77</v>
      </c>
      <c r="J215" s="2">
        <v>80</v>
      </c>
      <c r="K215" s="2" t="s">
        <v>241</v>
      </c>
      <c r="L215" s="2" t="s">
        <v>79</v>
      </c>
      <c r="M215" s="2">
        <v>11.67</v>
      </c>
      <c r="N215" s="2">
        <v>783.81</v>
      </c>
      <c r="O215" s="2">
        <v>12.92</v>
      </c>
      <c r="P215" s="2">
        <v>17</v>
      </c>
      <c r="Q215" s="2">
        <v>18.850000000000001</v>
      </c>
      <c r="R215" s="2">
        <v>10</v>
      </c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>
        <v>11.67</v>
      </c>
      <c r="BE215" s="2">
        <v>783.81</v>
      </c>
      <c r="BF215" s="2">
        <v>12.92</v>
      </c>
      <c r="BG215" s="2">
        <v>18.850000000000001</v>
      </c>
      <c r="BH215" s="2"/>
      <c r="BI215" s="2"/>
      <c r="BJ215" s="2"/>
      <c r="BK215" s="2"/>
    </row>
    <row r="216" spans="1:63" x14ac:dyDescent="0.25">
      <c r="A216" s="2" t="s">
        <v>71</v>
      </c>
      <c r="B216" s="2">
        <v>1301</v>
      </c>
      <c r="C216" s="2" t="s">
        <v>240</v>
      </c>
      <c r="D216" s="2" t="s">
        <v>73</v>
      </c>
      <c r="E216" s="2" t="s">
        <v>74</v>
      </c>
      <c r="F216" s="2">
        <v>271612</v>
      </c>
      <c r="G216" s="2" t="s">
        <v>75</v>
      </c>
      <c r="H216" s="2" t="s">
        <v>76</v>
      </c>
      <c r="I216" s="2" t="s">
        <v>77</v>
      </c>
      <c r="J216" s="2">
        <v>10</v>
      </c>
      <c r="K216" s="2" t="s">
        <v>241</v>
      </c>
      <c r="L216" s="2" t="s">
        <v>79</v>
      </c>
      <c r="M216" s="2">
        <v>11.7</v>
      </c>
      <c r="N216" s="2">
        <v>783.77</v>
      </c>
      <c r="O216" s="3">
        <v>20.38</v>
      </c>
      <c r="P216" s="2">
        <v>17</v>
      </c>
      <c r="Q216" s="2">
        <v>26.34</v>
      </c>
      <c r="R216" s="2">
        <v>50</v>
      </c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>
        <v>11.7</v>
      </c>
      <c r="BE216" s="2">
        <v>783.77</v>
      </c>
      <c r="BF216" s="2">
        <v>20.38</v>
      </c>
      <c r="BG216" s="2">
        <v>26.34</v>
      </c>
      <c r="BH216" s="2"/>
      <c r="BI216" s="2"/>
      <c r="BJ216" s="2"/>
      <c r="BK216" s="2"/>
    </row>
    <row r="217" spans="1:63" x14ac:dyDescent="0.25">
      <c r="A217" s="2" t="s">
        <v>71</v>
      </c>
      <c r="B217" s="2">
        <v>1301</v>
      </c>
      <c r="C217" s="2" t="s">
        <v>240</v>
      </c>
      <c r="D217" s="2" t="s">
        <v>73</v>
      </c>
      <c r="E217" s="2" t="s">
        <v>74</v>
      </c>
      <c r="F217" s="2">
        <v>271612</v>
      </c>
      <c r="G217" s="2" t="s">
        <v>75</v>
      </c>
      <c r="H217" s="2" t="s">
        <v>76</v>
      </c>
      <c r="I217" s="2" t="s">
        <v>80</v>
      </c>
      <c r="J217" s="2">
        <v>-10</v>
      </c>
      <c r="K217" s="2" t="s">
        <v>241</v>
      </c>
      <c r="L217" s="2" t="s">
        <v>79</v>
      </c>
      <c r="M217" s="2">
        <v>13.19</v>
      </c>
      <c r="N217" s="2">
        <v>813.64</v>
      </c>
      <c r="O217" s="3">
        <v>17.41</v>
      </c>
      <c r="P217" s="2">
        <v>16</v>
      </c>
      <c r="Q217" s="2">
        <v>24.87</v>
      </c>
      <c r="R217" s="2">
        <v>50</v>
      </c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>
        <v>13.19</v>
      </c>
      <c r="BE217" s="2">
        <v>813.64</v>
      </c>
      <c r="BF217" s="2">
        <v>17.41</v>
      </c>
      <c r="BG217" s="2">
        <v>24.87</v>
      </c>
      <c r="BH217" s="2"/>
      <c r="BI217" s="2"/>
      <c r="BJ217" s="2"/>
      <c r="BK217" s="2"/>
    </row>
    <row r="218" spans="1:63" x14ac:dyDescent="0.25">
      <c r="A218" s="2" t="s">
        <v>71</v>
      </c>
      <c r="B218" s="2">
        <v>1301</v>
      </c>
      <c r="C218" s="2" t="s">
        <v>240</v>
      </c>
      <c r="D218" s="2" t="s">
        <v>73</v>
      </c>
      <c r="E218" s="2" t="s">
        <v>74</v>
      </c>
      <c r="F218" s="2">
        <v>271612</v>
      </c>
      <c r="G218" s="2" t="s">
        <v>75</v>
      </c>
      <c r="H218" s="2" t="s">
        <v>76</v>
      </c>
      <c r="I218" s="2" t="s">
        <v>80</v>
      </c>
      <c r="J218" s="2">
        <v>-40</v>
      </c>
      <c r="K218" s="2" t="s">
        <v>241</v>
      </c>
      <c r="L218" s="2" t="s">
        <v>79</v>
      </c>
      <c r="M218" s="2">
        <v>7.96</v>
      </c>
      <c r="N218" s="2">
        <v>598.37</v>
      </c>
      <c r="O218" s="4">
        <v>12.9</v>
      </c>
      <c r="P218" s="2">
        <v>16</v>
      </c>
      <c r="Q218" s="2">
        <v>15.12</v>
      </c>
      <c r="R218" s="2">
        <v>3</v>
      </c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>
        <v>7.96</v>
      </c>
      <c r="BE218" s="2">
        <v>598.37</v>
      </c>
      <c r="BF218" s="2">
        <v>12.9</v>
      </c>
      <c r="BG218" s="2">
        <v>15.12</v>
      </c>
      <c r="BH218" s="2"/>
      <c r="BI218" s="2"/>
      <c r="BJ218" s="2"/>
      <c r="BK218" s="2"/>
    </row>
    <row r="219" spans="1:63" x14ac:dyDescent="0.25">
      <c r="A219" s="2" t="s">
        <v>71</v>
      </c>
      <c r="B219" s="2">
        <v>1306</v>
      </c>
      <c r="C219" s="2" t="s">
        <v>246</v>
      </c>
      <c r="D219" s="2" t="s">
        <v>73</v>
      </c>
      <c r="E219" s="2" t="s">
        <v>247</v>
      </c>
      <c r="F219" s="2">
        <v>20</v>
      </c>
      <c r="G219" s="2" t="s">
        <v>75</v>
      </c>
      <c r="H219" s="2" t="s">
        <v>76</v>
      </c>
      <c r="I219" s="2" t="s">
        <v>77</v>
      </c>
      <c r="J219" s="2">
        <v>80</v>
      </c>
      <c r="K219" s="2" t="s">
        <v>248</v>
      </c>
      <c r="L219" s="2" t="s">
        <v>79</v>
      </c>
      <c r="M219" s="2">
        <v>10.220000000000001</v>
      </c>
      <c r="N219" s="2">
        <v>967.83</v>
      </c>
      <c r="O219" s="2">
        <v>7.52</v>
      </c>
      <c r="P219" s="2">
        <v>17</v>
      </c>
      <c r="Q219" s="2">
        <v>14.63</v>
      </c>
      <c r="R219" s="2">
        <v>3</v>
      </c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>
        <v>10.220000000000001</v>
      </c>
      <c r="BE219" s="2">
        <v>967.83</v>
      </c>
      <c r="BF219" s="2">
        <v>7.52</v>
      </c>
      <c r="BG219" s="2">
        <v>14.63</v>
      </c>
      <c r="BH219" s="2"/>
      <c r="BI219" s="2"/>
      <c r="BJ219" s="2"/>
      <c r="BK219" s="2"/>
    </row>
    <row r="220" spans="1:63" x14ac:dyDescent="0.25">
      <c r="A220" s="2" t="s">
        <v>71</v>
      </c>
      <c r="B220" s="2">
        <v>1306</v>
      </c>
      <c r="C220" s="2" t="s">
        <v>246</v>
      </c>
      <c r="D220" s="2" t="s">
        <v>73</v>
      </c>
      <c r="E220" s="2" t="s">
        <v>247</v>
      </c>
      <c r="F220" s="2">
        <v>20</v>
      </c>
      <c r="G220" s="2" t="s">
        <v>75</v>
      </c>
      <c r="H220" s="2" t="s">
        <v>76</v>
      </c>
      <c r="I220" s="2" t="s">
        <v>77</v>
      </c>
      <c r="J220" s="2">
        <v>10</v>
      </c>
      <c r="K220" s="2" t="s">
        <v>248</v>
      </c>
      <c r="L220" s="2" t="s">
        <v>79</v>
      </c>
      <c r="M220" s="2">
        <v>8.86</v>
      </c>
      <c r="N220" s="2">
        <v>891.23</v>
      </c>
      <c r="O220" s="3">
        <v>20.88</v>
      </c>
      <c r="P220" s="2">
        <v>17</v>
      </c>
      <c r="Q220" s="2">
        <v>26.63</v>
      </c>
      <c r="R220" s="2">
        <v>50</v>
      </c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>
        <v>8.86</v>
      </c>
      <c r="BE220" s="2">
        <v>891.23</v>
      </c>
      <c r="BF220" s="2">
        <v>20.88</v>
      </c>
      <c r="BG220" s="2">
        <v>26.63</v>
      </c>
      <c r="BH220" s="2"/>
      <c r="BI220" s="2"/>
      <c r="BJ220" s="2"/>
      <c r="BK220" s="2"/>
    </row>
    <row r="221" spans="1:63" x14ac:dyDescent="0.25">
      <c r="A221" s="2" t="s">
        <v>71</v>
      </c>
      <c r="B221" s="2">
        <v>1306</v>
      </c>
      <c r="C221" s="2" t="s">
        <v>246</v>
      </c>
      <c r="D221" s="2" t="s">
        <v>73</v>
      </c>
      <c r="E221" s="2" t="s">
        <v>247</v>
      </c>
      <c r="F221" s="2">
        <v>20</v>
      </c>
      <c r="G221" s="2" t="s">
        <v>75</v>
      </c>
      <c r="H221" s="2" t="s">
        <v>76</v>
      </c>
      <c r="I221" s="2" t="s">
        <v>80</v>
      </c>
      <c r="J221" s="2">
        <v>-10</v>
      </c>
      <c r="K221" s="2" t="s">
        <v>248</v>
      </c>
      <c r="L221" s="2" t="s">
        <v>79</v>
      </c>
      <c r="M221" s="2">
        <v>7.47</v>
      </c>
      <c r="N221" s="2">
        <v>786.78</v>
      </c>
      <c r="O221" s="3">
        <v>22.41</v>
      </c>
      <c r="P221" s="2">
        <v>16</v>
      </c>
      <c r="Q221" s="2">
        <v>26.77</v>
      </c>
      <c r="R221" s="2">
        <v>50</v>
      </c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>
        <v>7.47</v>
      </c>
      <c r="BE221" s="2">
        <v>786.78</v>
      </c>
      <c r="BF221" s="2">
        <v>22.41</v>
      </c>
      <c r="BG221" s="2">
        <v>26.77</v>
      </c>
      <c r="BH221" s="2"/>
      <c r="BI221" s="2"/>
      <c r="BJ221" s="2"/>
      <c r="BK221" s="2"/>
    </row>
    <row r="222" spans="1:63" x14ac:dyDescent="0.25">
      <c r="A222" s="2" t="s">
        <v>71</v>
      </c>
      <c r="B222" s="2">
        <v>1306</v>
      </c>
      <c r="C222" s="2" t="s">
        <v>246</v>
      </c>
      <c r="D222" s="2" t="s">
        <v>73</v>
      </c>
      <c r="E222" s="2" t="s">
        <v>247</v>
      </c>
      <c r="F222" s="2">
        <v>20</v>
      </c>
      <c r="G222" s="2" t="s">
        <v>75</v>
      </c>
      <c r="H222" s="2" t="s">
        <v>76</v>
      </c>
      <c r="I222" s="2" t="s">
        <v>80</v>
      </c>
      <c r="J222" s="2">
        <v>-40</v>
      </c>
      <c r="K222" s="2" t="s">
        <v>248</v>
      </c>
      <c r="L222" s="2" t="s">
        <v>79</v>
      </c>
      <c r="M222" s="2">
        <v>9.4499999999999993</v>
      </c>
      <c r="N222" s="2">
        <v>856.34</v>
      </c>
      <c r="O222" s="3">
        <v>16.57</v>
      </c>
      <c r="P222" s="2">
        <v>16</v>
      </c>
      <c r="Q222" s="2">
        <v>22.9</v>
      </c>
      <c r="R222" s="2">
        <v>10</v>
      </c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>
        <v>9.4499999999999993</v>
      </c>
      <c r="BE222" s="2">
        <v>856.34</v>
      </c>
      <c r="BF222" s="2">
        <v>16.57</v>
      </c>
      <c r="BG222" s="2">
        <v>22.9</v>
      </c>
      <c r="BH222" s="2"/>
      <c r="BI222" s="2"/>
      <c r="BJ222" s="2"/>
      <c r="BK222" s="2"/>
    </row>
    <row r="223" spans="1:63" x14ac:dyDescent="0.25">
      <c r="A223" s="2" t="s">
        <v>71</v>
      </c>
      <c r="B223" s="2">
        <v>1308</v>
      </c>
      <c r="C223" s="2" t="s">
        <v>249</v>
      </c>
      <c r="D223" s="2" t="s">
        <v>73</v>
      </c>
      <c r="E223" s="2" t="s">
        <v>95</v>
      </c>
      <c r="F223" s="2">
        <v>164674</v>
      </c>
      <c r="G223" s="2" t="s">
        <v>75</v>
      </c>
      <c r="H223" s="2" t="s">
        <v>76</v>
      </c>
      <c r="I223" s="2" t="s">
        <v>77</v>
      </c>
      <c r="J223" s="2">
        <v>10</v>
      </c>
      <c r="K223" s="2" t="s">
        <v>250</v>
      </c>
      <c r="L223" s="2" t="s">
        <v>79</v>
      </c>
      <c r="M223" s="2">
        <v>12.37</v>
      </c>
      <c r="N223" s="2">
        <v>759.84</v>
      </c>
      <c r="O223" s="3">
        <v>20.78</v>
      </c>
      <c r="P223" s="2">
        <v>17</v>
      </c>
      <c r="Q223" s="2">
        <v>27.41</v>
      </c>
      <c r="R223" s="2">
        <v>50</v>
      </c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>
        <v>10.68</v>
      </c>
      <c r="AW223" s="2">
        <v>759.84</v>
      </c>
      <c r="AX223" s="2">
        <v>16.850000000000001</v>
      </c>
      <c r="AY223" s="2">
        <v>21.8</v>
      </c>
      <c r="AZ223" s="2">
        <v>12.64</v>
      </c>
      <c r="BA223" s="2">
        <v>771.73</v>
      </c>
      <c r="BB223" s="2">
        <v>17.22</v>
      </c>
      <c r="BC223" s="2">
        <v>24.12</v>
      </c>
      <c r="BD223" s="2">
        <v>12.37</v>
      </c>
      <c r="BE223" s="2">
        <v>759.84</v>
      </c>
      <c r="BF223" s="2">
        <v>20.78</v>
      </c>
      <c r="BG223" s="2">
        <v>27.41</v>
      </c>
      <c r="BH223" s="2">
        <v>11.1</v>
      </c>
      <c r="BI223" s="2">
        <v>759.84</v>
      </c>
      <c r="BJ223" s="2">
        <v>20.29</v>
      </c>
      <c r="BK223" s="2">
        <v>25.65</v>
      </c>
    </row>
    <row r="224" spans="1:63" x14ac:dyDescent="0.25">
      <c r="A224" s="2" t="s">
        <v>71</v>
      </c>
      <c r="B224" s="2">
        <v>1308</v>
      </c>
      <c r="C224" s="2" t="s">
        <v>249</v>
      </c>
      <c r="D224" s="2" t="s">
        <v>73</v>
      </c>
      <c r="E224" s="2" t="s">
        <v>95</v>
      </c>
      <c r="F224" s="2">
        <v>164674</v>
      </c>
      <c r="G224" s="2" t="s">
        <v>75</v>
      </c>
      <c r="H224" s="2" t="s">
        <v>76</v>
      </c>
      <c r="I224" s="2" t="s">
        <v>77</v>
      </c>
      <c r="J224" s="2">
        <v>80</v>
      </c>
      <c r="K224" s="2" t="s">
        <v>250</v>
      </c>
      <c r="L224" s="2" t="s">
        <v>79</v>
      </c>
      <c r="M224" s="2">
        <v>12.28</v>
      </c>
      <c r="N224" s="2">
        <v>771.85</v>
      </c>
      <c r="O224" s="2">
        <v>11.54</v>
      </c>
      <c r="P224" s="2">
        <v>17</v>
      </c>
      <c r="Q224" s="2">
        <v>18.079999999999998</v>
      </c>
      <c r="R224" s="2">
        <v>50</v>
      </c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>
        <v>10.48</v>
      </c>
      <c r="AW224" s="2">
        <v>777.79</v>
      </c>
      <c r="AX224" s="2">
        <v>11.78</v>
      </c>
      <c r="AY224" s="2">
        <v>16.53</v>
      </c>
      <c r="AZ224" s="2">
        <v>14.87</v>
      </c>
      <c r="BA224" s="2">
        <v>765.76</v>
      </c>
      <c r="BB224" s="2">
        <v>9.0399999999999991</v>
      </c>
      <c r="BC224" s="2">
        <v>18.18</v>
      </c>
      <c r="BD224" s="2">
        <v>12.28</v>
      </c>
      <c r="BE224" s="2">
        <v>771.85</v>
      </c>
      <c r="BF224" s="2">
        <v>11.54</v>
      </c>
      <c r="BG224" s="2">
        <v>18.079999999999998</v>
      </c>
      <c r="BH224" s="2">
        <v>10.76</v>
      </c>
      <c r="BI224" s="2">
        <v>771.85</v>
      </c>
      <c r="BJ224" s="2">
        <v>10.71</v>
      </c>
      <c r="BK224" s="2">
        <v>15.73</v>
      </c>
    </row>
    <row r="225" spans="1:63" x14ac:dyDescent="0.25">
      <c r="A225" s="2" t="s">
        <v>71</v>
      </c>
      <c r="B225" s="2">
        <v>1308</v>
      </c>
      <c r="C225" s="2" t="s">
        <v>249</v>
      </c>
      <c r="D225" s="2" t="s">
        <v>73</v>
      </c>
      <c r="E225" s="2" t="s">
        <v>95</v>
      </c>
      <c r="F225" s="2">
        <v>164674</v>
      </c>
      <c r="G225" s="2" t="s">
        <v>75</v>
      </c>
      <c r="H225" s="2" t="s">
        <v>76</v>
      </c>
      <c r="I225" s="2" t="s">
        <v>80</v>
      </c>
      <c r="J225" s="2">
        <v>-40</v>
      </c>
      <c r="K225" s="2" t="s">
        <v>250</v>
      </c>
      <c r="L225" s="2" t="s">
        <v>79</v>
      </c>
      <c r="M225" s="2">
        <v>6.38</v>
      </c>
      <c r="N225" s="2">
        <v>622.25</v>
      </c>
      <c r="O225" s="4">
        <v>12.83</v>
      </c>
      <c r="P225" s="2">
        <v>16</v>
      </c>
      <c r="Q225" s="2">
        <v>13.48</v>
      </c>
      <c r="R225" s="2">
        <v>3</v>
      </c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>
        <v>8.77</v>
      </c>
      <c r="AW225" s="2">
        <v>783.73</v>
      </c>
      <c r="AX225" s="2">
        <v>7.92</v>
      </c>
      <c r="AY225" s="2">
        <v>10.95</v>
      </c>
      <c r="AZ225" s="2">
        <v>7.88</v>
      </c>
      <c r="BA225" s="2">
        <v>807.67</v>
      </c>
      <c r="BB225" s="2">
        <v>8.02</v>
      </c>
      <c r="BC225" s="2">
        <v>10.16</v>
      </c>
      <c r="BD225" s="2">
        <v>6.38</v>
      </c>
      <c r="BE225" s="2">
        <v>622.25</v>
      </c>
      <c r="BF225" s="2">
        <v>12.83</v>
      </c>
      <c r="BG225" s="2">
        <v>13.48</v>
      </c>
      <c r="BH225" s="2">
        <v>6.69</v>
      </c>
      <c r="BI225" s="2">
        <v>616.29999999999995</v>
      </c>
      <c r="BJ225" s="2">
        <v>11.12</v>
      </c>
      <c r="BK225" s="2">
        <v>12.07</v>
      </c>
    </row>
    <row r="226" spans="1:63" x14ac:dyDescent="0.25">
      <c r="A226" s="2" t="s">
        <v>71</v>
      </c>
      <c r="B226" s="2">
        <v>1308</v>
      </c>
      <c r="C226" s="2" t="s">
        <v>249</v>
      </c>
      <c r="D226" s="2" t="s">
        <v>73</v>
      </c>
      <c r="E226" s="2" t="s">
        <v>95</v>
      </c>
      <c r="F226" s="2">
        <v>164674</v>
      </c>
      <c r="G226" s="2" t="s">
        <v>75</v>
      </c>
      <c r="H226" s="2" t="s">
        <v>76</v>
      </c>
      <c r="I226" s="2" t="s">
        <v>80</v>
      </c>
      <c r="J226" s="2">
        <v>-10</v>
      </c>
      <c r="K226" s="2" t="s">
        <v>250</v>
      </c>
      <c r="L226" s="2" t="s">
        <v>79</v>
      </c>
      <c r="M226" s="2">
        <v>9.4700000000000006</v>
      </c>
      <c r="N226" s="2">
        <v>765.79</v>
      </c>
      <c r="O226" s="3">
        <v>18.96</v>
      </c>
      <c r="P226" s="2">
        <v>16</v>
      </c>
      <c r="Q226" s="2">
        <v>22.7</v>
      </c>
      <c r="R226" s="2">
        <v>50</v>
      </c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>
        <v>12.07</v>
      </c>
      <c r="AW226" s="2">
        <v>795.82</v>
      </c>
      <c r="AX226" s="2">
        <v>14.03</v>
      </c>
      <c r="AY226" s="2">
        <v>20.37</v>
      </c>
      <c r="AZ226" s="2">
        <v>11.74</v>
      </c>
      <c r="BA226" s="2">
        <v>807.63</v>
      </c>
      <c r="BB226" s="2">
        <v>14.65</v>
      </c>
      <c r="BC226" s="2">
        <v>20.65</v>
      </c>
      <c r="BD226" s="2">
        <v>9.4700000000000006</v>
      </c>
      <c r="BE226" s="2">
        <v>765.79</v>
      </c>
      <c r="BF226" s="2">
        <v>18.96</v>
      </c>
      <c r="BG226" s="2">
        <v>22.7</v>
      </c>
      <c r="BH226" s="2">
        <v>9.8800000000000008</v>
      </c>
      <c r="BI226" s="2">
        <v>765.79</v>
      </c>
      <c r="BJ226" s="2">
        <v>17.329999999999998</v>
      </c>
      <c r="BK226" s="2">
        <v>21.47</v>
      </c>
    </row>
    <row r="227" spans="1:63" x14ac:dyDescent="0.25">
      <c r="A227" s="2" t="s">
        <v>71</v>
      </c>
      <c r="B227" s="2">
        <v>1333</v>
      </c>
      <c r="C227" s="2" t="s">
        <v>251</v>
      </c>
      <c r="D227" s="2" t="s">
        <v>73</v>
      </c>
      <c r="E227" s="2" t="s">
        <v>252</v>
      </c>
      <c r="F227" s="2">
        <v>22</v>
      </c>
      <c r="G227" s="2" t="s">
        <v>75</v>
      </c>
      <c r="H227" s="2" t="s">
        <v>76</v>
      </c>
      <c r="I227" s="2" t="s">
        <v>77</v>
      </c>
      <c r="J227" s="2">
        <v>80</v>
      </c>
      <c r="K227" s="2" t="s">
        <v>253</v>
      </c>
      <c r="L227" s="2" t="s">
        <v>79</v>
      </c>
      <c r="M227" s="2">
        <v>10.1</v>
      </c>
      <c r="N227" s="2">
        <v>783.77</v>
      </c>
      <c r="O227" s="2">
        <v>4.7300000000000004</v>
      </c>
      <c r="P227" s="2">
        <v>17</v>
      </c>
      <c r="Q227" s="2">
        <v>9.1</v>
      </c>
      <c r="R227" s="2">
        <v>0</v>
      </c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>
        <v>10.1</v>
      </c>
      <c r="BE227" s="2">
        <v>783.77</v>
      </c>
      <c r="BF227" s="2">
        <v>4.7300000000000004</v>
      </c>
      <c r="BG227" s="2">
        <v>9.1</v>
      </c>
      <c r="BH227" s="2"/>
      <c r="BI227" s="2"/>
      <c r="BJ227" s="2"/>
      <c r="BK227" s="2"/>
    </row>
    <row r="228" spans="1:63" x14ac:dyDescent="0.25">
      <c r="A228" s="2" t="s">
        <v>71</v>
      </c>
      <c r="B228" s="2">
        <v>1333</v>
      </c>
      <c r="C228" s="2" t="s">
        <v>251</v>
      </c>
      <c r="D228" s="2" t="s">
        <v>73</v>
      </c>
      <c r="E228" s="2" t="s">
        <v>252</v>
      </c>
      <c r="F228" s="2">
        <v>22</v>
      </c>
      <c r="G228" s="2" t="s">
        <v>75</v>
      </c>
      <c r="H228" s="2" t="s">
        <v>76</v>
      </c>
      <c r="I228" s="2" t="s">
        <v>77</v>
      </c>
      <c r="J228" s="2">
        <v>10</v>
      </c>
      <c r="K228" s="2" t="s">
        <v>253</v>
      </c>
      <c r="L228" s="2" t="s">
        <v>79</v>
      </c>
      <c r="M228" s="2">
        <v>9.43</v>
      </c>
      <c r="N228" s="2">
        <v>831.67</v>
      </c>
      <c r="O228" s="3">
        <v>19.95</v>
      </c>
      <c r="P228" s="2">
        <v>17</v>
      </c>
      <c r="Q228" s="2">
        <v>23.65</v>
      </c>
      <c r="R228" s="2">
        <v>50</v>
      </c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>
        <v>9.43</v>
      </c>
      <c r="BE228" s="2">
        <v>831.67</v>
      </c>
      <c r="BF228" s="2">
        <v>19.95</v>
      </c>
      <c r="BG228" s="2">
        <v>23.65</v>
      </c>
      <c r="BH228" s="2"/>
      <c r="BI228" s="2"/>
      <c r="BJ228" s="2"/>
      <c r="BK228" s="2"/>
    </row>
    <row r="229" spans="1:63" x14ac:dyDescent="0.25">
      <c r="A229" s="2" t="s">
        <v>71</v>
      </c>
      <c r="B229" s="2">
        <v>1333</v>
      </c>
      <c r="C229" s="2" t="s">
        <v>251</v>
      </c>
      <c r="D229" s="2" t="s">
        <v>73</v>
      </c>
      <c r="E229" s="2" t="s">
        <v>252</v>
      </c>
      <c r="F229" s="2">
        <v>22</v>
      </c>
      <c r="G229" s="2" t="s">
        <v>75</v>
      </c>
      <c r="H229" s="2" t="s">
        <v>76</v>
      </c>
      <c r="I229" s="2" t="s">
        <v>80</v>
      </c>
      <c r="J229" s="2">
        <v>-40</v>
      </c>
      <c r="K229" s="2" t="s">
        <v>253</v>
      </c>
      <c r="L229" s="2" t="s">
        <v>79</v>
      </c>
      <c r="M229" s="2">
        <v>10.45</v>
      </c>
      <c r="N229" s="2">
        <v>819.7</v>
      </c>
      <c r="O229" s="2">
        <v>4.47</v>
      </c>
      <c r="P229" s="2">
        <v>16</v>
      </c>
      <c r="Q229" s="2">
        <v>9.18</v>
      </c>
      <c r="R229" s="2">
        <v>0</v>
      </c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>
        <v>10.45</v>
      </c>
      <c r="BE229" s="2">
        <v>819.7</v>
      </c>
      <c r="BF229" s="2">
        <v>4.47</v>
      </c>
      <c r="BG229" s="2">
        <v>9.18</v>
      </c>
      <c r="BH229" s="2"/>
      <c r="BI229" s="2"/>
      <c r="BJ229" s="2"/>
      <c r="BK229" s="2"/>
    </row>
    <row r="230" spans="1:63" x14ac:dyDescent="0.25">
      <c r="A230" s="2" t="s">
        <v>71</v>
      </c>
      <c r="B230" s="2">
        <v>1333</v>
      </c>
      <c r="C230" s="2" t="s">
        <v>251</v>
      </c>
      <c r="D230" s="2" t="s">
        <v>73</v>
      </c>
      <c r="E230" s="2" t="s">
        <v>252</v>
      </c>
      <c r="F230" s="2">
        <v>22</v>
      </c>
      <c r="G230" s="2" t="s">
        <v>75</v>
      </c>
      <c r="H230" s="2" t="s">
        <v>76</v>
      </c>
      <c r="I230" s="2" t="s">
        <v>80</v>
      </c>
      <c r="J230" s="2">
        <v>-10</v>
      </c>
      <c r="K230" s="2" t="s">
        <v>253</v>
      </c>
      <c r="L230" s="2" t="s">
        <v>79</v>
      </c>
      <c r="M230" s="2">
        <v>10.81</v>
      </c>
      <c r="N230" s="2">
        <v>801.74</v>
      </c>
      <c r="O230" s="3">
        <v>17.12</v>
      </c>
      <c r="P230" s="2">
        <v>16</v>
      </c>
      <c r="Q230" s="2">
        <v>22.2</v>
      </c>
      <c r="R230" s="2">
        <v>10</v>
      </c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>
        <v>10.81</v>
      </c>
      <c r="BE230" s="2">
        <v>801.74</v>
      </c>
      <c r="BF230" s="2">
        <v>17.12</v>
      </c>
      <c r="BG230" s="2">
        <v>22.2</v>
      </c>
      <c r="BH230" s="2"/>
      <c r="BI230" s="2"/>
      <c r="BJ230" s="2"/>
      <c r="BK230" s="2"/>
    </row>
    <row r="231" spans="1:63" x14ac:dyDescent="0.25">
      <c r="A231" s="2" t="s">
        <v>71</v>
      </c>
      <c r="B231" s="2">
        <v>1453</v>
      </c>
      <c r="C231" s="2" t="s">
        <v>261</v>
      </c>
      <c r="D231" s="2" t="s">
        <v>73</v>
      </c>
      <c r="E231" s="2" t="s">
        <v>218</v>
      </c>
      <c r="F231" s="2">
        <v>39546</v>
      </c>
      <c r="G231" s="2" t="s">
        <v>75</v>
      </c>
      <c r="H231" s="2" t="s">
        <v>76</v>
      </c>
      <c r="I231" s="2" t="s">
        <v>77</v>
      </c>
      <c r="J231" s="2">
        <v>80</v>
      </c>
      <c r="K231" s="2" t="s">
        <v>262</v>
      </c>
      <c r="L231" s="2" t="s">
        <v>106</v>
      </c>
      <c r="M231" s="2">
        <v>11.86</v>
      </c>
      <c r="N231" s="2">
        <v>753.92</v>
      </c>
      <c r="O231" s="2">
        <v>10.06</v>
      </c>
      <c r="P231" s="2">
        <v>17</v>
      </c>
      <c r="Q231" s="2">
        <v>16.18</v>
      </c>
      <c r="R231" s="2">
        <v>3</v>
      </c>
      <c r="S231" s="2">
        <v>-23</v>
      </c>
      <c r="T231" s="2">
        <v>-8</v>
      </c>
      <c r="U231" s="2">
        <v>17</v>
      </c>
      <c r="V231" s="2">
        <v>13</v>
      </c>
      <c r="W231" s="2">
        <v>30</v>
      </c>
      <c r="X231" s="2">
        <v>22</v>
      </c>
      <c r="Y231" s="2">
        <v>14</v>
      </c>
      <c r="Z231" s="2">
        <v>10</v>
      </c>
      <c r="AA231" s="2">
        <v>9</v>
      </c>
      <c r="AB231" s="2">
        <v>-2</v>
      </c>
      <c r="AC231" s="2">
        <v>21</v>
      </c>
      <c r="AD231" s="2">
        <v>8</v>
      </c>
      <c r="AE231" s="2">
        <v>4</v>
      </c>
      <c r="AF231" s="2">
        <v>35</v>
      </c>
      <c r="AG231" s="2">
        <v>10</v>
      </c>
      <c r="AH231" s="2">
        <v>3</v>
      </c>
      <c r="AI231" s="2">
        <v>11</v>
      </c>
      <c r="AJ231" s="2">
        <v>-1</v>
      </c>
      <c r="AK231" s="2">
        <v>14</v>
      </c>
      <c r="AL231" s="2">
        <v>7</v>
      </c>
      <c r="AM231" s="2">
        <v>4</v>
      </c>
      <c r="AN231" s="2">
        <v>-10</v>
      </c>
      <c r="AO231" s="2">
        <v>1</v>
      </c>
      <c r="AP231" s="2">
        <v>5</v>
      </c>
      <c r="AQ231" s="2">
        <v>2</v>
      </c>
      <c r="AR231" s="2">
        <v>26</v>
      </c>
      <c r="AS231" s="2">
        <v>3</v>
      </c>
      <c r="AT231" s="2">
        <v>1</v>
      </c>
      <c r="AU231" s="2">
        <v>10</v>
      </c>
      <c r="AV231" s="2">
        <v>10.8</v>
      </c>
      <c r="AW231" s="2">
        <v>837.6</v>
      </c>
      <c r="AX231" s="2">
        <v>6.85</v>
      </c>
      <c r="AY231" s="2">
        <v>11.92</v>
      </c>
      <c r="AZ231" s="2">
        <v>9.4700000000000006</v>
      </c>
      <c r="BA231" s="2">
        <v>765.77</v>
      </c>
      <c r="BB231" s="2">
        <v>9.17</v>
      </c>
      <c r="BC231" s="2">
        <v>12.9</v>
      </c>
      <c r="BD231" s="2">
        <v>11.86</v>
      </c>
      <c r="BE231" s="2">
        <v>753.92</v>
      </c>
      <c r="BF231" s="2">
        <v>10.06</v>
      </c>
      <c r="BG231" s="2">
        <v>16.18</v>
      </c>
      <c r="BH231" s="2"/>
      <c r="BI231" s="2"/>
      <c r="BJ231" s="2"/>
      <c r="BK231" s="2"/>
    </row>
    <row r="232" spans="1:63" x14ac:dyDescent="0.25">
      <c r="A232" s="2" t="s">
        <v>71</v>
      </c>
      <c r="B232" s="2">
        <v>1453</v>
      </c>
      <c r="C232" s="2" t="s">
        <v>261</v>
      </c>
      <c r="D232" s="2" t="s">
        <v>73</v>
      </c>
      <c r="E232" s="2" t="s">
        <v>218</v>
      </c>
      <c r="F232" s="2">
        <v>39546</v>
      </c>
      <c r="G232" s="2" t="s">
        <v>75</v>
      </c>
      <c r="H232" s="2" t="s">
        <v>76</v>
      </c>
      <c r="I232" s="2" t="s">
        <v>77</v>
      </c>
      <c r="J232" s="2">
        <v>10</v>
      </c>
      <c r="K232" s="2" t="s">
        <v>262</v>
      </c>
      <c r="L232" s="2" t="s">
        <v>106</v>
      </c>
      <c r="M232" s="2">
        <v>10.54</v>
      </c>
      <c r="N232" s="2">
        <v>741.93</v>
      </c>
      <c r="O232" s="3">
        <v>21.02</v>
      </c>
      <c r="P232" s="2">
        <v>17</v>
      </c>
      <c r="Q232" s="2">
        <v>25.83</v>
      </c>
      <c r="R232" s="2">
        <v>50</v>
      </c>
      <c r="S232" s="2">
        <v>-23</v>
      </c>
      <c r="T232" s="2">
        <v>-8</v>
      </c>
      <c r="U232" s="2">
        <v>17</v>
      </c>
      <c r="V232" s="2">
        <v>13</v>
      </c>
      <c r="W232" s="2">
        <v>30</v>
      </c>
      <c r="X232" s="2">
        <v>22</v>
      </c>
      <c r="Y232" s="2">
        <v>14</v>
      </c>
      <c r="Z232" s="2">
        <v>10</v>
      </c>
      <c r="AA232" s="2">
        <v>9</v>
      </c>
      <c r="AB232" s="2">
        <v>-2</v>
      </c>
      <c r="AC232" s="2">
        <v>21</v>
      </c>
      <c r="AD232" s="2">
        <v>8</v>
      </c>
      <c r="AE232" s="2">
        <v>4</v>
      </c>
      <c r="AF232" s="2">
        <v>35</v>
      </c>
      <c r="AG232" s="2">
        <v>10</v>
      </c>
      <c r="AH232" s="2">
        <v>3</v>
      </c>
      <c r="AI232" s="2">
        <v>11</v>
      </c>
      <c r="AJ232" s="2">
        <v>-1</v>
      </c>
      <c r="AK232" s="2">
        <v>14</v>
      </c>
      <c r="AL232" s="2">
        <v>7</v>
      </c>
      <c r="AM232" s="2">
        <v>4</v>
      </c>
      <c r="AN232" s="2">
        <v>-10</v>
      </c>
      <c r="AO232" s="2">
        <v>1</v>
      </c>
      <c r="AP232" s="2">
        <v>5</v>
      </c>
      <c r="AQ232" s="2">
        <v>2</v>
      </c>
      <c r="AR232" s="2">
        <v>26</v>
      </c>
      <c r="AS232" s="2">
        <v>3</v>
      </c>
      <c r="AT232" s="2">
        <v>1</v>
      </c>
      <c r="AU232" s="2">
        <v>10</v>
      </c>
      <c r="AV232" s="2">
        <v>10.45</v>
      </c>
      <c r="AW232" s="2">
        <v>747.88</v>
      </c>
      <c r="AX232" s="2">
        <v>14.77</v>
      </c>
      <c r="AY232" s="2">
        <v>19.48</v>
      </c>
      <c r="AZ232" s="2">
        <v>9.73</v>
      </c>
      <c r="BA232" s="2">
        <v>574.37</v>
      </c>
      <c r="BB232" s="2">
        <v>17.73</v>
      </c>
      <c r="BC232" s="2">
        <v>21.72</v>
      </c>
      <c r="BD232" s="2">
        <v>10.54</v>
      </c>
      <c r="BE232" s="2">
        <v>741.93</v>
      </c>
      <c r="BF232" s="2">
        <v>21.02</v>
      </c>
      <c r="BG232" s="2">
        <v>25.83</v>
      </c>
      <c r="BH232" s="2"/>
      <c r="BI232" s="2"/>
      <c r="BJ232" s="2"/>
      <c r="BK232" s="2"/>
    </row>
    <row r="233" spans="1:63" x14ac:dyDescent="0.25">
      <c r="A233" s="2" t="s">
        <v>71</v>
      </c>
      <c r="B233" s="2">
        <v>1453</v>
      </c>
      <c r="C233" s="2" t="s">
        <v>261</v>
      </c>
      <c r="D233" s="2" t="s">
        <v>73</v>
      </c>
      <c r="E233" s="2" t="s">
        <v>218</v>
      </c>
      <c r="F233" s="2">
        <v>39546</v>
      </c>
      <c r="G233" s="2" t="s">
        <v>75</v>
      </c>
      <c r="H233" s="2" t="s">
        <v>76</v>
      </c>
      <c r="I233" s="2" t="s">
        <v>80</v>
      </c>
      <c r="J233" s="2">
        <v>-10</v>
      </c>
      <c r="K233" s="2" t="s">
        <v>262</v>
      </c>
      <c r="L233" s="2" t="s">
        <v>106</v>
      </c>
      <c r="M233" s="2">
        <v>11.03</v>
      </c>
      <c r="N233" s="2">
        <v>807.73</v>
      </c>
      <c r="O233" s="3">
        <v>21.91</v>
      </c>
      <c r="P233" s="2">
        <v>16</v>
      </c>
      <c r="Q233" s="2">
        <v>27.2</v>
      </c>
      <c r="R233" s="2">
        <v>50</v>
      </c>
      <c r="S233" s="2">
        <v>-17</v>
      </c>
      <c r="T233" s="2">
        <v>-4</v>
      </c>
      <c r="U233" s="2">
        <v>18</v>
      </c>
      <c r="V233" s="2">
        <v>14</v>
      </c>
      <c r="W233" s="2">
        <v>32</v>
      </c>
      <c r="X233" s="2">
        <v>18</v>
      </c>
      <c r="Y233" s="2">
        <v>13</v>
      </c>
      <c r="Z233" s="2">
        <v>9</v>
      </c>
      <c r="AA233" s="2">
        <v>7</v>
      </c>
      <c r="AB233" s="2">
        <v>7</v>
      </c>
      <c r="AC233" s="2">
        <v>16</v>
      </c>
      <c r="AD233" s="2">
        <v>8</v>
      </c>
      <c r="AE233" s="2">
        <v>4</v>
      </c>
      <c r="AF233" s="2">
        <v>29</v>
      </c>
      <c r="AG233" s="2">
        <v>9</v>
      </c>
      <c r="AH233" s="2">
        <v>3</v>
      </c>
      <c r="AI233" s="2">
        <v>11</v>
      </c>
      <c r="AJ233" s="2">
        <v>1</v>
      </c>
      <c r="AK233" s="2">
        <v>13</v>
      </c>
      <c r="AL233" s="2">
        <v>9</v>
      </c>
      <c r="AM233" s="2">
        <v>3</v>
      </c>
      <c r="AN233" s="2">
        <v>3</v>
      </c>
      <c r="AO233" s="2">
        <v>1</v>
      </c>
      <c r="AP233" s="2">
        <v>6</v>
      </c>
      <c r="AQ233" s="2">
        <v>3</v>
      </c>
      <c r="AR233" s="2">
        <v>25</v>
      </c>
      <c r="AS233" s="2">
        <v>2</v>
      </c>
      <c r="AT233" s="2">
        <v>1</v>
      </c>
      <c r="AU233" s="2">
        <v>10</v>
      </c>
      <c r="AV233" s="2">
        <v>13.11</v>
      </c>
      <c r="AW233" s="2">
        <v>801.7</v>
      </c>
      <c r="AX233" s="2">
        <v>17.05</v>
      </c>
      <c r="AY233" s="2">
        <v>24.42</v>
      </c>
      <c r="AZ233" s="2">
        <v>11.17</v>
      </c>
      <c r="BA233" s="2">
        <v>574.32000000000005</v>
      </c>
      <c r="BB233" s="2">
        <v>18.45</v>
      </c>
      <c r="BC233" s="2">
        <v>23.89</v>
      </c>
      <c r="BD233" s="2">
        <v>11.03</v>
      </c>
      <c r="BE233" s="2">
        <v>807.73</v>
      </c>
      <c r="BF233" s="2">
        <v>21.91</v>
      </c>
      <c r="BG233" s="2">
        <v>27.2</v>
      </c>
      <c r="BH233" s="2"/>
      <c r="BI233" s="2"/>
      <c r="BJ233" s="2"/>
      <c r="BK233" s="2"/>
    </row>
    <row r="234" spans="1:63" x14ac:dyDescent="0.25">
      <c r="A234" s="2" t="s">
        <v>71</v>
      </c>
      <c r="B234" s="2">
        <v>1453</v>
      </c>
      <c r="C234" s="2" t="s">
        <v>261</v>
      </c>
      <c r="D234" s="2" t="s">
        <v>73</v>
      </c>
      <c r="E234" s="2" t="s">
        <v>218</v>
      </c>
      <c r="F234" s="2">
        <v>39546</v>
      </c>
      <c r="G234" s="2" t="s">
        <v>75</v>
      </c>
      <c r="H234" s="2" t="s">
        <v>76</v>
      </c>
      <c r="I234" s="2" t="s">
        <v>80</v>
      </c>
      <c r="J234" s="2">
        <v>-40</v>
      </c>
      <c r="K234" s="2" t="s">
        <v>262</v>
      </c>
      <c r="L234" s="2" t="s">
        <v>106</v>
      </c>
      <c r="M234" s="2">
        <v>10.42</v>
      </c>
      <c r="N234" s="2">
        <v>801.74</v>
      </c>
      <c r="O234" s="3">
        <v>16.829999999999998</v>
      </c>
      <c r="P234" s="2">
        <v>16</v>
      </c>
      <c r="Q234" s="2">
        <v>21.52</v>
      </c>
      <c r="R234" s="2">
        <v>10</v>
      </c>
      <c r="S234" s="2">
        <v>-17</v>
      </c>
      <c r="T234" s="2">
        <v>-4</v>
      </c>
      <c r="U234" s="2">
        <v>18</v>
      </c>
      <c r="V234" s="2">
        <v>14</v>
      </c>
      <c r="W234" s="2">
        <v>32</v>
      </c>
      <c r="X234" s="2">
        <v>18</v>
      </c>
      <c r="Y234" s="2">
        <v>13</v>
      </c>
      <c r="Z234" s="2">
        <v>9</v>
      </c>
      <c r="AA234" s="2">
        <v>7</v>
      </c>
      <c r="AB234" s="2">
        <v>7</v>
      </c>
      <c r="AC234" s="2">
        <v>16</v>
      </c>
      <c r="AD234" s="2">
        <v>8</v>
      </c>
      <c r="AE234" s="2">
        <v>4</v>
      </c>
      <c r="AF234" s="2">
        <v>29</v>
      </c>
      <c r="AG234" s="2">
        <v>9</v>
      </c>
      <c r="AH234" s="2">
        <v>3</v>
      </c>
      <c r="AI234" s="2">
        <v>11</v>
      </c>
      <c r="AJ234" s="2">
        <v>1</v>
      </c>
      <c r="AK234" s="2">
        <v>13</v>
      </c>
      <c r="AL234" s="2">
        <v>9</v>
      </c>
      <c r="AM234" s="2">
        <v>3</v>
      </c>
      <c r="AN234" s="2">
        <v>3</v>
      </c>
      <c r="AO234" s="2">
        <v>1</v>
      </c>
      <c r="AP234" s="2">
        <v>6</v>
      </c>
      <c r="AQ234" s="2">
        <v>3</v>
      </c>
      <c r="AR234" s="2">
        <v>25</v>
      </c>
      <c r="AS234" s="2">
        <v>2</v>
      </c>
      <c r="AT234" s="2">
        <v>1</v>
      </c>
      <c r="AU234" s="2">
        <v>10</v>
      </c>
      <c r="AV234" s="2">
        <v>14.66</v>
      </c>
      <c r="AW234" s="2">
        <v>807.79</v>
      </c>
      <c r="AX234" s="2">
        <v>11.42</v>
      </c>
      <c r="AY234" s="2">
        <v>20.34</v>
      </c>
      <c r="AZ234" s="2">
        <v>10.19</v>
      </c>
      <c r="BA234" s="2">
        <v>825.58</v>
      </c>
      <c r="BB234" s="2">
        <v>14.37</v>
      </c>
      <c r="BC234" s="2">
        <v>18.82</v>
      </c>
      <c r="BD234" s="2">
        <v>10.42</v>
      </c>
      <c r="BE234" s="2">
        <v>801.74</v>
      </c>
      <c r="BF234" s="2">
        <v>16.829999999999998</v>
      </c>
      <c r="BG234" s="2">
        <v>21.52</v>
      </c>
      <c r="BH234" s="2"/>
      <c r="BI234" s="2"/>
      <c r="BJ234" s="2"/>
      <c r="BK234" s="2"/>
    </row>
    <row r="235" spans="1:63" x14ac:dyDescent="0.25">
      <c r="A235" s="2" t="s">
        <v>71</v>
      </c>
      <c r="B235" s="2">
        <v>1453</v>
      </c>
      <c r="C235" s="2" t="s">
        <v>261</v>
      </c>
      <c r="D235" s="2" t="s">
        <v>73</v>
      </c>
      <c r="E235" s="2" t="s">
        <v>218</v>
      </c>
      <c r="F235" s="2">
        <v>39548</v>
      </c>
      <c r="G235" s="2" t="s">
        <v>75</v>
      </c>
      <c r="H235" s="2" t="s">
        <v>76</v>
      </c>
      <c r="I235" s="2" t="s">
        <v>77</v>
      </c>
      <c r="J235" s="2">
        <v>80</v>
      </c>
      <c r="K235" s="2" t="s">
        <v>262</v>
      </c>
      <c r="L235" s="2" t="s">
        <v>106</v>
      </c>
      <c r="M235" s="2">
        <v>7.6</v>
      </c>
      <c r="N235" s="2">
        <v>783.85</v>
      </c>
      <c r="O235" s="2">
        <v>10.85</v>
      </c>
      <c r="P235" s="2">
        <v>17</v>
      </c>
      <c r="Q235" s="2">
        <v>12.71</v>
      </c>
      <c r="R235" s="2">
        <v>0</v>
      </c>
      <c r="S235" s="2">
        <v>-27</v>
      </c>
      <c r="T235" s="2">
        <v>-5</v>
      </c>
      <c r="U235" s="2">
        <v>15</v>
      </c>
      <c r="V235" s="2">
        <v>12</v>
      </c>
      <c r="W235" s="2">
        <v>27</v>
      </c>
      <c r="X235" s="2">
        <v>26</v>
      </c>
      <c r="Y235" s="2">
        <v>16</v>
      </c>
      <c r="Z235" s="2">
        <v>9</v>
      </c>
      <c r="AA235" s="2">
        <v>7</v>
      </c>
      <c r="AB235" s="2">
        <v>-1</v>
      </c>
      <c r="AC235" s="2">
        <v>15</v>
      </c>
      <c r="AD235" s="2">
        <v>7</v>
      </c>
      <c r="AE235" s="2">
        <v>5</v>
      </c>
      <c r="AF235" s="2">
        <v>33</v>
      </c>
      <c r="AG235" s="2">
        <v>10</v>
      </c>
      <c r="AH235" s="2">
        <v>3</v>
      </c>
      <c r="AI235" s="2">
        <v>13</v>
      </c>
      <c r="AJ235" s="2">
        <v>-1</v>
      </c>
      <c r="AK235" s="2">
        <v>5</v>
      </c>
      <c r="AL235" s="2">
        <v>6</v>
      </c>
      <c r="AM235" s="2">
        <v>2</v>
      </c>
      <c r="AN235" s="2">
        <v>-6</v>
      </c>
      <c r="AO235" s="2">
        <v>2</v>
      </c>
      <c r="AP235" s="2">
        <v>5</v>
      </c>
      <c r="AQ235" s="2">
        <v>3</v>
      </c>
      <c r="AR235" s="2">
        <v>13</v>
      </c>
      <c r="AS235" s="2">
        <v>2</v>
      </c>
      <c r="AT235" s="2">
        <v>1</v>
      </c>
      <c r="AU235" s="2">
        <v>20</v>
      </c>
      <c r="AV235" s="2">
        <v>10.28</v>
      </c>
      <c r="AW235" s="2">
        <v>706.05</v>
      </c>
      <c r="AX235" s="2">
        <v>11.76</v>
      </c>
      <c r="AY235" s="2">
        <v>16.3</v>
      </c>
      <c r="AZ235" s="2">
        <v>12.06</v>
      </c>
      <c r="BA235" s="2">
        <v>604.20000000000005</v>
      </c>
      <c r="BB235" s="2">
        <v>8.61</v>
      </c>
      <c r="BC235" s="2">
        <v>14.93</v>
      </c>
      <c r="BD235" s="2">
        <v>7.6</v>
      </c>
      <c r="BE235" s="2">
        <v>783.85</v>
      </c>
      <c r="BF235" s="2">
        <v>10.85</v>
      </c>
      <c r="BG235" s="2">
        <v>12.71</v>
      </c>
      <c r="BH235" s="2"/>
      <c r="BI235" s="2"/>
      <c r="BJ235" s="2"/>
      <c r="BK235" s="2"/>
    </row>
    <row r="236" spans="1:63" x14ac:dyDescent="0.25">
      <c r="A236" s="2" t="s">
        <v>71</v>
      </c>
      <c r="B236" s="2">
        <v>1453</v>
      </c>
      <c r="C236" s="2" t="s">
        <v>261</v>
      </c>
      <c r="D236" s="2" t="s">
        <v>73</v>
      </c>
      <c r="E236" s="2" t="s">
        <v>218</v>
      </c>
      <c r="F236" s="2">
        <v>39548</v>
      </c>
      <c r="G236" s="2" t="s">
        <v>75</v>
      </c>
      <c r="H236" s="2" t="s">
        <v>76</v>
      </c>
      <c r="I236" s="2" t="s">
        <v>77</v>
      </c>
      <c r="J236" s="2">
        <v>10</v>
      </c>
      <c r="K236" s="2" t="s">
        <v>262</v>
      </c>
      <c r="L236" s="2" t="s">
        <v>106</v>
      </c>
      <c r="M236" s="2">
        <v>8.73</v>
      </c>
      <c r="N236" s="2">
        <v>789.74</v>
      </c>
      <c r="O236" s="4">
        <v>16.98</v>
      </c>
      <c r="P236" s="2">
        <v>17</v>
      </c>
      <c r="Q236" s="2">
        <v>19.97</v>
      </c>
      <c r="R236" s="2">
        <v>10</v>
      </c>
      <c r="S236" s="2">
        <v>-27</v>
      </c>
      <c r="T236" s="2">
        <v>-5</v>
      </c>
      <c r="U236" s="2">
        <v>15</v>
      </c>
      <c r="V236" s="2">
        <v>12</v>
      </c>
      <c r="W236" s="2">
        <v>27</v>
      </c>
      <c r="X236" s="2">
        <v>26</v>
      </c>
      <c r="Y236" s="2">
        <v>16</v>
      </c>
      <c r="Z236" s="2">
        <v>9</v>
      </c>
      <c r="AA236" s="2">
        <v>7</v>
      </c>
      <c r="AB236" s="2">
        <v>-1</v>
      </c>
      <c r="AC236" s="2">
        <v>15</v>
      </c>
      <c r="AD236" s="2">
        <v>7</v>
      </c>
      <c r="AE236" s="2">
        <v>5</v>
      </c>
      <c r="AF236" s="2">
        <v>33</v>
      </c>
      <c r="AG236" s="2">
        <v>10</v>
      </c>
      <c r="AH236" s="2">
        <v>3</v>
      </c>
      <c r="AI236" s="2">
        <v>13</v>
      </c>
      <c r="AJ236" s="2">
        <v>-1</v>
      </c>
      <c r="AK236" s="2">
        <v>5</v>
      </c>
      <c r="AL236" s="2">
        <v>6</v>
      </c>
      <c r="AM236" s="2">
        <v>2</v>
      </c>
      <c r="AN236" s="2">
        <v>-6</v>
      </c>
      <c r="AO236" s="2">
        <v>2</v>
      </c>
      <c r="AP236" s="2">
        <v>5</v>
      </c>
      <c r="AQ236" s="2">
        <v>3</v>
      </c>
      <c r="AR236" s="2">
        <v>13</v>
      </c>
      <c r="AS236" s="2">
        <v>2</v>
      </c>
      <c r="AT236" s="2">
        <v>1</v>
      </c>
      <c r="AU236" s="2">
        <v>20</v>
      </c>
      <c r="AV236" s="2">
        <v>12.57</v>
      </c>
      <c r="AW236" s="2">
        <v>574.35</v>
      </c>
      <c r="AX236" s="2">
        <v>11.62</v>
      </c>
      <c r="AY236" s="2">
        <v>18.440000000000001</v>
      </c>
      <c r="AZ236" s="2">
        <v>12.41</v>
      </c>
      <c r="BA236" s="2">
        <v>586.39</v>
      </c>
      <c r="BB236" s="2">
        <v>13.19</v>
      </c>
      <c r="BC236" s="2">
        <v>19.86</v>
      </c>
      <c r="BD236" s="2">
        <v>8.73</v>
      </c>
      <c r="BE236" s="2">
        <v>789.74</v>
      </c>
      <c r="BF236" s="2">
        <v>16.98</v>
      </c>
      <c r="BG236" s="2">
        <v>19.97</v>
      </c>
      <c r="BH236" s="2"/>
      <c r="BI236" s="2"/>
      <c r="BJ236" s="2"/>
      <c r="BK236" s="2"/>
    </row>
    <row r="237" spans="1:63" x14ac:dyDescent="0.25">
      <c r="A237" s="2" t="s">
        <v>71</v>
      </c>
      <c r="B237" s="2">
        <v>1453</v>
      </c>
      <c r="C237" s="2" t="s">
        <v>261</v>
      </c>
      <c r="D237" s="2" t="s">
        <v>73</v>
      </c>
      <c r="E237" s="2" t="s">
        <v>218</v>
      </c>
      <c r="F237" s="2">
        <v>39548</v>
      </c>
      <c r="G237" s="2" t="s">
        <v>75</v>
      </c>
      <c r="H237" s="2" t="s">
        <v>76</v>
      </c>
      <c r="I237" s="2" t="s">
        <v>80</v>
      </c>
      <c r="J237" s="2">
        <v>-10</v>
      </c>
      <c r="K237" s="2" t="s">
        <v>262</v>
      </c>
      <c r="L237" s="2" t="s">
        <v>106</v>
      </c>
      <c r="M237" s="2">
        <v>11.33</v>
      </c>
      <c r="N237" s="2">
        <v>789.76</v>
      </c>
      <c r="O237" s="3">
        <v>19.559999999999999</v>
      </c>
      <c r="P237" s="2">
        <v>16</v>
      </c>
      <c r="Q237" s="2">
        <v>25.15</v>
      </c>
      <c r="R237" s="2">
        <v>50</v>
      </c>
      <c r="S237" s="2">
        <v>-20</v>
      </c>
      <c r="T237" s="2">
        <v>-8</v>
      </c>
      <c r="U237" s="2">
        <v>14</v>
      </c>
      <c r="V237" s="2">
        <v>13</v>
      </c>
      <c r="W237" s="2">
        <v>27</v>
      </c>
      <c r="X237" s="2">
        <v>16</v>
      </c>
      <c r="Y237" s="2">
        <v>20</v>
      </c>
      <c r="Z237" s="2">
        <v>7</v>
      </c>
      <c r="AA237" s="2">
        <v>6</v>
      </c>
      <c r="AB237" s="2">
        <v>4</v>
      </c>
      <c r="AC237" s="2">
        <v>14</v>
      </c>
      <c r="AD237" s="2">
        <v>7</v>
      </c>
      <c r="AE237" s="2">
        <v>5</v>
      </c>
      <c r="AF237" s="2">
        <v>27</v>
      </c>
      <c r="AG237" s="2">
        <v>12</v>
      </c>
      <c r="AH237" s="2">
        <v>4</v>
      </c>
      <c r="AI237" s="2">
        <v>13</v>
      </c>
      <c r="AJ237" s="2">
        <v>-4</v>
      </c>
      <c r="AK237" s="2">
        <v>5</v>
      </c>
      <c r="AL237" s="2">
        <v>7</v>
      </c>
      <c r="AM237" s="2">
        <v>4</v>
      </c>
      <c r="AN237" s="2">
        <v>-4</v>
      </c>
      <c r="AO237" s="2">
        <v>2</v>
      </c>
      <c r="AP237" s="2">
        <v>6</v>
      </c>
      <c r="AQ237" s="2">
        <v>2</v>
      </c>
      <c r="AR237" s="2">
        <v>16</v>
      </c>
      <c r="AS237" s="2">
        <v>2</v>
      </c>
      <c r="AT237" s="2">
        <v>1</v>
      </c>
      <c r="AU237" s="2">
        <v>20</v>
      </c>
      <c r="AV237" s="2">
        <v>12.65</v>
      </c>
      <c r="AW237" s="2">
        <v>837.57</v>
      </c>
      <c r="AX237" s="2">
        <v>15.83</v>
      </c>
      <c r="AY237" s="2">
        <v>22.75</v>
      </c>
      <c r="AZ237" s="2">
        <v>12.53</v>
      </c>
      <c r="BA237" s="2">
        <v>586.33000000000004</v>
      </c>
      <c r="BB237" s="2">
        <v>15.77</v>
      </c>
      <c r="BC237" s="2">
        <v>22.56</v>
      </c>
      <c r="BD237" s="2">
        <v>11.33</v>
      </c>
      <c r="BE237" s="2">
        <v>789.76</v>
      </c>
      <c r="BF237" s="2">
        <v>19.559999999999999</v>
      </c>
      <c r="BG237" s="2">
        <v>25.15</v>
      </c>
      <c r="BH237" s="2"/>
      <c r="BI237" s="2"/>
      <c r="BJ237" s="2"/>
      <c r="BK237" s="2"/>
    </row>
    <row r="238" spans="1:63" x14ac:dyDescent="0.25">
      <c r="A238" s="2" t="s">
        <v>71</v>
      </c>
      <c r="B238" s="2">
        <v>1453</v>
      </c>
      <c r="C238" s="2" t="s">
        <v>261</v>
      </c>
      <c r="D238" s="2" t="s">
        <v>73</v>
      </c>
      <c r="E238" s="2" t="s">
        <v>218</v>
      </c>
      <c r="F238" s="2">
        <v>39548</v>
      </c>
      <c r="G238" s="2" t="s">
        <v>75</v>
      </c>
      <c r="H238" s="2" t="s">
        <v>76</v>
      </c>
      <c r="I238" s="2" t="s">
        <v>80</v>
      </c>
      <c r="J238" s="2">
        <v>-40</v>
      </c>
      <c r="K238" s="2" t="s">
        <v>262</v>
      </c>
      <c r="L238" s="2" t="s">
        <v>106</v>
      </c>
      <c r="M238" s="2">
        <v>9.4499999999999993</v>
      </c>
      <c r="N238" s="2">
        <v>837.57</v>
      </c>
      <c r="O238" s="4">
        <v>14.75</v>
      </c>
      <c r="P238" s="2">
        <v>16</v>
      </c>
      <c r="Q238" s="2">
        <v>18.46</v>
      </c>
      <c r="R238" s="2">
        <v>3</v>
      </c>
      <c r="S238" s="2">
        <v>-20</v>
      </c>
      <c r="T238" s="2">
        <v>-8</v>
      </c>
      <c r="U238" s="2">
        <v>14</v>
      </c>
      <c r="V238" s="2">
        <v>13</v>
      </c>
      <c r="W238" s="2">
        <v>27</v>
      </c>
      <c r="X238" s="2">
        <v>16</v>
      </c>
      <c r="Y238" s="2">
        <v>20</v>
      </c>
      <c r="Z238" s="2">
        <v>7</v>
      </c>
      <c r="AA238" s="2">
        <v>6</v>
      </c>
      <c r="AB238" s="2">
        <v>4</v>
      </c>
      <c r="AC238" s="2">
        <v>14</v>
      </c>
      <c r="AD238" s="2">
        <v>7</v>
      </c>
      <c r="AE238" s="2">
        <v>5</v>
      </c>
      <c r="AF238" s="2">
        <v>27</v>
      </c>
      <c r="AG238" s="2">
        <v>12</v>
      </c>
      <c r="AH238" s="2">
        <v>4</v>
      </c>
      <c r="AI238" s="2">
        <v>13</v>
      </c>
      <c r="AJ238" s="2">
        <v>-4</v>
      </c>
      <c r="AK238" s="2">
        <v>5</v>
      </c>
      <c r="AL238" s="2">
        <v>7</v>
      </c>
      <c r="AM238" s="2">
        <v>4</v>
      </c>
      <c r="AN238" s="2">
        <v>-4</v>
      </c>
      <c r="AO238" s="2">
        <v>2</v>
      </c>
      <c r="AP238" s="2">
        <v>6</v>
      </c>
      <c r="AQ238" s="2">
        <v>2</v>
      </c>
      <c r="AR238" s="2">
        <v>16</v>
      </c>
      <c r="AS238" s="2">
        <v>2</v>
      </c>
      <c r="AT238" s="2">
        <v>1</v>
      </c>
      <c r="AU238" s="2">
        <v>20</v>
      </c>
      <c r="AV238" s="2">
        <v>13.73</v>
      </c>
      <c r="AW238" s="2">
        <v>837.57</v>
      </c>
      <c r="AX238" s="2">
        <v>11.05</v>
      </c>
      <c r="AY238" s="2">
        <v>19.04</v>
      </c>
      <c r="AZ238" s="2">
        <v>12.82</v>
      </c>
      <c r="BA238" s="2">
        <v>592.27</v>
      </c>
      <c r="BB238" s="2">
        <v>10.71</v>
      </c>
      <c r="BC238" s="2">
        <v>17.79</v>
      </c>
      <c r="BD238" s="2">
        <v>9.4499999999999993</v>
      </c>
      <c r="BE238" s="2">
        <v>837.57</v>
      </c>
      <c r="BF238" s="2">
        <v>14.75</v>
      </c>
      <c r="BG238" s="2">
        <v>18.46</v>
      </c>
      <c r="BH238" s="2"/>
      <c r="BI238" s="2"/>
      <c r="BJ238" s="2"/>
      <c r="BK238" s="2"/>
    </row>
    <row r="239" spans="1:63" x14ac:dyDescent="0.25">
      <c r="A239" s="2" t="s">
        <v>71</v>
      </c>
      <c r="B239" s="2">
        <v>1453</v>
      </c>
      <c r="C239" s="2" t="s">
        <v>261</v>
      </c>
      <c r="D239" s="2" t="s">
        <v>73</v>
      </c>
      <c r="E239" s="2" t="s">
        <v>218</v>
      </c>
      <c r="F239" s="2">
        <v>39549</v>
      </c>
      <c r="G239" s="2" t="s">
        <v>75</v>
      </c>
      <c r="H239" s="2" t="s">
        <v>76</v>
      </c>
      <c r="I239" s="2" t="s">
        <v>77</v>
      </c>
      <c r="J239" s="2">
        <v>10</v>
      </c>
      <c r="K239" s="2" t="s">
        <v>262</v>
      </c>
      <c r="L239" s="2" t="s">
        <v>106</v>
      </c>
      <c r="M239" s="2">
        <v>9.14</v>
      </c>
      <c r="N239" s="2">
        <v>789.73</v>
      </c>
      <c r="O239" s="3">
        <v>17.850000000000001</v>
      </c>
      <c r="P239" s="2">
        <v>17</v>
      </c>
      <c r="Q239" s="2">
        <v>21.25</v>
      </c>
      <c r="R239" s="2">
        <v>50</v>
      </c>
      <c r="S239" s="2">
        <v>-25</v>
      </c>
      <c r="T239" s="2">
        <v>-6</v>
      </c>
      <c r="U239" s="2">
        <v>15</v>
      </c>
      <c r="V239" s="2">
        <v>12</v>
      </c>
      <c r="W239" s="2">
        <v>27</v>
      </c>
      <c r="X239" s="2">
        <v>24</v>
      </c>
      <c r="Y239" s="2">
        <v>9</v>
      </c>
      <c r="Z239" s="2">
        <v>9</v>
      </c>
      <c r="AA239" s="2">
        <v>6</v>
      </c>
      <c r="AB239" s="2">
        <v>0</v>
      </c>
      <c r="AC239" s="2">
        <v>12</v>
      </c>
      <c r="AD239" s="2">
        <v>7</v>
      </c>
      <c r="AE239" s="2">
        <v>5</v>
      </c>
      <c r="AF239" s="2">
        <v>16</v>
      </c>
      <c r="AG239" s="2">
        <v>6</v>
      </c>
      <c r="AH239" s="2">
        <v>3</v>
      </c>
      <c r="AI239" s="2">
        <v>10</v>
      </c>
      <c r="AJ239" s="2">
        <v>-1</v>
      </c>
      <c r="AK239" s="2">
        <v>7</v>
      </c>
      <c r="AL239" s="2">
        <v>6</v>
      </c>
      <c r="AM239" s="2">
        <v>2</v>
      </c>
      <c r="AN239" s="2">
        <v>-6</v>
      </c>
      <c r="AO239" s="2">
        <v>1</v>
      </c>
      <c r="AP239" s="2">
        <v>5</v>
      </c>
      <c r="AQ239" s="2">
        <v>4</v>
      </c>
      <c r="AR239" s="2">
        <v>46</v>
      </c>
      <c r="AS239" s="2">
        <v>4</v>
      </c>
      <c r="AT239" s="2">
        <v>1</v>
      </c>
      <c r="AU239" s="2">
        <v>25</v>
      </c>
      <c r="AV239" s="2">
        <v>11.98</v>
      </c>
      <c r="AW239" s="2">
        <v>568.41999999999996</v>
      </c>
      <c r="AX239" s="2">
        <v>12.49</v>
      </c>
      <c r="AY239" s="2">
        <v>18.739999999999998</v>
      </c>
      <c r="AZ239" s="2">
        <v>11.68</v>
      </c>
      <c r="BA239" s="2">
        <v>586.35</v>
      </c>
      <c r="BB239" s="2">
        <v>14.63</v>
      </c>
      <c r="BC239" s="2">
        <v>20.58</v>
      </c>
      <c r="BD239" s="2">
        <v>9.14</v>
      </c>
      <c r="BE239" s="2">
        <v>789.73</v>
      </c>
      <c r="BF239" s="2">
        <v>17.850000000000001</v>
      </c>
      <c r="BG239" s="2">
        <v>21.25</v>
      </c>
      <c r="BH239" s="2">
        <v>8.81</v>
      </c>
      <c r="BI239" s="2">
        <v>789.73</v>
      </c>
      <c r="BJ239" s="2">
        <v>17.93</v>
      </c>
      <c r="BK239" s="2">
        <v>21.01</v>
      </c>
    </row>
    <row r="240" spans="1:63" x14ac:dyDescent="0.25">
      <c r="A240" s="2" t="s">
        <v>71</v>
      </c>
      <c r="B240" s="2">
        <v>1453</v>
      </c>
      <c r="C240" s="2" t="s">
        <v>261</v>
      </c>
      <c r="D240" s="2" t="s">
        <v>73</v>
      </c>
      <c r="E240" s="2" t="s">
        <v>218</v>
      </c>
      <c r="F240" s="2">
        <v>39549</v>
      </c>
      <c r="G240" s="2" t="s">
        <v>75</v>
      </c>
      <c r="H240" s="2" t="s">
        <v>76</v>
      </c>
      <c r="I240" s="2" t="s">
        <v>77</v>
      </c>
      <c r="J240" s="2">
        <v>80</v>
      </c>
      <c r="K240" s="2" t="s">
        <v>262</v>
      </c>
      <c r="L240" s="2" t="s">
        <v>106</v>
      </c>
      <c r="M240" s="2">
        <v>7.7</v>
      </c>
      <c r="N240" s="2">
        <v>783.74</v>
      </c>
      <c r="O240" s="2">
        <v>10.82</v>
      </c>
      <c r="P240" s="2">
        <v>17</v>
      </c>
      <c r="Q240" s="2">
        <v>12.79</v>
      </c>
      <c r="R240" s="2">
        <v>0</v>
      </c>
      <c r="S240" s="2">
        <v>-25</v>
      </c>
      <c r="T240" s="2">
        <v>-6</v>
      </c>
      <c r="U240" s="2">
        <v>15</v>
      </c>
      <c r="V240" s="2">
        <v>12</v>
      </c>
      <c r="W240" s="2">
        <v>27</v>
      </c>
      <c r="X240" s="2">
        <v>24</v>
      </c>
      <c r="Y240" s="2">
        <v>9</v>
      </c>
      <c r="Z240" s="2">
        <v>9</v>
      </c>
      <c r="AA240" s="2">
        <v>6</v>
      </c>
      <c r="AB240" s="2">
        <v>0</v>
      </c>
      <c r="AC240" s="2">
        <v>12</v>
      </c>
      <c r="AD240" s="2">
        <v>7</v>
      </c>
      <c r="AE240" s="2">
        <v>5</v>
      </c>
      <c r="AF240" s="2">
        <v>16</v>
      </c>
      <c r="AG240" s="2">
        <v>6</v>
      </c>
      <c r="AH240" s="2">
        <v>3</v>
      </c>
      <c r="AI240" s="2">
        <v>10</v>
      </c>
      <c r="AJ240" s="2">
        <v>-1</v>
      </c>
      <c r="AK240" s="2">
        <v>7</v>
      </c>
      <c r="AL240" s="2">
        <v>6</v>
      </c>
      <c r="AM240" s="2">
        <v>2</v>
      </c>
      <c r="AN240" s="2">
        <v>-6</v>
      </c>
      <c r="AO240" s="2">
        <v>1</v>
      </c>
      <c r="AP240" s="2">
        <v>5</v>
      </c>
      <c r="AQ240" s="2">
        <v>4</v>
      </c>
      <c r="AR240" s="2">
        <v>46</v>
      </c>
      <c r="AS240" s="2">
        <v>4</v>
      </c>
      <c r="AT240" s="2">
        <v>1</v>
      </c>
      <c r="AU240" s="2">
        <v>25</v>
      </c>
      <c r="AV240" s="2">
        <v>11.37</v>
      </c>
      <c r="AW240" s="2">
        <v>705.93</v>
      </c>
      <c r="AX240" s="2">
        <v>11.51</v>
      </c>
      <c r="AY240" s="2">
        <v>17.14</v>
      </c>
      <c r="AZ240" s="2">
        <v>10.4</v>
      </c>
      <c r="BA240" s="2">
        <v>604.29999999999995</v>
      </c>
      <c r="BB240" s="2">
        <v>8.82</v>
      </c>
      <c r="BC240" s="2">
        <v>13.48</v>
      </c>
      <c r="BD240" s="2">
        <v>7.7</v>
      </c>
      <c r="BE240" s="2">
        <v>783.74</v>
      </c>
      <c r="BF240" s="2">
        <v>10.82</v>
      </c>
      <c r="BG240" s="2">
        <v>12.79</v>
      </c>
      <c r="BH240" s="2">
        <v>8.11</v>
      </c>
      <c r="BI240" s="2">
        <v>831.66</v>
      </c>
      <c r="BJ240" s="2">
        <v>11.51</v>
      </c>
      <c r="BK240" s="2">
        <v>13.88</v>
      </c>
    </row>
    <row r="241" spans="1:63" x14ac:dyDescent="0.25">
      <c r="A241" s="2" t="s">
        <v>71</v>
      </c>
      <c r="B241" s="2">
        <v>1453</v>
      </c>
      <c r="C241" s="2" t="s">
        <v>261</v>
      </c>
      <c r="D241" s="2" t="s">
        <v>73</v>
      </c>
      <c r="E241" s="2" t="s">
        <v>218</v>
      </c>
      <c r="F241" s="2">
        <v>39549</v>
      </c>
      <c r="G241" s="2" t="s">
        <v>75</v>
      </c>
      <c r="H241" s="2" t="s">
        <v>76</v>
      </c>
      <c r="I241" s="2" t="s">
        <v>80</v>
      </c>
      <c r="J241" s="2">
        <v>-40</v>
      </c>
      <c r="K241" s="2" t="s">
        <v>262</v>
      </c>
      <c r="L241" s="2" t="s">
        <v>106</v>
      </c>
      <c r="M241" s="2">
        <v>9.73</v>
      </c>
      <c r="N241" s="2">
        <v>795.75</v>
      </c>
      <c r="O241" s="4">
        <v>15.33</v>
      </c>
      <c r="P241" s="2">
        <v>16</v>
      </c>
      <c r="Q241" s="2">
        <v>19.32</v>
      </c>
      <c r="R241" s="2">
        <v>10</v>
      </c>
      <c r="S241" s="2">
        <v>-20</v>
      </c>
      <c r="T241" s="2">
        <v>-7</v>
      </c>
      <c r="U241" s="2">
        <v>15</v>
      </c>
      <c r="V241" s="2">
        <v>12</v>
      </c>
      <c r="W241" s="2">
        <v>27</v>
      </c>
      <c r="X241" s="2">
        <v>16</v>
      </c>
      <c r="Y241" s="2">
        <v>5</v>
      </c>
      <c r="Z241" s="2">
        <v>8</v>
      </c>
      <c r="AA241" s="2">
        <v>7</v>
      </c>
      <c r="AB241" s="2">
        <v>3</v>
      </c>
      <c r="AC241" s="2">
        <v>10</v>
      </c>
      <c r="AD241" s="2">
        <v>7</v>
      </c>
      <c r="AE241" s="2">
        <v>6</v>
      </c>
      <c r="AF241" s="2">
        <v>22</v>
      </c>
      <c r="AG241" s="2">
        <v>8</v>
      </c>
      <c r="AH241" s="2">
        <v>3</v>
      </c>
      <c r="AI241" s="2">
        <v>10</v>
      </c>
      <c r="AJ241" s="2">
        <v>-4</v>
      </c>
      <c r="AK241" s="2">
        <v>11</v>
      </c>
      <c r="AL241" s="2">
        <v>7</v>
      </c>
      <c r="AM241" s="2">
        <v>4</v>
      </c>
      <c r="AN241" s="2">
        <v>-4</v>
      </c>
      <c r="AO241" s="2">
        <v>4</v>
      </c>
      <c r="AP241" s="2">
        <v>5</v>
      </c>
      <c r="AQ241" s="2">
        <v>2</v>
      </c>
      <c r="AR241" s="3">
        <v>54</v>
      </c>
      <c r="AS241" s="2">
        <v>5</v>
      </c>
      <c r="AT241" s="2">
        <v>1</v>
      </c>
      <c r="AU241" s="2">
        <v>25</v>
      </c>
      <c r="AV241" s="2">
        <v>13.25</v>
      </c>
      <c r="AW241" s="2">
        <v>837.58</v>
      </c>
      <c r="AX241" s="2">
        <v>12.12</v>
      </c>
      <c r="AY241" s="2">
        <v>19.63</v>
      </c>
      <c r="AZ241" s="2">
        <v>11.92</v>
      </c>
      <c r="BA241" s="2">
        <v>592.30999999999995</v>
      </c>
      <c r="BB241" s="2">
        <v>12.28</v>
      </c>
      <c r="BC241" s="2">
        <v>18.47</v>
      </c>
      <c r="BD241" s="2">
        <v>9.73</v>
      </c>
      <c r="BE241" s="2">
        <v>795.75</v>
      </c>
      <c r="BF241" s="2">
        <v>15.33</v>
      </c>
      <c r="BG241" s="2">
        <v>19.32</v>
      </c>
      <c r="BH241" s="2">
        <v>11.06</v>
      </c>
      <c r="BI241" s="2">
        <v>837.58</v>
      </c>
      <c r="BJ241" s="2">
        <v>13.65</v>
      </c>
      <c r="BK241" s="2">
        <v>18.97</v>
      </c>
    </row>
    <row r="242" spans="1:63" x14ac:dyDescent="0.25">
      <c r="A242" s="2" t="s">
        <v>71</v>
      </c>
      <c r="B242" s="2">
        <v>1453</v>
      </c>
      <c r="C242" s="2" t="s">
        <v>261</v>
      </c>
      <c r="D242" s="2" t="s">
        <v>73</v>
      </c>
      <c r="E242" s="2" t="s">
        <v>218</v>
      </c>
      <c r="F242" s="2">
        <v>39549</v>
      </c>
      <c r="G242" s="2" t="s">
        <v>75</v>
      </c>
      <c r="H242" s="2" t="s">
        <v>76</v>
      </c>
      <c r="I242" s="2" t="s">
        <v>80</v>
      </c>
      <c r="J242" s="2">
        <v>-10</v>
      </c>
      <c r="K242" s="2" t="s">
        <v>262</v>
      </c>
      <c r="L242" s="2" t="s">
        <v>106</v>
      </c>
      <c r="M242" s="2">
        <v>10.99</v>
      </c>
      <c r="N242" s="2">
        <v>789.73</v>
      </c>
      <c r="O242" s="3">
        <v>20.55</v>
      </c>
      <c r="P242" s="2">
        <v>16</v>
      </c>
      <c r="Q242" s="2">
        <v>25.81</v>
      </c>
      <c r="R242" s="2">
        <v>50</v>
      </c>
      <c r="S242" s="2">
        <v>-20</v>
      </c>
      <c r="T242" s="2">
        <v>-7</v>
      </c>
      <c r="U242" s="2">
        <v>15</v>
      </c>
      <c r="V242" s="2">
        <v>12</v>
      </c>
      <c r="W242" s="2">
        <v>27</v>
      </c>
      <c r="X242" s="2">
        <v>16</v>
      </c>
      <c r="Y242" s="2">
        <v>5</v>
      </c>
      <c r="Z242" s="2">
        <v>8</v>
      </c>
      <c r="AA242" s="2">
        <v>7</v>
      </c>
      <c r="AB242" s="2">
        <v>3</v>
      </c>
      <c r="AC242" s="2">
        <v>10</v>
      </c>
      <c r="AD242" s="2">
        <v>7</v>
      </c>
      <c r="AE242" s="2">
        <v>6</v>
      </c>
      <c r="AF242" s="2">
        <v>22</v>
      </c>
      <c r="AG242" s="2">
        <v>8</v>
      </c>
      <c r="AH242" s="2">
        <v>3</v>
      </c>
      <c r="AI242" s="2">
        <v>10</v>
      </c>
      <c r="AJ242" s="2">
        <v>-4</v>
      </c>
      <c r="AK242" s="2">
        <v>11</v>
      </c>
      <c r="AL242" s="2">
        <v>7</v>
      </c>
      <c r="AM242" s="2">
        <v>4</v>
      </c>
      <c r="AN242" s="2">
        <v>-4</v>
      </c>
      <c r="AO242" s="2">
        <v>4</v>
      </c>
      <c r="AP242" s="2">
        <v>5</v>
      </c>
      <c r="AQ242" s="2">
        <v>2</v>
      </c>
      <c r="AR242" s="3">
        <v>54</v>
      </c>
      <c r="AS242" s="2">
        <v>5</v>
      </c>
      <c r="AT242" s="2">
        <v>1</v>
      </c>
      <c r="AU242" s="2">
        <v>25</v>
      </c>
      <c r="AV242" s="2">
        <v>11.8</v>
      </c>
      <c r="AW242" s="2">
        <v>819.67</v>
      </c>
      <c r="AX242" s="2">
        <v>16.09</v>
      </c>
      <c r="AY242" s="2">
        <v>22.15</v>
      </c>
      <c r="AZ242" s="2">
        <v>11.65</v>
      </c>
      <c r="BA242" s="2">
        <v>580.36</v>
      </c>
      <c r="BB242" s="2">
        <v>17.079999999999998</v>
      </c>
      <c r="BC242" s="2">
        <v>22.99</v>
      </c>
      <c r="BD242" s="2">
        <v>10.99</v>
      </c>
      <c r="BE242" s="2">
        <v>789.73</v>
      </c>
      <c r="BF242" s="2">
        <v>20.55</v>
      </c>
      <c r="BG242" s="2">
        <v>25.81</v>
      </c>
      <c r="BH242" s="2">
        <v>11.66</v>
      </c>
      <c r="BI242" s="2">
        <v>789.73</v>
      </c>
      <c r="BJ242" s="2">
        <v>19.329999999999998</v>
      </c>
      <c r="BK242" s="2">
        <v>25.26</v>
      </c>
    </row>
    <row r="243" spans="1:63" x14ac:dyDescent="0.25">
      <c r="A243" s="2" t="s">
        <v>71</v>
      </c>
      <c r="B243" s="2">
        <v>1453</v>
      </c>
      <c r="C243" s="2" t="s">
        <v>261</v>
      </c>
      <c r="D243" s="2" t="s">
        <v>73</v>
      </c>
      <c r="E243" s="2" t="s">
        <v>218</v>
      </c>
      <c r="F243" s="2">
        <v>39550</v>
      </c>
      <c r="G243" s="2" t="s">
        <v>75</v>
      </c>
      <c r="H243" s="2" t="s">
        <v>76</v>
      </c>
      <c r="I243" s="2" t="s">
        <v>77</v>
      </c>
      <c r="J243" s="2">
        <v>10</v>
      </c>
      <c r="K243" s="2" t="s">
        <v>262</v>
      </c>
      <c r="L243" s="2" t="s">
        <v>106</v>
      </c>
      <c r="M243" s="2">
        <v>8.15</v>
      </c>
      <c r="N243" s="2">
        <v>771.76</v>
      </c>
      <c r="O243" s="3">
        <v>20.22</v>
      </c>
      <c r="P243" s="2">
        <v>17</v>
      </c>
      <c r="Q243" s="2">
        <v>22.63</v>
      </c>
      <c r="R243" s="2">
        <v>50</v>
      </c>
      <c r="S243" s="2">
        <v>-26</v>
      </c>
      <c r="T243" s="2">
        <v>-4</v>
      </c>
      <c r="U243" s="2">
        <v>16</v>
      </c>
      <c r="V243" s="2">
        <v>14</v>
      </c>
      <c r="W243" s="2">
        <v>30</v>
      </c>
      <c r="X243" s="2">
        <v>25</v>
      </c>
      <c r="Y243" s="2">
        <v>6</v>
      </c>
      <c r="Z243" s="2">
        <v>10</v>
      </c>
      <c r="AA243" s="2">
        <v>8</v>
      </c>
      <c r="AB243" s="2">
        <v>-2</v>
      </c>
      <c r="AC243" s="2">
        <v>10</v>
      </c>
      <c r="AD243" s="2">
        <v>9</v>
      </c>
      <c r="AE243" s="2">
        <v>3</v>
      </c>
      <c r="AF243" s="2">
        <v>32</v>
      </c>
      <c r="AG243" s="2">
        <v>7</v>
      </c>
      <c r="AH243" s="2">
        <v>3</v>
      </c>
      <c r="AI243" s="2">
        <v>14</v>
      </c>
      <c r="AJ243" s="2">
        <v>-1</v>
      </c>
      <c r="AK243" s="2">
        <v>6</v>
      </c>
      <c r="AL243" s="2">
        <v>6</v>
      </c>
      <c r="AM243" s="2">
        <v>2</v>
      </c>
      <c r="AN243" s="2">
        <v>-6</v>
      </c>
      <c r="AO243" s="2">
        <v>3</v>
      </c>
      <c r="AP243" s="2">
        <v>5</v>
      </c>
      <c r="AQ243" s="2">
        <v>3</v>
      </c>
      <c r="AR243" s="2">
        <v>20</v>
      </c>
      <c r="AS243" s="2">
        <v>3</v>
      </c>
      <c r="AT243" s="2">
        <v>1</v>
      </c>
      <c r="AU243" s="2">
        <v>7</v>
      </c>
      <c r="AV243" s="2">
        <v>11.21</v>
      </c>
      <c r="AW243" s="2">
        <v>574.34</v>
      </c>
      <c r="AX243" s="2">
        <v>14.6</v>
      </c>
      <c r="AY243" s="2">
        <v>20.07</v>
      </c>
      <c r="AZ243" s="2">
        <v>11.22</v>
      </c>
      <c r="BA243" s="2">
        <v>586.32000000000005</v>
      </c>
      <c r="BB243" s="2">
        <v>17.28</v>
      </c>
      <c r="BC243" s="2">
        <v>22.76</v>
      </c>
      <c r="BD243" s="2">
        <v>8.15</v>
      </c>
      <c r="BE243" s="2">
        <v>771.76</v>
      </c>
      <c r="BF243" s="2">
        <v>20.22</v>
      </c>
      <c r="BG243" s="2">
        <v>22.63</v>
      </c>
      <c r="BH243" s="2"/>
      <c r="BI243" s="2"/>
      <c r="BJ243" s="2"/>
      <c r="BK243" s="2"/>
    </row>
    <row r="244" spans="1:63" x14ac:dyDescent="0.25">
      <c r="A244" s="2" t="s">
        <v>71</v>
      </c>
      <c r="B244" s="2">
        <v>1453</v>
      </c>
      <c r="C244" s="2" t="s">
        <v>261</v>
      </c>
      <c r="D244" s="2" t="s">
        <v>73</v>
      </c>
      <c r="E244" s="2" t="s">
        <v>218</v>
      </c>
      <c r="F244" s="2">
        <v>39550</v>
      </c>
      <c r="G244" s="2" t="s">
        <v>75</v>
      </c>
      <c r="H244" s="2" t="s">
        <v>76</v>
      </c>
      <c r="I244" s="2" t="s">
        <v>77</v>
      </c>
      <c r="J244" s="2">
        <v>80</v>
      </c>
      <c r="K244" s="2" t="s">
        <v>262</v>
      </c>
      <c r="L244" s="2" t="s">
        <v>106</v>
      </c>
      <c r="M244" s="2">
        <v>10.64</v>
      </c>
      <c r="N244" s="2">
        <v>747.85</v>
      </c>
      <c r="O244" s="2">
        <v>9.84</v>
      </c>
      <c r="P244" s="2">
        <v>17</v>
      </c>
      <c r="Q244" s="2">
        <v>14.75</v>
      </c>
      <c r="R244" s="2">
        <v>3</v>
      </c>
      <c r="S244" s="2">
        <v>-26</v>
      </c>
      <c r="T244" s="2">
        <v>-4</v>
      </c>
      <c r="U244" s="2">
        <v>16</v>
      </c>
      <c r="V244" s="2">
        <v>14</v>
      </c>
      <c r="W244" s="2">
        <v>30</v>
      </c>
      <c r="X244" s="2">
        <v>25</v>
      </c>
      <c r="Y244" s="2">
        <v>6</v>
      </c>
      <c r="Z244" s="2">
        <v>10</v>
      </c>
      <c r="AA244" s="2">
        <v>8</v>
      </c>
      <c r="AB244" s="2">
        <v>-2</v>
      </c>
      <c r="AC244" s="2">
        <v>10</v>
      </c>
      <c r="AD244" s="2">
        <v>9</v>
      </c>
      <c r="AE244" s="2">
        <v>3</v>
      </c>
      <c r="AF244" s="2">
        <v>32</v>
      </c>
      <c r="AG244" s="2">
        <v>7</v>
      </c>
      <c r="AH244" s="2">
        <v>3</v>
      </c>
      <c r="AI244" s="2">
        <v>14</v>
      </c>
      <c r="AJ244" s="2">
        <v>-1</v>
      </c>
      <c r="AK244" s="2">
        <v>6</v>
      </c>
      <c r="AL244" s="2">
        <v>6</v>
      </c>
      <c r="AM244" s="2">
        <v>2</v>
      </c>
      <c r="AN244" s="2">
        <v>-6</v>
      </c>
      <c r="AO244" s="2">
        <v>3</v>
      </c>
      <c r="AP244" s="2">
        <v>5</v>
      </c>
      <c r="AQ244" s="2">
        <v>3</v>
      </c>
      <c r="AR244" s="2">
        <v>20</v>
      </c>
      <c r="AS244" s="2">
        <v>3</v>
      </c>
      <c r="AT244" s="2">
        <v>1</v>
      </c>
      <c r="AU244" s="2">
        <v>7</v>
      </c>
      <c r="AV244" s="2">
        <v>10.08</v>
      </c>
      <c r="AW244" s="2">
        <v>819.75</v>
      </c>
      <c r="AX244" s="2">
        <v>8.5500000000000007</v>
      </c>
      <c r="AY244" s="2">
        <v>12.89</v>
      </c>
      <c r="AZ244" s="2">
        <v>10.62</v>
      </c>
      <c r="BA244" s="2">
        <v>759.85</v>
      </c>
      <c r="BB244" s="2">
        <v>9.86</v>
      </c>
      <c r="BC244" s="2">
        <v>14.75</v>
      </c>
      <c r="BD244" s="2">
        <v>10.64</v>
      </c>
      <c r="BE244" s="2">
        <v>747.85</v>
      </c>
      <c r="BF244" s="2">
        <v>9.84</v>
      </c>
      <c r="BG244" s="2">
        <v>14.75</v>
      </c>
      <c r="BH244" s="2"/>
      <c r="BI244" s="2"/>
      <c r="BJ244" s="2"/>
      <c r="BK244" s="2"/>
    </row>
    <row r="245" spans="1:63" x14ac:dyDescent="0.25">
      <c r="A245" s="2" t="s">
        <v>71</v>
      </c>
      <c r="B245" s="2">
        <v>1453</v>
      </c>
      <c r="C245" s="2" t="s">
        <v>261</v>
      </c>
      <c r="D245" s="2" t="s">
        <v>73</v>
      </c>
      <c r="E245" s="2" t="s">
        <v>218</v>
      </c>
      <c r="F245" s="2">
        <v>39550</v>
      </c>
      <c r="G245" s="2" t="s">
        <v>75</v>
      </c>
      <c r="H245" s="2" t="s">
        <v>76</v>
      </c>
      <c r="I245" s="2" t="s">
        <v>80</v>
      </c>
      <c r="J245" s="2">
        <v>-40</v>
      </c>
      <c r="K245" s="2" t="s">
        <v>262</v>
      </c>
      <c r="L245" s="2" t="s">
        <v>106</v>
      </c>
      <c r="M245" s="2">
        <v>8.4700000000000006</v>
      </c>
      <c r="N245" s="2">
        <v>586.27</v>
      </c>
      <c r="O245" s="3">
        <v>16.11</v>
      </c>
      <c r="P245" s="2">
        <v>16</v>
      </c>
      <c r="Q245" s="2">
        <v>18.850000000000001</v>
      </c>
      <c r="R245" s="2">
        <v>3</v>
      </c>
      <c r="S245" s="2">
        <v>-22</v>
      </c>
      <c r="T245" s="2">
        <v>-10</v>
      </c>
      <c r="U245" s="2">
        <v>15</v>
      </c>
      <c r="V245" s="2">
        <v>13</v>
      </c>
      <c r="W245" s="2">
        <v>28</v>
      </c>
      <c r="X245" s="2">
        <v>18</v>
      </c>
      <c r="Y245" s="2">
        <v>7</v>
      </c>
      <c r="Z245" s="2">
        <v>8</v>
      </c>
      <c r="AA245" s="2">
        <v>8</v>
      </c>
      <c r="AB245" s="2">
        <v>6</v>
      </c>
      <c r="AC245" s="2">
        <v>12</v>
      </c>
      <c r="AD245" s="2">
        <v>7</v>
      </c>
      <c r="AE245" s="2">
        <v>4</v>
      </c>
      <c r="AF245" s="2">
        <v>20</v>
      </c>
      <c r="AG245" s="2">
        <v>9</v>
      </c>
      <c r="AH245" s="2">
        <v>4</v>
      </c>
      <c r="AI245" s="2">
        <v>14</v>
      </c>
      <c r="AJ245" s="2">
        <v>-4</v>
      </c>
      <c r="AK245" s="2">
        <v>7</v>
      </c>
      <c r="AL245" s="2">
        <v>7</v>
      </c>
      <c r="AM245" s="2">
        <v>4</v>
      </c>
      <c r="AN245" s="2">
        <v>-4</v>
      </c>
      <c r="AO245" s="2">
        <v>2</v>
      </c>
      <c r="AP245" s="2">
        <v>6</v>
      </c>
      <c r="AQ245" s="2">
        <v>2</v>
      </c>
      <c r="AR245" s="2">
        <v>19</v>
      </c>
      <c r="AS245" s="2">
        <v>3</v>
      </c>
      <c r="AT245" s="2">
        <v>1</v>
      </c>
      <c r="AU245" s="2">
        <v>7</v>
      </c>
      <c r="AV245" s="2">
        <v>8.7100000000000009</v>
      </c>
      <c r="AW245" s="2">
        <v>837.57</v>
      </c>
      <c r="AX245" s="2">
        <v>12.53</v>
      </c>
      <c r="AY245" s="2">
        <v>15.5</v>
      </c>
      <c r="AZ245" s="2">
        <v>10.87</v>
      </c>
      <c r="BA245" s="2">
        <v>598.37</v>
      </c>
      <c r="BB245" s="2">
        <v>13.12</v>
      </c>
      <c r="BC245" s="2">
        <v>18.25</v>
      </c>
      <c r="BD245" s="2">
        <v>8.4700000000000006</v>
      </c>
      <c r="BE245" s="2">
        <v>586.27</v>
      </c>
      <c r="BF245" s="2">
        <v>16.11</v>
      </c>
      <c r="BG245" s="2">
        <v>18.850000000000001</v>
      </c>
      <c r="BH245" s="2"/>
      <c r="BI245" s="2"/>
      <c r="BJ245" s="2"/>
      <c r="BK245" s="2"/>
    </row>
    <row r="246" spans="1:63" x14ac:dyDescent="0.25">
      <c r="A246" s="2" t="s">
        <v>71</v>
      </c>
      <c r="B246" s="2">
        <v>1453</v>
      </c>
      <c r="C246" s="2" t="s">
        <v>261</v>
      </c>
      <c r="D246" s="2" t="s">
        <v>73</v>
      </c>
      <c r="E246" s="2" t="s">
        <v>218</v>
      </c>
      <c r="F246" s="2">
        <v>39550</v>
      </c>
      <c r="G246" s="2" t="s">
        <v>75</v>
      </c>
      <c r="H246" s="2" t="s">
        <v>76</v>
      </c>
      <c r="I246" s="2" t="s">
        <v>80</v>
      </c>
      <c r="J246" s="2">
        <v>-10</v>
      </c>
      <c r="K246" s="2" t="s">
        <v>262</v>
      </c>
      <c r="L246" s="2" t="s">
        <v>106</v>
      </c>
      <c r="M246" s="2">
        <v>9.5500000000000007</v>
      </c>
      <c r="N246" s="2">
        <v>795.62</v>
      </c>
      <c r="O246" s="3">
        <v>20.69</v>
      </c>
      <c r="P246" s="2">
        <v>16</v>
      </c>
      <c r="Q246" s="2">
        <v>24.51</v>
      </c>
      <c r="R246" s="2">
        <v>50</v>
      </c>
      <c r="S246" s="2">
        <v>-22</v>
      </c>
      <c r="T246" s="2">
        <v>-10</v>
      </c>
      <c r="U246" s="2">
        <v>15</v>
      </c>
      <c r="V246" s="2">
        <v>13</v>
      </c>
      <c r="W246" s="2">
        <v>28</v>
      </c>
      <c r="X246" s="2">
        <v>18</v>
      </c>
      <c r="Y246" s="2">
        <v>7</v>
      </c>
      <c r="Z246" s="2">
        <v>8</v>
      </c>
      <c r="AA246" s="2">
        <v>8</v>
      </c>
      <c r="AB246" s="2">
        <v>6</v>
      </c>
      <c r="AC246" s="2">
        <v>12</v>
      </c>
      <c r="AD246" s="2">
        <v>7</v>
      </c>
      <c r="AE246" s="2">
        <v>4</v>
      </c>
      <c r="AF246" s="2">
        <v>20</v>
      </c>
      <c r="AG246" s="2">
        <v>9</v>
      </c>
      <c r="AH246" s="2">
        <v>4</v>
      </c>
      <c r="AI246" s="2">
        <v>14</v>
      </c>
      <c r="AJ246" s="2">
        <v>-4</v>
      </c>
      <c r="AK246" s="2">
        <v>7</v>
      </c>
      <c r="AL246" s="2">
        <v>7</v>
      </c>
      <c r="AM246" s="2">
        <v>4</v>
      </c>
      <c r="AN246" s="2">
        <v>-4</v>
      </c>
      <c r="AO246" s="2">
        <v>2</v>
      </c>
      <c r="AP246" s="2">
        <v>6</v>
      </c>
      <c r="AQ246" s="2">
        <v>2</v>
      </c>
      <c r="AR246" s="2">
        <v>19</v>
      </c>
      <c r="AS246" s="2">
        <v>3</v>
      </c>
      <c r="AT246" s="2">
        <v>1</v>
      </c>
      <c r="AU246" s="2">
        <v>7</v>
      </c>
      <c r="AV246" s="2">
        <v>12.13</v>
      </c>
      <c r="AW246" s="2">
        <v>831.67</v>
      </c>
      <c r="AX246" s="2">
        <v>16.57</v>
      </c>
      <c r="AY246" s="2">
        <v>22.96</v>
      </c>
      <c r="AZ246" s="2">
        <v>12.45</v>
      </c>
      <c r="BA246" s="2">
        <v>831.67</v>
      </c>
      <c r="BB246" s="2">
        <v>17.82</v>
      </c>
      <c r="BC246" s="2">
        <v>24.53</v>
      </c>
      <c r="BD246" s="2">
        <v>9.5500000000000007</v>
      </c>
      <c r="BE246" s="2">
        <v>795.62</v>
      </c>
      <c r="BF246" s="2">
        <v>20.69</v>
      </c>
      <c r="BG246" s="2">
        <v>24.51</v>
      </c>
      <c r="BH246" s="2"/>
      <c r="BI246" s="2"/>
      <c r="BJ246" s="2"/>
      <c r="BK246" s="2"/>
    </row>
    <row r="247" spans="1:63" x14ac:dyDescent="0.25">
      <c r="A247" s="2" t="s">
        <v>71</v>
      </c>
      <c r="B247" s="2">
        <v>1453</v>
      </c>
      <c r="C247" s="2" t="s">
        <v>261</v>
      </c>
      <c r="D247" s="2" t="s">
        <v>73</v>
      </c>
      <c r="E247" s="2" t="s">
        <v>218</v>
      </c>
      <c r="F247" s="2">
        <v>39551</v>
      </c>
      <c r="G247" s="2" t="s">
        <v>75</v>
      </c>
      <c r="H247" s="2" t="s">
        <v>76</v>
      </c>
      <c r="I247" s="2" t="s">
        <v>77</v>
      </c>
      <c r="J247" s="2">
        <v>10</v>
      </c>
      <c r="K247" s="2" t="s">
        <v>262</v>
      </c>
      <c r="L247" s="2" t="s">
        <v>106</v>
      </c>
      <c r="M247" s="2">
        <v>11.72</v>
      </c>
      <c r="N247" s="2">
        <v>741.95</v>
      </c>
      <c r="O247" s="3">
        <v>18.989999999999998</v>
      </c>
      <c r="P247" s="2">
        <v>17</v>
      </c>
      <c r="Q247" s="2">
        <v>24.98</v>
      </c>
      <c r="R247" s="2">
        <v>50</v>
      </c>
      <c r="S247" s="2">
        <v>-26</v>
      </c>
      <c r="T247" s="2">
        <v>-11</v>
      </c>
      <c r="U247" s="2">
        <v>15</v>
      </c>
      <c r="V247" s="2">
        <v>12</v>
      </c>
      <c r="W247" s="2">
        <v>27</v>
      </c>
      <c r="X247" s="2">
        <v>25</v>
      </c>
      <c r="Y247" s="2">
        <v>17</v>
      </c>
      <c r="Z247" s="2">
        <v>8</v>
      </c>
      <c r="AA247" s="2">
        <v>7</v>
      </c>
      <c r="AB247" s="2">
        <v>0</v>
      </c>
      <c r="AC247" s="2">
        <v>12</v>
      </c>
      <c r="AD247" s="2">
        <v>7</v>
      </c>
      <c r="AE247" s="2">
        <v>5</v>
      </c>
      <c r="AF247" s="2">
        <v>23</v>
      </c>
      <c r="AG247" s="2">
        <v>7</v>
      </c>
      <c r="AH247" s="2">
        <v>2</v>
      </c>
      <c r="AI247" s="2">
        <v>5</v>
      </c>
      <c r="AJ247" s="2">
        <v>-1</v>
      </c>
      <c r="AK247" s="2">
        <v>10</v>
      </c>
      <c r="AL247" s="2">
        <v>7</v>
      </c>
      <c r="AM247" s="2">
        <v>4</v>
      </c>
      <c r="AN247" s="2">
        <v>-11</v>
      </c>
      <c r="AO247" s="2">
        <v>3</v>
      </c>
      <c r="AP247" s="2">
        <v>5</v>
      </c>
      <c r="AQ247" s="2">
        <v>2</v>
      </c>
      <c r="AR247" s="2">
        <v>32</v>
      </c>
      <c r="AS247" s="2">
        <v>3</v>
      </c>
      <c r="AT247" s="2">
        <v>2</v>
      </c>
      <c r="AU247" s="2">
        <v>21</v>
      </c>
      <c r="AV247" s="2">
        <v>10.29</v>
      </c>
      <c r="AW247" s="2">
        <v>556.46</v>
      </c>
      <c r="AX247" s="2">
        <v>12.58</v>
      </c>
      <c r="AY247" s="2">
        <v>17.14</v>
      </c>
      <c r="AZ247" s="2">
        <v>10.37</v>
      </c>
      <c r="BA247" s="2">
        <v>574.39</v>
      </c>
      <c r="BB247" s="2">
        <v>16.329999999999998</v>
      </c>
      <c r="BC247" s="2">
        <v>20.96</v>
      </c>
      <c r="BD247" s="2">
        <v>11.72</v>
      </c>
      <c r="BE247" s="2">
        <v>741.95</v>
      </c>
      <c r="BF247" s="2">
        <v>18.989999999999998</v>
      </c>
      <c r="BG247" s="2">
        <v>24.98</v>
      </c>
      <c r="BH247" s="2"/>
      <c r="BI247" s="2"/>
      <c r="BJ247" s="2"/>
      <c r="BK247" s="2"/>
    </row>
    <row r="248" spans="1:63" x14ac:dyDescent="0.25">
      <c r="A248" s="2" t="s">
        <v>71</v>
      </c>
      <c r="B248" s="2">
        <v>1453</v>
      </c>
      <c r="C248" s="2" t="s">
        <v>261</v>
      </c>
      <c r="D248" s="2" t="s">
        <v>73</v>
      </c>
      <c r="E248" s="2" t="s">
        <v>218</v>
      </c>
      <c r="F248" s="2">
        <v>39551</v>
      </c>
      <c r="G248" s="2" t="s">
        <v>75</v>
      </c>
      <c r="H248" s="2" t="s">
        <v>76</v>
      </c>
      <c r="I248" s="2" t="s">
        <v>77</v>
      </c>
      <c r="J248" s="2">
        <v>80</v>
      </c>
      <c r="K248" s="2" t="s">
        <v>262</v>
      </c>
      <c r="L248" s="2" t="s">
        <v>106</v>
      </c>
      <c r="M248" s="2">
        <v>8.81</v>
      </c>
      <c r="N248" s="2">
        <v>807.78</v>
      </c>
      <c r="O248" s="4">
        <v>13.12</v>
      </c>
      <c r="P248" s="2">
        <v>17</v>
      </c>
      <c r="Q248" s="2">
        <v>16.190000000000001</v>
      </c>
      <c r="R248" s="2">
        <v>3</v>
      </c>
      <c r="S248" s="2">
        <v>-26</v>
      </c>
      <c r="T248" s="2">
        <v>-11</v>
      </c>
      <c r="U248" s="2">
        <v>15</v>
      </c>
      <c r="V248" s="2">
        <v>12</v>
      </c>
      <c r="W248" s="2">
        <v>27</v>
      </c>
      <c r="X248" s="2">
        <v>25</v>
      </c>
      <c r="Y248" s="2">
        <v>17</v>
      </c>
      <c r="Z248" s="2">
        <v>8</v>
      </c>
      <c r="AA248" s="2">
        <v>7</v>
      </c>
      <c r="AB248" s="2">
        <v>0</v>
      </c>
      <c r="AC248" s="2">
        <v>12</v>
      </c>
      <c r="AD248" s="2">
        <v>7</v>
      </c>
      <c r="AE248" s="2">
        <v>5</v>
      </c>
      <c r="AF248" s="2">
        <v>23</v>
      </c>
      <c r="AG248" s="2">
        <v>7</v>
      </c>
      <c r="AH248" s="2">
        <v>2</v>
      </c>
      <c r="AI248" s="2">
        <v>5</v>
      </c>
      <c r="AJ248" s="2">
        <v>-1</v>
      </c>
      <c r="AK248" s="2">
        <v>10</v>
      </c>
      <c r="AL248" s="2">
        <v>7</v>
      </c>
      <c r="AM248" s="2">
        <v>4</v>
      </c>
      <c r="AN248" s="2">
        <v>-11</v>
      </c>
      <c r="AO248" s="2">
        <v>3</v>
      </c>
      <c r="AP248" s="2">
        <v>5</v>
      </c>
      <c r="AQ248" s="2">
        <v>2</v>
      </c>
      <c r="AR248" s="2">
        <v>32</v>
      </c>
      <c r="AS248" s="2">
        <v>3</v>
      </c>
      <c r="AT248" s="2">
        <v>2</v>
      </c>
      <c r="AU248" s="2">
        <v>21</v>
      </c>
      <c r="AV248" s="2">
        <v>9.44</v>
      </c>
      <c r="AW248" s="2">
        <v>765.85</v>
      </c>
      <c r="AX248" s="2">
        <v>10.98</v>
      </c>
      <c r="AY248" s="2">
        <v>14.68</v>
      </c>
      <c r="AZ248" s="2">
        <v>8.74</v>
      </c>
      <c r="BA248" s="2">
        <v>568.32000000000005</v>
      </c>
      <c r="BB248" s="2">
        <v>12.16</v>
      </c>
      <c r="BC248" s="2">
        <v>15.16</v>
      </c>
      <c r="BD248" s="2">
        <v>8.81</v>
      </c>
      <c r="BE248" s="2">
        <v>807.78</v>
      </c>
      <c r="BF248" s="2">
        <v>13.12</v>
      </c>
      <c r="BG248" s="2">
        <v>16.190000000000001</v>
      </c>
      <c r="BH248" s="2"/>
      <c r="BI248" s="2"/>
      <c r="BJ248" s="2"/>
      <c r="BK248" s="2"/>
    </row>
    <row r="249" spans="1:63" x14ac:dyDescent="0.25">
      <c r="A249" s="2" t="s">
        <v>71</v>
      </c>
      <c r="B249" s="2">
        <v>1453</v>
      </c>
      <c r="C249" s="2" t="s">
        <v>261</v>
      </c>
      <c r="D249" s="2" t="s">
        <v>73</v>
      </c>
      <c r="E249" s="2" t="s">
        <v>218</v>
      </c>
      <c r="F249" s="2">
        <v>39551</v>
      </c>
      <c r="G249" s="2" t="s">
        <v>75</v>
      </c>
      <c r="H249" s="2" t="s">
        <v>76</v>
      </c>
      <c r="I249" s="2" t="s">
        <v>80</v>
      </c>
      <c r="J249" s="2">
        <v>-10</v>
      </c>
      <c r="K249" s="2" t="s">
        <v>262</v>
      </c>
      <c r="L249" s="2" t="s">
        <v>106</v>
      </c>
      <c r="M249" s="2">
        <v>10.32</v>
      </c>
      <c r="N249" s="2">
        <v>801.81</v>
      </c>
      <c r="O249" s="3">
        <v>20.93</v>
      </c>
      <c r="P249" s="2">
        <v>16</v>
      </c>
      <c r="Q249" s="2">
        <v>25.51</v>
      </c>
      <c r="R249" s="2">
        <v>50</v>
      </c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>
        <v>12.09</v>
      </c>
      <c r="AW249" s="2">
        <v>801.81</v>
      </c>
      <c r="AX249" s="2">
        <v>15.44</v>
      </c>
      <c r="AY249" s="2">
        <v>21.8</v>
      </c>
      <c r="AZ249" s="2">
        <v>10.85</v>
      </c>
      <c r="BA249" s="2">
        <v>574.37</v>
      </c>
      <c r="BB249" s="2">
        <v>17.91</v>
      </c>
      <c r="BC249" s="2">
        <v>23.02</v>
      </c>
      <c r="BD249" s="2">
        <v>10.32</v>
      </c>
      <c r="BE249" s="2">
        <v>801.81</v>
      </c>
      <c r="BF249" s="2">
        <v>20.93</v>
      </c>
      <c r="BG249" s="2">
        <v>25.51</v>
      </c>
      <c r="BH249" s="2"/>
      <c r="BI249" s="2"/>
      <c r="BJ249" s="2"/>
      <c r="BK249" s="2"/>
    </row>
    <row r="250" spans="1:63" x14ac:dyDescent="0.25">
      <c r="A250" s="2" t="s">
        <v>71</v>
      </c>
      <c r="B250" s="2">
        <v>1453</v>
      </c>
      <c r="C250" s="2" t="s">
        <v>261</v>
      </c>
      <c r="D250" s="2" t="s">
        <v>73</v>
      </c>
      <c r="E250" s="2" t="s">
        <v>218</v>
      </c>
      <c r="F250" s="2">
        <v>39551</v>
      </c>
      <c r="G250" s="2" t="s">
        <v>75</v>
      </c>
      <c r="H250" s="2" t="s">
        <v>76</v>
      </c>
      <c r="I250" s="2" t="s">
        <v>80</v>
      </c>
      <c r="J250" s="2">
        <v>-40</v>
      </c>
      <c r="K250" s="2" t="s">
        <v>262</v>
      </c>
      <c r="L250" s="2" t="s">
        <v>106</v>
      </c>
      <c r="M250" s="2">
        <v>11.72</v>
      </c>
      <c r="N250" s="2">
        <v>807.72</v>
      </c>
      <c r="O250" s="4">
        <v>15.15</v>
      </c>
      <c r="P250" s="2">
        <v>16</v>
      </c>
      <c r="Q250" s="2">
        <v>21.14</v>
      </c>
      <c r="R250" s="2">
        <v>10</v>
      </c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>
        <v>15.17</v>
      </c>
      <c r="AW250" s="2">
        <v>831.68</v>
      </c>
      <c r="AX250" s="2">
        <v>9.4700000000000006</v>
      </c>
      <c r="AY250" s="2">
        <v>18.899999999999999</v>
      </c>
      <c r="AZ250" s="2">
        <v>13.39</v>
      </c>
      <c r="BA250" s="2">
        <v>831.68</v>
      </c>
      <c r="BB250" s="2">
        <v>12.77</v>
      </c>
      <c r="BC250" s="2">
        <v>20.420000000000002</v>
      </c>
      <c r="BD250" s="2">
        <v>11.72</v>
      </c>
      <c r="BE250" s="2">
        <v>807.72</v>
      </c>
      <c r="BF250" s="2">
        <v>15.15</v>
      </c>
      <c r="BG250" s="2">
        <v>21.14</v>
      </c>
      <c r="BH250" s="2"/>
      <c r="BI250" s="2"/>
      <c r="BJ250" s="2"/>
      <c r="BK250" s="2"/>
    </row>
    <row r="251" spans="1:63" x14ac:dyDescent="0.25">
      <c r="A251" s="2" t="s">
        <v>71</v>
      </c>
      <c r="B251" s="2">
        <v>1453</v>
      </c>
      <c r="C251" s="2" t="s">
        <v>263</v>
      </c>
      <c r="D251" s="2" t="s">
        <v>73</v>
      </c>
      <c r="E251" s="2" t="s">
        <v>218</v>
      </c>
      <c r="F251" s="2">
        <v>39547</v>
      </c>
      <c r="G251" s="2" t="s">
        <v>75</v>
      </c>
      <c r="H251" s="2" t="s">
        <v>76</v>
      </c>
      <c r="I251" s="2" t="s">
        <v>77</v>
      </c>
      <c r="J251" s="2">
        <v>80</v>
      </c>
      <c r="K251" s="2" t="s">
        <v>262</v>
      </c>
      <c r="L251" s="2" t="s">
        <v>106</v>
      </c>
      <c r="M251" s="2">
        <v>13.72</v>
      </c>
      <c r="N251" s="2">
        <v>759.82</v>
      </c>
      <c r="O251" s="2">
        <v>12.88</v>
      </c>
      <c r="P251" s="2">
        <v>17</v>
      </c>
      <c r="Q251" s="2">
        <v>20.86</v>
      </c>
      <c r="R251" s="2">
        <v>10</v>
      </c>
      <c r="S251" s="2">
        <v>-21</v>
      </c>
      <c r="T251" s="2">
        <v>-7</v>
      </c>
      <c r="U251" s="2">
        <v>18</v>
      </c>
      <c r="V251" s="2">
        <v>14</v>
      </c>
      <c r="W251" s="2">
        <v>32</v>
      </c>
      <c r="X251" s="2">
        <v>21</v>
      </c>
      <c r="Y251" s="2">
        <v>4</v>
      </c>
      <c r="Z251" s="2">
        <v>11</v>
      </c>
      <c r="AA251" s="2">
        <v>7</v>
      </c>
      <c r="AB251" s="2">
        <v>-3</v>
      </c>
      <c r="AC251" s="2">
        <v>7</v>
      </c>
      <c r="AD251" s="2">
        <v>9</v>
      </c>
      <c r="AE251" s="2">
        <v>5</v>
      </c>
      <c r="AF251" s="2">
        <v>12</v>
      </c>
      <c r="AG251" s="2">
        <v>5</v>
      </c>
      <c r="AH251" s="2">
        <v>2</v>
      </c>
      <c r="AI251" s="2">
        <v>4</v>
      </c>
      <c r="AJ251" s="2">
        <v>0</v>
      </c>
      <c r="AK251" s="2">
        <v>7</v>
      </c>
      <c r="AL251" s="2">
        <v>7</v>
      </c>
      <c r="AM251" s="2">
        <v>4</v>
      </c>
      <c r="AN251" s="2">
        <v>-10</v>
      </c>
      <c r="AO251" s="2">
        <v>4</v>
      </c>
      <c r="AP251" s="2">
        <v>5</v>
      </c>
      <c r="AQ251" s="2">
        <v>2</v>
      </c>
      <c r="AR251" s="2">
        <v>34</v>
      </c>
      <c r="AS251" s="2">
        <v>3</v>
      </c>
      <c r="AT251" s="2">
        <v>1</v>
      </c>
      <c r="AU251" s="2">
        <v>27</v>
      </c>
      <c r="AV251" s="2"/>
      <c r="AW251" s="2"/>
      <c r="AX251" s="2"/>
      <c r="AY251" s="2"/>
      <c r="AZ251" s="2"/>
      <c r="BA251" s="2"/>
      <c r="BB251" s="2"/>
      <c r="BC251" s="2"/>
      <c r="BD251" s="2">
        <v>13.72</v>
      </c>
      <c r="BE251" s="2">
        <v>759.82</v>
      </c>
      <c r="BF251" s="2">
        <v>12.88</v>
      </c>
      <c r="BG251" s="2">
        <v>20.86</v>
      </c>
      <c r="BH251" s="2"/>
      <c r="BI251" s="2"/>
      <c r="BJ251" s="2"/>
      <c r="BK251" s="2"/>
    </row>
    <row r="252" spans="1:63" x14ac:dyDescent="0.25">
      <c r="A252" s="2" t="s">
        <v>71</v>
      </c>
      <c r="B252" s="2">
        <v>1453</v>
      </c>
      <c r="C252" s="2" t="s">
        <v>263</v>
      </c>
      <c r="D252" s="2" t="s">
        <v>73</v>
      </c>
      <c r="E252" s="2" t="s">
        <v>218</v>
      </c>
      <c r="F252" s="2">
        <v>39547</v>
      </c>
      <c r="G252" s="2" t="s">
        <v>75</v>
      </c>
      <c r="H252" s="2" t="s">
        <v>76</v>
      </c>
      <c r="I252" s="2" t="s">
        <v>77</v>
      </c>
      <c r="J252" s="2">
        <v>10</v>
      </c>
      <c r="K252" s="2" t="s">
        <v>262</v>
      </c>
      <c r="L252" s="2" t="s">
        <v>106</v>
      </c>
      <c r="M252" s="2">
        <v>11.34</v>
      </c>
      <c r="N252" s="2">
        <v>741.83</v>
      </c>
      <c r="O252" s="3">
        <v>22.16</v>
      </c>
      <c r="P252" s="2">
        <v>17</v>
      </c>
      <c r="Q252" s="2">
        <v>27.76</v>
      </c>
      <c r="R252" s="2">
        <v>50</v>
      </c>
      <c r="S252" s="2">
        <v>-21</v>
      </c>
      <c r="T252" s="2">
        <v>-7</v>
      </c>
      <c r="U252" s="2">
        <v>18</v>
      </c>
      <c r="V252" s="2">
        <v>14</v>
      </c>
      <c r="W252" s="2">
        <v>32</v>
      </c>
      <c r="X252" s="2">
        <v>21</v>
      </c>
      <c r="Y252" s="2">
        <v>4</v>
      </c>
      <c r="Z252" s="2">
        <v>11</v>
      </c>
      <c r="AA252" s="2">
        <v>7</v>
      </c>
      <c r="AB252" s="2">
        <v>-3</v>
      </c>
      <c r="AC252" s="2">
        <v>7</v>
      </c>
      <c r="AD252" s="2">
        <v>9</v>
      </c>
      <c r="AE252" s="2">
        <v>5</v>
      </c>
      <c r="AF252" s="2">
        <v>12</v>
      </c>
      <c r="AG252" s="2">
        <v>5</v>
      </c>
      <c r="AH252" s="2">
        <v>2</v>
      </c>
      <c r="AI252" s="2">
        <v>4</v>
      </c>
      <c r="AJ252" s="2">
        <v>0</v>
      </c>
      <c r="AK252" s="2">
        <v>7</v>
      </c>
      <c r="AL252" s="2">
        <v>7</v>
      </c>
      <c r="AM252" s="2">
        <v>4</v>
      </c>
      <c r="AN252" s="2">
        <v>-10</v>
      </c>
      <c r="AO252" s="2">
        <v>4</v>
      </c>
      <c r="AP252" s="2">
        <v>5</v>
      </c>
      <c r="AQ252" s="2">
        <v>2</v>
      </c>
      <c r="AR252" s="2">
        <v>34</v>
      </c>
      <c r="AS252" s="2">
        <v>3</v>
      </c>
      <c r="AT252" s="2">
        <v>1</v>
      </c>
      <c r="AU252" s="2">
        <v>27</v>
      </c>
      <c r="AV252" s="2"/>
      <c r="AW252" s="2"/>
      <c r="AX252" s="2"/>
      <c r="AY252" s="2"/>
      <c r="AZ252" s="2"/>
      <c r="BA252" s="2"/>
      <c r="BB252" s="2"/>
      <c r="BC252" s="2"/>
      <c r="BD252" s="2">
        <v>11.34</v>
      </c>
      <c r="BE252" s="2">
        <v>741.83</v>
      </c>
      <c r="BF252" s="2">
        <v>22.16</v>
      </c>
      <c r="BG252" s="2">
        <v>27.76</v>
      </c>
      <c r="BH252" s="2"/>
      <c r="BI252" s="2"/>
      <c r="BJ252" s="2"/>
      <c r="BK252" s="2"/>
    </row>
    <row r="253" spans="1:63" x14ac:dyDescent="0.25">
      <c r="A253" s="2" t="s">
        <v>71</v>
      </c>
      <c r="B253" s="2">
        <v>1453</v>
      </c>
      <c r="C253" s="2" t="s">
        <v>263</v>
      </c>
      <c r="D253" s="2" t="s">
        <v>73</v>
      </c>
      <c r="E253" s="2" t="s">
        <v>218</v>
      </c>
      <c r="F253" s="2">
        <v>39547</v>
      </c>
      <c r="G253" s="2" t="s">
        <v>75</v>
      </c>
      <c r="H253" s="2" t="s">
        <v>76</v>
      </c>
      <c r="I253" s="2" t="s">
        <v>80</v>
      </c>
      <c r="J253" s="2">
        <v>-10</v>
      </c>
      <c r="K253" s="2" t="s">
        <v>262</v>
      </c>
      <c r="L253" s="2" t="s">
        <v>106</v>
      </c>
      <c r="M253" s="2">
        <v>10.89</v>
      </c>
      <c r="N253" s="2">
        <v>807.73</v>
      </c>
      <c r="O253" s="3">
        <v>19.600000000000001</v>
      </c>
      <c r="P253" s="2">
        <v>16</v>
      </c>
      <c r="Q253" s="2">
        <v>24.76</v>
      </c>
      <c r="R253" s="2">
        <v>50</v>
      </c>
      <c r="S253" s="2">
        <v>-16</v>
      </c>
      <c r="T253" s="2">
        <v>-4</v>
      </c>
      <c r="U253" s="2">
        <v>17</v>
      </c>
      <c r="V253" s="2">
        <v>12</v>
      </c>
      <c r="W253" s="2">
        <v>29</v>
      </c>
      <c r="X253" s="2">
        <v>17</v>
      </c>
      <c r="Y253" s="2">
        <v>1</v>
      </c>
      <c r="Z253" s="2">
        <v>8</v>
      </c>
      <c r="AA253" s="2">
        <v>9</v>
      </c>
      <c r="AB253" s="2">
        <v>7</v>
      </c>
      <c r="AC253" s="2">
        <v>5</v>
      </c>
      <c r="AD253" s="2">
        <v>6</v>
      </c>
      <c r="AE253" s="2">
        <v>5</v>
      </c>
      <c r="AF253" s="2">
        <v>12</v>
      </c>
      <c r="AG253" s="2">
        <v>5</v>
      </c>
      <c r="AH253" s="2">
        <v>2</v>
      </c>
      <c r="AI253" s="2">
        <v>4</v>
      </c>
      <c r="AJ253" s="2">
        <v>1</v>
      </c>
      <c r="AK253" s="2">
        <v>8</v>
      </c>
      <c r="AL253" s="2">
        <v>9</v>
      </c>
      <c r="AM253" s="2">
        <v>3</v>
      </c>
      <c r="AN253" s="2">
        <v>3</v>
      </c>
      <c r="AO253" s="2">
        <v>2</v>
      </c>
      <c r="AP253" s="2">
        <v>6</v>
      </c>
      <c r="AQ253" s="2">
        <v>3</v>
      </c>
      <c r="AR253" s="2">
        <v>33</v>
      </c>
      <c r="AS253" s="2">
        <v>3</v>
      </c>
      <c r="AT253" s="2">
        <v>1</v>
      </c>
      <c r="AU253" s="2">
        <v>27</v>
      </c>
      <c r="AV253" s="2"/>
      <c r="AW253" s="2"/>
      <c r="AX253" s="2"/>
      <c r="AY253" s="2"/>
      <c r="AZ253" s="2"/>
      <c r="BA253" s="2"/>
      <c r="BB253" s="2"/>
      <c r="BC253" s="2"/>
      <c r="BD253" s="2">
        <v>10.89</v>
      </c>
      <c r="BE253" s="2">
        <v>807.73</v>
      </c>
      <c r="BF253" s="2">
        <v>19.600000000000001</v>
      </c>
      <c r="BG253" s="2">
        <v>24.76</v>
      </c>
      <c r="BH253" s="2"/>
      <c r="BI253" s="2"/>
      <c r="BJ253" s="2"/>
      <c r="BK253" s="2"/>
    </row>
    <row r="254" spans="1:63" x14ac:dyDescent="0.25">
      <c r="A254" s="2" t="s">
        <v>71</v>
      </c>
      <c r="B254" s="2">
        <v>1453</v>
      </c>
      <c r="C254" s="2" t="s">
        <v>263</v>
      </c>
      <c r="D254" s="2" t="s">
        <v>73</v>
      </c>
      <c r="E254" s="2" t="s">
        <v>218</v>
      </c>
      <c r="F254" s="2">
        <v>39547</v>
      </c>
      <c r="G254" s="2" t="s">
        <v>75</v>
      </c>
      <c r="H254" s="2" t="s">
        <v>76</v>
      </c>
      <c r="I254" s="2" t="s">
        <v>80</v>
      </c>
      <c r="J254" s="2">
        <v>-40</v>
      </c>
      <c r="K254" s="2" t="s">
        <v>262</v>
      </c>
      <c r="L254" s="2" t="s">
        <v>106</v>
      </c>
      <c r="M254" s="2">
        <v>7.71</v>
      </c>
      <c r="N254" s="2">
        <v>777.77</v>
      </c>
      <c r="O254" s="4">
        <v>13.27</v>
      </c>
      <c r="P254" s="2">
        <v>16</v>
      </c>
      <c r="Q254" s="2">
        <v>15.25</v>
      </c>
      <c r="R254" s="2">
        <v>3</v>
      </c>
      <c r="S254" s="2">
        <v>-16</v>
      </c>
      <c r="T254" s="2">
        <v>-4</v>
      </c>
      <c r="U254" s="2">
        <v>17</v>
      </c>
      <c r="V254" s="2">
        <v>12</v>
      </c>
      <c r="W254" s="2">
        <v>29</v>
      </c>
      <c r="X254" s="2">
        <v>17</v>
      </c>
      <c r="Y254" s="2">
        <v>1</v>
      </c>
      <c r="Z254" s="2">
        <v>8</v>
      </c>
      <c r="AA254" s="2">
        <v>9</v>
      </c>
      <c r="AB254" s="2">
        <v>7</v>
      </c>
      <c r="AC254" s="2">
        <v>5</v>
      </c>
      <c r="AD254" s="2">
        <v>6</v>
      </c>
      <c r="AE254" s="2">
        <v>5</v>
      </c>
      <c r="AF254" s="2">
        <v>12</v>
      </c>
      <c r="AG254" s="2">
        <v>5</v>
      </c>
      <c r="AH254" s="2">
        <v>2</v>
      </c>
      <c r="AI254" s="2">
        <v>4</v>
      </c>
      <c r="AJ254" s="2">
        <v>1</v>
      </c>
      <c r="AK254" s="2">
        <v>8</v>
      </c>
      <c r="AL254" s="2">
        <v>9</v>
      </c>
      <c r="AM254" s="2">
        <v>3</v>
      </c>
      <c r="AN254" s="2">
        <v>3</v>
      </c>
      <c r="AO254" s="2">
        <v>2</v>
      </c>
      <c r="AP254" s="2">
        <v>6</v>
      </c>
      <c r="AQ254" s="2">
        <v>3</v>
      </c>
      <c r="AR254" s="2">
        <v>33</v>
      </c>
      <c r="AS254" s="2">
        <v>3</v>
      </c>
      <c r="AT254" s="2">
        <v>1</v>
      </c>
      <c r="AU254" s="2">
        <v>27</v>
      </c>
      <c r="AV254" s="2"/>
      <c r="AW254" s="2"/>
      <c r="AX254" s="2"/>
      <c r="AY254" s="2"/>
      <c r="AZ254" s="2"/>
      <c r="BA254" s="2"/>
      <c r="BB254" s="2"/>
      <c r="BC254" s="2"/>
      <c r="BD254" s="2">
        <v>7.71</v>
      </c>
      <c r="BE254" s="2">
        <v>777.77</v>
      </c>
      <c r="BF254" s="2">
        <v>13.27</v>
      </c>
      <c r="BG254" s="2">
        <v>15.25</v>
      </c>
      <c r="BH254" s="2"/>
      <c r="BI254" s="2"/>
      <c r="BJ254" s="2"/>
      <c r="BK254" s="2"/>
    </row>
    <row r="255" spans="1:63" x14ac:dyDescent="0.25">
      <c r="A255" s="2" t="s">
        <v>71</v>
      </c>
      <c r="B255" s="2">
        <v>1462</v>
      </c>
      <c r="C255" s="2" t="s">
        <v>264</v>
      </c>
      <c r="D255" s="2" t="s">
        <v>73</v>
      </c>
      <c r="E255" s="2" t="s">
        <v>95</v>
      </c>
      <c r="F255" s="2">
        <v>218218</v>
      </c>
      <c r="G255" s="2" t="s">
        <v>75</v>
      </c>
      <c r="H255" s="2" t="s">
        <v>76</v>
      </c>
      <c r="I255" s="2" t="s">
        <v>77</v>
      </c>
      <c r="J255" s="2">
        <v>80</v>
      </c>
      <c r="K255" s="2" t="s">
        <v>265</v>
      </c>
      <c r="L255" s="2" t="s">
        <v>266</v>
      </c>
      <c r="M255" s="2">
        <v>12.21</v>
      </c>
      <c r="N255" s="2">
        <v>598.28</v>
      </c>
      <c r="O255" s="2">
        <v>12.89</v>
      </c>
      <c r="P255" s="2">
        <v>17</v>
      </c>
      <c r="Q255" s="2">
        <v>19.36</v>
      </c>
      <c r="R255" s="2">
        <v>50</v>
      </c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>
        <v>11.43</v>
      </c>
      <c r="AW255" s="2">
        <v>586.35</v>
      </c>
      <c r="AX255" s="2">
        <v>11.44</v>
      </c>
      <c r="AY255" s="2">
        <v>17.12</v>
      </c>
      <c r="AZ255" s="2">
        <v>15.07</v>
      </c>
      <c r="BA255" s="2">
        <v>610.24</v>
      </c>
      <c r="BB255" s="2">
        <v>9.4</v>
      </c>
      <c r="BC255" s="2">
        <v>18.739999999999998</v>
      </c>
      <c r="BD255" s="2">
        <v>12.21</v>
      </c>
      <c r="BE255" s="2">
        <v>598.28</v>
      </c>
      <c r="BF255" s="2">
        <v>12.89</v>
      </c>
      <c r="BG255" s="2">
        <v>19.36</v>
      </c>
      <c r="BH255" s="2"/>
      <c r="BI255" s="2"/>
      <c r="BJ255" s="2"/>
      <c r="BK255" s="2"/>
    </row>
    <row r="256" spans="1:63" x14ac:dyDescent="0.25">
      <c r="A256" s="2" t="s">
        <v>71</v>
      </c>
      <c r="B256" s="2">
        <v>1462</v>
      </c>
      <c r="C256" s="2" t="s">
        <v>264</v>
      </c>
      <c r="D256" s="2" t="s">
        <v>73</v>
      </c>
      <c r="E256" s="2" t="s">
        <v>95</v>
      </c>
      <c r="F256" s="2">
        <v>218218</v>
      </c>
      <c r="G256" s="2" t="s">
        <v>75</v>
      </c>
      <c r="H256" s="2" t="s">
        <v>76</v>
      </c>
      <c r="I256" s="2" t="s">
        <v>77</v>
      </c>
      <c r="J256" s="2">
        <v>10</v>
      </c>
      <c r="K256" s="2" t="s">
        <v>265</v>
      </c>
      <c r="L256" s="2" t="s">
        <v>266</v>
      </c>
      <c r="M256" s="2">
        <v>12.47</v>
      </c>
      <c r="N256" s="2">
        <v>592.29999999999995</v>
      </c>
      <c r="O256" s="2">
        <v>11.1</v>
      </c>
      <c r="P256" s="2">
        <v>17</v>
      </c>
      <c r="Q256" s="2">
        <v>17.84</v>
      </c>
      <c r="R256" s="2">
        <v>50</v>
      </c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>
        <v>9.65</v>
      </c>
      <c r="AW256" s="2">
        <v>682.03</v>
      </c>
      <c r="AX256" s="2">
        <v>10.11</v>
      </c>
      <c r="AY256" s="2">
        <v>14.03</v>
      </c>
      <c r="AZ256" s="2">
        <v>14.56</v>
      </c>
      <c r="BA256" s="2">
        <v>604.32000000000005</v>
      </c>
      <c r="BB256" s="2">
        <v>7.92</v>
      </c>
      <c r="BC256" s="2">
        <v>16.75</v>
      </c>
      <c r="BD256" s="2">
        <v>12.47</v>
      </c>
      <c r="BE256" s="2">
        <v>592.29999999999995</v>
      </c>
      <c r="BF256" s="2">
        <v>11.1</v>
      </c>
      <c r="BG256" s="2">
        <v>17.84</v>
      </c>
      <c r="BH256" s="2"/>
      <c r="BI256" s="2"/>
      <c r="BJ256" s="2"/>
      <c r="BK256" s="2"/>
    </row>
    <row r="257" spans="1:63" x14ac:dyDescent="0.25">
      <c r="A257" s="2" t="s">
        <v>71</v>
      </c>
      <c r="B257" s="2">
        <v>1462</v>
      </c>
      <c r="C257" s="2" t="s">
        <v>264</v>
      </c>
      <c r="D257" s="2" t="s">
        <v>73</v>
      </c>
      <c r="E257" s="2" t="s">
        <v>95</v>
      </c>
      <c r="F257" s="2">
        <v>218218</v>
      </c>
      <c r="G257" s="2" t="s">
        <v>75</v>
      </c>
      <c r="H257" s="2" t="s">
        <v>76</v>
      </c>
      <c r="I257" s="2" t="s">
        <v>80</v>
      </c>
      <c r="J257" s="2">
        <v>-40</v>
      </c>
      <c r="K257" s="2" t="s">
        <v>265</v>
      </c>
      <c r="L257" s="2" t="s">
        <v>266</v>
      </c>
      <c r="M257" s="2">
        <v>10.78</v>
      </c>
      <c r="N257" s="2">
        <v>592.26</v>
      </c>
      <c r="O257" s="2">
        <v>7.13</v>
      </c>
      <c r="P257" s="2">
        <v>16</v>
      </c>
      <c r="Q257" s="2">
        <v>12.17</v>
      </c>
      <c r="R257" s="2">
        <v>3</v>
      </c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>
        <v>8.1300000000000008</v>
      </c>
      <c r="AW257" s="2">
        <v>580.42999999999995</v>
      </c>
      <c r="AX257" s="2">
        <v>2.42</v>
      </c>
      <c r="AY257" s="2">
        <v>4.82</v>
      </c>
      <c r="AZ257" s="2">
        <v>9.4499999999999993</v>
      </c>
      <c r="BA257" s="2">
        <v>610.24</v>
      </c>
      <c r="BB257" s="2">
        <v>4.22</v>
      </c>
      <c r="BC257" s="2">
        <v>7.94</v>
      </c>
      <c r="BD257" s="2">
        <v>10.78</v>
      </c>
      <c r="BE257" s="2">
        <v>592.26</v>
      </c>
      <c r="BF257" s="2">
        <v>7.13</v>
      </c>
      <c r="BG257" s="2">
        <v>12.17</v>
      </c>
      <c r="BH257" s="2"/>
      <c r="BI257" s="2"/>
      <c r="BJ257" s="2"/>
      <c r="BK257" s="2"/>
    </row>
    <row r="258" spans="1:63" x14ac:dyDescent="0.25">
      <c r="A258" s="2" t="s">
        <v>71</v>
      </c>
      <c r="B258" s="2">
        <v>1462</v>
      </c>
      <c r="C258" s="2" t="s">
        <v>264</v>
      </c>
      <c r="D258" s="2" t="s">
        <v>73</v>
      </c>
      <c r="E258" s="2" t="s">
        <v>95</v>
      </c>
      <c r="F258" s="2">
        <v>218218</v>
      </c>
      <c r="G258" s="2" t="s">
        <v>75</v>
      </c>
      <c r="H258" s="2" t="s">
        <v>76</v>
      </c>
      <c r="I258" s="2" t="s">
        <v>80</v>
      </c>
      <c r="J258" s="2">
        <v>-10</v>
      </c>
      <c r="K258" s="2" t="s">
        <v>265</v>
      </c>
      <c r="L258" s="2" t="s">
        <v>266</v>
      </c>
      <c r="M258" s="2">
        <v>11.83</v>
      </c>
      <c r="N258" s="2">
        <v>592.34</v>
      </c>
      <c r="O258" s="2">
        <v>10.16</v>
      </c>
      <c r="P258" s="2">
        <v>16</v>
      </c>
      <c r="Q258" s="2">
        <v>16.25</v>
      </c>
      <c r="R258" s="2">
        <v>10</v>
      </c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>
        <v>8.69</v>
      </c>
      <c r="AW258" s="2">
        <v>676.01</v>
      </c>
      <c r="AX258" s="2">
        <v>6.93</v>
      </c>
      <c r="AY258" s="2">
        <v>9.89</v>
      </c>
      <c r="AZ258" s="2">
        <v>12.4</v>
      </c>
      <c r="BA258" s="2">
        <v>598.29</v>
      </c>
      <c r="BB258" s="2">
        <v>7.4</v>
      </c>
      <c r="BC258" s="2">
        <v>14.06</v>
      </c>
      <c r="BD258" s="2">
        <v>11.83</v>
      </c>
      <c r="BE258" s="2">
        <v>592.34</v>
      </c>
      <c r="BF258" s="2">
        <v>10.16</v>
      </c>
      <c r="BG258" s="2">
        <v>16.25</v>
      </c>
      <c r="BH258" s="2"/>
      <c r="BI258" s="2"/>
      <c r="BJ258" s="2"/>
      <c r="BK258" s="2"/>
    </row>
    <row r="259" spans="1:63" x14ac:dyDescent="0.25">
      <c r="A259" s="2" t="s">
        <v>71</v>
      </c>
      <c r="B259" s="2">
        <v>1491</v>
      </c>
      <c r="C259" s="2" t="s">
        <v>271</v>
      </c>
      <c r="D259" s="2" t="s">
        <v>73</v>
      </c>
      <c r="E259" s="2" t="s">
        <v>252</v>
      </c>
      <c r="F259" s="2">
        <v>93</v>
      </c>
      <c r="G259" s="2" t="s">
        <v>75</v>
      </c>
      <c r="H259" s="2" t="s">
        <v>76</v>
      </c>
      <c r="I259" s="2" t="s">
        <v>77</v>
      </c>
      <c r="J259" s="2">
        <v>10</v>
      </c>
      <c r="K259" s="2" t="s">
        <v>272</v>
      </c>
      <c r="L259" s="2" t="s">
        <v>79</v>
      </c>
      <c r="M259" s="2">
        <v>10.51</v>
      </c>
      <c r="N259" s="2">
        <v>837.6</v>
      </c>
      <c r="O259" s="3">
        <v>20.57</v>
      </c>
      <c r="P259" s="2">
        <v>17</v>
      </c>
      <c r="Q259" s="2">
        <v>25.34</v>
      </c>
      <c r="R259" s="2">
        <v>50</v>
      </c>
      <c r="S259" s="2">
        <v>-13</v>
      </c>
      <c r="T259" s="2">
        <v>-9</v>
      </c>
      <c r="U259" s="2">
        <v>16</v>
      </c>
      <c r="V259" s="2">
        <v>16</v>
      </c>
      <c r="W259" s="2">
        <v>32</v>
      </c>
      <c r="X259" s="2">
        <v>17</v>
      </c>
      <c r="Y259" s="2">
        <v>9</v>
      </c>
      <c r="Z259" s="2">
        <v>10</v>
      </c>
      <c r="AA259" s="2">
        <v>6</v>
      </c>
      <c r="AB259" s="2">
        <v>0</v>
      </c>
      <c r="AC259" s="2">
        <v>11</v>
      </c>
      <c r="AD259" s="2">
        <v>10</v>
      </c>
      <c r="AE259" s="2">
        <v>6</v>
      </c>
      <c r="AF259" s="2">
        <v>30</v>
      </c>
      <c r="AG259" s="2">
        <v>8</v>
      </c>
      <c r="AH259" s="2">
        <v>2</v>
      </c>
      <c r="AI259" s="2">
        <v>7</v>
      </c>
      <c r="AJ259" s="2">
        <v>4</v>
      </c>
      <c r="AK259" s="2">
        <v>13</v>
      </c>
      <c r="AL259" s="2">
        <v>6</v>
      </c>
      <c r="AM259" s="2">
        <v>2</v>
      </c>
      <c r="AN259" s="2">
        <v>-9</v>
      </c>
      <c r="AO259" s="2">
        <v>1</v>
      </c>
      <c r="AP259" s="2">
        <v>6</v>
      </c>
      <c r="AQ259" s="2">
        <v>2</v>
      </c>
      <c r="AR259" s="2">
        <v>29</v>
      </c>
      <c r="AS259" s="2">
        <v>3</v>
      </c>
      <c r="AT259" s="2">
        <v>1</v>
      </c>
      <c r="AU259" s="2">
        <v>10</v>
      </c>
      <c r="AV259" s="2">
        <v>11.16</v>
      </c>
      <c r="AW259" s="2">
        <v>783.78</v>
      </c>
      <c r="AX259" s="2">
        <v>16.41</v>
      </c>
      <c r="AY259" s="2">
        <v>21.84</v>
      </c>
      <c r="AZ259" s="2">
        <v>12.89</v>
      </c>
      <c r="BA259" s="2">
        <v>580.37</v>
      </c>
      <c r="BB259" s="2">
        <v>16.7</v>
      </c>
      <c r="BC259" s="2">
        <v>23.85</v>
      </c>
      <c r="BD259" s="2">
        <v>10.51</v>
      </c>
      <c r="BE259" s="2">
        <v>837.6</v>
      </c>
      <c r="BF259" s="2">
        <v>20.57</v>
      </c>
      <c r="BG259" s="2">
        <v>25.34</v>
      </c>
      <c r="BH259" s="2">
        <v>11.28</v>
      </c>
      <c r="BI259" s="2">
        <v>795.71</v>
      </c>
      <c r="BJ259" s="2">
        <v>21.23</v>
      </c>
      <c r="BK259" s="2">
        <v>26.78</v>
      </c>
    </row>
    <row r="260" spans="1:63" x14ac:dyDescent="0.25">
      <c r="A260" s="2" t="s">
        <v>71</v>
      </c>
      <c r="B260" s="2">
        <v>1491</v>
      </c>
      <c r="C260" s="2" t="s">
        <v>271</v>
      </c>
      <c r="D260" s="2" t="s">
        <v>73</v>
      </c>
      <c r="E260" s="2" t="s">
        <v>252</v>
      </c>
      <c r="F260" s="2">
        <v>93</v>
      </c>
      <c r="G260" s="2" t="s">
        <v>75</v>
      </c>
      <c r="H260" s="2" t="s">
        <v>76</v>
      </c>
      <c r="I260" s="2" t="s">
        <v>77</v>
      </c>
      <c r="J260" s="2">
        <v>80</v>
      </c>
      <c r="K260" s="2" t="s">
        <v>272</v>
      </c>
      <c r="L260" s="2" t="s">
        <v>83</v>
      </c>
      <c r="M260" s="2">
        <v>9.41</v>
      </c>
      <c r="N260" s="2">
        <v>789.69</v>
      </c>
      <c r="O260" s="2">
        <v>10.8</v>
      </c>
      <c r="P260" s="2">
        <v>17</v>
      </c>
      <c r="Q260" s="2">
        <v>14.47</v>
      </c>
      <c r="R260" s="2">
        <v>3</v>
      </c>
      <c r="S260" s="2">
        <v>-13</v>
      </c>
      <c r="T260" s="2">
        <v>-9</v>
      </c>
      <c r="U260" s="2">
        <v>16</v>
      </c>
      <c r="V260" s="2">
        <v>16</v>
      </c>
      <c r="W260" s="2">
        <v>32</v>
      </c>
      <c r="X260" s="2">
        <v>17</v>
      </c>
      <c r="Y260" s="2">
        <v>9</v>
      </c>
      <c r="Z260" s="2">
        <v>10</v>
      </c>
      <c r="AA260" s="2">
        <v>6</v>
      </c>
      <c r="AB260" s="2">
        <v>0</v>
      </c>
      <c r="AC260" s="2">
        <v>11</v>
      </c>
      <c r="AD260" s="2">
        <v>10</v>
      </c>
      <c r="AE260" s="2">
        <v>6</v>
      </c>
      <c r="AF260" s="2">
        <v>30</v>
      </c>
      <c r="AG260" s="2">
        <v>8</v>
      </c>
      <c r="AH260" s="2">
        <v>2</v>
      </c>
      <c r="AI260" s="2">
        <v>7</v>
      </c>
      <c r="AJ260" s="2">
        <v>4</v>
      </c>
      <c r="AK260" s="2">
        <v>13</v>
      </c>
      <c r="AL260" s="2">
        <v>6</v>
      </c>
      <c r="AM260" s="2">
        <v>2</v>
      </c>
      <c r="AN260" s="2">
        <v>-9</v>
      </c>
      <c r="AO260" s="2">
        <v>1</v>
      </c>
      <c r="AP260" s="2">
        <v>6</v>
      </c>
      <c r="AQ260" s="2">
        <v>2</v>
      </c>
      <c r="AR260" s="2">
        <v>29</v>
      </c>
      <c r="AS260" s="2">
        <v>3</v>
      </c>
      <c r="AT260" s="2">
        <v>1</v>
      </c>
      <c r="AU260" s="2">
        <v>10</v>
      </c>
      <c r="AV260" s="2">
        <v>8.1</v>
      </c>
      <c r="AW260" s="2">
        <v>831.63</v>
      </c>
      <c r="AX260" s="2">
        <v>10.18</v>
      </c>
      <c r="AY260" s="2">
        <v>12.55</v>
      </c>
      <c r="AZ260" s="2">
        <v>13.29</v>
      </c>
      <c r="BA260" s="2">
        <v>807.72</v>
      </c>
      <c r="BB260" s="2">
        <v>10.35</v>
      </c>
      <c r="BC260" s="2">
        <v>17.899999999999999</v>
      </c>
      <c r="BD260" s="2">
        <v>9.41</v>
      </c>
      <c r="BE260" s="2">
        <v>789.69</v>
      </c>
      <c r="BF260" s="2">
        <v>10.8</v>
      </c>
      <c r="BG260" s="2">
        <v>14.47</v>
      </c>
      <c r="BH260" s="2">
        <v>10.210000000000001</v>
      </c>
      <c r="BI260" s="2">
        <v>831.63</v>
      </c>
      <c r="BJ260" s="2">
        <v>10.54</v>
      </c>
      <c r="BK260" s="2">
        <v>15.02</v>
      </c>
    </row>
    <row r="261" spans="1:63" x14ac:dyDescent="0.25">
      <c r="A261" s="2" t="s">
        <v>71</v>
      </c>
      <c r="B261" s="2">
        <v>1491</v>
      </c>
      <c r="C261" s="2" t="s">
        <v>271</v>
      </c>
      <c r="D261" s="2" t="s">
        <v>73</v>
      </c>
      <c r="E261" s="2" t="s">
        <v>252</v>
      </c>
      <c r="F261" s="2">
        <v>93</v>
      </c>
      <c r="G261" s="2" t="s">
        <v>75</v>
      </c>
      <c r="H261" s="2" t="s">
        <v>76</v>
      </c>
      <c r="I261" s="2" t="s">
        <v>80</v>
      </c>
      <c r="J261" s="2">
        <v>-10</v>
      </c>
      <c r="K261" s="2" t="s">
        <v>272</v>
      </c>
      <c r="L261" s="2" t="s">
        <v>79</v>
      </c>
      <c r="M261" s="2">
        <v>9.73</v>
      </c>
      <c r="N261" s="2">
        <v>789.75</v>
      </c>
      <c r="O261" s="4">
        <v>13.2</v>
      </c>
      <c r="P261" s="2">
        <v>16</v>
      </c>
      <c r="Q261" s="2">
        <v>17.190000000000001</v>
      </c>
      <c r="R261" s="2">
        <v>3</v>
      </c>
      <c r="S261" s="2">
        <v>-11</v>
      </c>
      <c r="T261" s="2">
        <v>-13</v>
      </c>
      <c r="U261" s="2">
        <v>16</v>
      </c>
      <c r="V261" s="2">
        <v>14</v>
      </c>
      <c r="W261" s="2">
        <v>30</v>
      </c>
      <c r="X261" s="2">
        <v>11</v>
      </c>
      <c r="Y261" s="2">
        <v>12</v>
      </c>
      <c r="Z261" s="2">
        <v>9</v>
      </c>
      <c r="AA261" s="2">
        <v>10</v>
      </c>
      <c r="AB261" s="2">
        <v>2</v>
      </c>
      <c r="AC261" s="2">
        <v>13</v>
      </c>
      <c r="AD261" s="2">
        <v>9</v>
      </c>
      <c r="AE261" s="2">
        <v>3</v>
      </c>
      <c r="AF261" s="2">
        <v>28</v>
      </c>
      <c r="AG261" s="2">
        <v>8</v>
      </c>
      <c r="AH261" s="2">
        <v>3</v>
      </c>
      <c r="AI261" s="2">
        <v>7</v>
      </c>
      <c r="AJ261" s="2">
        <v>0</v>
      </c>
      <c r="AK261" s="2">
        <v>14</v>
      </c>
      <c r="AL261" s="2">
        <v>7</v>
      </c>
      <c r="AM261" s="2">
        <v>2</v>
      </c>
      <c r="AN261" s="2">
        <v>-11</v>
      </c>
      <c r="AO261" s="2">
        <v>1</v>
      </c>
      <c r="AP261" s="2">
        <v>5</v>
      </c>
      <c r="AQ261" s="2">
        <v>2</v>
      </c>
      <c r="AR261" s="2">
        <v>33</v>
      </c>
      <c r="AS261" s="2">
        <v>4</v>
      </c>
      <c r="AT261" s="2">
        <v>1</v>
      </c>
      <c r="AU261" s="2">
        <v>10</v>
      </c>
      <c r="AV261" s="2">
        <v>11.2</v>
      </c>
      <c r="AW261" s="2">
        <v>831.61</v>
      </c>
      <c r="AX261" s="2">
        <v>9.51</v>
      </c>
      <c r="AY261" s="2">
        <v>14.97</v>
      </c>
      <c r="AZ261" s="2">
        <v>14.08</v>
      </c>
      <c r="BA261" s="2">
        <v>580.35</v>
      </c>
      <c r="BB261" s="2">
        <v>10.1</v>
      </c>
      <c r="BC261" s="2">
        <v>18.440000000000001</v>
      </c>
      <c r="BD261" s="2">
        <v>9.73</v>
      </c>
      <c r="BE261" s="2">
        <v>789.75</v>
      </c>
      <c r="BF261" s="2">
        <v>13.2</v>
      </c>
      <c r="BG261" s="2">
        <v>17.190000000000001</v>
      </c>
      <c r="BH261" s="2">
        <v>11.11</v>
      </c>
      <c r="BI261" s="2">
        <v>789.75</v>
      </c>
      <c r="BJ261" s="2">
        <v>12.81</v>
      </c>
      <c r="BK261" s="2">
        <v>18.18</v>
      </c>
    </row>
    <row r="262" spans="1:63" x14ac:dyDescent="0.25">
      <c r="A262" s="2" t="s">
        <v>71</v>
      </c>
      <c r="B262" s="2">
        <v>1491</v>
      </c>
      <c r="C262" s="2" t="s">
        <v>271</v>
      </c>
      <c r="D262" s="2" t="s">
        <v>73</v>
      </c>
      <c r="E262" s="2" t="s">
        <v>252</v>
      </c>
      <c r="F262" s="2">
        <v>93</v>
      </c>
      <c r="G262" s="2" t="s">
        <v>75</v>
      </c>
      <c r="H262" s="2" t="s">
        <v>76</v>
      </c>
      <c r="I262" s="2" t="s">
        <v>80</v>
      </c>
      <c r="J262" s="2">
        <v>-40</v>
      </c>
      <c r="K262" s="2" t="s">
        <v>272</v>
      </c>
      <c r="L262" s="2" t="s">
        <v>83</v>
      </c>
      <c r="M262" s="2">
        <v>6.31</v>
      </c>
      <c r="N262" s="2">
        <v>568.44000000000005</v>
      </c>
      <c r="O262" s="2">
        <v>10.98</v>
      </c>
      <c r="P262" s="2">
        <v>16</v>
      </c>
      <c r="Q262" s="2">
        <v>11.56</v>
      </c>
      <c r="R262" s="2">
        <v>0</v>
      </c>
      <c r="S262" s="2">
        <v>-11</v>
      </c>
      <c r="T262" s="2">
        <v>-13</v>
      </c>
      <c r="U262" s="2">
        <v>16</v>
      </c>
      <c r="V262" s="2">
        <v>14</v>
      </c>
      <c r="W262" s="2">
        <v>30</v>
      </c>
      <c r="X262" s="2">
        <v>11</v>
      </c>
      <c r="Y262" s="2">
        <v>12</v>
      </c>
      <c r="Z262" s="2">
        <v>9</v>
      </c>
      <c r="AA262" s="2">
        <v>10</v>
      </c>
      <c r="AB262" s="2">
        <v>2</v>
      </c>
      <c r="AC262" s="2">
        <v>13</v>
      </c>
      <c r="AD262" s="2">
        <v>9</v>
      </c>
      <c r="AE262" s="2">
        <v>3</v>
      </c>
      <c r="AF262" s="2">
        <v>28</v>
      </c>
      <c r="AG262" s="2">
        <v>8</v>
      </c>
      <c r="AH262" s="2">
        <v>3</v>
      </c>
      <c r="AI262" s="2">
        <v>7</v>
      </c>
      <c r="AJ262" s="2">
        <v>0</v>
      </c>
      <c r="AK262" s="2">
        <v>14</v>
      </c>
      <c r="AL262" s="2">
        <v>7</v>
      </c>
      <c r="AM262" s="2">
        <v>2</v>
      </c>
      <c r="AN262" s="2">
        <v>-11</v>
      </c>
      <c r="AO262" s="2">
        <v>1</v>
      </c>
      <c r="AP262" s="2">
        <v>5</v>
      </c>
      <c r="AQ262" s="2">
        <v>2</v>
      </c>
      <c r="AR262" s="2">
        <v>33</v>
      </c>
      <c r="AS262" s="2">
        <v>4</v>
      </c>
      <c r="AT262" s="2">
        <v>1</v>
      </c>
      <c r="AU262" s="2">
        <v>10</v>
      </c>
      <c r="AV262" s="2">
        <v>9.94</v>
      </c>
      <c r="AW262" s="2">
        <v>574.36</v>
      </c>
      <c r="AX262" s="2">
        <v>7.24</v>
      </c>
      <c r="AY262" s="2">
        <v>11.44</v>
      </c>
      <c r="AZ262" s="2">
        <v>11.66</v>
      </c>
      <c r="BA262" s="2">
        <v>580.26</v>
      </c>
      <c r="BB262" s="2">
        <v>8.59</v>
      </c>
      <c r="BC262" s="2">
        <v>14.51</v>
      </c>
      <c r="BD262" s="2">
        <v>6.31</v>
      </c>
      <c r="BE262" s="2">
        <v>568.44000000000005</v>
      </c>
      <c r="BF262" s="2">
        <v>10.98</v>
      </c>
      <c r="BG262" s="2">
        <v>11.56</v>
      </c>
      <c r="BH262" s="2">
        <v>7.64</v>
      </c>
      <c r="BI262" s="2">
        <v>789.8</v>
      </c>
      <c r="BJ262" s="2">
        <v>10.84</v>
      </c>
      <c r="BK262" s="2">
        <v>12.75</v>
      </c>
    </row>
    <row r="263" spans="1:63" x14ac:dyDescent="0.25">
      <c r="A263" s="2" t="s">
        <v>71</v>
      </c>
      <c r="B263" s="2">
        <v>1491</v>
      </c>
      <c r="C263" s="2" t="s">
        <v>271</v>
      </c>
      <c r="D263" s="2" t="s">
        <v>73</v>
      </c>
      <c r="E263" s="2" t="s">
        <v>252</v>
      </c>
      <c r="F263" s="2">
        <v>95</v>
      </c>
      <c r="G263" s="2" t="s">
        <v>75</v>
      </c>
      <c r="H263" s="2" t="s">
        <v>76</v>
      </c>
      <c r="I263" s="2" t="s">
        <v>77</v>
      </c>
      <c r="J263" s="2">
        <v>80</v>
      </c>
      <c r="K263" s="2" t="s">
        <v>272</v>
      </c>
      <c r="L263" s="2" t="s">
        <v>83</v>
      </c>
      <c r="M263" s="2">
        <v>7.39</v>
      </c>
      <c r="N263" s="2">
        <v>508.65</v>
      </c>
      <c r="O263" s="2">
        <v>9.1999999999999993</v>
      </c>
      <c r="P263" s="2">
        <v>17</v>
      </c>
      <c r="Q263" s="2">
        <v>10.86</v>
      </c>
      <c r="R263" s="2">
        <v>0</v>
      </c>
      <c r="S263" s="2">
        <v>-12</v>
      </c>
      <c r="T263" s="2">
        <v>-8</v>
      </c>
      <c r="U263" s="2">
        <v>15</v>
      </c>
      <c r="V263" s="2">
        <v>13</v>
      </c>
      <c r="W263" s="2">
        <v>28</v>
      </c>
      <c r="X263" s="2">
        <v>16</v>
      </c>
      <c r="Y263" s="2">
        <v>4</v>
      </c>
      <c r="Z263" s="2">
        <v>8</v>
      </c>
      <c r="AA263" s="2">
        <v>8</v>
      </c>
      <c r="AB263" s="2">
        <v>0</v>
      </c>
      <c r="AC263" s="2">
        <v>6</v>
      </c>
      <c r="AD263" s="2">
        <v>8</v>
      </c>
      <c r="AE263" s="2">
        <v>5</v>
      </c>
      <c r="AF263" s="2">
        <v>18</v>
      </c>
      <c r="AG263" s="2">
        <v>8</v>
      </c>
      <c r="AH263" s="2">
        <v>4</v>
      </c>
      <c r="AI263" s="2">
        <v>11</v>
      </c>
      <c r="AJ263" s="2">
        <v>4</v>
      </c>
      <c r="AK263" s="2">
        <v>5</v>
      </c>
      <c r="AL263" s="2">
        <v>7</v>
      </c>
      <c r="AM263" s="2">
        <v>2</v>
      </c>
      <c r="AN263" s="2">
        <v>-8</v>
      </c>
      <c r="AO263" s="2">
        <v>3</v>
      </c>
      <c r="AP263" s="2">
        <v>5</v>
      </c>
      <c r="AQ263" s="2">
        <v>2</v>
      </c>
      <c r="AR263" s="2">
        <v>33</v>
      </c>
      <c r="AS263" s="2">
        <v>2</v>
      </c>
      <c r="AT263" s="2">
        <v>1</v>
      </c>
      <c r="AU263" s="2">
        <v>21</v>
      </c>
      <c r="AV263" s="2">
        <v>8.9</v>
      </c>
      <c r="AW263" s="2">
        <v>711.97</v>
      </c>
      <c r="AX263" s="2">
        <v>9.08</v>
      </c>
      <c r="AY263" s="2">
        <v>12.24</v>
      </c>
      <c r="AZ263" s="2">
        <v>8.56</v>
      </c>
      <c r="BA263" s="2">
        <v>604.29999999999995</v>
      </c>
      <c r="BB263" s="2">
        <v>6.85</v>
      </c>
      <c r="BC263" s="2">
        <v>9.68</v>
      </c>
      <c r="BD263" s="2">
        <v>7.39</v>
      </c>
      <c r="BE263" s="2">
        <v>508.65</v>
      </c>
      <c r="BF263" s="2">
        <v>9.1999999999999993</v>
      </c>
      <c r="BG263" s="2">
        <v>10.86</v>
      </c>
      <c r="BH263" s="2">
        <v>9.9600000000000009</v>
      </c>
      <c r="BI263" s="2">
        <v>789.74</v>
      </c>
      <c r="BJ263" s="2">
        <v>11.14</v>
      </c>
      <c r="BK263" s="2">
        <v>15.37</v>
      </c>
    </row>
    <row r="264" spans="1:63" x14ac:dyDescent="0.25">
      <c r="A264" s="2" t="s">
        <v>71</v>
      </c>
      <c r="B264" s="2">
        <v>1491</v>
      </c>
      <c r="C264" s="2" t="s">
        <v>271</v>
      </c>
      <c r="D264" s="2" t="s">
        <v>73</v>
      </c>
      <c r="E264" s="2" t="s">
        <v>252</v>
      </c>
      <c r="F264" s="2">
        <v>95</v>
      </c>
      <c r="G264" s="2" t="s">
        <v>75</v>
      </c>
      <c r="H264" s="2" t="s">
        <v>76</v>
      </c>
      <c r="I264" s="2" t="s">
        <v>77</v>
      </c>
      <c r="J264" s="2">
        <v>10</v>
      </c>
      <c r="K264" s="2" t="s">
        <v>272</v>
      </c>
      <c r="L264" s="2" t="s">
        <v>79</v>
      </c>
      <c r="M264" s="2">
        <v>10.34</v>
      </c>
      <c r="N264" s="2">
        <v>831.65</v>
      </c>
      <c r="O264" s="2">
        <v>12.98</v>
      </c>
      <c r="P264" s="2">
        <v>17</v>
      </c>
      <c r="Q264" s="2">
        <v>17.59</v>
      </c>
      <c r="R264" s="2">
        <v>10</v>
      </c>
      <c r="S264" s="2">
        <v>-12</v>
      </c>
      <c r="T264" s="2">
        <v>-8</v>
      </c>
      <c r="U264" s="2">
        <v>15</v>
      </c>
      <c r="V264" s="2">
        <v>13</v>
      </c>
      <c r="W264" s="2">
        <v>28</v>
      </c>
      <c r="X264" s="2">
        <v>16</v>
      </c>
      <c r="Y264" s="2">
        <v>4</v>
      </c>
      <c r="Z264" s="2">
        <v>8</v>
      </c>
      <c r="AA264" s="2">
        <v>8</v>
      </c>
      <c r="AB264" s="2">
        <v>0</v>
      </c>
      <c r="AC264" s="2">
        <v>6</v>
      </c>
      <c r="AD264" s="2">
        <v>8</v>
      </c>
      <c r="AE264" s="2">
        <v>5</v>
      </c>
      <c r="AF264" s="2">
        <v>18</v>
      </c>
      <c r="AG264" s="2">
        <v>8</v>
      </c>
      <c r="AH264" s="2">
        <v>4</v>
      </c>
      <c r="AI264" s="2">
        <v>11</v>
      </c>
      <c r="AJ264" s="2">
        <v>4</v>
      </c>
      <c r="AK264" s="2">
        <v>5</v>
      </c>
      <c r="AL264" s="2">
        <v>7</v>
      </c>
      <c r="AM264" s="2">
        <v>2</v>
      </c>
      <c r="AN264" s="2">
        <v>-8</v>
      </c>
      <c r="AO264" s="2">
        <v>3</v>
      </c>
      <c r="AP264" s="2">
        <v>5</v>
      </c>
      <c r="AQ264" s="2">
        <v>2</v>
      </c>
      <c r="AR264" s="2">
        <v>33</v>
      </c>
      <c r="AS264" s="2">
        <v>2</v>
      </c>
      <c r="AT264" s="2">
        <v>1</v>
      </c>
      <c r="AU264" s="2">
        <v>21</v>
      </c>
      <c r="AV264" s="2">
        <v>11.1</v>
      </c>
      <c r="AW264" s="2">
        <v>562.37</v>
      </c>
      <c r="AX264" s="2">
        <v>9.14</v>
      </c>
      <c r="AY264" s="2">
        <v>14.51</v>
      </c>
      <c r="AZ264" s="2">
        <v>15.8</v>
      </c>
      <c r="BA264" s="2">
        <v>580.36</v>
      </c>
      <c r="BB264" s="2">
        <v>7.05</v>
      </c>
      <c r="BC264" s="2">
        <v>17.12</v>
      </c>
      <c r="BD264" s="2">
        <v>10.34</v>
      </c>
      <c r="BE264" s="2">
        <v>831.65</v>
      </c>
      <c r="BF264" s="2">
        <v>12.98</v>
      </c>
      <c r="BG264" s="2">
        <v>17.59</v>
      </c>
      <c r="BH264" s="2">
        <v>10.48</v>
      </c>
      <c r="BI264" s="2">
        <v>831.65</v>
      </c>
      <c r="BJ264" s="2">
        <v>13.76</v>
      </c>
      <c r="BK264" s="2">
        <v>18.5</v>
      </c>
    </row>
    <row r="265" spans="1:63" x14ac:dyDescent="0.25">
      <c r="A265" s="2" t="s">
        <v>71</v>
      </c>
      <c r="B265" s="2">
        <v>1491</v>
      </c>
      <c r="C265" s="2" t="s">
        <v>271</v>
      </c>
      <c r="D265" s="2" t="s">
        <v>73</v>
      </c>
      <c r="E265" s="2" t="s">
        <v>252</v>
      </c>
      <c r="F265" s="2">
        <v>95</v>
      </c>
      <c r="G265" s="2" t="s">
        <v>75</v>
      </c>
      <c r="H265" s="2" t="s">
        <v>76</v>
      </c>
      <c r="I265" s="2" t="s">
        <v>80</v>
      </c>
      <c r="J265" s="2">
        <v>-40</v>
      </c>
      <c r="K265" s="2" t="s">
        <v>272</v>
      </c>
      <c r="L265" s="2" t="s">
        <v>83</v>
      </c>
      <c r="M265" s="2">
        <v>7.71</v>
      </c>
      <c r="N265" s="2">
        <v>508.55</v>
      </c>
      <c r="O265" s="2">
        <v>10.51</v>
      </c>
      <c r="P265" s="2">
        <v>16</v>
      </c>
      <c r="Q265" s="2">
        <v>12.49</v>
      </c>
      <c r="R265" s="2">
        <v>0</v>
      </c>
      <c r="S265" s="2">
        <v>-12</v>
      </c>
      <c r="T265" s="2">
        <v>-17</v>
      </c>
      <c r="U265" s="2">
        <v>17</v>
      </c>
      <c r="V265" s="2">
        <v>12</v>
      </c>
      <c r="W265" s="2">
        <v>29</v>
      </c>
      <c r="X265" s="2">
        <v>10</v>
      </c>
      <c r="Y265" s="2">
        <v>6</v>
      </c>
      <c r="Z265" s="2">
        <v>9</v>
      </c>
      <c r="AA265" s="2">
        <v>8</v>
      </c>
      <c r="AB265" s="2">
        <v>7</v>
      </c>
      <c r="AC265" s="2">
        <v>8</v>
      </c>
      <c r="AD265" s="2">
        <v>8</v>
      </c>
      <c r="AE265" s="2">
        <v>4</v>
      </c>
      <c r="AF265" s="2">
        <v>9</v>
      </c>
      <c r="AG265" s="2">
        <v>4</v>
      </c>
      <c r="AH265" s="2">
        <v>3</v>
      </c>
      <c r="AI265" s="2">
        <v>11</v>
      </c>
      <c r="AJ265" s="2">
        <v>-2</v>
      </c>
      <c r="AK265" s="2">
        <v>5</v>
      </c>
      <c r="AL265" s="2">
        <v>8</v>
      </c>
      <c r="AM265" s="2">
        <v>2</v>
      </c>
      <c r="AN265" s="2">
        <v>-10</v>
      </c>
      <c r="AO265" s="2">
        <v>4</v>
      </c>
      <c r="AP265" s="2">
        <v>4</v>
      </c>
      <c r="AQ265" s="2">
        <v>2</v>
      </c>
      <c r="AR265" s="2">
        <v>32</v>
      </c>
      <c r="AS265" s="2">
        <v>3</v>
      </c>
      <c r="AT265" s="2">
        <v>1</v>
      </c>
      <c r="AU265" s="2">
        <v>21</v>
      </c>
      <c r="AV265" s="2">
        <v>8.77</v>
      </c>
      <c r="AW265" s="2">
        <v>574.32000000000005</v>
      </c>
      <c r="AX265" s="2">
        <v>8.44</v>
      </c>
      <c r="AY265" s="2">
        <v>11.47</v>
      </c>
      <c r="AZ265" s="2">
        <v>13.91</v>
      </c>
      <c r="BA265" s="2">
        <v>580.37</v>
      </c>
      <c r="BB265" s="2">
        <v>7.27</v>
      </c>
      <c r="BC265" s="2">
        <v>15.45</v>
      </c>
      <c r="BD265" s="2">
        <v>7.71</v>
      </c>
      <c r="BE265" s="2">
        <v>508.55</v>
      </c>
      <c r="BF265" s="2">
        <v>10.51</v>
      </c>
      <c r="BG265" s="2">
        <v>12.49</v>
      </c>
      <c r="BH265" s="2">
        <v>10.199999999999999</v>
      </c>
      <c r="BI265" s="2">
        <v>789.79</v>
      </c>
      <c r="BJ265" s="2">
        <v>10.31</v>
      </c>
      <c r="BK265" s="2">
        <v>14.77</v>
      </c>
    </row>
    <row r="266" spans="1:63" x14ac:dyDescent="0.25">
      <c r="A266" s="2" t="s">
        <v>71</v>
      </c>
      <c r="B266" s="2">
        <v>1491</v>
      </c>
      <c r="C266" s="2" t="s">
        <v>271</v>
      </c>
      <c r="D266" s="2" t="s">
        <v>73</v>
      </c>
      <c r="E266" s="2" t="s">
        <v>252</v>
      </c>
      <c r="F266" s="2">
        <v>95</v>
      </c>
      <c r="G266" s="2" t="s">
        <v>75</v>
      </c>
      <c r="H266" s="2" t="s">
        <v>76</v>
      </c>
      <c r="I266" s="2" t="s">
        <v>80</v>
      </c>
      <c r="J266" s="2">
        <v>-10</v>
      </c>
      <c r="K266" s="2" t="s">
        <v>272</v>
      </c>
      <c r="L266" s="2" t="s">
        <v>79</v>
      </c>
      <c r="M266" s="2">
        <v>10.79</v>
      </c>
      <c r="N266" s="2">
        <v>556.41999999999996</v>
      </c>
      <c r="O266" s="3">
        <v>16.91</v>
      </c>
      <c r="P266" s="2">
        <v>16</v>
      </c>
      <c r="Q266" s="2">
        <v>21.97</v>
      </c>
      <c r="R266" s="2">
        <v>10</v>
      </c>
      <c r="S266" s="2">
        <v>-12</v>
      </c>
      <c r="T266" s="2">
        <v>-17</v>
      </c>
      <c r="U266" s="2">
        <v>17</v>
      </c>
      <c r="V266" s="2">
        <v>12</v>
      </c>
      <c r="W266" s="2">
        <v>29</v>
      </c>
      <c r="X266" s="2">
        <v>10</v>
      </c>
      <c r="Y266" s="2">
        <v>6</v>
      </c>
      <c r="Z266" s="2">
        <v>9</v>
      </c>
      <c r="AA266" s="2">
        <v>8</v>
      </c>
      <c r="AB266" s="2">
        <v>7</v>
      </c>
      <c r="AC266" s="2">
        <v>8</v>
      </c>
      <c r="AD266" s="2">
        <v>8</v>
      </c>
      <c r="AE266" s="2">
        <v>4</v>
      </c>
      <c r="AF266" s="2">
        <v>9</v>
      </c>
      <c r="AG266" s="2">
        <v>4</v>
      </c>
      <c r="AH266" s="2">
        <v>3</v>
      </c>
      <c r="AI266" s="2">
        <v>11</v>
      </c>
      <c r="AJ266" s="2">
        <v>-2</v>
      </c>
      <c r="AK266" s="2">
        <v>5</v>
      </c>
      <c r="AL266" s="2">
        <v>8</v>
      </c>
      <c r="AM266" s="2">
        <v>2</v>
      </c>
      <c r="AN266" s="2">
        <v>-10</v>
      </c>
      <c r="AO266" s="2">
        <v>4</v>
      </c>
      <c r="AP266" s="2">
        <v>4</v>
      </c>
      <c r="AQ266" s="2">
        <v>2</v>
      </c>
      <c r="AR266" s="2">
        <v>32</v>
      </c>
      <c r="AS266" s="2">
        <v>3</v>
      </c>
      <c r="AT266" s="2">
        <v>1</v>
      </c>
      <c r="AU266" s="2">
        <v>21</v>
      </c>
      <c r="AV266" s="2">
        <v>12.78</v>
      </c>
      <c r="AW266" s="2">
        <v>831.61</v>
      </c>
      <c r="AX266" s="2">
        <v>14.23</v>
      </c>
      <c r="AY266" s="2">
        <v>21.27</v>
      </c>
      <c r="AZ266" s="2">
        <v>15.37</v>
      </c>
      <c r="BA266" s="2">
        <v>580.30999999999995</v>
      </c>
      <c r="BB266" s="2">
        <v>13.17</v>
      </c>
      <c r="BC266" s="2">
        <v>22.8</v>
      </c>
      <c r="BD266" s="2">
        <v>10.79</v>
      </c>
      <c r="BE266" s="2">
        <v>556.41999999999996</v>
      </c>
      <c r="BF266" s="2">
        <v>16.91</v>
      </c>
      <c r="BG266" s="2">
        <v>21.97</v>
      </c>
      <c r="BH266" s="2">
        <v>12.45</v>
      </c>
      <c r="BI266" s="2">
        <v>789.76</v>
      </c>
      <c r="BJ266" s="2">
        <v>16.73</v>
      </c>
      <c r="BK266" s="2">
        <v>23.45</v>
      </c>
    </row>
    <row r="267" spans="1:63" x14ac:dyDescent="0.25">
      <c r="A267" s="2" t="s">
        <v>71</v>
      </c>
      <c r="B267" s="2">
        <v>1491</v>
      </c>
      <c r="C267" s="2" t="s">
        <v>271</v>
      </c>
      <c r="D267" s="2" t="s">
        <v>73</v>
      </c>
      <c r="E267" s="2" t="s">
        <v>252</v>
      </c>
      <c r="F267" s="2">
        <v>96</v>
      </c>
      <c r="G267" s="2" t="s">
        <v>75</v>
      </c>
      <c r="H267" s="2" t="s">
        <v>76</v>
      </c>
      <c r="I267" s="2" t="s">
        <v>77</v>
      </c>
      <c r="J267" s="2">
        <v>80</v>
      </c>
      <c r="K267" s="2" t="s">
        <v>272</v>
      </c>
      <c r="L267" s="2" t="s">
        <v>83</v>
      </c>
      <c r="M267" s="2">
        <v>8.2799999999999994</v>
      </c>
      <c r="N267" s="2">
        <v>729.93</v>
      </c>
      <c r="O267" s="2">
        <v>7.06</v>
      </c>
      <c r="P267" s="2">
        <v>17</v>
      </c>
      <c r="Q267" s="2">
        <v>9.61</v>
      </c>
      <c r="R267" s="2">
        <v>0</v>
      </c>
      <c r="S267" s="2">
        <v>-11</v>
      </c>
      <c r="T267" s="2">
        <v>-12</v>
      </c>
      <c r="U267" s="2">
        <v>17</v>
      </c>
      <c r="V267" s="2">
        <v>15</v>
      </c>
      <c r="W267" s="2">
        <v>32</v>
      </c>
      <c r="X267" s="2">
        <v>14</v>
      </c>
      <c r="Y267" s="2">
        <v>2</v>
      </c>
      <c r="Z267" s="2">
        <v>10</v>
      </c>
      <c r="AA267" s="2">
        <v>6</v>
      </c>
      <c r="AB267" s="2">
        <v>4</v>
      </c>
      <c r="AC267" s="2">
        <v>3</v>
      </c>
      <c r="AD267" s="2">
        <v>9</v>
      </c>
      <c r="AE267" s="2">
        <v>4</v>
      </c>
      <c r="AF267" s="2">
        <v>11</v>
      </c>
      <c r="AG267" s="2">
        <v>6</v>
      </c>
      <c r="AH267" s="2">
        <v>4</v>
      </c>
      <c r="AI267" s="2">
        <v>8</v>
      </c>
      <c r="AJ267" s="2">
        <v>3</v>
      </c>
      <c r="AK267" s="2">
        <v>2</v>
      </c>
      <c r="AL267" s="2">
        <v>7</v>
      </c>
      <c r="AM267" s="2">
        <v>2</v>
      </c>
      <c r="AN267" s="2">
        <v>-8</v>
      </c>
      <c r="AO267" s="2">
        <v>2</v>
      </c>
      <c r="AP267" s="2">
        <v>6</v>
      </c>
      <c r="AQ267" s="2">
        <v>2</v>
      </c>
      <c r="AR267" s="2">
        <v>15</v>
      </c>
      <c r="AS267" s="2">
        <v>2</v>
      </c>
      <c r="AT267" s="2">
        <v>1</v>
      </c>
      <c r="AU267" s="2">
        <v>24</v>
      </c>
      <c r="AV267" s="2">
        <v>7.68</v>
      </c>
      <c r="AW267" s="2">
        <v>706.06</v>
      </c>
      <c r="AX267" s="2">
        <v>4.38</v>
      </c>
      <c r="AY267" s="2">
        <v>6.33</v>
      </c>
      <c r="AZ267" s="2">
        <v>11.01</v>
      </c>
      <c r="BA267" s="2">
        <v>837.61</v>
      </c>
      <c r="BB267" s="2">
        <v>6.47</v>
      </c>
      <c r="BC267" s="2">
        <v>11.75</v>
      </c>
      <c r="BD267" s="2">
        <v>8.2799999999999994</v>
      </c>
      <c r="BE267" s="2">
        <v>729.93</v>
      </c>
      <c r="BF267" s="2">
        <v>7.06</v>
      </c>
      <c r="BG267" s="2">
        <v>9.61</v>
      </c>
      <c r="BH267" s="2">
        <v>8.31</v>
      </c>
      <c r="BI267" s="2">
        <v>783.82</v>
      </c>
      <c r="BJ267" s="2">
        <v>6.04</v>
      </c>
      <c r="BK267" s="2">
        <v>8.61</v>
      </c>
    </row>
    <row r="268" spans="1:63" x14ac:dyDescent="0.25">
      <c r="A268" s="2" t="s">
        <v>71</v>
      </c>
      <c r="B268" s="2">
        <v>1491</v>
      </c>
      <c r="C268" s="2" t="s">
        <v>271</v>
      </c>
      <c r="D268" s="2" t="s">
        <v>73</v>
      </c>
      <c r="E268" s="2" t="s">
        <v>252</v>
      </c>
      <c r="F268" s="2">
        <v>96</v>
      </c>
      <c r="G268" s="2" t="s">
        <v>75</v>
      </c>
      <c r="H268" s="2" t="s">
        <v>76</v>
      </c>
      <c r="I268" s="2" t="s">
        <v>77</v>
      </c>
      <c r="J268" s="2">
        <v>10</v>
      </c>
      <c r="K268" s="2" t="s">
        <v>272</v>
      </c>
      <c r="L268" s="2" t="s">
        <v>79</v>
      </c>
      <c r="M268" s="2">
        <v>10.88</v>
      </c>
      <c r="N268" s="2">
        <v>831.57</v>
      </c>
      <c r="O268" s="4">
        <v>15.22</v>
      </c>
      <c r="P268" s="2">
        <v>17</v>
      </c>
      <c r="Q268" s="2">
        <v>20.36</v>
      </c>
      <c r="R268" s="2">
        <v>10</v>
      </c>
      <c r="S268" s="2">
        <v>-11</v>
      </c>
      <c r="T268" s="2">
        <v>-12</v>
      </c>
      <c r="U268" s="2">
        <v>17</v>
      </c>
      <c r="V268" s="2">
        <v>15</v>
      </c>
      <c r="W268" s="2">
        <v>32</v>
      </c>
      <c r="X268" s="2">
        <v>14</v>
      </c>
      <c r="Y268" s="2">
        <v>2</v>
      </c>
      <c r="Z268" s="2">
        <v>10</v>
      </c>
      <c r="AA268" s="2">
        <v>6</v>
      </c>
      <c r="AB268" s="2">
        <v>4</v>
      </c>
      <c r="AC268" s="2">
        <v>3</v>
      </c>
      <c r="AD268" s="2">
        <v>9</v>
      </c>
      <c r="AE268" s="2">
        <v>4</v>
      </c>
      <c r="AF268" s="2">
        <v>11</v>
      </c>
      <c r="AG268" s="2">
        <v>6</v>
      </c>
      <c r="AH268" s="2">
        <v>4</v>
      </c>
      <c r="AI268" s="2">
        <v>8</v>
      </c>
      <c r="AJ268" s="2">
        <v>3</v>
      </c>
      <c r="AK268" s="2">
        <v>2</v>
      </c>
      <c r="AL268" s="2">
        <v>7</v>
      </c>
      <c r="AM268" s="2">
        <v>2</v>
      </c>
      <c r="AN268" s="2">
        <v>-8</v>
      </c>
      <c r="AO268" s="2">
        <v>2</v>
      </c>
      <c r="AP268" s="2">
        <v>6</v>
      </c>
      <c r="AQ268" s="2">
        <v>2</v>
      </c>
      <c r="AR268" s="2">
        <v>15</v>
      </c>
      <c r="AS268" s="2">
        <v>2</v>
      </c>
      <c r="AT268" s="2">
        <v>1</v>
      </c>
      <c r="AU268" s="2">
        <v>24</v>
      </c>
      <c r="AV268" s="2">
        <v>12.16</v>
      </c>
      <c r="AW268" s="2">
        <v>568.4</v>
      </c>
      <c r="AX268" s="2">
        <v>12.99</v>
      </c>
      <c r="AY268" s="2">
        <v>19.41</v>
      </c>
      <c r="AZ268" s="2">
        <v>12.38</v>
      </c>
      <c r="BA268" s="2">
        <v>592.29999999999995</v>
      </c>
      <c r="BB268" s="2">
        <v>12.6</v>
      </c>
      <c r="BC268" s="2">
        <v>19.239999999999998</v>
      </c>
      <c r="BD268" s="2">
        <v>10.88</v>
      </c>
      <c r="BE268" s="2">
        <v>831.57</v>
      </c>
      <c r="BF268" s="2">
        <v>15.22</v>
      </c>
      <c r="BG268" s="2">
        <v>20.36</v>
      </c>
      <c r="BH268" s="2">
        <v>11.28</v>
      </c>
      <c r="BI268" s="2">
        <v>831.57</v>
      </c>
      <c r="BJ268" s="2">
        <v>17.239999999999998</v>
      </c>
      <c r="BK268" s="2">
        <v>22.78</v>
      </c>
    </row>
    <row r="269" spans="1:63" x14ac:dyDescent="0.25">
      <c r="A269" s="2" t="s">
        <v>71</v>
      </c>
      <c r="B269" s="2">
        <v>1491</v>
      </c>
      <c r="C269" s="2" t="s">
        <v>271</v>
      </c>
      <c r="D269" s="2" t="s">
        <v>73</v>
      </c>
      <c r="E269" s="2" t="s">
        <v>252</v>
      </c>
      <c r="F269" s="2">
        <v>96</v>
      </c>
      <c r="G269" s="2" t="s">
        <v>75</v>
      </c>
      <c r="H269" s="2" t="s">
        <v>76</v>
      </c>
      <c r="I269" s="2" t="s">
        <v>80</v>
      </c>
      <c r="J269" s="2">
        <v>-40</v>
      </c>
      <c r="K269" s="2" t="s">
        <v>272</v>
      </c>
      <c r="L269" s="2" t="s">
        <v>83</v>
      </c>
      <c r="M269" s="2">
        <v>6.41</v>
      </c>
      <c r="N269" s="2">
        <v>586.26</v>
      </c>
      <c r="O269" s="2">
        <v>9.34</v>
      </c>
      <c r="P269" s="2">
        <v>16</v>
      </c>
      <c r="Q269" s="2">
        <v>10.01</v>
      </c>
      <c r="R269" s="2">
        <v>0</v>
      </c>
      <c r="S269" s="2">
        <v>-11</v>
      </c>
      <c r="T269" s="2">
        <v>-18</v>
      </c>
      <c r="U269" s="2">
        <v>17</v>
      </c>
      <c r="V269" s="2">
        <v>13</v>
      </c>
      <c r="W269" s="2">
        <v>30</v>
      </c>
      <c r="X269" s="2">
        <v>8</v>
      </c>
      <c r="Y269" s="2">
        <v>4</v>
      </c>
      <c r="Z269" s="2">
        <v>9</v>
      </c>
      <c r="AA269" s="2">
        <v>10</v>
      </c>
      <c r="AB269" s="2">
        <v>8</v>
      </c>
      <c r="AC269" s="2">
        <v>5</v>
      </c>
      <c r="AD269" s="2">
        <v>9</v>
      </c>
      <c r="AE269" s="2">
        <v>3</v>
      </c>
      <c r="AF269" s="2">
        <v>14</v>
      </c>
      <c r="AG269" s="2">
        <v>7</v>
      </c>
      <c r="AH269" s="2">
        <v>3</v>
      </c>
      <c r="AI269" s="2">
        <v>8</v>
      </c>
      <c r="AJ269" s="2">
        <v>-3</v>
      </c>
      <c r="AK269" s="2">
        <v>5</v>
      </c>
      <c r="AL269" s="2">
        <v>8</v>
      </c>
      <c r="AM269" s="2">
        <v>2</v>
      </c>
      <c r="AN269" s="2">
        <v>-10</v>
      </c>
      <c r="AO269" s="2">
        <v>2</v>
      </c>
      <c r="AP269" s="2">
        <v>4</v>
      </c>
      <c r="AQ269" s="2">
        <v>2</v>
      </c>
      <c r="AR269" s="2">
        <v>23</v>
      </c>
      <c r="AS269" s="2">
        <v>3</v>
      </c>
      <c r="AT269" s="2">
        <v>1</v>
      </c>
      <c r="AU269" s="2">
        <v>24</v>
      </c>
      <c r="AV269" s="2">
        <v>9.32</v>
      </c>
      <c r="AW269" s="2">
        <v>574.42999999999995</v>
      </c>
      <c r="AX269" s="2">
        <v>5.63</v>
      </c>
      <c r="AY269" s="2">
        <v>9.2100000000000009</v>
      </c>
      <c r="AZ269" s="2">
        <v>10.81</v>
      </c>
      <c r="BA269" s="2">
        <v>598.34</v>
      </c>
      <c r="BB269" s="2">
        <v>7.02</v>
      </c>
      <c r="BC269" s="2">
        <v>12.1</v>
      </c>
      <c r="BD269" s="2">
        <v>6.41</v>
      </c>
      <c r="BE269" s="2">
        <v>586.26</v>
      </c>
      <c r="BF269" s="2">
        <v>9.34</v>
      </c>
      <c r="BG269" s="2">
        <v>10.01</v>
      </c>
      <c r="BH269" s="2">
        <v>8.86</v>
      </c>
      <c r="BI269" s="2">
        <v>837.55</v>
      </c>
      <c r="BJ269" s="2">
        <v>9.33</v>
      </c>
      <c r="BK269" s="2">
        <v>12.46</v>
      </c>
    </row>
    <row r="270" spans="1:63" x14ac:dyDescent="0.25">
      <c r="A270" s="2" t="s">
        <v>71</v>
      </c>
      <c r="B270" s="2">
        <v>1491</v>
      </c>
      <c r="C270" s="2" t="s">
        <v>271</v>
      </c>
      <c r="D270" s="2" t="s">
        <v>73</v>
      </c>
      <c r="E270" s="2" t="s">
        <v>252</v>
      </c>
      <c r="F270" s="2">
        <v>96</v>
      </c>
      <c r="G270" s="2" t="s">
        <v>75</v>
      </c>
      <c r="H270" s="2" t="s">
        <v>76</v>
      </c>
      <c r="I270" s="2" t="s">
        <v>80</v>
      </c>
      <c r="J270" s="2">
        <v>-10</v>
      </c>
      <c r="K270" s="2" t="s">
        <v>272</v>
      </c>
      <c r="L270" s="2" t="s">
        <v>79</v>
      </c>
      <c r="M270" s="2">
        <v>12.61</v>
      </c>
      <c r="N270" s="2">
        <v>831.63</v>
      </c>
      <c r="O270" s="4">
        <v>13.65</v>
      </c>
      <c r="P270" s="2">
        <v>16</v>
      </c>
      <c r="Q270" s="2">
        <v>20.52</v>
      </c>
      <c r="R270" s="2">
        <v>10</v>
      </c>
      <c r="S270" s="2">
        <v>-11</v>
      </c>
      <c r="T270" s="2">
        <v>-18</v>
      </c>
      <c r="U270" s="2">
        <v>17</v>
      </c>
      <c r="V270" s="2">
        <v>13</v>
      </c>
      <c r="W270" s="2">
        <v>30</v>
      </c>
      <c r="X270" s="2">
        <v>8</v>
      </c>
      <c r="Y270" s="2">
        <v>4</v>
      </c>
      <c r="Z270" s="2">
        <v>9</v>
      </c>
      <c r="AA270" s="2">
        <v>10</v>
      </c>
      <c r="AB270" s="2">
        <v>8</v>
      </c>
      <c r="AC270" s="2">
        <v>5</v>
      </c>
      <c r="AD270" s="2">
        <v>9</v>
      </c>
      <c r="AE270" s="2">
        <v>3</v>
      </c>
      <c r="AF270" s="2">
        <v>14</v>
      </c>
      <c r="AG270" s="2">
        <v>7</v>
      </c>
      <c r="AH270" s="2">
        <v>3</v>
      </c>
      <c r="AI270" s="2">
        <v>8</v>
      </c>
      <c r="AJ270" s="2">
        <v>-3</v>
      </c>
      <c r="AK270" s="2">
        <v>5</v>
      </c>
      <c r="AL270" s="2">
        <v>8</v>
      </c>
      <c r="AM270" s="2">
        <v>2</v>
      </c>
      <c r="AN270" s="2">
        <v>-10</v>
      </c>
      <c r="AO270" s="2">
        <v>2</v>
      </c>
      <c r="AP270" s="2">
        <v>4</v>
      </c>
      <c r="AQ270" s="2">
        <v>2</v>
      </c>
      <c r="AR270" s="2">
        <v>23</v>
      </c>
      <c r="AS270" s="2">
        <v>3</v>
      </c>
      <c r="AT270" s="2">
        <v>1</v>
      </c>
      <c r="AU270" s="2">
        <v>24</v>
      </c>
      <c r="AV270" s="2">
        <v>14.15</v>
      </c>
      <c r="AW270" s="2">
        <v>831.63</v>
      </c>
      <c r="AX270" s="2">
        <v>11.15</v>
      </c>
      <c r="AY270" s="2">
        <v>19.559999999999999</v>
      </c>
      <c r="AZ270" s="2">
        <v>11.35</v>
      </c>
      <c r="BA270" s="2">
        <v>586.32000000000005</v>
      </c>
      <c r="BB270" s="2">
        <v>11.36</v>
      </c>
      <c r="BC270" s="2">
        <v>16.97</v>
      </c>
      <c r="BD270" s="2">
        <v>12.61</v>
      </c>
      <c r="BE270" s="2">
        <v>831.63</v>
      </c>
      <c r="BF270" s="2">
        <v>13.65</v>
      </c>
      <c r="BG270" s="2">
        <v>20.52</v>
      </c>
      <c r="BH270" s="2">
        <v>13.71</v>
      </c>
      <c r="BI270" s="2">
        <v>831.63</v>
      </c>
      <c r="BJ270" s="2">
        <v>13.7</v>
      </c>
      <c r="BK270" s="2">
        <v>21.67</v>
      </c>
    </row>
    <row r="271" spans="1:63" x14ac:dyDescent="0.25">
      <c r="A271" s="2" t="s">
        <v>71</v>
      </c>
      <c r="B271" s="2">
        <v>1491</v>
      </c>
      <c r="C271" s="2" t="s">
        <v>273</v>
      </c>
      <c r="D271" s="2" t="s">
        <v>73</v>
      </c>
      <c r="E271" s="2" t="s">
        <v>252</v>
      </c>
      <c r="F271" s="2">
        <v>91</v>
      </c>
      <c r="G271" s="2" t="s">
        <v>75</v>
      </c>
      <c r="H271" s="2" t="s">
        <v>76</v>
      </c>
      <c r="I271" s="2" t="s">
        <v>77</v>
      </c>
      <c r="J271" s="2">
        <v>10</v>
      </c>
      <c r="K271" s="2" t="s">
        <v>272</v>
      </c>
      <c r="L271" s="2" t="s">
        <v>79</v>
      </c>
      <c r="M271" s="2">
        <v>8.6999999999999993</v>
      </c>
      <c r="N271" s="2">
        <v>795.74</v>
      </c>
      <c r="O271" s="3">
        <v>21.4</v>
      </c>
      <c r="P271" s="2">
        <v>17</v>
      </c>
      <c r="Q271" s="2">
        <v>24.37</v>
      </c>
      <c r="R271" s="2">
        <v>50</v>
      </c>
      <c r="S271" s="2">
        <v>-14</v>
      </c>
      <c r="T271" s="2">
        <v>-9</v>
      </c>
      <c r="U271" s="2">
        <v>17</v>
      </c>
      <c r="V271" s="2">
        <v>16</v>
      </c>
      <c r="W271" s="2">
        <v>33</v>
      </c>
      <c r="X271" s="2">
        <v>17</v>
      </c>
      <c r="Y271" s="2">
        <v>8</v>
      </c>
      <c r="Z271" s="2">
        <v>11</v>
      </c>
      <c r="AA271" s="2">
        <v>7</v>
      </c>
      <c r="AB271" s="2">
        <v>0</v>
      </c>
      <c r="AC271" s="2">
        <v>11</v>
      </c>
      <c r="AD271" s="2">
        <v>11</v>
      </c>
      <c r="AE271" s="2">
        <v>5</v>
      </c>
      <c r="AF271" s="2">
        <v>22</v>
      </c>
      <c r="AG271" s="2">
        <v>7</v>
      </c>
      <c r="AH271" s="2">
        <v>3</v>
      </c>
      <c r="AI271" s="2">
        <v>6</v>
      </c>
      <c r="AJ271" s="2">
        <v>3</v>
      </c>
      <c r="AK271" s="2">
        <v>9</v>
      </c>
      <c r="AL271" s="2">
        <v>6</v>
      </c>
      <c r="AM271" s="2">
        <v>2</v>
      </c>
      <c r="AN271" s="2">
        <v>-9</v>
      </c>
      <c r="AO271" s="2">
        <v>2</v>
      </c>
      <c r="AP271" s="2">
        <v>5</v>
      </c>
      <c r="AQ271" s="2">
        <v>2</v>
      </c>
      <c r="AR271" s="2">
        <v>14</v>
      </c>
      <c r="AS271" s="2">
        <v>2</v>
      </c>
      <c r="AT271" s="2">
        <v>1</v>
      </c>
      <c r="AU271" s="2">
        <v>16</v>
      </c>
      <c r="AV271" s="2">
        <v>12.95</v>
      </c>
      <c r="AW271" s="2">
        <v>562.39</v>
      </c>
      <c r="AX271" s="2">
        <v>16.48</v>
      </c>
      <c r="AY271" s="2">
        <v>23.69</v>
      </c>
      <c r="AZ271" s="2">
        <v>14.14</v>
      </c>
      <c r="BA271" s="2">
        <v>586.34</v>
      </c>
      <c r="BB271" s="2">
        <v>17.239999999999998</v>
      </c>
      <c r="BC271" s="2">
        <v>25.65</v>
      </c>
      <c r="BD271" s="2">
        <v>8.6999999999999993</v>
      </c>
      <c r="BE271" s="2">
        <v>795.74</v>
      </c>
      <c r="BF271" s="2">
        <v>21.4</v>
      </c>
      <c r="BG271" s="2">
        <v>24.37</v>
      </c>
      <c r="BH271" s="2">
        <v>9.89</v>
      </c>
      <c r="BI271" s="2">
        <v>795.74</v>
      </c>
      <c r="BJ271" s="2">
        <v>21.54</v>
      </c>
      <c r="BK271" s="2">
        <v>25.69</v>
      </c>
    </row>
    <row r="272" spans="1:63" x14ac:dyDescent="0.25">
      <c r="A272" s="2" t="s">
        <v>71</v>
      </c>
      <c r="B272" s="2">
        <v>1491</v>
      </c>
      <c r="C272" s="2" t="s">
        <v>273</v>
      </c>
      <c r="D272" s="2" t="s">
        <v>73</v>
      </c>
      <c r="E272" s="2" t="s">
        <v>252</v>
      </c>
      <c r="F272" s="2">
        <v>91</v>
      </c>
      <c r="G272" s="2" t="s">
        <v>75</v>
      </c>
      <c r="H272" s="2" t="s">
        <v>76</v>
      </c>
      <c r="I272" s="2" t="s">
        <v>77</v>
      </c>
      <c r="J272" s="2">
        <v>80</v>
      </c>
      <c r="K272" s="2" t="s">
        <v>272</v>
      </c>
      <c r="L272" s="2" t="s">
        <v>83</v>
      </c>
      <c r="M272" s="2">
        <v>7.72</v>
      </c>
      <c r="N272" s="2">
        <v>508.51</v>
      </c>
      <c r="O272" s="2">
        <v>10.19</v>
      </c>
      <c r="P272" s="2">
        <v>17</v>
      </c>
      <c r="Q272" s="2">
        <v>12.18</v>
      </c>
      <c r="R272" s="2">
        <v>0</v>
      </c>
      <c r="S272" s="2">
        <v>-14</v>
      </c>
      <c r="T272" s="2">
        <v>-9</v>
      </c>
      <c r="U272" s="2">
        <v>17</v>
      </c>
      <c r="V272" s="2">
        <v>16</v>
      </c>
      <c r="W272" s="2">
        <v>33</v>
      </c>
      <c r="X272" s="2">
        <v>17</v>
      </c>
      <c r="Y272" s="2">
        <v>8</v>
      </c>
      <c r="Z272" s="2">
        <v>11</v>
      </c>
      <c r="AA272" s="2">
        <v>7</v>
      </c>
      <c r="AB272" s="2">
        <v>0</v>
      </c>
      <c r="AC272" s="2">
        <v>11</v>
      </c>
      <c r="AD272" s="2">
        <v>11</v>
      </c>
      <c r="AE272" s="2">
        <v>5</v>
      </c>
      <c r="AF272" s="2">
        <v>22</v>
      </c>
      <c r="AG272" s="2">
        <v>7</v>
      </c>
      <c r="AH272" s="2">
        <v>3</v>
      </c>
      <c r="AI272" s="2">
        <v>6</v>
      </c>
      <c r="AJ272" s="2">
        <v>3</v>
      </c>
      <c r="AK272" s="2">
        <v>9</v>
      </c>
      <c r="AL272" s="2">
        <v>6</v>
      </c>
      <c r="AM272" s="2">
        <v>2</v>
      </c>
      <c r="AN272" s="2">
        <v>-9</v>
      </c>
      <c r="AO272" s="2">
        <v>2</v>
      </c>
      <c r="AP272" s="2">
        <v>5</v>
      </c>
      <c r="AQ272" s="2">
        <v>2</v>
      </c>
      <c r="AR272" s="2">
        <v>14</v>
      </c>
      <c r="AS272" s="2">
        <v>2</v>
      </c>
      <c r="AT272" s="2">
        <v>1</v>
      </c>
      <c r="AU272" s="2">
        <v>16</v>
      </c>
      <c r="AV272" s="2">
        <v>6.64</v>
      </c>
      <c r="AW272" s="2">
        <v>568.35</v>
      </c>
      <c r="AX272" s="2">
        <v>8.8000000000000007</v>
      </c>
      <c r="AY272" s="2">
        <v>9.6999999999999993</v>
      </c>
      <c r="AZ272" s="2">
        <v>11.35</v>
      </c>
      <c r="BA272" s="2">
        <v>604.24</v>
      </c>
      <c r="BB272" s="2">
        <v>10.14</v>
      </c>
      <c r="BC272" s="2">
        <v>15.76</v>
      </c>
      <c r="BD272" s="2">
        <v>7.72</v>
      </c>
      <c r="BE272" s="2">
        <v>508.51</v>
      </c>
      <c r="BF272" s="2">
        <v>10.19</v>
      </c>
      <c r="BG272" s="2">
        <v>12.18</v>
      </c>
      <c r="BH272" s="2">
        <v>9.82</v>
      </c>
      <c r="BI272" s="2">
        <v>819.7</v>
      </c>
      <c r="BJ272" s="2">
        <v>9.34</v>
      </c>
      <c r="BK272" s="2">
        <v>13.43</v>
      </c>
    </row>
    <row r="273" spans="1:63" x14ac:dyDescent="0.25">
      <c r="A273" s="2" t="s">
        <v>71</v>
      </c>
      <c r="B273" s="2">
        <v>1491</v>
      </c>
      <c r="C273" s="2" t="s">
        <v>273</v>
      </c>
      <c r="D273" s="2" t="s">
        <v>73</v>
      </c>
      <c r="E273" s="2" t="s">
        <v>252</v>
      </c>
      <c r="F273" s="2">
        <v>91</v>
      </c>
      <c r="G273" s="2" t="s">
        <v>75</v>
      </c>
      <c r="H273" s="2" t="s">
        <v>76</v>
      </c>
      <c r="I273" s="2" t="s">
        <v>80</v>
      </c>
      <c r="J273" s="2">
        <v>-10</v>
      </c>
      <c r="K273" s="2" t="s">
        <v>272</v>
      </c>
      <c r="L273" s="2" t="s">
        <v>79</v>
      </c>
      <c r="M273" s="2">
        <v>10.92</v>
      </c>
      <c r="N273" s="2">
        <v>556.45000000000005</v>
      </c>
      <c r="O273" s="3">
        <v>17.149999999999999</v>
      </c>
      <c r="P273" s="2">
        <v>16</v>
      </c>
      <c r="Q273" s="2">
        <v>22.33</v>
      </c>
      <c r="R273" s="2">
        <v>10</v>
      </c>
      <c r="S273" s="2">
        <v>-11</v>
      </c>
      <c r="T273" s="2">
        <v>-13</v>
      </c>
      <c r="U273" s="2">
        <v>16</v>
      </c>
      <c r="V273" s="2">
        <v>13</v>
      </c>
      <c r="W273" s="2">
        <v>29</v>
      </c>
      <c r="X273" s="2">
        <v>10</v>
      </c>
      <c r="Y273" s="2">
        <v>12</v>
      </c>
      <c r="Z273" s="2">
        <v>9</v>
      </c>
      <c r="AA273" s="2">
        <v>9</v>
      </c>
      <c r="AB273" s="2">
        <v>2</v>
      </c>
      <c r="AC273" s="2">
        <v>15</v>
      </c>
      <c r="AD273" s="2">
        <v>8</v>
      </c>
      <c r="AE273" s="2">
        <v>4</v>
      </c>
      <c r="AF273" s="2">
        <v>25</v>
      </c>
      <c r="AG273" s="2">
        <v>8</v>
      </c>
      <c r="AH273" s="2">
        <v>5</v>
      </c>
      <c r="AI273" s="2">
        <v>6</v>
      </c>
      <c r="AJ273" s="2">
        <v>-1</v>
      </c>
      <c r="AK273" s="2">
        <v>6</v>
      </c>
      <c r="AL273" s="2">
        <v>7</v>
      </c>
      <c r="AM273" s="2">
        <v>2</v>
      </c>
      <c r="AN273" s="2">
        <v>-11</v>
      </c>
      <c r="AO273" s="2">
        <v>1</v>
      </c>
      <c r="AP273" s="2">
        <v>5</v>
      </c>
      <c r="AQ273" s="2">
        <v>2</v>
      </c>
      <c r="AR273" s="2">
        <v>21</v>
      </c>
      <c r="AS273" s="2">
        <v>3</v>
      </c>
      <c r="AT273" s="2">
        <v>1</v>
      </c>
      <c r="AU273" s="2">
        <v>16</v>
      </c>
      <c r="AV273" s="2">
        <v>12.3</v>
      </c>
      <c r="AW273" s="2">
        <v>831.6</v>
      </c>
      <c r="AX273" s="2">
        <v>12.58</v>
      </c>
      <c r="AY273" s="2">
        <v>19.149999999999999</v>
      </c>
      <c r="AZ273" s="2">
        <v>14.81</v>
      </c>
      <c r="BA273" s="2">
        <v>586.37</v>
      </c>
      <c r="BB273" s="2">
        <v>12.76</v>
      </c>
      <c r="BC273" s="2">
        <v>21.83</v>
      </c>
      <c r="BD273" s="2">
        <v>10.92</v>
      </c>
      <c r="BE273" s="2">
        <v>556.45000000000005</v>
      </c>
      <c r="BF273" s="2">
        <v>17.149999999999999</v>
      </c>
      <c r="BG273" s="2">
        <v>22.33</v>
      </c>
      <c r="BH273" s="2">
        <v>9.89</v>
      </c>
      <c r="BI273" s="2">
        <v>783.71</v>
      </c>
      <c r="BJ273" s="2">
        <v>16.309999999999999</v>
      </c>
      <c r="BK273" s="2">
        <v>20.47</v>
      </c>
    </row>
    <row r="274" spans="1:63" x14ac:dyDescent="0.25">
      <c r="A274" s="2" t="s">
        <v>71</v>
      </c>
      <c r="B274" s="2">
        <v>1491</v>
      </c>
      <c r="C274" s="2" t="s">
        <v>273</v>
      </c>
      <c r="D274" s="2" t="s">
        <v>73</v>
      </c>
      <c r="E274" s="2" t="s">
        <v>252</v>
      </c>
      <c r="F274" s="2">
        <v>91</v>
      </c>
      <c r="G274" s="2" t="s">
        <v>75</v>
      </c>
      <c r="H274" s="2" t="s">
        <v>76</v>
      </c>
      <c r="I274" s="2" t="s">
        <v>80</v>
      </c>
      <c r="J274" s="2">
        <v>-40</v>
      </c>
      <c r="K274" s="2" t="s">
        <v>272</v>
      </c>
      <c r="L274" s="2" t="s">
        <v>83</v>
      </c>
      <c r="M274" s="2">
        <v>8.09</v>
      </c>
      <c r="N274" s="2">
        <v>568.35</v>
      </c>
      <c r="O274" s="4">
        <v>13.48</v>
      </c>
      <c r="P274" s="2">
        <v>16</v>
      </c>
      <c r="Q274" s="2">
        <v>15.83</v>
      </c>
      <c r="R274" s="2">
        <v>3</v>
      </c>
      <c r="S274" s="2">
        <v>-11</v>
      </c>
      <c r="T274" s="2">
        <v>-13</v>
      </c>
      <c r="U274" s="2">
        <v>16</v>
      </c>
      <c r="V274" s="2">
        <v>13</v>
      </c>
      <c r="W274" s="2">
        <v>29</v>
      </c>
      <c r="X274" s="2">
        <v>10</v>
      </c>
      <c r="Y274" s="2">
        <v>12</v>
      </c>
      <c r="Z274" s="2">
        <v>9</v>
      </c>
      <c r="AA274" s="2">
        <v>9</v>
      </c>
      <c r="AB274" s="2">
        <v>2</v>
      </c>
      <c r="AC274" s="2">
        <v>15</v>
      </c>
      <c r="AD274" s="2">
        <v>8</v>
      </c>
      <c r="AE274" s="2">
        <v>4</v>
      </c>
      <c r="AF274" s="2">
        <v>25</v>
      </c>
      <c r="AG274" s="2">
        <v>8</v>
      </c>
      <c r="AH274" s="2">
        <v>5</v>
      </c>
      <c r="AI274" s="2">
        <v>6</v>
      </c>
      <c r="AJ274" s="2">
        <v>-1</v>
      </c>
      <c r="AK274" s="2">
        <v>6</v>
      </c>
      <c r="AL274" s="2">
        <v>7</v>
      </c>
      <c r="AM274" s="2">
        <v>2</v>
      </c>
      <c r="AN274" s="2">
        <v>-11</v>
      </c>
      <c r="AO274" s="2">
        <v>1</v>
      </c>
      <c r="AP274" s="2">
        <v>5</v>
      </c>
      <c r="AQ274" s="2">
        <v>2</v>
      </c>
      <c r="AR274" s="2">
        <v>21</v>
      </c>
      <c r="AS274" s="2">
        <v>3</v>
      </c>
      <c r="AT274" s="2">
        <v>1</v>
      </c>
      <c r="AU274" s="2">
        <v>16</v>
      </c>
      <c r="AV274" s="2">
        <v>11.22</v>
      </c>
      <c r="AW274" s="2">
        <v>568.35</v>
      </c>
      <c r="AX274" s="2">
        <v>9.5299999999999994</v>
      </c>
      <c r="AY274" s="2">
        <v>15.02</v>
      </c>
      <c r="AZ274" s="2">
        <v>13.53</v>
      </c>
      <c r="BA274" s="2">
        <v>580.34</v>
      </c>
      <c r="BB274" s="2">
        <v>10.14</v>
      </c>
      <c r="BC274" s="2">
        <v>17.93</v>
      </c>
      <c r="BD274" s="2">
        <v>8.09</v>
      </c>
      <c r="BE274" s="2">
        <v>568.35</v>
      </c>
      <c r="BF274" s="2">
        <v>13.48</v>
      </c>
      <c r="BG274" s="2">
        <v>15.83</v>
      </c>
      <c r="BH274" s="2">
        <v>8.66</v>
      </c>
      <c r="BI274" s="2">
        <v>574.30999999999995</v>
      </c>
      <c r="BJ274" s="2">
        <v>12.65</v>
      </c>
      <c r="BK274" s="2">
        <v>15.57</v>
      </c>
    </row>
    <row r="275" spans="1:63" x14ac:dyDescent="0.25">
      <c r="A275" s="2" t="s">
        <v>71</v>
      </c>
      <c r="B275" s="2">
        <v>1491</v>
      </c>
      <c r="C275" s="2" t="s">
        <v>273</v>
      </c>
      <c r="D275" s="2" t="s">
        <v>73</v>
      </c>
      <c r="E275" s="2" t="s">
        <v>252</v>
      </c>
      <c r="F275" s="2">
        <v>92</v>
      </c>
      <c r="G275" s="2" t="s">
        <v>75</v>
      </c>
      <c r="H275" s="2" t="s">
        <v>76</v>
      </c>
      <c r="I275" s="2" t="s">
        <v>77</v>
      </c>
      <c r="J275" s="2">
        <v>10</v>
      </c>
      <c r="K275" s="2" t="s">
        <v>272</v>
      </c>
      <c r="L275" s="2" t="s">
        <v>79</v>
      </c>
      <c r="M275" s="2">
        <v>11.96</v>
      </c>
      <c r="N275" s="2">
        <v>831.63</v>
      </c>
      <c r="O275" s="3">
        <v>17.37</v>
      </c>
      <c r="P275" s="2">
        <v>17</v>
      </c>
      <c r="Q275" s="2">
        <v>23.6</v>
      </c>
      <c r="R275" s="2">
        <v>50</v>
      </c>
      <c r="S275" s="2">
        <v>-14</v>
      </c>
      <c r="T275" s="2">
        <v>-11</v>
      </c>
      <c r="U275" s="2">
        <v>16</v>
      </c>
      <c r="V275" s="2">
        <v>15</v>
      </c>
      <c r="W275" s="2">
        <v>31</v>
      </c>
      <c r="X275" s="2">
        <v>18</v>
      </c>
      <c r="Y275" s="2">
        <v>14</v>
      </c>
      <c r="Z275" s="2">
        <v>10</v>
      </c>
      <c r="AA275" s="2">
        <v>6</v>
      </c>
      <c r="AB275" s="2">
        <v>2</v>
      </c>
      <c r="AC275" s="2">
        <v>8</v>
      </c>
      <c r="AD275" s="2">
        <v>9</v>
      </c>
      <c r="AE275" s="2">
        <v>5</v>
      </c>
      <c r="AF275" s="2">
        <v>27</v>
      </c>
      <c r="AG275" s="2">
        <v>7</v>
      </c>
      <c r="AH275" s="2">
        <v>3</v>
      </c>
      <c r="AI275" s="2">
        <v>9</v>
      </c>
      <c r="AJ275" s="2">
        <v>4</v>
      </c>
      <c r="AK275" s="2">
        <v>2</v>
      </c>
      <c r="AL275" s="2">
        <v>6</v>
      </c>
      <c r="AM275" s="2">
        <v>2</v>
      </c>
      <c r="AN275" s="2">
        <v>-9</v>
      </c>
      <c r="AO275" s="2">
        <v>2</v>
      </c>
      <c r="AP275" s="2">
        <v>6</v>
      </c>
      <c r="AQ275" s="2">
        <v>2</v>
      </c>
      <c r="AR275" s="2">
        <v>22</v>
      </c>
      <c r="AS275" s="2">
        <v>4</v>
      </c>
      <c r="AT275" s="2">
        <v>1</v>
      </c>
      <c r="AU275" s="2">
        <v>14</v>
      </c>
      <c r="AV275" s="2"/>
      <c r="AW275" s="2"/>
      <c r="AX275" s="2"/>
      <c r="AY275" s="2"/>
      <c r="AZ275" s="2"/>
      <c r="BA275" s="2"/>
      <c r="BB275" s="2"/>
      <c r="BC275" s="2"/>
      <c r="BD275" s="2">
        <v>11.96</v>
      </c>
      <c r="BE275" s="2">
        <v>831.63</v>
      </c>
      <c r="BF275" s="2">
        <v>17.37</v>
      </c>
      <c r="BG275" s="2">
        <v>23.6</v>
      </c>
      <c r="BH275" s="2"/>
      <c r="BI275" s="2"/>
      <c r="BJ275" s="2"/>
      <c r="BK275" s="2"/>
    </row>
    <row r="276" spans="1:63" x14ac:dyDescent="0.25">
      <c r="A276" s="2" t="s">
        <v>71</v>
      </c>
      <c r="B276" s="2">
        <v>1491</v>
      </c>
      <c r="C276" s="2" t="s">
        <v>273</v>
      </c>
      <c r="D276" s="2" t="s">
        <v>73</v>
      </c>
      <c r="E276" s="2" t="s">
        <v>252</v>
      </c>
      <c r="F276" s="2">
        <v>92</v>
      </c>
      <c r="G276" s="2" t="s">
        <v>75</v>
      </c>
      <c r="H276" s="2" t="s">
        <v>76</v>
      </c>
      <c r="I276" s="2" t="s">
        <v>77</v>
      </c>
      <c r="J276" s="2">
        <v>80</v>
      </c>
      <c r="K276" s="2" t="s">
        <v>272</v>
      </c>
      <c r="L276" s="2" t="s">
        <v>83</v>
      </c>
      <c r="M276" s="2">
        <v>8.07</v>
      </c>
      <c r="N276" s="2">
        <v>729.87</v>
      </c>
      <c r="O276" s="2">
        <v>7.2</v>
      </c>
      <c r="P276" s="2">
        <v>17</v>
      </c>
      <c r="Q276" s="2">
        <v>9.5299999999999994</v>
      </c>
      <c r="R276" s="2">
        <v>0</v>
      </c>
      <c r="S276" s="2">
        <v>-14</v>
      </c>
      <c r="T276" s="2">
        <v>-11</v>
      </c>
      <c r="U276" s="2">
        <v>16</v>
      </c>
      <c r="V276" s="2">
        <v>15</v>
      </c>
      <c r="W276" s="2">
        <v>31</v>
      </c>
      <c r="X276" s="2">
        <v>18</v>
      </c>
      <c r="Y276" s="2">
        <v>14</v>
      </c>
      <c r="Z276" s="2">
        <v>10</v>
      </c>
      <c r="AA276" s="2">
        <v>6</v>
      </c>
      <c r="AB276" s="2">
        <v>2</v>
      </c>
      <c r="AC276" s="2">
        <v>8</v>
      </c>
      <c r="AD276" s="2">
        <v>9</v>
      </c>
      <c r="AE276" s="2">
        <v>5</v>
      </c>
      <c r="AF276" s="2">
        <v>27</v>
      </c>
      <c r="AG276" s="2">
        <v>7</v>
      </c>
      <c r="AH276" s="2">
        <v>3</v>
      </c>
      <c r="AI276" s="2">
        <v>9</v>
      </c>
      <c r="AJ276" s="2">
        <v>4</v>
      </c>
      <c r="AK276" s="2">
        <v>2</v>
      </c>
      <c r="AL276" s="2">
        <v>6</v>
      </c>
      <c r="AM276" s="2">
        <v>2</v>
      </c>
      <c r="AN276" s="2">
        <v>-9</v>
      </c>
      <c r="AO276" s="2">
        <v>2</v>
      </c>
      <c r="AP276" s="2">
        <v>6</v>
      </c>
      <c r="AQ276" s="2">
        <v>2</v>
      </c>
      <c r="AR276" s="2">
        <v>22</v>
      </c>
      <c r="AS276" s="2">
        <v>4</v>
      </c>
      <c r="AT276" s="2">
        <v>1</v>
      </c>
      <c r="AU276" s="2">
        <v>14</v>
      </c>
      <c r="AV276" s="2"/>
      <c r="AW276" s="2"/>
      <c r="AX276" s="2"/>
      <c r="AY276" s="2"/>
      <c r="AZ276" s="2"/>
      <c r="BA276" s="2"/>
      <c r="BB276" s="2"/>
      <c r="BC276" s="2"/>
      <c r="BD276" s="2">
        <v>8.07</v>
      </c>
      <c r="BE276" s="2">
        <v>729.87</v>
      </c>
      <c r="BF276" s="2">
        <v>7.2</v>
      </c>
      <c r="BG276" s="2">
        <v>9.5299999999999994</v>
      </c>
      <c r="BH276" s="2"/>
      <c r="BI276" s="2"/>
      <c r="BJ276" s="2"/>
      <c r="BK276" s="2"/>
    </row>
    <row r="277" spans="1:63" x14ac:dyDescent="0.25">
      <c r="A277" s="2" t="s">
        <v>71</v>
      </c>
      <c r="B277" s="2">
        <v>1491</v>
      </c>
      <c r="C277" s="2" t="s">
        <v>273</v>
      </c>
      <c r="D277" s="2" t="s">
        <v>73</v>
      </c>
      <c r="E277" s="2" t="s">
        <v>252</v>
      </c>
      <c r="F277" s="2">
        <v>92</v>
      </c>
      <c r="G277" s="2" t="s">
        <v>75</v>
      </c>
      <c r="H277" s="2" t="s">
        <v>76</v>
      </c>
      <c r="I277" s="2" t="s">
        <v>80</v>
      </c>
      <c r="J277" s="2">
        <v>-10</v>
      </c>
      <c r="K277" s="2" t="s">
        <v>272</v>
      </c>
      <c r="L277" s="2" t="s">
        <v>79</v>
      </c>
      <c r="M277" s="2">
        <v>12.27</v>
      </c>
      <c r="N277" s="2">
        <v>825.63</v>
      </c>
      <c r="O277" s="3">
        <v>16.73</v>
      </c>
      <c r="P277" s="2">
        <v>16</v>
      </c>
      <c r="Q277" s="2">
        <v>23.27</v>
      </c>
      <c r="R277" s="2">
        <v>50</v>
      </c>
      <c r="S277" s="2">
        <v>-14</v>
      </c>
      <c r="T277" s="2">
        <v>-19</v>
      </c>
      <c r="U277" s="2">
        <v>16</v>
      </c>
      <c r="V277" s="2">
        <v>14</v>
      </c>
      <c r="W277" s="2">
        <v>30</v>
      </c>
      <c r="X277" s="2">
        <v>13</v>
      </c>
      <c r="Y277" s="2">
        <v>15</v>
      </c>
      <c r="Z277" s="2">
        <v>9</v>
      </c>
      <c r="AA277" s="2">
        <v>11</v>
      </c>
      <c r="AB277" s="2">
        <v>8</v>
      </c>
      <c r="AC277" s="2">
        <v>11</v>
      </c>
      <c r="AD277" s="2">
        <v>9</v>
      </c>
      <c r="AE277" s="2">
        <v>4</v>
      </c>
      <c r="AF277" s="2">
        <v>23</v>
      </c>
      <c r="AG277" s="2">
        <v>8</v>
      </c>
      <c r="AH277" s="2">
        <v>3</v>
      </c>
      <c r="AI277" s="2">
        <v>9</v>
      </c>
      <c r="AJ277" s="2">
        <v>-1</v>
      </c>
      <c r="AK277" s="2">
        <v>4</v>
      </c>
      <c r="AL277" s="2">
        <v>7</v>
      </c>
      <c r="AM277" s="2">
        <v>2</v>
      </c>
      <c r="AN277" s="2">
        <v>-11</v>
      </c>
      <c r="AO277" s="2">
        <v>2</v>
      </c>
      <c r="AP277" s="2">
        <v>5</v>
      </c>
      <c r="AQ277" s="2">
        <v>2</v>
      </c>
      <c r="AR277" s="2">
        <v>19</v>
      </c>
      <c r="AS277" s="2">
        <v>3</v>
      </c>
      <c r="AT277" s="2">
        <v>1</v>
      </c>
      <c r="AU277" s="2">
        <v>14</v>
      </c>
      <c r="AV277" s="2"/>
      <c r="AW277" s="2"/>
      <c r="AX277" s="2"/>
      <c r="AY277" s="2"/>
      <c r="AZ277" s="2"/>
      <c r="BA277" s="2"/>
      <c r="BB277" s="2"/>
      <c r="BC277" s="2"/>
      <c r="BD277" s="2">
        <v>12.27</v>
      </c>
      <c r="BE277" s="2">
        <v>825.63</v>
      </c>
      <c r="BF277" s="2">
        <v>16.73</v>
      </c>
      <c r="BG277" s="2">
        <v>23.27</v>
      </c>
      <c r="BH277" s="2"/>
      <c r="BI277" s="2"/>
      <c r="BJ277" s="2"/>
      <c r="BK277" s="2"/>
    </row>
    <row r="278" spans="1:63" x14ac:dyDescent="0.25">
      <c r="A278" s="2" t="s">
        <v>71</v>
      </c>
      <c r="B278" s="2">
        <v>1491</v>
      </c>
      <c r="C278" s="2" t="s">
        <v>273</v>
      </c>
      <c r="D278" s="2" t="s">
        <v>73</v>
      </c>
      <c r="E278" s="2" t="s">
        <v>252</v>
      </c>
      <c r="F278" s="2">
        <v>92</v>
      </c>
      <c r="G278" s="2" t="s">
        <v>75</v>
      </c>
      <c r="H278" s="2" t="s">
        <v>76</v>
      </c>
      <c r="I278" s="2" t="s">
        <v>80</v>
      </c>
      <c r="J278" s="2">
        <v>-40</v>
      </c>
      <c r="K278" s="2" t="s">
        <v>272</v>
      </c>
      <c r="L278" s="2" t="s">
        <v>83</v>
      </c>
      <c r="M278" s="2">
        <v>7.7</v>
      </c>
      <c r="N278" s="2">
        <v>568.33000000000004</v>
      </c>
      <c r="O278" s="2">
        <v>9.69</v>
      </c>
      <c r="P278" s="2">
        <v>16</v>
      </c>
      <c r="Q278" s="2">
        <v>11.65</v>
      </c>
      <c r="R278" s="2">
        <v>0</v>
      </c>
      <c r="S278" s="2">
        <v>-14</v>
      </c>
      <c r="T278" s="2">
        <v>-19</v>
      </c>
      <c r="U278" s="2">
        <v>16</v>
      </c>
      <c r="V278" s="2">
        <v>14</v>
      </c>
      <c r="W278" s="2">
        <v>30</v>
      </c>
      <c r="X278" s="2">
        <v>13</v>
      </c>
      <c r="Y278" s="2">
        <v>15</v>
      </c>
      <c r="Z278" s="2">
        <v>9</v>
      </c>
      <c r="AA278" s="2">
        <v>11</v>
      </c>
      <c r="AB278" s="2">
        <v>8</v>
      </c>
      <c r="AC278" s="2">
        <v>11</v>
      </c>
      <c r="AD278" s="2">
        <v>9</v>
      </c>
      <c r="AE278" s="2">
        <v>4</v>
      </c>
      <c r="AF278" s="2">
        <v>23</v>
      </c>
      <c r="AG278" s="2">
        <v>8</v>
      </c>
      <c r="AH278" s="2">
        <v>3</v>
      </c>
      <c r="AI278" s="2">
        <v>9</v>
      </c>
      <c r="AJ278" s="2">
        <v>-1</v>
      </c>
      <c r="AK278" s="2">
        <v>4</v>
      </c>
      <c r="AL278" s="2">
        <v>7</v>
      </c>
      <c r="AM278" s="2">
        <v>2</v>
      </c>
      <c r="AN278" s="2">
        <v>-11</v>
      </c>
      <c r="AO278" s="2">
        <v>2</v>
      </c>
      <c r="AP278" s="2">
        <v>5</v>
      </c>
      <c r="AQ278" s="2">
        <v>2</v>
      </c>
      <c r="AR278" s="2">
        <v>19</v>
      </c>
      <c r="AS278" s="2">
        <v>3</v>
      </c>
      <c r="AT278" s="2">
        <v>1</v>
      </c>
      <c r="AU278" s="2">
        <v>14</v>
      </c>
      <c r="AV278" s="2"/>
      <c r="AW278" s="2"/>
      <c r="AX278" s="2"/>
      <c r="AY278" s="2"/>
      <c r="AZ278" s="2"/>
      <c r="BA278" s="2"/>
      <c r="BB278" s="2"/>
      <c r="BC278" s="2"/>
      <c r="BD278" s="2">
        <v>7.7</v>
      </c>
      <c r="BE278" s="2">
        <v>568.33000000000004</v>
      </c>
      <c r="BF278" s="2">
        <v>9.69</v>
      </c>
      <c r="BG278" s="2">
        <v>11.65</v>
      </c>
      <c r="BH278" s="2"/>
      <c r="BI278" s="2"/>
      <c r="BJ278" s="2"/>
      <c r="BK278" s="2"/>
    </row>
    <row r="279" spans="1:63" x14ac:dyDescent="0.25">
      <c r="A279" s="2" t="s">
        <v>71</v>
      </c>
      <c r="B279" s="2">
        <v>1496</v>
      </c>
      <c r="C279" s="2" t="s">
        <v>274</v>
      </c>
      <c r="D279" s="2" t="s">
        <v>73</v>
      </c>
      <c r="E279" s="2" t="s">
        <v>252</v>
      </c>
      <c r="F279" s="2">
        <v>94</v>
      </c>
      <c r="G279" s="2" t="s">
        <v>75</v>
      </c>
      <c r="H279" s="2" t="s">
        <v>76</v>
      </c>
      <c r="I279" s="2" t="s">
        <v>77</v>
      </c>
      <c r="J279" s="2">
        <v>10</v>
      </c>
      <c r="K279" s="2" t="s">
        <v>272</v>
      </c>
      <c r="L279" s="2" t="s">
        <v>79</v>
      </c>
      <c r="M279" s="2">
        <v>8.5299999999999994</v>
      </c>
      <c r="N279" s="2">
        <v>831.67</v>
      </c>
      <c r="O279" s="4">
        <v>13.26</v>
      </c>
      <c r="P279" s="2">
        <v>17</v>
      </c>
      <c r="Q279" s="2">
        <v>16.059999999999999</v>
      </c>
      <c r="R279" s="2">
        <v>3</v>
      </c>
      <c r="S279" s="2">
        <v>-15</v>
      </c>
      <c r="T279" s="2">
        <v>-10</v>
      </c>
      <c r="U279" s="2">
        <v>15</v>
      </c>
      <c r="V279" s="2">
        <v>12</v>
      </c>
      <c r="W279" s="2">
        <v>27</v>
      </c>
      <c r="X279" s="2">
        <v>20</v>
      </c>
      <c r="Y279" s="2">
        <v>16</v>
      </c>
      <c r="Z279" s="2">
        <v>8</v>
      </c>
      <c r="AA279" s="2">
        <v>9</v>
      </c>
      <c r="AB279" s="2">
        <v>1</v>
      </c>
      <c r="AC279" s="2">
        <v>18</v>
      </c>
      <c r="AD279" s="2">
        <v>7</v>
      </c>
      <c r="AE279" s="2">
        <v>6</v>
      </c>
      <c r="AF279" s="2">
        <v>32</v>
      </c>
      <c r="AG279" s="2">
        <v>12</v>
      </c>
      <c r="AH279" s="2">
        <v>3</v>
      </c>
      <c r="AI279" s="2">
        <v>13</v>
      </c>
      <c r="AJ279" s="2">
        <v>5</v>
      </c>
      <c r="AK279" s="2">
        <v>6</v>
      </c>
      <c r="AL279" s="2">
        <v>7</v>
      </c>
      <c r="AM279" s="2">
        <v>1</v>
      </c>
      <c r="AN279" s="2">
        <v>-9</v>
      </c>
      <c r="AO279" s="2">
        <v>1</v>
      </c>
      <c r="AP279" s="2">
        <v>5</v>
      </c>
      <c r="AQ279" s="2">
        <v>2</v>
      </c>
      <c r="AR279" s="2">
        <v>12</v>
      </c>
      <c r="AS279" s="2">
        <v>2</v>
      </c>
      <c r="AT279" s="2">
        <v>1</v>
      </c>
      <c r="AU279" s="2">
        <v>13</v>
      </c>
      <c r="AV279" s="2"/>
      <c r="AW279" s="2"/>
      <c r="AX279" s="2"/>
      <c r="AY279" s="2"/>
      <c r="AZ279" s="2"/>
      <c r="BA279" s="2"/>
      <c r="BB279" s="2"/>
      <c r="BC279" s="2"/>
      <c r="BD279" s="2">
        <v>8.5299999999999994</v>
      </c>
      <c r="BE279" s="2">
        <v>831.67</v>
      </c>
      <c r="BF279" s="2">
        <v>13.26</v>
      </c>
      <c r="BG279" s="2">
        <v>16.059999999999999</v>
      </c>
      <c r="BH279" s="2"/>
      <c r="BI279" s="2"/>
      <c r="BJ279" s="2"/>
      <c r="BK279" s="2"/>
    </row>
    <row r="280" spans="1:63" x14ac:dyDescent="0.25">
      <c r="A280" s="2" t="s">
        <v>71</v>
      </c>
      <c r="B280" s="2">
        <v>1496</v>
      </c>
      <c r="C280" s="2" t="s">
        <v>274</v>
      </c>
      <c r="D280" s="2" t="s">
        <v>73</v>
      </c>
      <c r="E280" s="2" t="s">
        <v>252</v>
      </c>
      <c r="F280" s="2">
        <v>94</v>
      </c>
      <c r="G280" s="2" t="s">
        <v>75</v>
      </c>
      <c r="H280" s="2" t="s">
        <v>76</v>
      </c>
      <c r="I280" s="2" t="s">
        <v>77</v>
      </c>
      <c r="J280" s="2">
        <v>80</v>
      </c>
      <c r="K280" s="2" t="s">
        <v>272</v>
      </c>
      <c r="L280" s="2" t="s">
        <v>83</v>
      </c>
      <c r="M280" s="2">
        <v>7.65</v>
      </c>
      <c r="N280" s="2">
        <v>508.42</v>
      </c>
      <c r="O280" s="2">
        <v>12.02</v>
      </c>
      <c r="P280" s="2">
        <v>17</v>
      </c>
      <c r="Q280" s="2">
        <v>13.93</v>
      </c>
      <c r="R280" s="2">
        <v>3</v>
      </c>
      <c r="S280" s="2">
        <v>-15</v>
      </c>
      <c r="T280" s="2">
        <v>-10</v>
      </c>
      <c r="U280" s="2">
        <v>15</v>
      </c>
      <c r="V280" s="2">
        <v>12</v>
      </c>
      <c r="W280" s="2">
        <v>27</v>
      </c>
      <c r="X280" s="2">
        <v>20</v>
      </c>
      <c r="Y280" s="2">
        <v>16</v>
      </c>
      <c r="Z280" s="2">
        <v>8</v>
      </c>
      <c r="AA280" s="2">
        <v>9</v>
      </c>
      <c r="AB280" s="2">
        <v>1</v>
      </c>
      <c r="AC280" s="2">
        <v>18</v>
      </c>
      <c r="AD280" s="2">
        <v>7</v>
      </c>
      <c r="AE280" s="2">
        <v>6</v>
      </c>
      <c r="AF280" s="2">
        <v>32</v>
      </c>
      <c r="AG280" s="2">
        <v>12</v>
      </c>
      <c r="AH280" s="2">
        <v>3</v>
      </c>
      <c r="AI280" s="2">
        <v>13</v>
      </c>
      <c r="AJ280" s="2">
        <v>5</v>
      </c>
      <c r="AK280" s="2">
        <v>6</v>
      </c>
      <c r="AL280" s="2">
        <v>7</v>
      </c>
      <c r="AM280" s="2">
        <v>1</v>
      </c>
      <c r="AN280" s="2">
        <v>-9</v>
      </c>
      <c r="AO280" s="2">
        <v>1</v>
      </c>
      <c r="AP280" s="2">
        <v>5</v>
      </c>
      <c r="AQ280" s="2">
        <v>2</v>
      </c>
      <c r="AR280" s="2">
        <v>12</v>
      </c>
      <c r="AS280" s="2">
        <v>2</v>
      </c>
      <c r="AT280" s="2">
        <v>1</v>
      </c>
      <c r="AU280" s="2">
        <v>13</v>
      </c>
      <c r="AV280" s="2"/>
      <c r="AW280" s="2"/>
      <c r="AX280" s="2"/>
      <c r="AY280" s="2"/>
      <c r="AZ280" s="2"/>
      <c r="BA280" s="2"/>
      <c r="BB280" s="2"/>
      <c r="BC280" s="2"/>
      <c r="BD280" s="2">
        <v>7.65</v>
      </c>
      <c r="BE280" s="2">
        <v>508.42</v>
      </c>
      <c r="BF280" s="2">
        <v>12.02</v>
      </c>
      <c r="BG280" s="2">
        <v>13.93</v>
      </c>
      <c r="BH280" s="2"/>
      <c r="BI280" s="2"/>
      <c r="BJ280" s="2"/>
      <c r="BK280" s="2"/>
    </row>
    <row r="281" spans="1:63" x14ac:dyDescent="0.25">
      <c r="A281" s="2" t="s">
        <v>71</v>
      </c>
      <c r="B281" s="2">
        <v>1496</v>
      </c>
      <c r="C281" s="2" t="s">
        <v>274</v>
      </c>
      <c r="D281" s="2" t="s">
        <v>73</v>
      </c>
      <c r="E281" s="2" t="s">
        <v>252</v>
      </c>
      <c r="F281" s="2">
        <v>94</v>
      </c>
      <c r="G281" s="2" t="s">
        <v>75</v>
      </c>
      <c r="H281" s="2" t="s">
        <v>76</v>
      </c>
      <c r="I281" s="2" t="s">
        <v>80</v>
      </c>
      <c r="J281" s="2">
        <v>-40</v>
      </c>
      <c r="K281" s="2" t="s">
        <v>272</v>
      </c>
      <c r="L281" s="2" t="s">
        <v>83</v>
      </c>
      <c r="M281" s="2">
        <v>9.6300000000000008</v>
      </c>
      <c r="N281" s="2">
        <v>789.77</v>
      </c>
      <c r="O281" s="4">
        <v>13.12</v>
      </c>
      <c r="P281" s="2">
        <v>16</v>
      </c>
      <c r="Q281" s="2">
        <v>17.02</v>
      </c>
      <c r="R281" s="2">
        <v>3</v>
      </c>
      <c r="S281" s="2">
        <v>-15</v>
      </c>
      <c r="T281" s="2">
        <v>-16</v>
      </c>
      <c r="U281" s="2">
        <v>15</v>
      </c>
      <c r="V281" s="2">
        <v>12</v>
      </c>
      <c r="W281" s="2">
        <v>27</v>
      </c>
      <c r="X281" s="2">
        <v>13</v>
      </c>
      <c r="Y281" s="2">
        <v>19</v>
      </c>
      <c r="Z281" s="2">
        <v>8</v>
      </c>
      <c r="AA281" s="2">
        <v>7</v>
      </c>
      <c r="AB281" s="2">
        <v>5</v>
      </c>
      <c r="AC281" s="2">
        <v>21</v>
      </c>
      <c r="AD281" s="2">
        <v>8</v>
      </c>
      <c r="AE281" s="2">
        <v>5</v>
      </c>
      <c r="AF281" s="2">
        <v>33</v>
      </c>
      <c r="AG281" s="2">
        <v>14</v>
      </c>
      <c r="AH281" s="2">
        <v>5</v>
      </c>
      <c r="AI281" s="2">
        <v>13</v>
      </c>
      <c r="AJ281" s="2">
        <v>-2</v>
      </c>
      <c r="AK281" s="2">
        <v>4</v>
      </c>
      <c r="AL281" s="2">
        <v>7</v>
      </c>
      <c r="AM281" s="2">
        <v>2</v>
      </c>
      <c r="AN281" s="2">
        <v>-11</v>
      </c>
      <c r="AO281" s="2">
        <v>2</v>
      </c>
      <c r="AP281" s="2">
        <v>4</v>
      </c>
      <c r="AQ281" s="2">
        <v>2</v>
      </c>
      <c r="AR281" s="2">
        <v>20</v>
      </c>
      <c r="AS281" s="2">
        <v>2</v>
      </c>
      <c r="AT281" s="2">
        <v>1</v>
      </c>
      <c r="AU281" s="2">
        <v>13</v>
      </c>
      <c r="AV281" s="2"/>
      <c r="AW281" s="2"/>
      <c r="AX281" s="2"/>
      <c r="AY281" s="2"/>
      <c r="AZ281" s="2"/>
      <c r="BA281" s="2"/>
      <c r="BB281" s="2"/>
      <c r="BC281" s="2"/>
      <c r="BD281" s="2">
        <v>9.6300000000000008</v>
      </c>
      <c r="BE281" s="2">
        <v>789.77</v>
      </c>
      <c r="BF281" s="2">
        <v>13.12</v>
      </c>
      <c r="BG281" s="2">
        <v>17.02</v>
      </c>
      <c r="BH281" s="2"/>
      <c r="BI281" s="2"/>
      <c r="BJ281" s="2"/>
      <c r="BK281" s="2"/>
    </row>
    <row r="282" spans="1:63" x14ac:dyDescent="0.25">
      <c r="A282" s="2" t="s">
        <v>71</v>
      </c>
      <c r="B282" s="2">
        <v>1496</v>
      </c>
      <c r="C282" s="2" t="s">
        <v>274</v>
      </c>
      <c r="D282" s="2" t="s">
        <v>73</v>
      </c>
      <c r="E282" s="2" t="s">
        <v>252</v>
      </c>
      <c r="F282" s="2">
        <v>94</v>
      </c>
      <c r="G282" s="2" t="s">
        <v>75</v>
      </c>
      <c r="H282" s="2" t="s">
        <v>76</v>
      </c>
      <c r="I282" s="2" t="s">
        <v>80</v>
      </c>
      <c r="J282" s="2">
        <v>-10</v>
      </c>
      <c r="K282" s="2" t="s">
        <v>272</v>
      </c>
      <c r="L282" s="2" t="s">
        <v>79</v>
      </c>
      <c r="M282" s="2">
        <v>11.86</v>
      </c>
      <c r="N282" s="2">
        <v>783.76</v>
      </c>
      <c r="O282" s="3">
        <v>20.100000000000001</v>
      </c>
      <c r="P282" s="2">
        <v>16</v>
      </c>
      <c r="Q282" s="2">
        <v>26.22</v>
      </c>
      <c r="R282" s="2">
        <v>50</v>
      </c>
      <c r="S282" s="2">
        <v>-15</v>
      </c>
      <c r="T282" s="2">
        <v>-16</v>
      </c>
      <c r="U282" s="2">
        <v>15</v>
      </c>
      <c r="V282" s="2">
        <v>12</v>
      </c>
      <c r="W282" s="2">
        <v>27</v>
      </c>
      <c r="X282" s="2">
        <v>13</v>
      </c>
      <c r="Y282" s="2">
        <v>19</v>
      </c>
      <c r="Z282" s="2">
        <v>8</v>
      </c>
      <c r="AA282" s="2">
        <v>7</v>
      </c>
      <c r="AB282" s="2">
        <v>5</v>
      </c>
      <c r="AC282" s="2">
        <v>21</v>
      </c>
      <c r="AD282" s="2">
        <v>8</v>
      </c>
      <c r="AE282" s="2">
        <v>5</v>
      </c>
      <c r="AF282" s="2">
        <v>33</v>
      </c>
      <c r="AG282" s="2">
        <v>14</v>
      </c>
      <c r="AH282" s="2">
        <v>5</v>
      </c>
      <c r="AI282" s="2">
        <v>13</v>
      </c>
      <c r="AJ282" s="2">
        <v>-2</v>
      </c>
      <c r="AK282" s="2">
        <v>4</v>
      </c>
      <c r="AL282" s="2">
        <v>7</v>
      </c>
      <c r="AM282" s="2">
        <v>2</v>
      </c>
      <c r="AN282" s="2">
        <v>-11</v>
      </c>
      <c r="AO282" s="2">
        <v>2</v>
      </c>
      <c r="AP282" s="2">
        <v>4</v>
      </c>
      <c r="AQ282" s="2">
        <v>2</v>
      </c>
      <c r="AR282" s="2">
        <v>20</v>
      </c>
      <c r="AS282" s="2">
        <v>2</v>
      </c>
      <c r="AT282" s="2">
        <v>1</v>
      </c>
      <c r="AU282" s="2">
        <v>13</v>
      </c>
      <c r="AV282" s="2"/>
      <c r="AW282" s="2"/>
      <c r="AX282" s="2"/>
      <c r="AY282" s="2"/>
      <c r="AZ282" s="2"/>
      <c r="BA282" s="2"/>
      <c r="BB282" s="2"/>
      <c r="BC282" s="2"/>
      <c r="BD282" s="2">
        <v>11.86</v>
      </c>
      <c r="BE282" s="2">
        <v>783.76</v>
      </c>
      <c r="BF282" s="2">
        <v>20.100000000000001</v>
      </c>
      <c r="BG282" s="2">
        <v>26.22</v>
      </c>
      <c r="BH282" s="2"/>
      <c r="BI282" s="2"/>
      <c r="BJ282" s="2"/>
      <c r="BK282" s="2"/>
    </row>
    <row r="283" spans="1:63" x14ac:dyDescent="0.25">
      <c r="A283" s="2" t="s">
        <v>71</v>
      </c>
      <c r="B283" s="2">
        <v>1498</v>
      </c>
      <c r="C283" s="2" t="s">
        <v>274</v>
      </c>
      <c r="D283" s="2" t="s">
        <v>73</v>
      </c>
      <c r="E283" s="2" t="s">
        <v>218</v>
      </c>
      <c r="F283" s="2">
        <v>6392</v>
      </c>
      <c r="G283" s="2" t="s">
        <v>75</v>
      </c>
      <c r="H283" s="2" t="s">
        <v>76</v>
      </c>
      <c r="I283" s="2" t="s">
        <v>77</v>
      </c>
      <c r="J283" s="2">
        <v>80</v>
      </c>
      <c r="K283" s="2" t="s">
        <v>275</v>
      </c>
      <c r="L283" s="2" t="s">
        <v>266</v>
      </c>
      <c r="M283" s="2">
        <v>9.8000000000000007</v>
      </c>
      <c r="N283" s="2">
        <v>759.76</v>
      </c>
      <c r="O283" s="4">
        <v>14.96</v>
      </c>
      <c r="P283" s="2">
        <v>17</v>
      </c>
      <c r="Q283" s="2">
        <v>19.02</v>
      </c>
      <c r="R283" s="2">
        <v>10</v>
      </c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>
        <v>10.68</v>
      </c>
      <c r="AW283" s="2">
        <v>783.74</v>
      </c>
      <c r="AX283" s="2">
        <v>9.64</v>
      </c>
      <c r="AY283" s="2">
        <v>14.58</v>
      </c>
      <c r="AZ283" s="2">
        <v>9.9</v>
      </c>
      <c r="BA283" s="2">
        <v>759.76</v>
      </c>
      <c r="BB283" s="2">
        <v>13.41</v>
      </c>
      <c r="BC283" s="2">
        <v>17.57</v>
      </c>
      <c r="BD283" s="2">
        <v>9.8000000000000007</v>
      </c>
      <c r="BE283" s="2">
        <v>759.76</v>
      </c>
      <c r="BF283" s="2">
        <v>14.96</v>
      </c>
      <c r="BG283" s="2">
        <v>19.02</v>
      </c>
      <c r="BH283" s="2">
        <v>11.65</v>
      </c>
      <c r="BI283" s="2">
        <v>783.74</v>
      </c>
      <c r="BJ283" s="2">
        <v>11.63</v>
      </c>
      <c r="BK283" s="2">
        <v>17.54</v>
      </c>
    </row>
    <row r="284" spans="1:63" x14ac:dyDescent="0.25">
      <c r="A284" s="2" t="s">
        <v>71</v>
      </c>
      <c r="B284" s="2">
        <v>1498</v>
      </c>
      <c r="C284" s="2" t="s">
        <v>274</v>
      </c>
      <c r="D284" s="2" t="s">
        <v>73</v>
      </c>
      <c r="E284" s="2" t="s">
        <v>218</v>
      </c>
      <c r="F284" s="2">
        <v>6392</v>
      </c>
      <c r="G284" s="2" t="s">
        <v>75</v>
      </c>
      <c r="H284" s="2" t="s">
        <v>76</v>
      </c>
      <c r="I284" s="2" t="s">
        <v>77</v>
      </c>
      <c r="J284" s="2">
        <v>10</v>
      </c>
      <c r="K284" s="2" t="s">
        <v>275</v>
      </c>
      <c r="L284" s="2" t="s">
        <v>266</v>
      </c>
      <c r="M284" s="2">
        <v>11.37</v>
      </c>
      <c r="N284" s="2">
        <v>777.75</v>
      </c>
      <c r="O284" s="3">
        <v>20.93</v>
      </c>
      <c r="P284" s="2">
        <v>17</v>
      </c>
      <c r="Q284" s="2">
        <v>26.56</v>
      </c>
      <c r="R284" s="2">
        <v>50</v>
      </c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>
        <v>12.43</v>
      </c>
      <c r="AW284" s="2">
        <v>777.75</v>
      </c>
      <c r="AX284" s="2">
        <v>16.010000000000002</v>
      </c>
      <c r="AY284" s="2">
        <v>22.71</v>
      </c>
      <c r="AZ284" s="2">
        <v>12.25</v>
      </c>
      <c r="BA284" s="2">
        <v>580.33000000000004</v>
      </c>
      <c r="BB284" s="2">
        <v>18.21</v>
      </c>
      <c r="BC284" s="2">
        <v>24.72</v>
      </c>
      <c r="BD284" s="2">
        <v>11.37</v>
      </c>
      <c r="BE284" s="2">
        <v>777.75</v>
      </c>
      <c r="BF284" s="2">
        <v>20.93</v>
      </c>
      <c r="BG284" s="2">
        <v>26.56</v>
      </c>
      <c r="BH284" s="2">
        <v>12</v>
      </c>
      <c r="BI284" s="2">
        <v>777.75</v>
      </c>
      <c r="BJ284" s="2">
        <v>20.05</v>
      </c>
      <c r="BK284" s="2">
        <v>26.32</v>
      </c>
    </row>
    <row r="285" spans="1:63" x14ac:dyDescent="0.25">
      <c r="A285" s="2" t="s">
        <v>71</v>
      </c>
      <c r="B285" s="2">
        <v>1498</v>
      </c>
      <c r="C285" s="2" t="s">
        <v>274</v>
      </c>
      <c r="D285" s="2" t="s">
        <v>73</v>
      </c>
      <c r="E285" s="2" t="s">
        <v>218</v>
      </c>
      <c r="F285" s="2">
        <v>6392</v>
      </c>
      <c r="G285" s="2" t="s">
        <v>75</v>
      </c>
      <c r="H285" s="2" t="s">
        <v>76</v>
      </c>
      <c r="I285" s="2" t="s">
        <v>80</v>
      </c>
      <c r="J285" s="2">
        <v>-40</v>
      </c>
      <c r="K285" s="2" t="s">
        <v>275</v>
      </c>
      <c r="L285" s="2" t="s">
        <v>266</v>
      </c>
      <c r="M285" s="2">
        <v>8.6999999999999993</v>
      </c>
      <c r="N285" s="2">
        <v>550.37</v>
      </c>
      <c r="O285" s="2">
        <v>11.95</v>
      </c>
      <c r="P285" s="2">
        <v>16</v>
      </c>
      <c r="Q285" s="2">
        <v>14.91</v>
      </c>
      <c r="R285" s="2">
        <v>0</v>
      </c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>
        <v>13.18</v>
      </c>
      <c r="AW285" s="2">
        <v>831.67</v>
      </c>
      <c r="AX285" s="2">
        <v>7.24</v>
      </c>
      <c r="AY285" s="2">
        <v>14.69</v>
      </c>
      <c r="AZ285" s="2">
        <v>11.19</v>
      </c>
      <c r="BA285" s="2">
        <v>580.41</v>
      </c>
      <c r="BB285" s="2">
        <v>10.18</v>
      </c>
      <c r="BC285" s="2">
        <v>15.63</v>
      </c>
      <c r="BD285" s="2">
        <v>8.6999999999999993</v>
      </c>
      <c r="BE285" s="2">
        <v>550.37</v>
      </c>
      <c r="BF285" s="2">
        <v>11.95</v>
      </c>
      <c r="BG285" s="2">
        <v>14.91</v>
      </c>
      <c r="BH285" s="2">
        <v>8.82</v>
      </c>
      <c r="BI285" s="2">
        <v>831.67</v>
      </c>
      <c r="BJ285" s="2">
        <v>10.7</v>
      </c>
      <c r="BK285" s="2">
        <v>13.78</v>
      </c>
    </row>
    <row r="286" spans="1:63" x14ac:dyDescent="0.25">
      <c r="A286" s="2" t="s">
        <v>71</v>
      </c>
      <c r="B286" s="2">
        <v>1498</v>
      </c>
      <c r="C286" s="2" t="s">
        <v>274</v>
      </c>
      <c r="D286" s="2" t="s">
        <v>73</v>
      </c>
      <c r="E286" s="2" t="s">
        <v>218</v>
      </c>
      <c r="F286" s="2">
        <v>6392</v>
      </c>
      <c r="G286" s="2" t="s">
        <v>75</v>
      </c>
      <c r="H286" s="2" t="s">
        <v>76</v>
      </c>
      <c r="I286" s="2" t="s">
        <v>80</v>
      </c>
      <c r="J286" s="2">
        <v>-10</v>
      </c>
      <c r="K286" s="2" t="s">
        <v>275</v>
      </c>
      <c r="L286" s="2" t="s">
        <v>266</v>
      </c>
      <c r="M286" s="2">
        <v>10.82</v>
      </c>
      <c r="N286" s="2">
        <v>544.48</v>
      </c>
      <c r="O286" s="4">
        <v>14.02</v>
      </c>
      <c r="P286" s="2">
        <v>16</v>
      </c>
      <c r="Q286" s="2">
        <v>19.100000000000001</v>
      </c>
      <c r="R286" s="2">
        <v>10</v>
      </c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>
        <v>15.9</v>
      </c>
      <c r="AW286" s="2">
        <v>831.63</v>
      </c>
      <c r="AX286" s="2">
        <v>9.81</v>
      </c>
      <c r="AY286" s="2">
        <v>19.97</v>
      </c>
      <c r="AZ286" s="2">
        <v>12.1</v>
      </c>
      <c r="BA286" s="2">
        <v>580.37</v>
      </c>
      <c r="BB286" s="2">
        <v>12.24</v>
      </c>
      <c r="BC286" s="2">
        <v>18.600000000000001</v>
      </c>
      <c r="BD286" s="2">
        <v>10.82</v>
      </c>
      <c r="BE286" s="2">
        <v>544.48</v>
      </c>
      <c r="BF286" s="2">
        <v>14.02</v>
      </c>
      <c r="BG286" s="2">
        <v>19.100000000000001</v>
      </c>
      <c r="BH286" s="2">
        <v>11.06</v>
      </c>
      <c r="BI286" s="2">
        <v>831.63</v>
      </c>
      <c r="BJ286" s="2">
        <v>13.3</v>
      </c>
      <c r="BK286" s="2">
        <v>18.62</v>
      </c>
    </row>
    <row r="287" spans="1:63" x14ac:dyDescent="0.25">
      <c r="A287" s="2" t="s">
        <v>71</v>
      </c>
      <c r="B287" s="2">
        <v>1502</v>
      </c>
      <c r="C287" s="2" t="s">
        <v>276</v>
      </c>
      <c r="D287" s="2" t="s">
        <v>73</v>
      </c>
      <c r="E287" s="2" t="s">
        <v>218</v>
      </c>
      <c r="F287" s="2">
        <v>10421</v>
      </c>
      <c r="G287" s="2" t="s">
        <v>75</v>
      </c>
      <c r="H287" s="2" t="s">
        <v>76</v>
      </c>
      <c r="I287" s="2" t="s">
        <v>77</v>
      </c>
      <c r="J287" s="2">
        <v>10</v>
      </c>
      <c r="K287" s="2" t="s">
        <v>277</v>
      </c>
      <c r="L287" s="2" t="s">
        <v>266</v>
      </c>
      <c r="M287" s="2">
        <v>10.44</v>
      </c>
      <c r="N287" s="2">
        <v>777.79</v>
      </c>
      <c r="O287" s="3">
        <v>18.579999999999998</v>
      </c>
      <c r="P287" s="2">
        <v>17</v>
      </c>
      <c r="Q287" s="2">
        <v>23.29</v>
      </c>
      <c r="R287" s="2">
        <v>50</v>
      </c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>
        <v>11.73</v>
      </c>
      <c r="AW287" s="2">
        <v>568.29999999999995</v>
      </c>
      <c r="AX287" s="2">
        <v>15.16</v>
      </c>
      <c r="AY287" s="2">
        <v>21.15</v>
      </c>
      <c r="AZ287" s="2">
        <v>11.4</v>
      </c>
      <c r="BA287" s="2">
        <v>580.33000000000004</v>
      </c>
      <c r="BB287" s="2">
        <v>16.98</v>
      </c>
      <c r="BC287" s="2">
        <v>22.65</v>
      </c>
      <c r="BD287" s="2">
        <v>10.44</v>
      </c>
      <c r="BE287" s="2">
        <v>777.79</v>
      </c>
      <c r="BF287" s="2">
        <v>18.579999999999998</v>
      </c>
      <c r="BG287" s="2">
        <v>23.29</v>
      </c>
      <c r="BH287" s="2">
        <v>10.46</v>
      </c>
      <c r="BI287" s="2">
        <v>777.79</v>
      </c>
      <c r="BJ287" s="2">
        <v>19</v>
      </c>
      <c r="BK287" s="2">
        <v>23.73</v>
      </c>
    </row>
    <row r="288" spans="1:63" x14ac:dyDescent="0.25">
      <c r="A288" s="2" t="s">
        <v>71</v>
      </c>
      <c r="B288" s="2">
        <v>1502</v>
      </c>
      <c r="C288" s="2" t="s">
        <v>276</v>
      </c>
      <c r="D288" s="2" t="s">
        <v>73</v>
      </c>
      <c r="E288" s="2" t="s">
        <v>218</v>
      </c>
      <c r="F288" s="2">
        <v>10421</v>
      </c>
      <c r="G288" s="2" t="s">
        <v>75</v>
      </c>
      <c r="H288" s="2" t="s">
        <v>76</v>
      </c>
      <c r="I288" s="2" t="s">
        <v>77</v>
      </c>
      <c r="J288" s="2">
        <v>80</v>
      </c>
      <c r="K288" s="2" t="s">
        <v>277</v>
      </c>
      <c r="L288" s="2" t="s">
        <v>266</v>
      </c>
      <c r="M288" s="2">
        <v>10.91</v>
      </c>
      <c r="N288" s="2">
        <v>735.85</v>
      </c>
      <c r="O288" s="4">
        <v>13.19</v>
      </c>
      <c r="P288" s="2">
        <v>17</v>
      </c>
      <c r="Q288" s="2">
        <v>18.37</v>
      </c>
      <c r="R288" s="2">
        <v>10</v>
      </c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>
        <v>8.42</v>
      </c>
      <c r="AW288" s="2">
        <v>813.64</v>
      </c>
      <c r="AX288" s="2">
        <v>9.0299999999999994</v>
      </c>
      <c r="AY288" s="2">
        <v>11.72</v>
      </c>
      <c r="AZ288" s="2">
        <v>8.4</v>
      </c>
      <c r="BA288" s="2">
        <v>735.85</v>
      </c>
      <c r="BB288" s="2">
        <v>12.82</v>
      </c>
      <c r="BC288" s="2">
        <v>15.49</v>
      </c>
      <c r="BD288" s="2">
        <v>10.91</v>
      </c>
      <c r="BE288" s="2">
        <v>735.85</v>
      </c>
      <c r="BF288" s="2">
        <v>13.19</v>
      </c>
      <c r="BG288" s="2">
        <v>18.37</v>
      </c>
      <c r="BH288" s="2">
        <v>7.1</v>
      </c>
      <c r="BI288" s="2">
        <v>747.85</v>
      </c>
      <c r="BJ288" s="2">
        <v>10.24</v>
      </c>
      <c r="BK288" s="2">
        <v>11.61</v>
      </c>
    </row>
    <row r="289" spans="1:63" x14ac:dyDescent="0.25">
      <c r="A289" s="2" t="s">
        <v>71</v>
      </c>
      <c r="B289" s="2">
        <v>1502</v>
      </c>
      <c r="C289" s="2" t="s">
        <v>276</v>
      </c>
      <c r="D289" s="2" t="s">
        <v>73</v>
      </c>
      <c r="E289" s="2" t="s">
        <v>218</v>
      </c>
      <c r="F289" s="2">
        <v>10421</v>
      </c>
      <c r="G289" s="2" t="s">
        <v>75</v>
      </c>
      <c r="H289" s="2" t="s">
        <v>76</v>
      </c>
      <c r="I289" s="2" t="s">
        <v>80</v>
      </c>
      <c r="J289" s="2">
        <v>-40</v>
      </c>
      <c r="K289" s="2" t="s">
        <v>277</v>
      </c>
      <c r="L289" s="2" t="s">
        <v>266</v>
      </c>
      <c r="M289" s="2">
        <v>7.66</v>
      </c>
      <c r="N289" s="2">
        <v>789.74</v>
      </c>
      <c r="O289" s="2">
        <v>11.4</v>
      </c>
      <c r="P289" s="2">
        <v>16</v>
      </c>
      <c r="Q289" s="2">
        <v>13.33</v>
      </c>
      <c r="R289" s="2">
        <v>0</v>
      </c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>
        <v>14.59</v>
      </c>
      <c r="AW289" s="2">
        <v>831.6</v>
      </c>
      <c r="AX289" s="2">
        <v>6.91</v>
      </c>
      <c r="AY289" s="2">
        <v>15.77</v>
      </c>
      <c r="AZ289" s="2">
        <v>10.37</v>
      </c>
      <c r="BA289" s="2">
        <v>831.6</v>
      </c>
      <c r="BB289" s="2">
        <v>10.63</v>
      </c>
      <c r="BC289" s="2">
        <v>15.26</v>
      </c>
      <c r="BD289" s="2">
        <v>7.66</v>
      </c>
      <c r="BE289" s="2">
        <v>789.74</v>
      </c>
      <c r="BF289" s="2">
        <v>11.4</v>
      </c>
      <c r="BG289" s="2">
        <v>13.33</v>
      </c>
      <c r="BH289" s="2">
        <v>9.82</v>
      </c>
      <c r="BI289" s="2">
        <v>783.71</v>
      </c>
      <c r="BJ289" s="2">
        <v>10.06</v>
      </c>
      <c r="BK289" s="2">
        <v>14.14</v>
      </c>
    </row>
    <row r="290" spans="1:63" x14ac:dyDescent="0.25">
      <c r="A290" s="2" t="s">
        <v>71</v>
      </c>
      <c r="B290" s="2">
        <v>1502</v>
      </c>
      <c r="C290" s="2" t="s">
        <v>276</v>
      </c>
      <c r="D290" s="2" t="s">
        <v>73</v>
      </c>
      <c r="E290" s="2" t="s">
        <v>218</v>
      </c>
      <c r="F290" s="2">
        <v>10421</v>
      </c>
      <c r="G290" s="2" t="s">
        <v>75</v>
      </c>
      <c r="H290" s="2" t="s">
        <v>76</v>
      </c>
      <c r="I290" s="2" t="s">
        <v>80</v>
      </c>
      <c r="J290" s="2">
        <v>-10</v>
      </c>
      <c r="K290" s="2" t="s">
        <v>277</v>
      </c>
      <c r="L290" s="2" t="s">
        <v>266</v>
      </c>
      <c r="M290" s="2">
        <v>10.09</v>
      </c>
      <c r="N290" s="2">
        <v>544.47</v>
      </c>
      <c r="O290" s="4">
        <v>15.11</v>
      </c>
      <c r="P290" s="2">
        <v>16</v>
      </c>
      <c r="Q290" s="2">
        <v>19.46</v>
      </c>
      <c r="R290" s="2">
        <v>10</v>
      </c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>
        <v>13.77</v>
      </c>
      <c r="AW290" s="2">
        <v>819.61</v>
      </c>
      <c r="AX290" s="2">
        <v>11.29</v>
      </c>
      <c r="AY290" s="2">
        <v>19.32</v>
      </c>
      <c r="AZ290" s="2">
        <v>10.59</v>
      </c>
      <c r="BA290" s="2">
        <v>580.30999999999995</v>
      </c>
      <c r="BB290" s="2">
        <v>13.19</v>
      </c>
      <c r="BC290" s="2">
        <v>18.04</v>
      </c>
      <c r="BD290" s="2">
        <v>10.09</v>
      </c>
      <c r="BE290" s="2">
        <v>544.47</v>
      </c>
      <c r="BF290" s="2">
        <v>15.11</v>
      </c>
      <c r="BG290" s="2">
        <v>19.46</v>
      </c>
      <c r="BH290" s="2">
        <v>10.31</v>
      </c>
      <c r="BI290" s="2">
        <v>777.85</v>
      </c>
      <c r="BJ290" s="2">
        <v>15.18</v>
      </c>
      <c r="BK290" s="2">
        <v>19.75</v>
      </c>
    </row>
    <row r="291" spans="1:63" x14ac:dyDescent="0.25">
      <c r="A291" s="2" t="s">
        <v>71</v>
      </c>
      <c r="B291" s="2">
        <v>1518</v>
      </c>
      <c r="C291" s="2" t="s">
        <v>278</v>
      </c>
      <c r="D291" s="2" t="s">
        <v>73</v>
      </c>
      <c r="E291" s="2" t="s">
        <v>232</v>
      </c>
      <c r="F291" s="2">
        <v>14528</v>
      </c>
      <c r="G291" s="2" t="s">
        <v>75</v>
      </c>
      <c r="H291" s="2" t="s">
        <v>76</v>
      </c>
      <c r="I291" s="2" t="s">
        <v>77</v>
      </c>
      <c r="J291" s="2">
        <v>80</v>
      </c>
      <c r="K291" s="2" t="s">
        <v>279</v>
      </c>
      <c r="L291" s="2" t="s">
        <v>79</v>
      </c>
      <c r="M291" s="2">
        <v>10.72</v>
      </c>
      <c r="N291" s="2">
        <v>953.79</v>
      </c>
      <c r="O291" s="2">
        <v>10.38</v>
      </c>
      <c r="P291" s="2">
        <v>17</v>
      </c>
      <c r="Q291" s="2">
        <v>17.989999999999998</v>
      </c>
      <c r="R291" s="2">
        <v>10</v>
      </c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>
        <v>11.38</v>
      </c>
      <c r="AW291" s="2">
        <v>960.8</v>
      </c>
      <c r="AX291" s="2">
        <v>8.32</v>
      </c>
      <c r="AY291" s="2">
        <v>16.59</v>
      </c>
      <c r="AZ291" s="2">
        <v>10.26</v>
      </c>
      <c r="BA291" s="2">
        <v>793.76</v>
      </c>
      <c r="BB291" s="2">
        <v>10.75</v>
      </c>
      <c r="BC291" s="2">
        <v>17.899999999999999</v>
      </c>
      <c r="BD291" s="2">
        <v>10.72</v>
      </c>
      <c r="BE291" s="2">
        <v>953.79</v>
      </c>
      <c r="BF291" s="2">
        <v>10.38</v>
      </c>
      <c r="BG291" s="2">
        <v>17.989999999999998</v>
      </c>
      <c r="BH291" s="2">
        <v>11.15</v>
      </c>
      <c r="BI291" s="2">
        <v>960.8</v>
      </c>
      <c r="BJ291" s="2">
        <v>10.119999999999999</v>
      </c>
      <c r="BK291" s="2">
        <v>18.149999999999999</v>
      </c>
    </row>
    <row r="292" spans="1:63" x14ac:dyDescent="0.25">
      <c r="A292" s="2" t="s">
        <v>71</v>
      </c>
      <c r="B292" s="2">
        <v>1518</v>
      </c>
      <c r="C292" s="2" t="s">
        <v>278</v>
      </c>
      <c r="D292" s="2" t="s">
        <v>73</v>
      </c>
      <c r="E292" s="2" t="s">
        <v>232</v>
      </c>
      <c r="F292" s="2">
        <v>14528</v>
      </c>
      <c r="G292" s="2" t="s">
        <v>75</v>
      </c>
      <c r="H292" s="2" t="s">
        <v>76</v>
      </c>
      <c r="I292" s="2" t="s">
        <v>77</v>
      </c>
      <c r="J292" s="2">
        <v>10</v>
      </c>
      <c r="K292" s="2" t="s">
        <v>279</v>
      </c>
      <c r="L292" s="2" t="s">
        <v>79</v>
      </c>
      <c r="M292" s="2">
        <v>8.2899999999999991</v>
      </c>
      <c r="N292" s="2">
        <v>744.98</v>
      </c>
      <c r="O292" s="3">
        <v>22.09</v>
      </c>
      <c r="P292" s="2">
        <v>17</v>
      </c>
      <c r="Q292" s="2">
        <v>27.27</v>
      </c>
      <c r="R292" s="2">
        <v>50</v>
      </c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>
        <v>9.58</v>
      </c>
      <c r="AW292" s="2">
        <v>758.87</v>
      </c>
      <c r="AX292" s="2">
        <v>17.149999999999999</v>
      </c>
      <c r="AY292" s="2">
        <v>23.62</v>
      </c>
      <c r="AZ292" s="2">
        <v>10.18</v>
      </c>
      <c r="BA292" s="2">
        <v>577.88</v>
      </c>
      <c r="BB292" s="2">
        <v>19.23</v>
      </c>
      <c r="BC292" s="2">
        <v>26.3</v>
      </c>
      <c r="BD292" s="2">
        <v>8.2899999999999991</v>
      </c>
      <c r="BE292" s="2">
        <v>744.98</v>
      </c>
      <c r="BF292" s="2">
        <v>22.09</v>
      </c>
      <c r="BG292" s="2">
        <v>27.27</v>
      </c>
      <c r="BH292" s="2">
        <v>7.53</v>
      </c>
      <c r="BI292" s="2">
        <v>744.98</v>
      </c>
      <c r="BJ292" s="2">
        <v>22.7</v>
      </c>
      <c r="BK292" s="2">
        <v>27.12</v>
      </c>
    </row>
    <row r="293" spans="1:63" x14ac:dyDescent="0.25">
      <c r="A293" s="2" t="s">
        <v>71</v>
      </c>
      <c r="B293" s="2">
        <v>1518</v>
      </c>
      <c r="C293" s="2" t="s">
        <v>278</v>
      </c>
      <c r="D293" s="2" t="s">
        <v>73</v>
      </c>
      <c r="E293" s="2" t="s">
        <v>232</v>
      </c>
      <c r="F293" s="2">
        <v>14528</v>
      </c>
      <c r="G293" s="2" t="s">
        <v>75</v>
      </c>
      <c r="H293" s="2" t="s">
        <v>76</v>
      </c>
      <c r="I293" s="2" t="s">
        <v>80</v>
      </c>
      <c r="J293" s="2">
        <v>-40</v>
      </c>
      <c r="K293" s="2" t="s">
        <v>279</v>
      </c>
      <c r="L293" s="2" t="s">
        <v>79</v>
      </c>
      <c r="M293" s="2">
        <v>7.73</v>
      </c>
      <c r="N293" s="2">
        <v>786.69</v>
      </c>
      <c r="O293" s="2">
        <v>9.3800000000000008</v>
      </c>
      <c r="P293" s="2">
        <v>16</v>
      </c>
      <c r="Q293" s="2">
        <v>14</v>
      </c>
      <c r="R293" s="2">
        <v>0</v>
      </c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>
        <v>11.2</v>
      </c>
      <c r="AW293" s="2">
        <v>842.49</v>
      </c>
      <c r="AX293" s="2">
        <v>6.05</v>
      </c>
      <c r="AY293" s="2">
        <v>14.14</v>
      </c>
      <c r="AZ293" s="2">
        <v>8.3699999999999992</v>
      </c>
      <c r="BA293" s="2">
        <v>842.49</v>
      </c>
      <c r="BB293" s="2">
        <v>8.85</v>
      </c>
      <c r="BC293" s="2">
        <v>14.1</v>
      </c>
      <c r="BD293" s="2">
        <v>7.73</v>
      </c>
      <c r="BE293" s="2">
        <v>786.69</v>
      </c>
      <c r="BF293" s="2">
        <v>9.3800000000000008</v>
      </c>
      <c r="BG293" s="2">
        <v>14</v>
      </c>
      <c r="BH293" s="2">
        <v>9.61</v>
      </c>
      <c r="BI293" s="2">
        <v>786.69</v>
      </c>
      <c r="BJ293" s="2">
        <v>9.39</v>
      </c>
      <c r="BK293" s="2">
        <v>15.89</v>
      </c>
    </row>
    <row r="294" spans="1:63" x14ac:dyDescent="0.25">
      <c r="A294" s="2" t="s">
        <v>71</v>
      </c>
      <c r="B294" s="2">
        <v>1518</v>
      </c>
      <c r="C294" s="2" t="s">
        <v>278</v>
      </c>
      <c r="D294" s="2" t="s">
        <v>73</v>
      </c>
      <c r="E294" s="2" t="s">
        <v>232</v>
      </c>
      <c r="F294" s="2">
        <v>14528</v>
      </c>
      <c r="G294" s="2" t="s">
        <v>75</v>
      </c>
      <c r="H294" s="2" t="s">
        <v>76</v>
      </c>
      <c r="I294" s="2" t="s">
        <v>80</v>
      </c>
      <c r="J294" s="2">
        <v>-10</v>
      </c>
      <c r="K294" s="2" t="s">
        <v>279</v>
      </c>
      <c r="L294" s="2" t="s">
        <v>79</v>
      </c>
      <c r="M294" s="2">
        <v>9.7899999999999991</v>
      </c>
      <c r="N294" s="2">
        <v>779.81</v>
      </c>
      <c r="O294" s="3">
        <v>18.16</v>
      </c>
      <c r="P294" s="2">
        <v>16</v>
      </c>
      <c r="Q294" s="2">
        <v>24.84</v>
      </c>
      <c r="R294" s="2">
        <v>50</v>
      </c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>
        <v>12.36</v>
      </c>
      <c r="AW294" s="2">
        <v>779.81</v>
      </c>
      <c r="AX294" s="2">
        <v>13.29</v>
      </c>
      <c r="AY294" s="2">
        <v>22.54</v>
      </c>
      <c r="AZ294" s="2">
        <v>10.19</v>
      </c>
      <c r="BA294" s="2">
        <v>828.55</v>
      </c>
      <c r="BB294" s="2">
        <v>15.6</v>
      </c>
      <c r="BC294" s="2">
        <v>22.68</v>
      </c>
      <c r="BD294" s="2">
        <v>9.7899999999999991</v>
      </c>
      <c r="BE294" s="2">
        <v>779.81</v>
      </c>
      <c r="BF294" s="2">
        <v>18.16</v>
      </c>
      <c r="BG294" s="2">
        <v>24.84</v>
      </c>
      <c r="BH294" s="2">
        <v>11.26</v>
      </c>
      <c r="BI294" s="2">
        <v>779.81</v>
      </c>
      <c r="BJ294" s="2">
        <v>17.850000000000001</v>
      </c>
      <c r="BK294" s="2">
        <v>26</v>
      </c>
    </row>
    <row r="295" spans="1:63" x14ac:dyDescent="0.25">
      <c r="A295" s="2" t="s">
        <v>71</v>
      </c>
      <c r="B295" s="2">
        <v>1518</v>
      </c>
      <c r="C295" s="2" t="s">
        <v>280</v>
      </c>
      <c r="D295" s="2" t="s">
        <v>73</v>
      </c>
      <c r="E295" s="2" t="s">
        <v>232</v>
      </c>
      <c r="F295" s="2">
        <v>14525</v>
      </c>
      <c r="G295" s="2" t="s">
        <v>75</v>
      </c>
      <c r="H295" s="2" t="s">
        <v>76</v>
      </c>
      <c r="I295" s="2" t="s">
        <v>77</v>
      </c>
      <c r="J295" s="2">
        <v>80</v>
      </c>
      <c r="K295" s="2" t="s">
        <v>279</v>
      </c>
      <c r="L295" s="2" t="s">
        <v>79</v>
      </c>
      <c r="M295" s="2">
        <v>12.72</v>
      </c>
      <c r="N295" s="2">
        <v>926.08</v>
      </c>
      <c r="O295" s="2">
        <v>10.09</v>
      </c>
      <c r="P295" s="2">
        <v>17</v>
      </c>
      <c r="Q295" s="2">
        <v>19.7</v>
      </c>
      <c r="R295" s="2">
        <v>10</v>
      </c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>
        <v>12.72</v>
      </c>
      <c r="BE295" s="2">
        <v>926.08</v>
      </c>
      <c r="BF295" s="2">
        <v>10.09</v>
      </c>
      <c r="BG295" s="2">
        <v>19.7</v>
      </c>
      <c r="BH295" s="2"/>
      <c r="BI295" s="2"/>
      <c r="BJ295" s="2"/>
      <c r="BK295" s="2"/>
    </row>
    <row r="296" spans="1:63" x14ac:dyDescent="0.25">
      <c r="A296" s="2" t="s">
        <v>71</v>
      </c>
      <c r="B296" s="2">
        <v>1518</v>
      </c>
      <c r="C296" s="2" t="s">
        <v>280</v>
      </c>
      <c r="D296" s="2" t="s">
        <v>73</v>
      </c>
      <c r="E296" s="2" t="s">
        <v>232</v>
      </c>
      <c r="F296" s="2">
        <v>14525</v>
      </c>
      <c r="G296" s="2" t="s">
        <v>75</v>
      </c>
      <c r="H296" s="2" t="s">
        <v>76</v>
      </c>
      <c r="I296" s="2" t="s">
        <v>77</v>
      </c>
      <c r="J296" s="2">
        <v>10</v>
      </c>
      <c r="K296" s="2" t="s">
        <v>279</v>
      </c>
      <c r="L296" s="2" t="s">
        <v>79</v>
      </c>
      <c r="M296" s="2">
        <v>8.9499999999999993</v>
      </c>
      <c r="N296" s="2">
        <v>919.01</v>
      </c>
      <c r="O296" s="3">
        <v>22.29</v>
      </c>
      <c r="P296" s="2">
        <v>17</v>
      </c>
      <c r="Q296" s="2">
        <v>28.13</v>
      </c>
      <c r="R296" s="2">
        <v>50</v>
      </c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>
        <v>8.9499999999999993</v>
      </c>
      <c r="BE296" s="2">
        <v>919.01</v>
      </c>
      <c r="BF296" s="2">
        <v>22.29</v>
      </c>
      <c r="BG296" s="2">
        <v>28.13</v>
      </c>
      <c r="BH296" s="2"/>
      <c r="BI296" s="2"/>
      <c r="BJ296" s="2"/>
      <c r="BK296" s="2"/>
    </row>
    <row r="297" spans="1:63" x14ac:dyDescent="0.25">
      <c r="A297" s="2" t="s">
        <v>71</v>
      </c>
      <c r="B297" s="2">
        <v>1518</v>
      </c>
      <c r="C297" s="2" t="s">
        <v>280</v>
      </c>
      <c r="D297" s="2" t="s">
        <v>73</v>
      </c>
      <c r="E297" s="2" t="s">
        <v>232</v>
      </c>
      <c r="F297" s="2">
        <v>14525</v>
      </c>
      <c r="G297" s="2" t="s">
        <v>75</v>
      </c>
      <c r="H297" s="2" t="s">
        <v>76</v>
      </c>
      <c r="I297" s="2" t="s">
        <v>80</v>
      </c>
      <c r="J297" s="2">
        <v>-40</v>
      </c>
      <c r="K297" s="2" t="s">
        <v>279</v>
      </c>
      <c r="L297" s="2" t="s">
        <v>79</v>
      </c>
      <c r="M297" s="2">
        <v>10.24</v>
      </c>
      <c r="N297" s="2">
        <v>925.96</v>
      </c>
      <c r="O297" s="2">
        <v>4.6399999999999997</v>
      </c>
      <c r="P297" s="2">
        <v>16</v>
      </c>
      <c r="Q297" s="2">
        <v>11.77</v>
      </c>
      <c r="R297" s="2">
        <v>0</v>
      </c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>
        <v>10.24</v>
      </c>
      <c r="BE297" s="2">
        <v>925.96</v>
      </c>
      <c r="BF297" s="2">
        <v>4.6399999999999997</v>
      </c>
      <c r="BG297" s="2">
        <v>11.77</v>
      </c>
      <c r="BH297" s="2"/>
      <c r="BI297" s="2"/>
      <c r="BJ297" s="2"/>
      <c r="BK297" s="2"/>
    </row>
    <row r="298" spans="1:63" x14ac:dyDescent="0.25">
      <c r="A298" s="2" t="s">
        <v>71</v>
      </c>
      <c r="B298" s="2">
        <v>1518</v>
      </c>
      <c r="C298" s="2" t="s">
        <v>280</v>
      </c>
      <c r="D298" s="2" t="s">
        <v>73</v>
      </c>
      <c r="E298" s="2" t="s">
        <v>232</v>
      </c>
      <c r="F298" s="2">
        <v>14525</v>
      </c>
      <c r="G298" s="2" t="s">
        <v>75</v>
      </c>
      <c r="H298" s="2" t="s">
        <v>76</v>
      </c>
      <c r="I298" s="2" t="s">
        <v>80</v>
      </c>
      <c r="J298" s="2">
        <v>-10</v>
      </c>
      <c r="K298" s="2" t="s">
        <v>279</v>
      </c>
      <c r="L298" s="2" t="s">
        <v>79</v>
      </c>
      <c r="M298" s="2">
        <v>9.27</v>
      </c>
      <c r="N298" s="2">
        <v>835.45</v>
      </c>
      <c r="O298" s="4">
        <v>15.15</v>
      </c>
      <c r="P298" s="2">
        <v>16</v>
      </c>
      <c r="Q298" s="2">
        <v>21.3</v>
      </c>
      <c r="R298" s="2">
        <v>10</v>
      </c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>
        <v>9.27</v>
      </c>
      <c r="BE298" s="2">
        <v>835.45</v>
      </c>
      <c r="BF298" s="2">
        <v>15.15</v>
      </c>
      <c r="BG298" s="2">
        <v>21.3</v>
      </c>
      <c r="BH298" s="2"/>
      <c r="BI298" s="2"/>
      <c r="BJ298" s="2"/>
      <c r="BK298" s="2"/>
    </row>
    <row r="299" spans="1:63" x14ac:dyDescent="0.25">
      <c r="A299" s="2" t="s">
        <v>71</v>
      </c>
      <c r="B299" s="2">
        <v>1518</v>
      </c>
      <c r="C299" s="2" t="s">
        <v>280</v>
      </c>
      <c r="D299" s="2" t="s">
        <v>73</v>
      </c>
      <c r="E299" s="2" t="s">
        <v>232</v>
      </c>
      <c r="F299" s="2">
        <v>14527</v>
      </c>
      <c r="G299" s="2" t="s">
        <v>75</v>
      </c>
      <c r="H299" s="2" t="s">
        <v>76</v>
      </c>
      <c r="I299" s="2" t="s">
        <v>77</v>
      </c>
      <c r="J299" s="2">
        <v>80</v>
      </c>
      <c r="K299" s="2" t="s">
        <v>279</v>
      </c>
      <c r="L299" s="2" t="s">
        <v>79</v>
      </c>
      <c r="M299" s="2">
        <v>12.95</v>
      </c>
      <c r="N299" s="2">
        <v>925.99</v>
      </c>
      <c r="O299" s="2">
        <v>8.59</v>
      </c>
      <c r="P299" s="2">
        <v>17</v>
      </c>
      <c r="Q299" s="2">
        <v>18.43</v>
      </c>
      <c r="R299" s="2">
        <v>10</v>
      </c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>
        <v>11.95</v>
      </c>
      <c r="AW299" s="2">
        <v>919.09</v>
      </c>
      <c r="AX299" s="2">
        <v>8.02</v>
      </c>
      <c r="AY299" s="2">
        <v>16.850000000000001</v>
      </c>
      <c r="AZ299" s="2">
        <v>9.36</v>
      </c>
      <c r="BA299" s="2">
        <v>919.09</v>
      </c>
      <c r="BB299" s="2">
        <v>8.2899999999999991</v>
      </c>
      <c r="BC299" s="2">
        <v>14.54</v>
      </c>
      <c r="BD299" s="2">
        <v>12.95</v>
      </c>
      <c r="BE299" s="2">
        <v>925.99</v>
      </c>
      <c r="BF299" s="2">
        <v>8.59</v>
      </c>
      <c r="BG299" s="2">
        <v>18.43</v>
      </c>
      <c r="BH299" s="2">
        <v>13.11</v>
      </c>
      <c r="BI299" s="2">
        <v>953.83</v>
      </c>
      <c r="BJ299" s="2">
        <v>10.17</v>
      </c>
      <c r="BK299" s="2">
        <v>20.170000000000002</v>
      </c>
    </row>
    <row r="300" spans="1:63" x14ac:dyDescent="0.25">
      <c r="A300" s="2" t="s">
        <v>71</v>
      </c>
      <c r="B300" s="2">
        <v>1518</v>
      </c>
      <c r="C300" s="2" t="s">
        <v>280</v>
      </c>
      <c r="D300" s="2" t="s">
        <v>73</v>
      </c>
      <c r="E300" s="2" t="s">
        <v>232</v>
      </c>
      <c r="F300" s="2">
        <v>14527</v>
      </c>
      <c r="G300" s="2" t="s">
        <v>75</v>
      </c>
      <c r="H300" s="2" t="s">
        <v>76</v>
      </c>
      <c r="I300" s="2" t="s">
        <v>77</v>
      </c>
      <c r="J300" s="2">
        <v>10</v>
      </c>
      <c r="K300" s="2" t="s">
        <v>279</v>
      </c>
      <c r="L300" s="2" t="s">
        <v>79</v>
      </c>
      <c r="M300" s="2">
        <v>8.08</v>
      </c>
      <c r="N300" s="2">
        <v>905.13</v>
      </c>
      <c r="O300" s="3">
        <v>21.45</v>
      </c>
      <c r="P300" s="2">
        <v>17</v>
      </c>
      <c r="Q300" s="2">
        <v>26.42</v>
      </c>
      <c r="R300" s="2">
        <v>50</v>
      </c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>
        <v>9.06</v>
      </c>
      <c r="AW300" s="2">
        <v>772.81</v>
      </c>
      <c r="AX300" s="2">
        <v>17.02</v>
      </c>
      <c r="AY300" s="2">
        <v>22.97</v>
      </c>
      <c r="AZ300" s="2">
        <v>9.89</v>
      </c>
      <c r="BA300" s="2">
        <v>591.80999999999995</v>
      </c>
      <c r="BB300" s="2">
        <v>17.149999999999999</v>
      </c>
      <c r="BC300" s="2">
        <v>23.93</v>
      </c>
      <c r="BD300" s="2">
        <v>8.08</v>
      </c>
      <c r="BE300" s="2">
        <v>905.13</v>
      </c>
      <c r="BF300" s="2">
        <v>21.45</v>
      </c>
      <c r="BG300" s="2">
        <v>26.42</v>
      </c>
      <c r="BH300" s="2">
        <v>8.3000000000000007</v>
      </c>
      <c r="BI300" s="2">
        <v>842.46</v>
      </c>
      <c r="BJ300" s="2">
        <v>23.2</v>
      </c>
      <c r="BK300" s="2">
        <v>28.39</v>
      </c>
    </row>
    <row r="301" spans="1:63" x14ac:dyDescent="0.25">
      <c r="A301" s="2" t="s">
        <v>71</v>
      </c>
      <c r="B301" s="2">
        <v>1518</v>
      </c>
      <c r="C301" s="2" t="s">
        <v>280</v>
      </c>
      <c r="D301" s="2" t="s">
        <v>73</v>
      </c>
      <c r="E301" s="2" t="s">
        <v>232</v>
      </c>
      <c r="F301" s="2">
        <v>14527</v>
      </c>
      <c r="G301" s="2" t="s">
        <v>75</v>
      </c>
      <c r="H301" s="2" t="s">
        <v>76</v>
      </c>
      <c r="I301" s="2" t="s">
        <v>80</v>
      </c>
      <c r="J301" s="2">
        <v>-10</v>
      </c>
      <c r="K301" s="2" t="s">
        <v>279</v>
      </c>
      <c r="L301" s="2" t="s">
        <v>79</v>
      </c>
      <c r="M301" s="2">
        <v>9</v>
      </c>
      <c r="N301" s="2">
        <v>828.53</v>
      </c>
      <c r="O301" s="3">
        <v>17.13</v>
      </c>
      <c r="P301" s="2">
        <v>16</v>
      </c>
      <c r="Q301" s="2">
        <v>23.02</v>
      </c>
      <c r="R301" s="2">
        <v>50</v>
      </c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>
        <v>13.94</v>
      </c>
      <c r="AW301" s="2">
        <v>828.53</v>
      </c>
      <c r="AX301" s="2">
        <v>12.2</v>
      </c>
      <c r="AY301" s="2">
        <v>23.03</v>
      </c>
      <c r="AZ301" s="2">
        <v>10.28</v>
      </c>
      <c r="BA301" s="2">
        <v>835.51</v>
      </c>
      <c r="BB301" s="2">
        <v>13.45</v>
      </c>
      <c r="BC301" s="2">
        <v>20.62</v>
      </c>
      <c r="BD301" s="2">
        <v>9</v>
      </c>
      <c r="BE301" s="2">
        <v>828.53</v>
      </c>
      <c r="BF301" s="2">
        <v>17.13</v>
      </c>
      <c r="BG301" s="2">
        <v>23.02</v>
      </c>
      <c r="BH301" s="2">
        <v>10.18</v>
      </c>
      <c r="BI301" s="2">
        <v>828.53</v>
      </c>
      <c r="BJ301" s="2">
        <v>17.64</v>
      </c>
      <c r="BK301" s="2">
        <v>24.71</v>
      </c>
    </row>
    <row r="302" spans="1:63" x14ac:dyDescent="0.25">
      <c r="A302" s="2" t="s">
        <v>71</v>
      </c>
      <c r="B302" s="2">
        <v>1518</v>
      </c>
      <c r="C302" s="2" t="s">
        <v>280</v>
      </c>
      <c r="D302" s="2" t="s">
        <v>73</v>
      </c>
      <c r="E302" s="2" t="s">
        <v>232</v>
      </c>
      <c r="F302" s="2">
        <v>14527</v>
      </c>
      <c r="G302" s="2" t="s">
        <v>75</v>
      </c>
      <c r="H302" s="2" t="s">
        <v>76</v>
      </c>
      <c r="I302" s="2" t="s">
        <v>80</v>
      </c>
      <c r="J302" s="2">
        <v>-40</v>
      </c>
      <c r="K302" s="2" t="s">
        <v>279</v>
      </c>
      <c r="L302" s="2" t="s">
        <v>79</v>
      </c>
      <c r="M302" s="2">
        <v>8.9600000000000009</v>
      </c>
      <c r="N302" s="2">
        <v>932.99</v>
      </c>
      <c r="O302" s="2">
        <v>6.12</v>
      </c>
      <c r="P302" s="2">
        <v>16</v>
      </c>
      <c r="Q302" s="2">
        <v>11.97</v>
      </c>
      <c r="R302" s="2">
        <v>0</v>
      </c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>
        <v>11.75</v>
      </c>
      <c r="AW302" s="2">
        <v>842.45</v>
      </c>
      <c r="AX302" s="2">
        <v>2.98</v>
      </c>
      <c r="AY302" s="2">
        <v>11.61</v>
      </c>
      <c r="AZ302" s="2">
        <v>7.86</v>
      </c>
      <c r="BA302" s="2">
        <v>884.2</v>
      </c>
      <c r="BB302" s="2">
        <v>5.27</v>
      </c>
      <c r="BC302" s="2">
        <v>10.02</v>
      </c>
      <c r="BD302" s="2">
        <v>8.9600000000000009</v>
      </c>
      <c r="BE302" s="2">
        <v>932.99</v>
      </c>
      <c r="BF302" s="2">
        <v>6.12</v>
      </c>
      <c r="BG302" s="2">
        <v>11.97</v>
      </c>
      <c r="BH302" s="2">
        <v>10.06</v>
      </c>
      <c r="BI302" s="2">
        <v>842.45</v>
      </c>
      <c r="BJ302" s="2">
        <v>7.08</v>
      </c>
      <c r="BK302" s="2">
        <v>14.03</v>
      </c>
    </row>
    <row r="303" spans="1:63" x14ac:dyDescent="0.25">
      <c r="A303" s="2" t="s">
        <v>71</v>
      </c>
      <c r="B303" s="2">
        <v>1518</v>
      </c>
      <c r="C303" s="2" t="s">
        <v>280</v>
      </c>
      <c r="D303" s="2" t="s">
        <v>73</v>
      </c>
      <c r="E303" s="2" t="s">
        <v>232</v>
      </c>
      <c r="F303" s="2">
        <v>14529</v>
      </c>
      <c r="G303" s="2" t="s">
        <v>75</v>
      </c>
      <c r="H303" s="2" t="s">
        <v>76</v>
      </c>
      <c r="I303" s="2" t="s">
        <v>77</v>
      </c>
      <c r="J303" s="2">
        <v>10</v>
      </c>
      <c r="K303" s="2" t="s">
        <v>279</v>
      </c>
      <c r="L303" s="2" t="s">
        <v>79</v>
      </c>
      <c r="M303" s="2">
        <v>7.79</v>
      </c>
      <c r="N303" s="2">
        <v>946.81</v>
      </c>
      <c r="O303" s="3">
        <v>21.68</v>
      </c>
      <c r="P303" s="2">
        <v>17</v>
      </c>
      <c r="Q303" s="2">
        <v>26.35</v>
      </c>
      <c r="R303" s="2">
        <v>50</v>
      </c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>
        <v>9.92</v>
      </c>
      <c r="AW303" s="2">
        <v>884.28</v>
      </c>
      <c r="AX303" s="2">
        <v>17.11</v>
      </c>
      <c r="AY303" s="2">
        <v>23.92</v>
      </c>
      <c r="AZ303" s="2">
        <v>9.81</v>
      </c>
      <c r="BA303" s="2">
        <v>584.87</v>
      </c>
      <c r="BB303" s="2">
        <v>18.45</v>
      </c>
      <c r="BC303" s="2">
        <v>25.15</v>
      </c>
      <c r="BD303" s="2">
        <v>7.79</v>
      </c>
      <c r="BE303" s="2">
        <v>946.81</v>
      </c>
      <c r="BF303" s="2">
        <v>21.68</v>
      </c>
      <c r="BG303" s="2">
        <v>26.35</v>
      </c>
      <c r="BH303" s="2">
        <v>7.8</v>
      </c>
      <c r="BI303" s="2">
        <v>856.39</v>
      </c>
      <c r="BJ303" s="2">
        <v>22.73</v>
      </c>
      <c r="BK303" s="2">
        <v>27.42</v>
      </c>
    </row>
    <row r="304" spans="1:63" x14ac:dyDescent="0.25">
      <c r="A304" s="2" t="s">
        <v>71</v>
      </c>
      <c r="B304" s="2">
        <v>1518</v>
      </c>
      <c r="C304" s="2" t="s">
        <v>280</v>
      </c>
      <c r="D304" s="2" t="s">
        <v>73</v>
      </c>
      <c r="E304" s="2" t="s">
        <v>232</v>
      </c>
      <c r="F304" s="2">
        <v>14529</v>
      </c>
      <c r="G304" s="2" t="s">
        <v>75</v>
      </c>
      <c r="H304" s="2" t="s">
        <v>76</v>
      </c>
      <c r="I304" s="2" t="s">
        <v>77</v>
      </c>
      <c r="J304" s="2">
        <v>80</v>
      </c>
      <c r="K304" s="2" t="s">
        <v>279</v>
      </c>
      <c r="L304" s="2" t="s">
        <v>79</v>
      </c>
      <c r="M304" s="2">
        <v>12.48</v>
      </c>
      <c r="N304" s="2">
        <v>946.82</v>
      </c>
      <c r="O304" s="2">
        <v>11.57</v>
      </c>
      <c r="P304" s="2">
        <v>17</v>
      </c>
      <c r="Q304" s="2">
        <v>20.94</v>
      </c>
      <c r="R304" s="2">
        <v>10</v>
      </c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>
        <v>11.71</v>
      </c>
      <c r="AW304" s="2">
        <v>967.65</v>
      </c>
      <c r="AX304" s="2">
        <v>8.98</v>
      </c>
      <c r="AY304" s="2">
        <v>17.57</v>
      </c>
      <c r="AZ304" s="2">
        <v>9.83</v>
      </c>
      <c r="BA304" s="2">
        <v>891.27</v>
      </c>
      <c r="BB304" s="2">
        <v>10.37</v>
      </c>
      <c r="BC304" s="2">
        <v>17.100000000000001</v>
      </c>
      <c r="BD304" s="2">
        <v>12.48</v>
      </c>
      <c r="BE304" s="2">
        <v>946.82</v>
      </c>
      <c r="BF304" s="2">
        <v>11.57</v>
      </c>
      <c r="BG304" s="2">
        <v>20.94</v>
      </c>
      <c r="BH304" s="2">
        <v>12.95</v>
      </c>
      <c r="BI304" s="2">
        <v>960.84</v>
      </c>
      <c r="BJ304" s="2">
        <v>11.22</v>
      </c>
      <c r="BK304" s="2">
        <v>21.06</v>
      </c>
    </row>
    <row r="305" spans="1:63" x14ac:dyDescent="0.25">
      <c r="A305" s="2" t="s">
        <v>71</v>
      </c>
      <c r="B305" s="2">
        <v>1518</v>
      </c>
      <c r="C305" s="2" t="s">
        <v>280</v>
      </c>
      <c r="D305" s="2" t="s">
        <v>73</v>
      </c>
      <c r="E305" s="2" t="s">
        <v>232</v>
      </c>
      <c r="F305" s="2">
        <v>14529</v>
      </c>
      <c r="G305" s="2" t="s">
        <v>75</v>
      </c>
      <c r="H305" s="2" t="s">
        <v>76</v>
      </c>
      <c r="I305" s="2" t="s">
        <v>80</v>
      </c>
      <c r="J305" s="2">
        <v>-40</v>
      </c>
      <c r="K305" s="2" t="s">
        <v>279</v>
      </c>
      <c r="L305" s="2" t="s">
        <v>79</v>
      </c>
      <c r="M305" s="2">
        <v>9.99</v>
      </c>
      <c r="N305" s="2">
        <v>793.76</v>
      </c>
      <c r="O305" s="3">
        <v>16.61</v>
      </c>
      <c r="P305" s="2">
        <v>16</v>
      </c>
      <c r="Q305" s="2">
        <v>23.49</v>
      </c>
      <c r="R305" s="2">
        <v>50</v>
      </c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>
        <v>14.42</v>
      </c>
      <c r="AW305" s="2">
        <v>842.37</v>
      </c>
      <c r="AX305" s="2">
        <v>13.45</v>
      </c>
      <c r="AY305" s="2">
        <v>24.76</v>
      </c>
      <c r="AZ305" s="2">
        <v>13.91</v>
      </c>
      <c r="BA305" s="2">
        <v>849.36</v>
      </c>
      <c r="BB305" s="2">
        <v>14.51</v>
      </c>
      <c r="BC305" s="2">
        <v>25.31</v>
      </c>
      <c r="BD305" s="2">
        <v>9.99</v>
      </c>
      <c r="BE305" s="2">
        <v>793.76</v>
      </c>
      <c r="BF305" s="2">
        <v>16.61</v>
      </c>
      <c r="BG305" s="2">
        <v>23.49</v>
      </c>
      <c r="BH305" s="2">
        <v>11.76</v>
      </c>
      <c r="BI305" s="2">
        <v>793.76</v>
      </c>
      <c r="BJ305" s="2">
        <v>15.83</v>
      </c>
      <c r="BK305" s="2">
        <v>24.48</v>
      </c>
    </row>
    <row r="306" spans="1:63" x14ac:dyDescent="0.25">
      <c r="A306" s="2" t="s">
        <v>71</v>
      </c>
      <c r="B306" s="2">
        <v>1518</v>
      </c>
      <c r="C306" s="2" t="s">
        <v>280</v>
      </c>
      <c r="D306" s="2" t="s">
        <v>73</v>
      </c>
      <c r="E306" s="2" t="s">
        <v>232</v>
      </c>
      <c r="F306" s="2">
        <v>14529</v>
      </c>
      <c r="G306" s="2" t="s">
        <v>75</v>
      </c>
      <c r="H306" s="2" t="s">
        <v>76</v>
      </c>
      <c r="I306" s="2" t="s">
        <v>80</v>
      </c>
      <c r="J306" s="2">
        <v>-10</v>
      </c>
      <c r="K306" s="2" t="s">
        <v>279</v>
      </c>
      <c r="L306" s="2" t="s">
        <v>79</v>
      </c>
      <c r="M306" s="2">
        <v>9.6999999999999993</v>
      </c>
      <c r="N306" s="2">
        <v>786.72</v>
      </c>
      <c r="O306" s="3">
        <v>21.63</v>
      </c>
      <c r="P306" s="2">
        <v>16</v>
      </c>
      <c r="Q306" s="2">
        <v>28.22</v>
      </c>
      <c r="R306" s="2">
        <v>50</v>
      </c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>
        <v>12.57</v>
      </c>
      <c r="AW306" s="2">
        <v>835.49</v>
      </c>
      <c r="AX306" s="2">
        <v>18.43</v>
      </c>
      <c r="AY306" s="2">
        <v>27.89</v>
      </c>
      <c r="AZ306" s="2">
        <v>11.71</v>
      </c>
      <c r="BA306" s="2">
        <v>842.46</v>
      </c>
      <c r="BB306" s="2">
        <v>18.97</v>
      </c>
      <c r="BC306" s="2">
        <v>27.56</v>
      </c>
      <c r="BD306" s="2">
        <v>9.6999999999999993</v>
      </c>
      <c r="BE306" s="2">
        <v>786.72</v>
      </c>
      <c r="BF306" s="2">
        <v>21.63</v>
      </c>
      <c r="BG306" s="2">
        <v>28.22</v>
      </c>
      <c r="BH306" s="2">
        <v>10.92</v>
      </c>
      <c r="BI306" s="2">
        <v>786.72</v>
      </c>
      <c r="BJ306" s="2">
        <v>21.61</v>
      </c>
      <c r="BK306" s="2">
        <v>29.43</v>
      </c>
    </row>
    <row r="307" spans="1:63" x14ac:dyDescent="0.25">
      <c r="A307" s="2" t="s">
        <v>71</v>
      </c>
      <c r="B307" s="2">
        <v>1520</v>
      </c>
      <c r="C307" s="2" t="s">
        <v>280</v>
      </c>
      <c r="D307" s="2" t="s">
        <v>73</v>
      </c>
      <c r="E307" s="2" t="s">
        <v>232</v>
      </c>
      <c r="F307" s="2">
        <v>14524</v>
      </c>
      <c r="G307" s="2" t="s">
        <v>75</v>
      </c>
      <c r="H307" s="2" t="s">
        <v>76</v>
      </c>
      <c r="I307" s="2" t="s">
        <v>77</v>
      </c>
      <c r="J307" s="2">
        <v>10</v>
      </c>
      <c r="K307" s="2" t="s">
        <v>279</v>
      </c>
      <c r="L307" s="2" t="s">
        <v>79</v>
      </c>
      <c r="M307" s="2">
        <v>9.44</v>
      </c>
      <c r="N307" s="2">
        <v>744.88</v>
      </c>
      <c r="O307" s="3">
        <v>22.04</v>
      </c>
      <c r="P307" s="2">
        <v>17</v>
      </c>
      <c r="Q307" s="2">
        <v>28.36</v>
      </c>
      <c r="R307" s="2">
        <v>50</v>
      </c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>
        <v>11.07</v>
      </c>
      <c r="AW307" s="2">
        <v>744.88</v>
      </c>
      <c r="AX307" s="2">
        <v>17.489999999999998</v>
      </c>
      <c r="AY307" s="2">
        <v>25.45</v>
      </c>
      <c r="AZ307" s="2">
        <v>9.32</v>
      </c>
      <c r="BA307" s="2">
        <v>577.94000000000005</v>
      </c>
      <c r="BB307" s="2">
        <v>19.850000000000001</v>
      </c>
      <c r="BC307" s="2">
        <v>26.07</v>
      </c>
      <c r="BD307" s="2">
        <v>9.44</v>
      </c>
      <c r="BE307" s="2">
        <v>744.88</v>
      </c>
      <c r="BF307" s="2">
        <v>22.04</v>
      </c>
      <c r="BG307" s="2">
        <v>28.36</v>
      </c>
      <c r="BH307" s="2">
        <v>8.75</v>
      </c>
      <c r="BI307" s="2">
        <v>738.04</v>
      </c>
      <c r="BJ307" s="2">
        <v>23.56</v>
      </c>
      <c r="BK307" s="2">
        <v>29.19</v>
      </c>
    </row>
    <row r="308" spans="1:63" x14ac:dyDescent="0.25">
      <c r="A308" s="2" t="s">
        <v>71</v>
      </c>
      <c r="B308" s="2">
        <v>1520</v>
      </c>
      <c r="C308" s="2" t="s">
        <v>280</v>
      </c>
      <c r="D308" s="2" t="s">
        <v>73</v>
      </c>
      <c r="E308" s="2" t="s">
        <v>232</v>
      </c>
      <c r="F308" s="2">
        <v>14524</v>
      </c>
      <c r="G308" s="2" t="s">
        <v>75</v>
      </c>
      <c r="H308" s="2" t="s">
        <v>76</v>
      </c>
      <c r="I308" s="2" t="s">
        <v>77</v>
      </c>
      <c r="J308" s="2">
        <v>80</v>
      </c>
      <c r="K308" s="2" t="s">
        <v>279</v>
      </c>
      <c r="L308" s="2" t="s">
        <v>79</v>
      </c>
      <c r="M308" s="2">
        <v>11.99</v>
      </c>
      <c r="N308" s="2">
        <v>946.84</v>
      </c>
      <c r="O308" s="2">
        <v>11.03</v>
      </c>
      <c r="P308" s="2">
        <v>17</v>
      </c>
      <c r="Q308" s="2">
        <v>19.899999999999999</v>
      </c>
      <c r="R308" s="2">
        <v>10</v>
      </c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>
        <v>11.73</v>
      </c>
      <c r="AW308" s="2">
        <v>967.78</v>
      </c>
      <c r="AX308" s="2">
        <v>9.4499999999999993</v>
      </c>
      <c r="AY308" s="2">
        <v>18.059999999999999</v>
      </c>
      <c r="AZ308" s="2">
        <v>9.73</v>
      </c>
      <c r="BA308" s="2">
        <v>884.15</v>
      </c>
      <c r="BB308" s="2">
        <v>10.86</v>
      </c>
      <c r="BC308" s="2">
        <v>17.47</v>
      </c>
      <c r="BD308" s="2">
        <v>11.99</v>
      </c>
      <c r="BE308" s="2">
        <v>946.84</v>
      </c>
      <c r="BF308" s="2">
        <v>11.03</v>
      </c>
      <c r="BG308" s="2">
        <v>19.899999999999999</v>
      </c>
      <c r="BH308" s="2">
        <v>12.39</v>
      </c>
      <c r="BI308" s="2">
        <v>953.78</v>
      </c>
      <c r="BJ308" s="2">
        <v>11.78</v>
      </c>
      <c r="BK308" s="2">
        <v>21.06</v>
      </c>
    </row>
    <row r="309" spans="1:63" x14ac:dyDescent="0.25">
      <c r="A309" s="2" t="s">
        <v>71</v>
      </c>
      <c r="B309" s="2">
        <v>1520</v>
      </c>
      <c r="C309" s="2" t="s">
        <v>280</v>
      </c>
      <c r="D309" s="2" t="s">
        <v>73</v>
      </c>
      <c r="E309" s="2" t="s">
        <v>232</v>
      </c>
      <c r="F309" s="2">
        <v>14524</v>
      </c>
      <c r="G309" s="2" t="s">
        <v>75</v>
      </c>
      <c r="H309" s="2" t="s">
        <v>76</v>
      </c>
      <c r="I309" s="2" t="s">
        <v>80</v>
      </c>
      <c r="J309" s="2">
        <v>-10</v>
      </c>
      <c r="K309" s="2" t="s">
        <v>279</v>
      </c>
      <c r="L309" s="2" t="s">
        <v>79</v>
      </c>
      <c r="M309" s="2">
        <v>10.050000000000001</v>
      </c>
      <c r="N309" s="2">
        <v>772.77</v>
      </c>
      <c r="O309" s="3">
        <v>22.41</v>
      </c>
      <c r="P309" s="2">
        <v>16</v>
      </c>
      <c r="Q309" s="2">
        <v>29.35</v>
      </c>
      <c r="R309" s="2">
        <v>50</v>
      </c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>
        <v>12.62</v>
      </c>
      <c r="AW309" s="2">
        <v>772.77</v>
      </c>
      <c r="AX309" s="2">
        <v>18.36</v>
      </c>
      <c r="AY309" s="2">
        <v>27.87</v>
      </c>
      <c r="AZ309" s="2">
        <v>9.34</v>
      </c>
      <c r="BA309" s="2">
        <v>842.46</v>
      </c>
      <c r="BB309" s="2">
        <v>19.82</v>
      </c>
      <c r="BC309" s="2">
        <v>26.05</v>
      </c>
      <c r="BD309" s="2">
        <v>10.050000000000001</v>
      </c>
      <c r="BE309" s="2">
        <v>772.77</v>
      </c>
      <c r="BF309" s="2">
        <v>22.41</v>
      </c>
      <c r="BG309" s="2">
        <v>29.35</v>
      </c>
      <c r="BH309" s="2">
        <v>11.48</v>
      </c>
      <c r="BI309" s="2">
        <v>779.75</v>
      </c>
      <c r="BJ309" s="2">
        <v>23.08</v>
      </c>
      <c r="BK309" s="2">
        <v>31.44</v>
      </c>
    </row>
    <row r="310" spans="1:63" x14ac:dyDescent="0.25">
      <c r="A310" s="2" t="s">
        <v>71</v>
      </c>
      <c r="B310" s="2">
        <v>1520</v>
      </c>
      <c r="C310" s="2" t="s">
        <v>280</v>
      </c>
      <c r="D310" s="2" t="s">
        <v>73</v>
      </c>
      <c r="E310" s="2" t="s">
        <v>232</v>
      </c>
      <c r="F310" s="2">
        <v>14524</v>
      </c>
      <c r="G310" s="2" t="s">
        <v>75</v>
      </c>
      <c r="H310" s="2" t="s">
        <v>76</v>
      </c>
      <c r="I310" s="2" t="s">
        <v>80</v>
      </c>
      <c r="J310" s="2">
        <v>-40</v>
      </c>
      <c r="K310" s="2" t="s">
        <v>279</v>
      </c>
      <c r="L310" s="2" t="s">
        <v>79</v>
      </c>
      <c r="M310" s="2">
        <v>10.5</v>
      </c>
      <c r="N310" s="2">
        <v>779.78</v>
      </c>
      <c r="O310" s="3">
        <v>17.64</v>
      </c>
      <c r="P310" s="2">
        <v>16</v>
      </c>
      <c r="Q310" s="2">
        <v>25.03</v>
      </c>
      <c r="R310" s="2">
        <v>50</v>
      </c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>
        <v>13.15</v>
      </c>
      <c r="AW310" s="2">
        <v>828.47</v>
      </c>
      <c r="AX310" s="2">
        <v>14.99</v>
      </c>
      <c r="AY310" s="2">
        <v>25.02</v>
      </c>
      <c r="AZ310" s="2">
        <v>10.4</v>
      </c>
      <c r="BA310" s="2">
        <v>842.48</v>
      </c>
      <c r="BB310" s="2">
        <v>15.88</v>
      </c>
      <c r="BC310" s="2">
        <v>23.17</v>
      </c>
      <c r="BD310" s="2">
        <v>10.5</v>
      </c>
      <c r="BE310" s="2">
        <v>779.78</v>
      </c>
      <c r="BF310" s="2">
        <v>17.64</v>
      </c>
      <c r="BG310" s="2">
        <v>25.03</v>
      </c>
      <c r="BH310" s="2">
        <v>12.5</v>
      </c>
      <c r="BI310" s="2">
        <v>786.73</v>
      </c>
      <c r="BJ310" s="2">
        <v>18.23</v>
      </c>
      <c r="BK310" s="2">
        <v>27.62</v>
      </c>
    </row>
    <row r="311" spans="1:63" x14ac:dyDescent="0.25">
      <c r="A311" s="2" t="s">
        <v>71</v>
      </c>
      <c r="B311" s="2">
        <v>1521</v>
      </c>
      <c r="C311" s="2" t="s">
        <v>281</v>
      </c>
      <c r="D311" s="2" t="s">
        <v>73</v>
      </c>
      <c r="E311" s="2" t="s">
        <v>232</v>
      </c>
      <c r="F311" s="2">
        <v>14526</v>
      </c>
      <c r="G311" s="2" t="s">
        <v>75</v>
      </c>
      <c r="H311" s="2" t="s">
        <v>76</v>
      </c>
      <c r="I311" s="2" t="s">
        <v>77</v>
      </c>
      <c r="J311" s="2">
        <v>80</v>
      </c>
      <c r="K311" s="2" t="s">
        <v>279</v>
      </c>
      <c r="L311" s="2" t="s">
        <v>79</v>
      </c>
      <c r="M311" s="2">
        <v>12.71</v>
      </c>
      <c r="N311" s="2">
        <v>925.92</v>
      </c>
      <c r="O311" s="2">
        <v>9.7200000000000006</v>
      </c>
      <c r="P311" s="2">
        <v>17</v>
      </c>
      <c r="Q311" s="2">
        <v>19.32</v>
      </c>
      <c r="R311" s="2">
        <v>10</v>
      </c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>
        <v>12</v>
      </c>
      <c r="AW311" s="2">
        <v>933.01</v>
      </c>
      <c r="AX311" s="2">
        <v>7.87</v>
      </c>
      <c r="AY311" s="2">
        <v>16.760000000000002</v>
      </c>
      <c r="AZ311" s="2">
        <v>10.15</v>
      </c>
      <c r="BA311" s="2">
        <v>870.36</v>
      </c>
      <c r="BB311" s="2">
        <v>10.55</v>
      </c>
      <c r="BC311" s="2">
        <v>17.59</v>
      </c>
      <c r="BD311" s="2">
        <v>12.71</v>
      </c>
      <c r="BE311" s="2">
        <v>925.92</v>
      </c>
      <c r="BF311" s="2">
        <v>9.7200000000000006</v>
      </c>
      <c r="BG311" s="2">
        <v>19.32</v>
      </c>
      <c r="BH311" s="2">
        <v>13.26</v>
      </c>
      <c r="BI311" s="2">
        <v>933.01</v>
      </c>
      <c r="BJ311" s="2">
        <v>10.98</v>
      </c>
      <c r="BK311" s="2">
        <v>21.13</v>
      </c>
    </row>
    <row r="312" spans="1:63" x14ac:dyDescent="0.25">
      <c r="A312" s="2" t="s">
        <v>71</v>
      </c>
      <c r="B312" s="2">
        <v>1521</v>
      </c>
      <c r="C312" s="2" t="s">
        <v>281</v>
      </c>
      <c r="D312" s="2" t="s">
        <v>73</v>
      </c>
      <c r="E312" s="2" t="s">
        <v>232</v>
      </c>
      <c r="F312" s="2">
        <v>14526</v>
      </c>
      <c r="G312" s="2" t="s">
        <v>75</v>
      </c>
      <c r="H312" s="2" t="s">
        <v>76</v>
      </c>
      <c r="I312" s="2" t="s">
        <v>77</v>
      </c>
      <c r="J312" s="2">
        <v>10</v>
      </c>
      <c r="K312" s="2" t="s">
        <v>279</v>
      </c>
      <c r="L312" s="2" t="s">
        <v>79</v>
      </c>
      <c r="M312" s="2">
        <v>8.9499999999999993</v>
      </c>
      <c r="N312" s="2">
        <v>918.99</v>
      </c>
      <c r="O312" s="3">
        <v>21.36</v>
      </c>
      <c r="P312" s="2">
        <v>17</v>
      </c>
      <c r="Q312" s="2">
        <v>27.2</v>
      </c>
      <c r="R312" s="2">
        <v>50</v>
      </c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>
        <v>10.07</v>
      </c>
      <c r="AW312" s="2">
        <v>918.99</v>
      </c>
      <c r="AX312" s="2">
        <v>17.420000000000002</v>
      </c>
      <c r="AY312" s="2">
        <v>24.38</v>
      </c>
      <c r="AZ312" s="2">
        <v>8.4499999999999993</v>
      </c>
      <c r="BA312" s="2">
        <v>584.85</v>
      </c>
      <c r="BB312" s="2">
        <v>18.89</v>
      </c>
      <c r="BC312" s="2">
        <v>24.23</v>
      </c>
      <c r="BD312" s="2">
        <v>8.9499999999999993</v>
      </c>
      <c r="BE312" s="2">
        <v>918.99</v>
      </c>
      <c r="BF312" s="2">
        <v>21.36</v>
      </c>
      <c r="BG312" s="2">
        <v>27.2</v>
      </c>
      <c r="BH312" s="2">
        <v>8.51</v>
      </c>
      <c r="BI312" s="2">
        <v>842.44</v>
      </c>
      <c r="BJ312" s="2">
        <v>23.03</v>
      </c>
      <c r="BK312" s="2">
        <v>28.43</v>
      </c>
    </row>
    <row r="313" spans="1:63" x14ac:dyDescent="0.25">
      <c r="A313" s="2" t="s">
        <v>71</v>
      </c>
      <c r="B313" s="2">
        <v>1521</v>
      </c>
      <c r="C313" s="2" t="s">
        <v>281</v>
      </c>
      <c r="D313" s="2" t="s">
        <v>73</v>
      </c>
      <c r="E313" s="2" t="s">
        <v>232</v>
      </c>
      <c r="F313" s="2">
        <v>14526</v>
      </c>
      <c r="G313" s="2" t="s">
        <v>75</v>
      </c>
      <c r="H313" s="2" t="s">
        <v>76</v>
      </c>
      <c r="I313" s="2" t="s">
        <v>80</v>
      </c>
      <c r="J313" s="2">
        <v>-10</v>
      </c>
      <c r="K313" s="2" t="s">
        <v>279</v>
      </c>
      <c r="L313" s="2" t="s">
        <v>79</v>
      </c>
      <c r="M313" s="2">
        <v>8.8699999999999992</v>
      </c>
      <c r="N313" s="2">
        <v>821.56</v>
      </c>
      <c r="O313" s="3">
        <v>21.78</v>
      </c>
      <c r="P313" s="2">
        <v>16</v>
      </c>
      <c r="Q313" s="2">
        <v>27.54</v>
      </c>
      <c r="R313" s="2">
        <v>50</v>
      </c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>
        <v>14.29</v>
      </c>
      <c r="AW313" s="2">
        <v>828.53</v>
      </c>
      <c r="AX313" s="2">
        <v>17.61</v>
      </c>
      <c r="AY313" s="2">
        <v>28.78</v>
      </c>
      <c r="AZ313" s="2">
        <v>11.87</v>
      </c>
      <c r="BA313" s="2">
        <v>828.53</v>
      </c>
      <c r="BB313" s="2">
        <v>19.5</v>
      </c>
      <c r="BC313" s="2">
        <v>28.26</v>
      </c>
      <c r="BD313" s="2">
        <v>8.8699999999999992</v>
      </c>
      <c r="BE313" s="2">
        <v>821.56</v>
      </c>
      <c r="BF313" s="2">
        <v>21.78</v>
      </c>
      <c r="BG313" s="2">
        <v>27.54</v>
      </c>
      <c r="BH313" s="2">
        <v>9.59</v>
      </c>
      <c r="BI313" s="2">
        <v>828.53</v>
      </c>
      <c r="BJ313" s="2">
        <v>22.2</v>
      </c>
      <c r="BK313" s="2">
        <v>28.68</v>
      </c>
    </row>
    <row r="314" spans="1:63" x14ac:dyDescent="0.25">
      <c r="A314" s="2" t="s">
        <v>71</v>
      </c>
      <c r="B314" s="2">
        <v>1521</v>
      </c>
      <c r="C314" s="2" t="s">
        <v>281</v>
      </c>
      <c r="D314" s="2" t="s">
        <v>73</v>
      </c>
      <c r="E314" s="2" t="s">
        <v>232</v>
      </c>
      <c r="F314" s="2">
        <v>14526</v>
      </c>
      <c r="G314" s="2" t="s">
        <v>75</v>
      </c>
      <c r="H314" s="2" t="s">
        <v>76</v>
      </c>
      <c r="I314" s="2" t="s">
        <v>80</v>
      </c>
      <c r="J314" s="2">
        <v>-40</v>
      </c>
      <c r="K314" s="2" t="s">
        <v>279</v>
      </c>
      <c r="L314" s="2" t="s">
        <v>79</v>
      </c>
      <c r="M314" s="2">
        <v>9.89</v>
      </c>
      <c r="N314" s="2">
        <v>939.94</v>
      </c>
      <c r="O314" s="3">
        <v>17.149999999999999</v>
      </c>
      <c r="P314" s="2">
        <v>16</v>
      </c>
      <c r="Q314" s="2">
        <v>23.93</v>
      </c>
      <c r="R314" s="2">
        <v>50</v>
      </c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>
        <v>15.65</v>
      </c>
      <c r="AW314" s="2">
        <v>835.54</v>
      </c>
      <c r="AX314" s="2">
        <v>12.65</v>
      </c>
      <c r="AY314" s="2">
        <v>25.19</v>
      </c>
      <c r="AZ314" s="2">
        <v>12.83</v>
      </c>
      <c r="BA314" s="2">
        <v>842.48</v>
      </c>
      <c r="BB314" s="2">
        <v>15.44</v>
      </c>
      <c r="BC314" s="2">
        <v>25.16</v>
      </c>
      <c r="BD314" s="2">
        <v>9.89</v>
      </c>
      <c r="BE314" s="2">
        <v>939.94</v>
      </c>
      <c r="BF314" s="2">
        <v>17.149999999999999</v>
      </c>
      <c r="BG314" s="2">
        <v>23.93</v>
      </c>
      <c r="BH314" s="2">
        <v>11.77</v>
      </c>
      <c r="BI314" s="2">
        <v>953.86</v>
      </c>
      <c r="BJ314" s="2">
        <v>16.62</v>
      </c>
      <c r="BK314" s="2">
        <v>25.28</v>
      </c>
    </row>
    <row r="315" spans="1:63" x14ac:dyDescent="0.25">
      <c r="A315" s="2" t="s">
        <v>71</v>
      </c>
      <c r="B315" s="2">
        <v>1522</v>
      </c>
      <c r="C315" s="2" t="s">
        <v>281</v>
      </c>
      <c r="D315" s="2" t="s">
        <v>73</v>
      </c>
      <c r="E315" s="2" t="s">
        <v>218</v>
      </c>
      <c r="F315" s="2">
        <v>4573</v>
      </c>
      <c r="G315" s="2" t="s">
        <v>75</v>
      </c>
      <c r="H315" s="2" t="s">
        <v>76</v>
      </c>
      <c r="I315" s="2" t="s">
        <v>77</v>
      </c>
      <c r="J315" s="2">
        <v>80</v>
      </c>
      <c r="K315" s="2" t="s">
        <v>282</v>
      </c>
      <c r="L315" s="2" t="s">
        <v>83</v>
      </c>
      <c r="M315" s="2">
        <v>10.14</v>
      </c>
      <c r="N315" s="2">
        <v>789.78</v>
      </c>
      <c r="O315" s="2">
        <v>9.4600000000000009</v>
      </c>
      <c r="P315" s="2">
        <v>17</v>
      </c>
      <c r="Q315" s="2">
        <v>13.87</v>
      </c>
      <c r="R315" s="2">
        <v>3</v>
      </c>
      <c r="S315" s="2">
        <v>-12</v>
      </c>
      <c r="T315" s="2">
        <v>-10</v>
      </c>
      <c r="U315" s="2">
        <v>18</v>
      </c>
      <c r="V315" s="2">
        <v>15</v>
      </c>
      <c r="W315" s="2">
        <v>33</v>
      </c>
      <c r="X315" s="2">
        <v>15</v>
      </c>
      <c r="Y315" s="3">
        <v>25</v>
      </c>
      <c r="Z315" s="2">
        <v>11</v>
      </c>
      <c r="AA315" s="2">
        <v>5</v>
      </c>
      <c r="AB315" s="2">
        <v>3</v>
      </c>
      <c r="AC315" s="2">
        <v>22</v>
      </c>
      <c r="AD315" s="2">
        <v>9</v>
      </c>
      <c r="AE315" s="2">
        <v>7</v>
      </c>
      <c r="AF315" s="3">
        <v>50</v>
      </c>
      <c r="AG315" s="2">
        <v>13</v>
      </c>
      <c r="AH315" s="2">
        <v>4</v>
      </c>
      <c r="AI315" s="2">
        <v>27</v>
      </c>
      <c r="AJ315" s="2">
        <v>3</v>
      </c>
      <c r="AK315" s="2">
        <v>6</v>
      </c>
      <c r="AL315" s="2">
        <v>7</v>
      </c>
      <c r="AM315" s="2">
        <v>3</v>
      </c>
      <c r="AN315" s="2">
        <v>-7</v>
      </c>
      <c r="AO315" s="2">
        <v>4</v>
      </c>
      <c r="AP315" s="2">
        <v>6</v>
      </c>
      <c r="AQ315" s="2">
        <v>2</v>
      </c>
      <c r="AR315" s="2">
        <v>22</v>
      </c>
      <c r="AS315" s="2">
        <v>2</v>
      </c>
      <c r="AT315" s="2">
        <v>1</v>
      </c>
      <c r="AU315" s="2">
        <v>23</v>
      </c>
      <c r="AV315" s="2">
        <v>8.7899999999999991</v>
      </c>
      <c r="AW315" s="2">
        <v>789.78</v>
      </c>
      <c r="AX315" s="2">
        <v>10.36</v>
      </c>
      <c r="AY315" s="2">
        <v>13.42</v>
      </c>
      <c r="AZ315" s="2">
        <v>10.07</v>
      </c>
      <c r="BA315" s="2">
        <v>777.76</v>
      </c>
      <c r="BB315" s="2">
        <v>10.8</v>
      </c>
      <c r="BC315" s="2">
        <v>15.13</v>
      </c>
      <c r="BD315" s="2">
        <v>10.14</v>
      </c>
      <c r="BE315" s="2">
        <v>789.78</v>
      </c>
      <c r="BF315" s="2">
        <v>9.4600000000000009</v>
      </c>
      <c r="BG315" s="2">
        <v>13.87</v>
      </c>
      <c r="BH315" s="2">
        <v>11.34</v>
      </c>
      <c r="BI315" s="2">
        <v>789.78</v>
      </c>
      <c r="BJ315" s="2">
        <v>8.76</v>
      </c>
      <c r="BK315" s="2">
        <v>14.37</v>
      </c>
    </row>
    <row r="316" spans="1:63" x14ac:dyDescent="0.25">
      <c r="A316" s="2" t="s">
        <v>71</v>
      </c>
      <c r="B316" s="2">
        <v>1522</v>
      </c>
      <c r="C316" s="2" t="s">
        <v>281</v>
      </c>
      <c r="D316" s="2" t="s">
        <v>73</v>
      </c>
      <c r="E316" s="2" t="s">
        <v>218</v>
      </c>
      <c r="F316" s="2">
        <v>4573</v>
      </c>
      <c r="G316" s="2" t="s">
        <v>75</v>
      </c>
      <c r="H316" s="2" t="s">
        <v>76</v>
      </c>
      <c r="I316" s="2" t="s">
        <v>77</v>
      </c>
      <c r="J316" s="2">
        <v>10</v>
      </c>
      <c r="K316" s="2" t="s">
        <v>282</v>
      </c>
      <c r="L316" s="2" t="s">
        <v>266</v>
      </c>
      <c r="M316" s="2">
        <v>10.76</v>
      </c>
      <c r="N316" s="2">
        <v>550.45000000000005</v>
      </c>
      <c r="O316" s="3">
        <v>20.68</v>
      </c>
      <c r="P316" s="2">
        <v>17</v>
      </c>
      <c r="Q316" s="2">
        <v>25.7</v>
      </c>
      <c r="R316" s="2">
        <v>50</v>
      </c>
      <c r="S316" s="2">
        <v>-12</v>
      </c>
      <c r="T316" s="2">
        <v>-10</v>
      </c>
      <c r="U316" s="2">
        <v>18</v>
      </c>
      <c r="V316" s="2">
        <v>15</v>
      </c>
      <c r="W316" s="2">
        <v>33</v>
      </c>
      <c r="X316" s="2">
        <v>15</v>
      </c>
      <c r="Y316" s="3">
        <v>25</v>
      </c>
      <c r="Z316" s="2">
        <v>11</v>
      </c>
      <c r="AA316" s="2">
        <v>5</v>
      </c>
      <c r="AB316" s="2">
        <v>3</v>
      </c>
      <c r="AC316" s="2">
        <v>22</v>
      </c>
      <c r="AD316" s="2">
        <v>9</v>
      </c>
      <c r="AE316" s="2">
        <v>7</v>
      </c>
      <c r="AF316" s="3">
        <v>50</v>
      </c>
      <c r="AG316" s="2">
        <v>13</v>
      </c>
      <c r="AH316" s="2">
        <v>4</v>
      </c>
      <c r="AI316" s="2">
        <v>27</v>
      </c>
      <c r="AJ316" s="2">
        <v>3</v>
      </c>
      <c r="AK316" s="2">
        <v>6</v>
      </c>
      <c r="AL316" s="2">
        <v>7</v>
      </c>
      <c r="AM316" s="2">
        <v>3</v>
      </c>
      <c r="AN316" s="2">
        <v>-7</v>
      </c>
      <c r="AO316" s="2">
        <v>4</v>
      </c>
      <c r="AP316" s="2">
        <v>6</v>
      </c>
      <c r="AQ316" s="2">
        <v>2</v>
      </c>
      <c r="AR316" s="2">
        <v>22</v>
      </c>
      <c r="AS316" s="2">
        <v>2</v>
      </c>
      <c r="AT316" s="2">
        <v>1</v>
      </c>
      <c r="AU316" s="2">
        <v>23</v>
      </c>
      <c r="AV316" s="2">
        <v>12.06</v>
      </c>
      <c r="AW316" s="2">
        <v>789.73</v>
      </c>
      <c r="AX316" s="2">
        <v>15.95</v>
      </c>
      <c r="AY316" s="2">
        <v>22.27</v>
      </c>
      <c r="AZ316" s="2">
        <v>13.51</v>
      </c>
      <c r="BA316" s="2">
        <v>574.44000000000005</v>
      </c>
      <c r="BB316" s="2">
        <v>18.45</v>
      </c>
      <c r="BC316" s="2">
        <v>26.22</v>
      </c>
      <c r="BD316" s="2">
        <v>10.76</v>
      </c>
      <c r="BE316" s="2">
        <v>550.45000000000005</v>
      </c>
      <c r="BF316" s="2">
        <v>20.68</v>
      </c>
      <c r="BG316" s="2">
        <v>25.7</v>
      </c>
      <c r="BH316" s="2">
        <v>11.2</v>
      </c>
      <c r="BI316" s="2">
        <v>795.75</v>
      </c>
      <c r="BJ316" s="2">
        <v>20.260000000000002</v>
      </c>
      <c r="BK316" s="2">
        <v>25.73</v>
      </c>
    </row>
    <row r="317" spans="1:63" x14ac:dyDescent="0.25">
      <c r="A317" s="2" t="s">
        <v>71</v>
      </c>
      <c r="B317" s="2">
        <v>1522</v>
      </c>
      <c r="C317" s="2" t="s">
        <v>281</v>
      </c>
      <c r="D317" s="2" t="s">
        <v>73</v>
      </c>
      <c r="E317" s="2" t="s">
        <v>218</v>
      </c>
      <c r="F317" s="2">
        <v>4573</v>
      </c>
      <c r="G317" s="2" t="s">
        <v>75</v>
      </c>
      <c r="H317" s="2" t="s">
        <v>76</v>
      </c>
      <c r="I317" s="2" t="s">
        <v>80</v>
      </c>
      <c r="J317" s="2">
        <v>-40</v>
      </c>
      <c r="K317" s="2" t="s">
        <v>282</v>
      </c>
      <c r="L317" s="2" t="s">
        <v>83</v>
      </c>
      <c r="M317" s="2">
        <v>8.98</v>
      </c>
      <c r="N317" s="2">
        <v>556.38</v>
      </c>
      <c r="O317" s="2">
        <v>10.69</v>
      </c>
      <c r="P317" s="2">
        <v>16</v>
      </c>
      <c r="Q317" s="2">
        <v>13.93</v>
      </c>
      <c r="R317" s="2">
        <v>0</v>
      </c>
      <c r="S317" s="2">
        <v>-13</v>
      </c>
      <c r="T317" s="2">
        <v>3</v>
      </c>
      <c r="U317" s="2">
        <v>15</v>
      </c>
      <c r="V317" s="2">
        <v>11</v>
      </c>
      <c r="W317" s="2">
        <v>26</v>
      </c>
      <c r="X317" s="2">
        <v>7</v>
      </c>
      <c r="Y317" s="2">
        <v>23</v>
      </c>
      <c r="Z317" s="2">
        <v>8</v>
      </c>
      <c r="AA317" s="2">
        <v>9</v>
      </c>
      <c r="AB317" s="2">
        <v>6</v>
      </c>
      <c r="AC317" s="2">
        <v>20</v>
      </c>
      <c r="AD317" s="2">
        <v>6</v>
      </c>
      <c r="AE317" s="2">
        <v>3</v>
      </c>
      <c r="AF317" s="2">
        <v>43</v>
      </c>
      <c r="AG317" s="2">
        <v>12</v>
      </c>
      <c r="AH317" s="2">
        <v>4</v>
      </c>
      <c r="AI317" s="2">
        <v>27</v>
      </c>
      <c r="AJ317" s="2">
        <v>-6</v>
      </c>
      <c r="AK317" s="2">
        <v>4</v>
      </c>
      <c r="AL317" s="2">
        <v>7</v>
      </c>
      <c r="AM317" s="2">
        <v>2</v>
      </c>
      <c r="AN317" s="2">
        <v>9</v>
      </c>
      <c r="AO317" s="2">
        <v>4</v>
      </c>
      <c r="AP317" s="2">
        <v>5</v>
      </c>
      <c r="AQ317" s="2">
        <v>4</v>
      </c>
      <c r="AR317" s="2">
        <v>27</v>
      </c>
      <c r="AS317" s="2">
        <v>2</v>
      </c>
      <c r="AT317" s="2">
        <v>1</v>
      </c>
      <c r="AU317" s="2">
        <v>23</v>
      </c>
      <c r="AV317" s="2">
        <v>12.6</v>
      </c>
      <c r="AW317" s="2">
        <v>837.56</v>
      </c>
      <c r="AX317" s="2">
        <v>8.4700000000000006</v>
      </c>
      <c r="AY317" s="2">
        <v>15.34</v>
      </c>
      <c r="AZ317" s="2">
        <v>11.83</v>
      </c>
      <c r="BA317" s="2">
        <v>574.34</v>
      </c>
      <c r="BB317" s="2">
        <v>10.48</v>
      </c>
      <c r="BC317" s="2">
        <v>16.579999999999998</v>
      </c>
      <c r="BD317" s="2">
        <v>8.98</v>
      </c>
      <c r="BE317" s="2">
        <v>556.38</v>
      </c>
      <c r="BF317" s="2">
        <v>10.69</v>
      </c>
      <c r="BG317" s="2">
        <v>13.93</v>
      </c>
      <c r="BH317" s="2">
        <v>8.9700000000000006</v>
      </c>
      <c r="BI317" s="2">
        <v>837.56</v>
      </c>
      <c r="BJ317" s="2">
        <v>8.8800000000000008</v>
      </c>
      <c r="BK317" s="2">
        <v>12.11</v>
      </c>
    </row>
    <row r="318" spans="1:63" x14ac:dyDescent="0.25">
      <c r="A318" s="2" t="s">
        <v>71</v>
      </c>
      <c r="B318" s="2">
        <v>1522</v>
      </c>
      <c r="C318" s="2" t="s">
        <v>281</v>
      </c>
      <c r="D318" s="2" t="s">
        <v>73</v>
      </c>
      <c r="E318" s="2" t="s">
        <v>218</v>
      </c>
      <c r="F318" s="2">
        <v>4573</v>
      </c>
      <c r="G318" s="2" t="s">
        <v>75</v>
      </c>
      <c r="H318" s="2" t="s">
        <v>76</v>
      </c>
      <c r="I318" s="2" t="s">
        <v>80</v>
      </c>
      <c r="J318" s="2">
        <v>-10</v>
      </c>
      <c r="K318" s="2" t="s">
        <v>282</v>
      </c>
      <c r="L318" s="2" t="s">
        <v>266</v>
      </c>
      <c r="M318" s="2">
        <v>12.13</v>
      </c>
      <c r="N318" s="2">
        <v>544.46</v>
      </c>
      <c r="O318" s="3">
        <v>16.64</v>
      </c>
      <c r="P318" s="2">
        <v>16</v>
      </c>
      <c r="Q318" s="2">
        <v>23.03</v>
      </c>
      <c r="R318" s="2">
        <v>50</v>
      </c>
      <c r="S318" s="2">
        <v>-13</v>
      </c>
      <c r="T318" s="2">
        <v>3</v>
      </c>
      <c r="U318" s="2">
        <v>15</v>
      </c>
      <c r="V318" s="2">
        <v>11</v>
      </c>
      <c r="W318" s="2">
        <v>26</v>
      </c>
      <c r="X318" s="2">
        <v>7</v>
      </c>
      <c r="Y318" s="2">
        <v>23</v>
      </c>
      <c r="Z318" s="2">
        <v>8</v>
      </c>
      <c r="AA318" s="2">
        <v>9</v>
      </c>
      <c r="AB318" s="2">
        <v>6</v>
      </c>
      <c r="AC318" s="2">
        <v>20</v>
      </c>
      <c r="AD318" s="2">
        <v>6</v>
      </c>
      <c r="AE318" s="2">
        <v>3</v>
      </c>
      <c r="AF318" s="2">
        <v>43</v>
      </c>
      <c r="AG318" s="2">
        <v>12</v>
      </c>
      <c r="AH318" s="2">
        <v>4</v>
      </c>
      <c r="AI318" s="2">
        <v>27</v>
      </c>
      <c r="AJ318" s="2">
        <v>-6</v>
      </c>
      <c r="AK318" s="2">
        <v>4</v>
      </c>
      <c r="AL318" s="2">
        <v>7</v>
      </c>
      <c r="AM318" s="2">
        <v>2</v>
      </c>
      <c r="AN318" s="2">
        <v>9</v>
      </c>
      <c r="AO318" s="2">
        <v>4</v>
      </c>
      <c r="AP318" s="2">
        <v>5</v>
      </c>
      <c r="AQ318" s="2">
        <v>4</v>
      </c>
      <c r="AR318" s="2">
        <v>27</v>
      </c>
      <c r="AS318" s="2">
        <v>2</v>
      </c>
      <c r="AT318" s="2">
        <v>1</v>
      </c>
      <c r="AU318" s="2">
        <v>23</v>
      </c>
      <c r="AV318" s="2">
        <v>14.26</v>
      </c>
      <c r="AW318" s="2">
        <v>831.67</v>
      </c>
      <c r="AX318" s="2">
        <v>14.2</v>
      </c>
      <c r="AY318" s="2">
        <v>22.72</v>
      </c>
      <c r="AZ318" s="2">
        <v>12.61</v>
      </c>
      <c r="BA318" s="2">
        <v>574.34</v>
      </c>
      <c r="BB318" s="2">
        <v>15.73</v>
      </c>
      <c r="BC318" s="2">
        <v>22.61</v>
      </c>
      <c r="BD318" s="2">
        <v>12.13</v>
      </c>
      <c r="BE318" s="2">
        <v>544.46</v>
      </c>
      <c r="BF318" s="2">
        <v>16.64</v>
      </c>
      <c r="BG318" s="2">
        <v>23.03</v>
      </c>
      <c r="BH318" s="2">
        <v>12.16</v>
      </c>
      <c r="BI318" s="2">
        <v>789.75</v>
      </c>
      <c r="BJ318" s="2">
        <v>15.8</v>
      </c>
      <c r="BK318" s="2">
        <v>22.22</v>
      </c>
    </row>
    <row r="319" spans="1:63" x14ac:dyDescent="0.25">
      <c r="A319" s="2" t="s">
        <v>71</v>
      </c>
      <c r="B319" s="2">
        <v>1522</v>
      </c>
      <c r="C319" s="2" t="s">
        <v>281</v>
      </c>
      <c r="D319" s="2" t="s">
        <v>73</v>
      </c>
      <c r="E319" s="2" t="s">
        <v>218</v>
      </c>
      <c r="F319" s="2">
        <v>17297</v>
      </c>
      <c r="G319" s="2" t="s">
        <v>75</v>
      </c>
      <c r="H319" s="2" t="s">
        <v>76</v>
      </c>
      <c r="I319" s="2" t="s">
        <v>77</v>
      </c>
      <c r="J319" s="2">
        <v>80</v>
      </c>
      <c r="K319" s="2" t="s">
        <v>283</v>
      </c>
      <c r="L319" s="2" t="s">
        <v>83</v>
      </c>
      <c r="M319" s="2">
        <v>10.36</v>
      </c>
      <c r="N319" s="2">
        <v>753.8</v>
      </c>
      <c r="O319" s="2">
        <v>10.43</v>
      </c>
      <c r="P319" s="2">
        <v>17</v>
      </c>
      <c r="Q319" s="2">
        <v>15.05</v>
      </c>
      <c r="R319" s="2">
        <v>3</v>
      </c>
      <c r="S319" s="2">
        <v>-14</v>
      </c>
      <c r="T319" s="2">
        <v>-14</v>
      </c>
      <c r="U319" s="2">
        <v>17</v>
      </c>
      <c r="V319" s="2">
        <v>15</v>
      </c>
      <c r="W319" s="2">
        <v>32</v>
      </c>
      <c r="X319" s="2">
        <v>17</v>
      </c>
      <c r="Y319" s="2">
        <v>23</v>
      </c>
      <c r="Z319" s="2">
        <v>10</v>
      </c>
      <c r="AA319" s="2">
        <v>5</v>
      </c>
      <c r="AB319" s="2">
        <v>9</v>
      </c>
      <c r="AC319" s="2">
        <v>20</v>
      </c>
      <c r="AD319" s="2">
        <v>9</v>
      </c>
      <c r="AE319" s="2">
        <v>9</v>
      </c>
      <c r="AF319" s="2">
        <v>42</v>
      </c>
      <c r="AG319" s="2">
        <v>11</v>
      </c>
      <c r="AH319" s="2">
        <v>3</v>
      </c>
      <c r="AI319" s="2">
        <v>23</v>
      </c>
      <c r="AJ319" s="2">
        <v>3</v>
      </c>
      <c r="AK319" s="2">
        <v>5</v>
      </c>
      <c r="AL319" s="2">
        <v>7</v>
      </c>
      <c r="AM319" s="2">
        <v>1</v>
      </c>
      <c r="AN319" s="2">
        <v>-5</v>
      </c>
      <c r="AO319" s="2">
        <v>1</v>
      </c>
      <c r="AP319" s="2">
        <v>6</v>
      </c>
      <c r="AQ319" s="2">
        <v>2</v>
      </c>
      <c r="AR319" s="2">
        <v>9</v>
      </c>
      <c r="AS319" s="2">
        <v>2</v>
      </c>
      <c r="AT319" s="2">
        <v>1</v>
      </c>
      <c r="AU319" s="2">
        <v>9</v>
      </c>
      <c r="AV319" s="2">
        <v>9.74</v>
      </c>
      <c r="AW319" s="2">
        <v>789.72</v>
      </c>
      <c r="AX319" s="2">
        <v>8.6999999999999993</v>
      </c>
      <c r="AY319" s="2">
        <v>12.7</v>
      </c>
      <c r="AZ319" s="2">
        <v>9.91</v>
      </c>
      <c r="BA319" s="2">
        <v>753.8</v>
      </c>
      <c r="BB319" s="2">
        <v>11.42</v>
      </c>
      <c r="BC319" s="2">
        <v>15.59</v>
      </c>
      <c r="BD319" s="2">
        <v>10.36</v>
      </c>
      <c r="BE319" s="2">
        <v>753.8</v>
      </c>
      <c r="BF319" s="2">
        <v>10.43</v>
      </c>
      <c r="BG319" s="2">
        <v>15.05</v>
      </c>
      <c r="BH319" s="2">
        <v>7.57</v>
      </c>
      <c r="BI319" s="2">
        <v>789.72</v>
      </c>
      <c r="BJ319" s="2">
        <v>8.86</v>
      </c>
      <c r="BK319" s="2">
        <v>10.69</v>
      </c>
    </row>
    <row r="320" spans="1:63" x14ac:dyDescent="0.25">
      <c r="A320" s="2" t="s">
        <v>71</v>
      </c>
      <c r="B320" s="2">
        <v>1522</v>
      </c>
      <c r="C320" s="2" t="s">
        <v>281</v>
      </c>
      <c r="D320" s="2" t="s">
        <v>73</v>
      </c>
      <c r="E320" s="2" t="s">
        <v>218</v>
      </c>
      <c r="F320" s="2">
        <v>17297</v>
      </c>
      <c r="G320" s="2" t="s">
        <v>75</v>
      </c>
      <c r="H320" s="2" t="s">
        <v>76</v>
      </c>
      <c r="I320" s="2" t="s">
        <v>77</v>
      </c>
      <c r="J320" s="2">
        <v>10</v>
      </c>
      <c r="K320" s="2" t="s">
        <v>283</v>
      </c>
      <c r="L320" s="2" t="s">
        <v>266</v>
      </c>
      <c r="M320" s="2">
        <v>9.82</v>
      </c>
      <c r="N320" s="2">
        <v>741.85</v>
      </c>
      <c r="O320" s="3">
        <v>21.42</v>
      </c>
      <c r="P320" s="2">
        <v>17</v>
      </c>
      <c r="Q320" s="2">
        <v>25.5</v>
      </c>
      <c r="R320" s="2">
        <v>50</v>
      </c>
      <c r="S320" s="2">
        <v>-14</v>
      </c>
      <c r="T320" s="2">
        <v>-14</v>
      </c>
      <c r="U320" s="2">
        <v>17</v>
      </c>
      <c r="V320" s="2">
        <v>15</v>
      </c>
      <c r="W320" s="2">
        <v>32</v>
      </c>
      <c r="X320" s="2">
        <v>17</v>
      </c>
      <c r="Y320" s="2">
        <v>23</v>
      </c>
      <c r="Z320" s="2">
        <v>10</v>
      </c>
      <c r="AA320" s="2">
        <v>5</v>
      </c>
      <c r="AB320" s="2">
        <v>9</v>
      </c>
      <c r="AC320" s="2">
        <v>20</v>
      </c>
      <c r="AD320" s="2">
        <v>9</v>
      </c>
      <c r="AE320" s="2">
        <v>9</v>
      </c>
      <c r="AF320" s="2">
        <v>42</v>
      </c>
      <c r="AG320" s="2">
        <v>11</v>
      </c>
      <c r="AH320" s="2">
        <v>3</v>
      </c>
      <c r="AI320" s="2">
        <v>23</v>
      </c>
      <c r="AJ320" s="2">
        <v>3</v>
      </c>
      <c r="AK320" s="2">
        <v>5</v>
      </c>
      <c r="AL320" s="2">
        <v>7</v>
      </c>
      <c r="AM320" s="2">
        <v>1</v>
      </c>
      <c r="AN320" s="2">
        <v>-5</v>
      </c>
      <c r="AO320" s="2">
        <v>1</v>
      </c>
      <c r="AP320" s="2">
        <v>6</v>
      </c>
      <c r="AQ320" s="2">
        <v>2</v>
      </c>
      <c r="AR320" s="2">
        <v>9</v>
      </c>
      <c r="AS320" s="2">
        <v>2</v>
      </c>
      <c r="AT320" s="2">
        <v>1</v>
      </c>
      <c r="AU320" s="2">
        <v>9</v>
      </c>
      <c r="AV320" s="2">
        <v>11.37</v>
      </c>
      <c r="AW320" s="2">
        <v>741.85</v>
      </c>
      <c r="AX320" s="2">
        <v>17.45</v>
      </c>
      <c r="AY320" s="2">
        <v>23.09</v>
      </c>
      <c r="AZ320" s="2">
        <v>11.28</v>
      </c>
      <c r="BA320" s="2">
        <v>586.32000000000005</v>
      </c>
      <c r="BB320" s="2">
        <v>19.61</v>
      </c>
      <c r="BC320" s="2">
        <v>25.15</v>
      </c>
      <c r="BD320" s="2">
        <v>9.82</v>
      </c>
      <c r="BE320" s="2">
        <v>741.85</v>
      </c>
      <c r="BF320" s="2">
        <v>21.42</v>
      </c>
      <c r="BG320" s="2">
        <v>25.5</v>
      </c>
      <c r="BH320" s="2">
        <v>9</v>
      </c>
      <c r="BI320" s="2">
        <v>777.71</v>
      </c>
      <c r="BJ320" s="2">
        <v>21.79</v>
      </c>
      <c r="BK320" s="2">
        <v>25.06</v>
      </c>
    </row>
    <row r="321" spans="1:63" x14ac:dyDescent="0.25">
      <c r="A321" s="2" t="s">
        <v>71</v>
      </c>
      <c r="B321" s="2">
        <v>1522</v>
      </c>
      <c r="C321" s="2" t="s">
        <v>281</v>
      </c>
      <c r="D321" s="2" t="s">
        <v>73</v>
      </c>
      <c r="E321" s="2" t="s">
        <v>218</v>
      </c>
      <c r="F321" s="2">
        <v>17297</v>
      </c>
      <c r="G321" s="2" t="s">
        <v>75</v>
      </c>
      <c r="H321" s="2" t="s">
        <v>76</v>
      </c>
      <c r="I321" s="2" t="s">
        <v>80</v>
      </c>
      <c r="J321" s="2">
        <v>-10</v>
      </c>
      <c r="K321" s="2" t="s">
        <v>283</v>
      </c>
      <c r="L321" s="2" t="s">
        <v>266</v>
      </c>
      <c r="M321" s="2">
        <v>7.46</v>
      </c>
      <c r="N321" s="2">
        <v>532.44000000000005</v>
      </c>
      <c r="O321" s="4">
        <v>13.57</v>
      </c>
      <c r="P321" s="2">
        <v>16</v>
      </c>
      <c r="Q321" s="2">
        <v>15.29</v>
      </c>
      <c r="R321" s="2">
        <v>3</v>
      </c>
      <c r="S321" s="2">
        <v>-7</v>
      </c>
      <c r="T321" s="2">
        <v>-8</v>
      </c>
      <c r="U321" s="2">
        <v>13</v>
      </c>
      <c r="V321" s="2">
        <v>8</v>
      </c>
      <c r="W321" s="2">
        <v>21</v>
      </c>
      <c r="X321" s="2">
        <v>9</v>
      </c>
      <c r="Y321" s="3">
        <v>25</v>
      </c>
      <c r="Z321" s="2">
        <v>5</v>
      </c>
      <c r="AA321" s="2">
        <v>9</v>
      </c>
      <c r="AB321" s="2">
        <v>11</v>
      </c>
      <c r="AC321" s="2">
        <v>15</v>
      </c>
      <c r="AD321" s="2">
        <v>6</v>
      </c>
      <c r="AE321" s="2">
        <v>3</v>
      </c>
      <c r="AF321" s="2">
        <v>31</v>
      </c>
      <c r="AG321" s="2">
        <v>10</v>
      </c>
      <c r="AH321" s="2">
        <v>3</v>
      </c>
      <c r="AI321" s="2">
        <v>23</v>
      </c>
      <c r="AJ321" s="2">
        <v>2</v>
      </c>
      <c r="AK321" s="2">
        <v>5</v>
      </c>
      <c r="AL321" s="2">
        <v>8</v>
      </c>
      <c r="AM321" s="2">
        <v>3</v>
      </c>
      <c r="AN321" s="2">
        <v>3</v>
      </c>
      <c r="AO321" s="2">
        <v>2</v>
      </c>
      <c r="AP321" s="2">
        <v>2</v>
      </c>
      <c r="AQ321" s="2">
        <v>1</v>
      </c>
      <c r="AR321" s="2">
        <v>13</v>
      </c>
      <c r="AS321" s="2">
        <v>2</v>
      </c>
      <c r="AT321" s="2">
        <v>1</v>
      </c>
      <c r="AU321" s="2">
        <v>9</v>
      </c>
      <c r="AV321" s="2">
        <v>15.21</v>
      </c>
      <c r="AW321" s="2">
        <v>837.56</v>
      </c>
      <c r="AX321" s="2">
        <v>10.17</v>
      </c>
      <c r="AY321" s="2">
        <v>19.64</v>
      </c>
      <c r="AZ321" s="2">
        <v>11.82</v>
      </c>
      <c r="BA321" s="2">
        <v>837.56</v>
      </c>
      <c r="BB321" s="2">
        <v>12.36</v>
      </c>
      <c r="BC321" s="2">
        <v>18.440000000000001</v>
      </c>
      <c r="BD321" s="2">
        <v>7.46</v>
      </c>
      <c r="BE321" s="2">
        <v>532.44000000000005</v>
      </c>
      <c r="BF321" s="2">
        <v>13.57</v>
      </c>
      <c r="BG321" s="2">
        <v>15.29</v>
      </c>
      <c r="BH321" s="2">
        <v>9.4600000000000009</v>
      </c>
      <c r="BI321" s="2">
        <v>837.56</v>
      </c>
      <c r="BJ321" s="2">
        <v>13.14</v>
      </c>
      <c r="BK321" s="2">
        <v>16.86</v>
      </c>
    </row>
    <row r="322" spans="1:63" x14ac:dyDescent="0.25">
      <c r="A322" s="2" t="s">
        <v>71</v>
      </c>
      <c r="B322" s="2">
        <v>1522</v>
      </c>
      <c r="C322" s="2" t="s">
        <v>281</v>
      </c>
      <c r="D322" s="2" t="s">
        <v>73</v>
      </c>
      <c r="E322" s="2" t="s">
        <v>218</v>
      </c>
      <c r="F322" s="2">
        <v>17297</v>
      </c>
      <c r="G322" s="2" t="s">
        <v>75</v>
      </c>
      <c r="H322" s="2" t="s">
        <v>76</v>
      </c>
      <c r="I322" s="2" t="s">
        <v>80</v>
      </c>
      <c r="J322" s="2">
        <v>-40</v>
      </c>
      <c r="K322" s="2" t="s">
        <v>283</v>
      </c>
      <c r="L322" s="2" t="s">
        <v>83</v>
      </c>
      <c r="M322" s="2">
        <v>5.91</v>
      </c>
      <c r="N322" s="2">
        <v>670.16</v>
      </c>
      <c r="O322" s="2">
        <v>8.4499999999999993</v>
      </c>
      <c r="P322" s="2">
        <v>16</v>
      </c>
      <c r="Q322" s="2">
        <v>8.6199999999999992</v>
      </c>
      <c r="R322" s="2">
        <v>0</v>
      </c>
      <c r="S322" s="2">
        <v>-7</v>
      </c>
      <c r="T322" s="2">
        <v>-8</v>
      </c>
      <c r="U322" s="2">
        <v>13</v>
      </c>
      <c r="V322" s="2">
        <v>8</v>
      </c>
      <c r="W322" s="2">
        <v>21</v>
      </c>
      <c r="X322" s="2">
        <v>9</v>
      </c>
      <c r="Y322" s="3">
        <v>25</v>
      </c>
      <c r="Z322" s="2">
        <v>5</v>
      </c>
      <c r="AA322" s="2">
        <v>9</v>
      </c>
      <c r="AB322" s="2">
        <v>11</v>
      </c>
      <c r="AC322" s="2">
        <v>15</v>
      </c>
      <c r="AD322" s="2">
        <v>6</v>
      </c>
      <c r="AE322" s="2">
        <v>3</v>
      </c>
      <c r="AF322" s="2">
        <v>31</v>
      </c>
      <c r="AG322" s="2">
        <v>10</v>
      </c>
      <c r="AH322" s="2">
        <v>3</v>
      </c>
      <c r="AI322" s="2">
        <v>23</v>
      </c>
      <c r="AJ322" s="2">
        <v>2</v>
      </c>
      <c r="AK322" s="2">
        <v>5</v>
      </c>
      <c r="AL322" s="2">
        <v>8</v>
      </c>
      <c r="AM322" s="2">
        <v>3</v>
      </c>
      <c r="AN322" s="2">
        <v>3</v>
      </c>
      <c r="AO322" s="2">
        <v>2</v>
      </c>
      <c r="AP322" s="2">
        <v>2</v>
      </c>
      <c r="AQ322" s="2">
        <v>1</v>
      </c>
      <c r="AR322" s="2">
        <v>13</v>
      </c>
      <c r="AS322" s="2">
        <v>2</v>
      </c>
      <c r="AT322" s="2">
        <v>1</v>
      </c>
      <c r="AU322" s="2">
        <v>9</v>
      </c>
      <c r="AV322" s="2">
        <v>8.06</v>
      </c>
      <c r="AW322" s="2">
        <v>813.69</v>
      </c>
      <c r="AX322" s="2">
        <v>3.24</v>
      </c>
      <c r="AY322" s="2">
        <v>5.56</v>
      </c>
      <c r="AZ322" s="2">
        <v>8.18</v>
      </c>
      <c r="BA322" s="2">
        <v>568.42999999999995</v>
      </c>
      <c r="BB322" s="2">
        <v>6.62</v>
      </c>
      <c r="BC322" s="2">
        <v>9.07</v>
      </c>
      <c r="BD322" s="2">
        <v>5.91</v>
      </c>
      <c r="BE322" s="2">
        <v>670.16</v>
      </c>
      <c r="BF322" s="2">
        <v>8.4499999999999993</v>
      </c>
      <c r="BG322" s="2">
        <v>8.6199999999999992</v>
      </c>
      <c r="BH322" s="2">
        <v>5.61</v>
      </c>
      <c r="BI322" s="2">
        <v>813.69</v>
      </c>
      <c r="BJ322" s="2">
        <v>7.49</v>
      </c>
      <c r="BK322" s="2">
        <v>7.36</v>
      </c>
    </row>
    <row r="323" spans="1:63" x14ac:dyDescent="0.25">
      <c r="A323" s="2" t="s">
        <v>71</v>
      </c>
      <c r="B323" s="2">
        <v>1527</v>
      </c>
      <c r="C323" s="2" t="s">
        <v>284</v>
      </c>
      <c r="D323" s="2" t="s">
        <v>73</v>
      </c>
      <c r="E323" s="2" t="s">
        <v>95</v>
      </c>
      <c r="F323" s="2">
        <v>134356</v>
      </c>
      <c r="G323" s="2" t="s">
        <v>75</v>
      </c>
      <c r="H323" s="2" t="s">
        <v>76</v>
      </c>
      <c r="I323" s="2" t="s">
        <v>77</v>
      </c>
      <c r="J323" s="2">
        <v>10</v>
      </c>
      <c r="K323" s="2" t="s">
        <v>285</v>
      </c>
      <c r="L323" s="2" t="s">
        <v>266</v>
      </c>
      <c r="M323" s="2">
        <v>11.58</v>
      </c>
      <c r="N323" s="2">
        <v>753.78</v>
      </c>
      <c r="O323" s="3">
        <v>22.14</v>
      </c>
      <c r="P323" s="2">
        <v>17</v>
      </c>
      <c r="Q323" s="2">
        <v>27.98</v>
      </c>
      <c r="R323" s="2">
        <v>50</v>
      </c>
      <c r="S323" s="2">
        <v>-15</v>
      </c>
      <c r="T323" s="2">
        <v>-12</v>
      </c>
      <c r="U323" s="2">
        <v>16</v>
      </c>
      <c r="V323" s="2">
        <v>13</v>
      </c>
      <c r="W323" s="2">
        <v>29</v>
      </c>
      <c r="X323" s="2">
        <v>14</v>
      </c>
      <c r="Y323" s="2">
        <v>11</v>
      </c>
      <c r="Z323" s="2">
        <v>10</v>
      </c>
      <c r="AA323" s="2">
        <v>5</v>
      </c>
      <c r="AB323" s="2">
        <v>5</v>
      </c>
      <c r="AC323" s="2">
        <v>2</v>
      </c>
      <c r="AD323" s="2">
        <v>7</v>
      </c>
      <c r="AE323" s="2">
        <v>7</v>
      </c>
      <c r="AF323" s="2">
        <v>8</v>
      </c>
      <c r="AG323" s="2">
        <v>5</v>
      </c>
      <c r="AH323" s="2">
        <v>2</v>
      </c>
      <c r="AI323" s="2">
        <v>7</v>
      </c>
      <c r="AJ323" s="2">
        <v>-1</v>
      </c>
      <c r="AK323" s="2">
        <v>8</v>
      </c>
      <c r="AL323" s="2">
        <v>6</v>
      </c>
      <c r="AM323" s="2">
        <v>4</v>
      </c>
      <c r="AN323" s="2">
        <v>-7</v>
      </c>
      <c r="AO323" s="2">
        <v>3</v>
      </c>
      <c r="AP323" s="2">
        <v>6</v>
      </c>
      <c r="AQ323" s="2">
        <v>2</v>
      </c>
      <c r="AR323" s="2">
        <v>25</v>
      </c>
      <c r="AS323" s="2">
        <v>2</v>
      </c>
      <c r="AT323" s="2">
        <v>1</v>
      </c>
      <c r="AU323" s="2">
        <v>24</v>
      </c>
      <c r="AV323" s="2">
        <v>12.89</v>
      </c>
      <c r="AW323" s="2">
        <v>753.78</v>
      </c>
      <c r="AX323" s="2">
        <v>18.2</v>
      </c>
      <c r="AY323" s="2">
        <v>25.36</v>
      </c>
      <c r="AZ323" s="2">
        <v>10.95</v>
      </c>
      <c r="BA323" s="2">
        <v>759.84</v>
      </c>
      <c r="BB323" s="2">
        <v>20.38</v>
      </c>
      <c r="BC323" s="2">
        <v>25.6</v>
      </c>
      <c r="BD323" s="2">
        <v>11.58</v>
      </c>
      <c r="BE323" s="2">
        <v>753.78</v>
      </c>
      <c r="BF323" s="2">
        <v>22.14</v>
      </c>
      <c r="BG323" s="2">
        <v>27.98</v>
      </c>
      <c r="BH323" s="2">
        <v>11.12</v>
      </c>
      <c r="BI323" s="2">
        <v>753.78</v>
      </c>
      <c r="BJ323" s="2">
        <v>22.03</v>
      </c>
      <c r="BK323" s="2">
        <v>27.42</v>
      </c>
    </row>
    <row r="324" spans="1:63" x14ac:dyDescent="0.25">
      <c r="A324" s="2" t="s">
        <v>71</v>
      </c>
      <c r="B324" s="2">
        <v>1527</v>
      </c>
      <c r="C324" s="2" t="s">
        <v>284</v>
      </c>
      <c r="D324" s="2" t="s">
        <v>73</v>
      </c>
      <c r="E324" s="2" t="s">
        <v>95</v>
      </c>
      <c r="F324" s="2">
        <v>134356</v>
      </c>
      <c r="G324" s="2" t="s">
        <v>75</v>
      </c>
      <c r="H324" s="2" t="s">
        <v>76</v>
      </c>
      <c r="I324" s="2" t="s">
        <v>77</v>
      </c>
      <c r="J324" s="2">
        <v>80</v>
      </c>
      <c r="K324" s="2" t="s">
        <v>285</v>
      </c>
      <c r="L324" s="2" t="s">
        <v>83</v>
      </c>
      <c r="M324" s="2">
        <v>11.56</v>
      </c>
      <c r="N324" s="2">
        <v>753.82</v>
      </c>
      <c r="O324" s="2">
        <v>8.41</v>
      </c>
      <c r="P324" s="2">
        <v>17</v>
      </c>
      <c r="Q324" s="2">
        <v>14.23</v>
      </c>
      <c r="R324" s="2">
        <v>10</v>
      </c>
      <c r="S324" s="2">
        <v>-15</v>
      </c>
      <c r="T324" s="2">
        <v>-12</v>
      </c>
      <c r="U324" s="2">
        <v>16</v>
      </c>
      <c r="V324" s="2">
        <v>13</v>
      </c>
      <c r="W324" s="2">
        <v>29</v>
      </c>
      <c r="X324" s="2">
        <v>14</v>
      </c>
      <c r="Y324" s="2">
        <v>11</v>
      </c>
      <c r="Z324" s="2">
        <v>10</v>
      </c>
      <c r="AA324" s="2">
        <v>5</v>
      </c>
      <c r="AB324" s="2">
        <v>5</v>
      </c>
      <c r="AC324" s="2">
        <v>2</v>
      </c>
      <c r="AD324" s="2">
        <v>7</v>
      </c>
      <c r="AE324" s="2">
        <v>7</v>
      </c>
      <c r="AF324" s="2">
        <v>8</v>
      </c>
      <c r="AG324" s="2">
        <v>5</v>
      </c>
      <c r="AH324" s="2">
        <v>2</v>
      </c>
      <c r="AI324" s="2">
        <v>7</v>
      </c>
      <c r="AJ324" s="2">
        <v>-1</v>
      </c>
      <c r="AK324" s="2">
        <v>8</v>
      </c>
      <c r="AL324" s="2">
        <v>6</v>
      </c>
      <c r="AM324" s="2">
        <v>4</v>
      </c>
      <c r="AN324" s="2">
        <v>-7</v>
      </c>
      <c r="AO324" s="2">
        <v>3</v>
      </c>
      <c r="AP324" s="2">
        <v>6</v>
      </c>
      <c r="AQ324" s="2">
        <v>2</v>
      </c>
      <c r="AR324" s="2">
        <v>25</v>
      </c>
      <c r="AS324" s="2">
        <v>2</v>
      </c>
      <c r="AT324" s="2">
        <v>1</v>
      </c>
      <c r="AU324" s="2">
        <v>24</v>
      </c>
      <c r="AV324" s="2">
        <v>10.83</v>
      </c>
      <c r="AW324" s="2">
        <v>813.63</v>
      </c>
      <c r="AX324" s="2">
        <v>8.2899999999999991</v>
      </c>
      <c r="AY324" s="2">
        <v>13.38</v>
      </c>
      <c r="AZ324" s="2">
        <v>11.78</v>
      </c>
      <c r="BA324" s="2">
        <v>819.63</v>
      </c>
      <c r="BB324" s="2">
        <v>10.050000000000001</v>
      </c>
      <c r="BC324" s="2">
        <v>16.09</v>
      </c>
      <c r="BD324" s="2">
        <v>11.56</v>
      </c>
      <c r="BE324" s="2">
        <v>753.82</v>
      </c>
      <c r="BF324" s="2">
        <v>8.41</v>
      </c>
      <c r="BG324" s="2">
        <v>14.23</v>
      </c>
      <c r="BH324" s="2">
        <v>10.09</v>
      </c>
      <c r="BI324" s="2">
        <v>753.82</v>
      </c>
      <c r="BJ324" s="2">
        <v>8.76</v>
      </c>
      <c r="BK324" s="2">
        <v>13.12</v>
      </c>
    </row>
    <row r="325" spans="1:63" x14ac:dyDescent="0.25">
      <c r="A325" s="2" t="s">
        <v>71</v>
      </c>
      <c r="B325" s="2">
        <v>1527</v>
      </c>
      <c r="C325" s="2" t="s">
        <v>284</v>
      </c>
      <c r="D325" s="2" t="s">
        <v>73</v>
      </c>
      <c r="E325" s="2" t="s">
        <v>95</v>
      </c>
      <c r="F325" s="2">
        <v>134356</v>
      </c>
      <c r="G325" s="2" t="s">
        <v>75</v>
      </c>
      <c r="H325" s="2" t="s">
        <v>76</v>
      </c>
      <c r="I325" s="2" t="s">
        <v>80</v>
      </c>
      <c r="J325" s="2">
        <v>-40</v>
      </c>
      <c r="K325" s="2" t="s">
        <v>285</v>
      </c>
      <c r="L325" s="2" t="s">
        <v>83</v>
      </c>
      <c r="M325" s="2">
        <v>9.52</v>
      </c>
      <c r="N325" s="2">
        <v>765.76</v>
      </c>
      <c r="O325" s="4">
        <v>14.27</v>
      </c>
      <c r="P325" s="2">
        <v>16</v>
      </c>
      <c r="Q325" s="2">
        <v>18.05</v>
      </c>
      <c r="R325" s="2">
        <v>10</v>
      </c>
      <c r="S325" s="2">
        <v>-12</v>
      </c>
      <c r="T325" s="2">
        <v>-8</v>
      </c>
      <c r="U325" s="2">
        <v>16</v>
      </c>
      <c r="V325" s="2">
        <v>10</v>
      </c>
      <c r="W325" s="2">
        <v>26</v>
      </c>
      <c r="X325" s="2">
        <v>9</v>
      </c>
      <c r="Y325" s="2">
        <v>11</v>
      </c>
      <c r="Z325" s="2">
        <v>8</v>
      </c>
      <c r="AA325" s="2">
        <v>7</v>
      </c>
      <c r="AB325" s="2">
        <v>7</v>
      </c>
      <c r="AC325" s="2">
        <v>7</v>
      </c>
      <c r="AD325" s="2">
        <v>6</v>
      </c>
      <c r="AE325" s="2">
        <v>3</v>
      </c>
      <c r="AF325" s="2">
        <v>9</v>
      </c>
      <c r="AG325" s="2">
        <v>4</v>
      </c>
      <c r="AH325" s="2">
        <v>2</v>
      </c>
      <c r="AI325" s="2">
        <v>7</v>
      </c>
      <c r="AJ325" s="2">
        <v>-3</v>
      </c>
      <c r="AK325" s="2">
        <v>9</v>
      </c>
      <c r="AL325" s="2">
        <v>8</v>
      </c>
      <c r="AM325" s="2">
        <v>2</v>
      </c>
      <c r="AN325" s="2">
        <v>-1</v>
      </c>
      <c r="AO325" s="2">
        <v>3</v>
      </c>
      <c r="AP325" s="2">
        <v>4</v>
      </c>
      <c r="AQ325" s="2">
        <v>2</v>
      </c>
      <c r="AR325" s="2">
        <v>19</v>
      </c>
      <c r="AS325" s="2">
        <v>2</v>
      </c>
      <c r="AT325" s="2">
        <v>1</v>
      </c>
      <c r="AU325" s="2">
        <v>24</v>
      </c>
      <c r="AV325" s="2">
        <v>12.63</v>
      </c>
      <c r="AW325" s="2">
        <v>813.71</v>
      </c>
      <c r="AX325" s="2">
        <v>8.35</v>
      </c>
      <c r="AY325" s="2">
        <v>15.24</v>
      </c>
      <c r="AZ325" s="2">
        <v>10.86</v>
      </c>
      <c r="BA325" s="2">
        <v>813.71</v>
      </c>
      <c r="BB325" s="2">
        <v>12.77</v>
      </c>
      <c r="BC325" s="2">
        <v>17.89</v>
      </c>
      <c r="BD325" s="2">
        <v>9.52</v>
      </c>
      <c r="BE325" s="2">
        <v>765.76</v>
      </c>
      <c r="BF325" s="2">
        <v>14.27</v>
      </c>
      <c r="BG325" s="2">
        <v>18.05</v>
      </c>
      <c r="BH325" s="2">
        <v>10.99</v>
      </c>
      <c r="BI325" s="2">
        <v>765.76</v>
      </c>
      <c r="BJ325" s="2">
        <v>13.12</v>
      </c>
      <c r="BK325" s="2">
        <v>18.37</v>
      </c>
    </row>
    <row r="326" spans="1:63" x14ac:dyDescent="0.25">
      <c r="A326" s="2" t="s">
        <v>71</v>
      </c>
      <c r="B326" s="2">
        <v>1527</v>
      </c>
      <c r="C326" s="2" t="s">
        <v>284</v>
      </c>
      <c r="D326" s="2" t="s">
        <v>73</v>
      </c>
      <c r="E326" s="2" t="s">
        <v>95</v>
      </c>
      <c r="F326" s="2">
        <v>134356</v>
      </c>
      <c r="G326" s="2" t="s">
        <v>75</v>
      </c>
      <c r="H326" s="2" t="s">
        <v>76</v>
      </c>
      <c r="I326" s="2" t="s">
        <v>80</v>
      </c>
      <c r="J326" s="2">
        <v>-10</v>
      </c>
      <c r="K326" s="2" t="s">
        <v>285</v>
      </c>
      <c r="L326" s="2" t="s">
        <v>266</v>
      </c>
      <c r="M326" s="2">
        <v>10.029999999999999</v>
      </c>
      <c r="N326" s="2">
        <v>759.86</v>
      </c>
      <c r="O326" s="3">
        <v>20.87</v>
      </c>
      <c r="P326" s="2">
        <v>16</v>
      </c>
      <c r="Q326" s="2">
        <v>25.17</v>
      </c>
      <c r="R326" s="2">
        <v>50</v>
      </c>
      <c r="S326" s="2">
        <v>-12</v>
      </c>
      <c r="T326" s="2">
        <v>-8</v>
      </c>
      <c r="U326" s="2">
        <v>16</v>
      </c>
      <c r="V326" s="2">
        <v>10</v>
      </c>
      <c r="W326" s="2">
        <v>26</v>
      </c>
      <c r="X326" s="2">
        <v>9</v>
      </c>
      <c r="Y326" s="2">
        <v>11</v>
      </c>
      <c r="Z326" s="2">
        <v>8</v>
      </c>
      <c r="AA326" s="2">
        <v>7</v>
      </c>
      <c r="AB326" s="2">
        <v>7</v>
      </c>
      <c r="AC326" s="2">
        <v>7</v>
      </c>
      <c r="AD326" s="2">
        <v>6</v>
      </c>
      <c r="AE326" s="2">
        <v>3</v>
      </c>
      <c r="AF326" s="2">
        <v>9</v>
      </c>
      <c r="AG326" s="2">
        <v>4</v>
      </c>
      <c r="AH326" s="2">
        <v>2</v>
      </c>
      <c r="AI326" s="2">
        <v>7</v>
      </c>
      <c r="AJ326" s="2">
        <v>-3</v>
      </c>
      <c r="AK326" s="2">
        <v>9</v>
      </c>
      <c r="AL326" s="2">
        <v>8</v>
      </c>
      <c r="AM326" s="2">
        <v>2</v>
      </c>
      <c r="AN326" s="2">
        <v>-1</v>
      </c>
      <c r="AO326" s="2">
        <v>3</v>
      </c>
      <c r="AP326" s="2">
        <v>4</v>
      </c>
      <c r="AQ326" s="2">
        <v>2</v>
      </c>
      <c r="AR326" s="2">
        <v>19</v>
      </c>
      <c r="AS326" s="2">
        <v>2</v>
      </c>
      <c r="AT326" s="2">
        <v>1</v>
      </c>
      <c r="AU326" s="2">
        <v>24</v>
      </c>
      <c r="AV326" s="2">
        <v>12.83</v>
      </c>
      <c r="AW326" s="2">
        <v>753.87</v>
      </c>
      <c r="AX326" s="2">
        <v>15.37</v>
      </c>
      <c r="AY326" s="2">
        <v>22.46</v>
      </c>
      <c r="AZ326" s="2">
        <v>9.69</v>
      </c>
      <c r="BA326" s="2">
        <v>807.75</v>
      </c>
      <c r="BB326" s="2">
        <v>19.02</v>
      </c>
      <c r="BC326" s="2">
        <v>22.97</v>
      </c>
      <c r="BD326" s="2">
        <v>10.029999999999999</v>
      </c>
      <c r="BE326" s="2">
        <v>759.86</v>
      </c>
      <c r="BF326" s="2">
        <v>20.87</v>
      </c>
      <c r="BG326" s="2">
        <v>25.17</v>
      </c>
      <c r="BH326" s="2">
        <v>11.83</v>
      </c>
      <c r="BI326" s="2">
        <v>759.86</v>
      </c>
      <c r="BJ326" s="2">
        <v>19.5</v>
      </c>
      <c r="BK326" s="2">
        <v>25.59</v>
      </c>
    </row>
    <row r="327" spans="1:63" x14ac:dyDescent="0.25">
      <c r="A327" s="2" t="s">
        <v>71</v>
      </c>
      <c r="B327" s="2">
        <v>1535</v>
      </c>
      <c r="C327" s="2" t="s">
        <v>286</v>
      </c>
      <c r="D327" s="2" t="s">
        <v>73</v>
      </c>
      <c r="E327" s="2" t="s">
        <v>95</v>
      </c>
      <c r="F327" s="2">
        <v>218218</v>
      </c>
      <c r="G327" s="2" t="s">
        <v>75</v>
      </c>
      <c r="H327" s="2" t="s">
        <v>76</v>
      </c>
      <c r="I327" s="2" t="s">
        <v>77</v>
      </c>
      <c r="J327" s="2">
        <v>10</v>
      </c>
      <c r="K327" s="2" t="s">
        <v>287</v>
      </c>
      <c r="L327" s="2" t="s">
        <v>79</v>
      </c>
      <c r="M327" s="2">
        <v>11.31</v>
      </c>
      <c r="N327" s="2">
        <v>747.87</v>
      </c>
      <c r="O327" s="4">
        <v>16.260000000000002</v>
      </c>
      <c r="P327" s="2">
        <v>17</v>
      </c>
      <c r="Q327" s="2">
        <v>21.83</v>
      </c>
      <c r="R327" s="2">
        <v>50</v>
      </c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>
        <v>11.3</v>
      </c>
      <c r="AW327" s="2">
        <v>753.88</v>
      </c>
      <c r="AX327" s="2">
        <v>13.44</v>
      </c>
      <c r="AY327" s="2">
        <v>19</v>
      </c>
      <c r="AZ327" s="2">
        <v>9.92</v>
      </c>
      <c r="BA327" s="2">
        <v>592.30999999999995</v>
      </c>
      <c r="BB327" s="2">
        <v>15.3</v>
      </c>
      <c r="BC327" s="2">
        <v>19.48</v>
      </c>
      <c r="BD327" s="2">
        <v>11.31</v>
      </c>
      <c r="BE327" s="2">
        <v>747.87</v>
      </c>
      <c r="BF327" s="2">
        <v>16.260000000000002</v>
      </c>
      <c r="BG327" s="2">
        <v>21.83</v>
      </c>
      <c r="BH327" s="2">
        <v>10.220000000000001</v>
      </c>
      <c r="BI327" s="2">
        <v>753.88</v>
      </c>
      <c r="BJ327" s="2">
        <v>16.690000000000001</v>
      </c>
      <c r="BK327" s="2">
        <v>21.17</v>
      </c>
    </row>
    <row r="328" spans="1:63" x14ac:dyDescent="0.25">
      <c r="A328" s="2" t="s">
        <v>71</v>
      </c>
      <c r="B328" s="2">
        <v>1535</v>
      </c>
      <c r="C328" s="2" t="s">
        <v>286</v>
      </c>
      <c r="D328" s="2" t="s">
        <v>73</v>
      </c>
      <c r="E328" s="2" t="s">
        <v>95</v>
      </c>
      <c r="F328" s="2">
        <v>218218</v>
      </c>
      <c r="G328" s="2" t="s">
        <v>75</v>
      </c>
      <c r="H328" s="2" t="s">
        <v>76</v>
      </c>
      <c r="I328" s="2" t="s">
        <v>77</v>
      </c>
      <c r="J328" s="2">
        <v>80</v>
      </c>
      <c r="K328" s="2" t="s">
        <v>287</v>
      </c>
      <c r="L328" s="2" t="s">
        <v>79</v>
      </c>
      <c r="M328" s="2">
        <v>9.69</v>
      </c>
      <c r="N328" s="2">
        <v>765.79</v>
      </c>
      <c r="O328" s="3">
        <v>17.02</v>
      </c>
      <c r="P328" s="2">
        <v>17</v>
      </c>
      <c r="Q328" s="2">
        <v>20.97</v>
      </c>
      <c r="R328" s="2">
        <v>50</v>
      </c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>
        <v>11.46</v>
      </c>
      <c r="AW328" s="2">
        <v>765.79</v>
      </c>
      <c r="AX328" s="2">
        <v>13.49</v>
      </c>
      <c r="AY328" s="2">
        <v>19.22</v>
      </c>
      <c r="AZ328" s="2">
        <v>9</v>
      </c>
      <c r="BA328" s="2">
        <v>837.57</v>
      </c>
      <c r="BB328" s="2">
        <v>16.22</v>
      </c>
      <c r="BC328" s="2">
        <v>19.48</v>
      </c>
      <c r="BD328" s="2">
        <v>9.69</v>
      </c>
      <c r="BE328" s="2">
        <v>765.79</v>
      </c>
      <c r="BF328" s="2">
        <v>17.02</v>
      </c>
      <c r="BG328" s="2">
        <v>20.97</v>
      </c>
      <c r="BH328" s="2">
        <v>10.72</v>
      </c>
      <c r="BI328" s="2">
        <v>777.81</v>
      </c>
      <c r="BJ328" s="2">
        <v>16.489999999999998</v>
      </c>
      <c r="BK328" s="2">
        <v>21.47</v>
      </c>
    </row>
    <row r="329" spans="1:63" x14ac:dyDescent="0.25">
      <c r="A329" s="2" t="s">
        <v>71</v>
      </c>
      <c r="B329" s="2">
        <v>1535</v>
      </c>
      <c r="C329" s="2" t="s">
        <v>286</v>
      </c>
      <c r="D329" s="2" t="s">
        <v>73</v>
      </c>
      <c r="E329" s="2" t="s">
        <v>95</v>
      </c>
      <c r="F329" s="2">
        <v>218218</v>
      </c>
      <c r="G329" s="2" t="s">
        <v>75</v>
      </c>
      <c r="H329" s="2" t="s">
        <v>76</v>
      </c>
      <c r="I329" s="2" t="s">
        <v>80</v>
      </c>
      <c r="J329" s="2">
        <v>-40</v>
      </c>
      <c r="K329" s="2" t="s">
        <v>287</v>
      </c>
      <c r="L329" s="2" t="s">
        <v>79</v>
      </c>
      <c r="M329" s="2">
        <v>10.14</v>
      </c>
      <c r="N329" s="2">
        <v>777.75</v>
      </c>
      <c r="O329" s="2">
        <v>10.28</v>
      </c>
      <c r="P329" s="2">
        <v>16</v>
      </c>
      <c r="Q329" s="2">
        <v>14.69</v>
      </c>
      <c r="R329" s="2">
        <v>3</v>
      </c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>
        <v>12.99</v>
      </c>
      <c r="AW329" s="2">
        <v>777.75</v>
      </c>
      <c r="AX329" s="2">
        <v>6.1</v>
      </c>
      <c r="AY329" s="2">
        <v>13.35</v>
      </c>
      <c r="AZ329" s="2">
        <v>12.18</v>
      </c>
      <c r="BA329" s="2">
        <v>825.63</v>
      </c>
      <c r="BB329" s="2">
        <v>9.26</v>
      </c>
      <c r="BC329" s="2">
        <v>15.71</v>
      </c>
      <c r="BD329" s="2">
        <v>10.14</v>
      </c>
      <c r="BE329" s="2">
        <v>777.75</v>
      </c>
      <c r="BF329" s="2">
        <v>10.28</v>
      </c>
      <c r="BG329" s="2">
        <v>14.69</v>
      </c>
      <c r="BH329" s="2">
        <v>10.93</v>
      </c>
      <c r="BI329" s="2">
        <v>777.75</v>
      </c>
      <c r="BJ329" s="2">
        <v>8.93</v>
      </c>
      <c r="BK329" s="2">
        <v>14.13</v>
      </c>
    </row>
    <row r="330" spans="1:63" x14ac:dyDescent="0.25">
      <c r="A330" s="2" t="s">
        <v>71</v>
      </c>
      <c r="B330" s="2">
        <v>1535</v>
      </c>
      <c r="C330" s="2" t="s">
        <v>286</v>
      </c>
      <c r="D330" s="2" t="s">
        <v>73</v>
      </c>
      <c r="E330" s="2" t="s">
        <v>95</v>
      </c>
      <c r="F330" s="2">
        <v>218218</v>
      </c>
      <c r="G330" s="2" t="s">
        <v>75</v>
      </c>
      <c r="H330" s="2" t="s">
        <v>76</v>
      </c>
      <c r="I330" s="2" t="s">
        <v>80</v>
      </c>
      <c r="J330" s="2">
        <v>-10</v>
      </c>
      <c r="K330" s="2" t="s">
        <v>287</v>
      </c>
      <c r="L330" s="2" t="s">
        <v>79</v>
      </c>
      <c r="M330" s="2">
        <v>11.16</v>
      </c>
      <c r="N330" s="2">
        <v>765.83</v>
      </c>
      <c r="O330" s="3">
        <v>16.149999999999999</v>
      </c>
      <c r="P330" s="2">
        <v>16</v>
      </c>
      <c r="Q330" s="2">
        <v>21.58</v>
      </c>
      <c r="R330" s="2">
        <v>50</v>
      </c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>
        <v>12.66</v>
      </c>
      <c r="AW330" s="2">
        <v>765.83</v>
      </c>
      <c r="AX330" s="2">
        <v>12.97</v>
      </c>
      <c r="AY330" s="2">
        <v>19.89</v>
      </c>
      <c r="AZ330" s="2">
        <v>10.42</v>
      </c>
      <c r="BA330" s="2">
        <v>819.65</v>
      </c>
      <c r="BB330" s="2">
        <v>15.21</v>
      </c>
      <c r="BC330" s="2">
        <v>19.89</v>
      </c>
      <c r="BD330" s="2">
        <v>11.16</v>
      </c>
      <c r="BE330" s="2">
        <v>765.83</v>
      </c>
      <c r="BF330" s="2">
        <v>16.149999999999999</v>
      </c>
      <c r="BG330" s="2">
        <v>21.58</v>
      </c>
      <c r="BH330" s="2">
        <v>12.14</v>
      </c>
      <c r="BI330" s="2">
        <v>771.83</v>
      </c>
      <c r="BJ330" s="2">
        <v>15.84</v>
      </c>
      <c r="BK330" s="2">
        <v>22.24</v>
      </c>
    </row>
    <row r="331" spans="1:63" x14ac:dyDescent="0.25">
      <c r="A331" s="2" t="s">
        <v>71</v>
      </c>
      <c r="B331" s="2">
        <v>1539</v>
      </c>
      <c r="C331" s="2" t="s">
        <v>288</v>
      </c>
      <c r="D331" s="2" t="s">
        <v>73</v>
      </c>
      <c r="E331" s="2" t="s">
        <v>247</v>
      </c>
      <c r="F331" s="2">
        <v>63</v>
      </c>
      <c r="G331" s="2" t="s">
        <v>75</v>
      </c>
      <c r="H331" s="2" t="s">
        <v>76</v>
      </c>
      <c r="I331" s="2" t="s">
        <v>77</v>
      </c>
      <c r="J331" s="2">
        <v>10</v>
      </c>
      <c r="K331" s="2" t="s">
        <v>289</v>
      </c>
      <c r="L331" s="2" t="s">
        <v>79</v>
      </c>
      <c r="M331" s="2">
        <v>9.64</v>
      </c>
      <c r="N331" s="2">
        <v>912.05</v>
      </c>
      <c r="O331" s="3">
        <v>23.5</v>
      </c>
      <c r="P331" s="2">
        <v>17</v>
      </c>
      <c r="Q331" s="2">
        <v>30.03</v>
      </c>
      <c r="R331" s="2">
        <v>50</v>
      </c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>
        <v>9.35</v>
      </c>
      <c r="AW331" s="2">
        <v>842.47</v>
      </c>
      <c r="AX331" s="2">
        <v>19.559999999999999</v>
      </c>
      <c r="AY331" s="2">
        <v>25.8</v>
      </c>
      <c r="AZ331" s="2">
        <v>10.71</v>
      </c>
      <c r="BA331" s="2">
        <v>591.80999999999995</v>
      </c>
      <c r="BB331" s="2">
        <v>19.329999999999998</v>
      </c>
      <c r="BC331" s="2">
        <v>26.93</v>
      </c>
      <c r="BD331" s="2">
        <v>9.64</v>
      </c>
      <c r="BE331" s="2">
        <v>912.05</v>
      </c>
      <c r="BF331" s="2">
        <v>23.5</v>
      </c>
      <c r="BG331" s="2">
        <v>30.03</v>
      </c>
      <c r="BH331" s="2">
        <v>8.85</v>
      </c>
      <c r="BI331" s="2">
        <v>849.44</v>
      </c>
      <c r="BJ331" s="2">
        <v>25.2</v>
      </c>
      <c r="BK331" s="2">
        <v>30.93</v>
      </c>
    </row>
    <row r="332" spans="1:63" x14ac:dyDescent="0.25">
      <c r="A332" s="2" t="s">
        <v>71</v>
      </c>
      <c r="B332" s="2">
        <v>1539</v>
      </c>
      <c r="C332" s="2" t="s">
        <v>288</v>
      </c>
      <c r="D332" s="2" t="s">
        <v>73</v>
      </c>
      <c r="E332" s="2" t="s">
        <v>247</v>
      </c>
      <c r="F332" s="2">
        <v>63</v>
      </c>
      <c r="G332" s="2" t="s">
        <v>75</v>
      </c>
      <c r="H332" s="2" t="s">
        <v>76</v>
      </c>
      <c r="I332" s="2" t="s">
        <v>77</v>
      </c>
      <c r="J332" s="2">
        <v>80</v>
      </c>
      <c r="K332" s="2" t="s">
        <v>289</v>
      </c>
      <c r="L332" s="2" t="s">
        <v>79</v>
      </c>
      <c r="M332" s="2">
        <v>14.18</v>
      </c>
      <c r="N332" s="2">
        <v>939.97</v>
      </c>
      <c r="O332" s="4">
        <v>13.5</v>
      </c>
      <c r="P332" s="2">
        <v>17</v>
      </c>
      <c r="Q332" s="2">
        <v>24.57</v>
      </c>
      <c r="R332" s="2">
        <v>50</v>
      </c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>
        <v>14.35</v>
      </c>
      <c r="AW332" s="2">
        <v>953.93</v>
      </c>
      <c r="AX332" s="2">
        <v>12.06</v>
      </c>
      <c r="AY332" s="2">
        <v>23.3</v>
      </c>
      <c r="AZ332" s="2">
        <v>11.4</v>
      </c>
      <c r="BA332" s="2">
        <v>877.2</v>
      </c>
      <c r="BB332" s="2">
        <v>12.78</v>
      </c>
      <c r="BC332" s="2">
        <v>21.07</v>
      </c>
      <c r="BD332" s="2">
        <v>14.18</v>
      </c>
      <c r="BE332" s="2">
        <v>939.97</v>
      </c>
      <c r="BF332" s="2">
        <v>13.5</v>
      </c>
      <c r="BG332" s="2">
        <v>24.57</v>
      </c>
      <c r="BH332" s="2">
        <v>15.41</v>
      </c>
      <c r="BI332" s="2">
        <v>946.79</v>
      </c>
      <c r="BJ332" s="2">
        <v>14.19</v>
      </c>
      <c r="BK332" s="2">
        <v>26.48</v>
      </c>
    </row>
    <row r="333" spans="1:63" x14ac:dyDescent="0.25">
      <c r="A333" s="2" t="s">
        <v>71</v>
      </c>
      <c r="B333" s="2">
        <v>1539</v>
      </c>
      <c r="C333" s="2" t="s">
        <v>288</v>
      </c>
      <c r="D333" s="2" t="s">
        <v>73</v>
      </c>
      <c r="E333" s="2" t="s">
        <v>247</v>
      </c>
      <c r="F333" s="2">
        <v>63</v>
      </c>
      <c r="G333" s="2" t="s">
        <v>75</v>
      </c>
      <c r="H333" s="2" t="s">
        <v>76</v>
      </c>
      <c r="I333" s="2" t="s">
        <v>80</v>
      </c>
      <c r="J333" s="2">
        <v>-10</v>
      </c>
      <c r="K333" s="2" t="s">
        <v>289</v>
      </c>
      <c r="L333" s="2" t="s">
        <v>79</v>
      </c>
      <c r="M333" s="2">
        <v>9.61</v>
      </c>
      <c r="N333" s="2">
        <v>835.49</v>
      </c>
      <c r="O333" s="3">
        <v>16.899999999999999</v>
      </c>
      <c r="P333" s="2">
        <v>16</v>
      </c>
      <c r="Q333" s="2">
        <v>23.39</v>
      </c>
      <c r="R333" s="2">
        <v>50</v>
      </c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>
        <v>15.31</v>
      </c>
      <c r="AW333" s="2">
        <v>835.49</v>
      </c>
      <c r="AX333" s="2">
        <v>13.25</v>
      </c>
      <c r="AY333" s="2">
        <v>25.45</v>
      </c>
      <c r="AZ333" s="2">
        <v>13.74</v>
      </c>
      <c r="BA333" s="2">
        <v>835.49</v>
      </c>
      <c r="BB333" s="2">
        <v>13.41</v>
      </c>
      <c r="BC333" s="2">
        <v>24.04</v>
      </c>
      <c r="BD333" s="2">
        <v>9.61</v>
      </c>
      <c r="BE333" s="2">
        <v>835.49</v>
      </c>
      <c r="BF333" s="2">
        <v>16.899999999999999</v>
      </c>
      <c r="BG333" s="2">
        <v>23.39</v>
      </c>
      <c r="BH333" s="2">
        <v>10.61</v>
      </c>
      <c r="BI333" s="2">
        <v>835.49</v>
      </c>
      <c r="BJ333" s="2">
        <v>17.7</v>
      </c>
      <c r="BK333" s="2">
        <v>25.2</v>
      </c>
    </row>
    <row r="334" spans="1:63" x14ac:dyDescent="0.25">
      <c r="A334" s="2" t="s">
        <v>71</v>
      </c>
      <c r="B334" s="2">
        <v>1539</v>
      </c>
      <c r="C334" s="2" t="s">
        <v>288</v>
      </c>
      <c r="D334" s="2" t="s">
        <v>73</v>
      </c>
      <c r="E334" s="2" t="s">
        <v>247</v>
      </c>
      <c r="F334" s="2">
        <v>63</v>
      </c>
      <c r="G334" s="2" t="s">
        <v>75</v>
      </c>
      <c r="H334" s="2" t="s">
        <v>76</v>
      </c>
      <c r="I334" s="2" t="s">
        <v>80</v>
      </c>
      <c r="J334" s="2">
        <v>-40</v>
      </c>
      <c r="K334" s="2" t="s">
        <v>289</v>
      </c>
      <c r="L334" s="2" t="s">
        <v>79</v>
      </c>
      <c r="M334" s="2">
        <v>12.68</v>
      </c>
      <c r="N334" s="2">
        <v>939.86</v>
      </c>
      <c r="O334" s="2">
        <v>5.82</v>
      </c>
      <c r="P334" s="2">
        <v>16</v>
      </c>
      <c r="Q334" s="2">
        <v>15.39</v>
      </c>
      <c r="R334" s="2">
        <v>3</v>
      </c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>
        <v>16.32</v>
      </c>
      <c r="AW334" s="2">
        <v>870.33</v>
      </c>
      <c r="AX334" s="2">
        <v>3.73</v>
      </c>
      <c r="AY334" s="2">
        <v>16.940000000000001</v>
      </c>
      <c r="AZ334" s="2">
        <v>13.91</v>
      </c>
      <c r="BA334" s="2">
        <v>870.33</v>
      </c>
      <c r="BB334" s="2">
        <v>5.62</v>
      </c>
      <c r="BC334" s="2">
        <v>16.420000000000002</v>
      </c>
      <c r="BD334" s="2">
        <v>12.68</v>
      </c>
      <c r="BE334" s="2">
        <v>939.86</v>
      </c>
      <c r="BF334" s="2">
        <v>5.82</v>
      </c>
      <c r="BG334" s="2">
        <v>15.39</v>
      </c>
      <c r="BH334" s="2">
        <v>15.03</v>
      </c>
      <c r="BI334" s="2">
        <v>974.71</v>
      </c>
      <c r="BJ334" s="2">
        <v>6.92</v>
      </c>
      <c r="BK334" s="2">
        <v>18.84</v>
      </c>
    </row>
    <row r="335" spans="1:63" x14ac:dyDescent="0.25">
      <c r="A335" s="2" t="s">
        <v>71</v>
      </c>
      <c r="B335" s="2">
        <v>1544</v>
      </c>
      <c r="C335" s="2" t="s">
        <v>290</v>
      </c>
      <c r="D335" s="2" t="s">
        <v>73</v>
      </c>
      <c r="E335" s="2" t="s">
        <v>232</v>
      </c>
      <c r="F335" s="2">
        <v>26038</v>
      </c>
      <c r="G335" s="2" t="s">
        <v>75</v>
      </c>
      <c r="H335" s="2" t="s">
        <v>76</v>
      </c>
      <c r="I335" s="2" t="s">
        <v>77</v>
      </c>
      <c r="J335" s="2">
        <v>10</v>
      </c>
      <c r="K335" s="2" t="s">
        <v>291</v>
      </c>
      <c r="L335" s="2" t="s">
        <v>79</v>
      </c>
      <c r="M335" s="2">
        <v>10.71</v>
      </c>
      <c r="N335" s="2">
        <v>932.92</v>
      </c>
      <c r="O335" s="3">
        <v>20.52</v>
      </c>
      <c r="P335" s="2">
        <v>17</v>
      </c>
      <c r="Q335" s="2">
        <v>28.12</v>
      </c>
      <c r="R335" s="2">
        <v>50</v>
      </c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>
        <v>8.81</v>
      </c>
      <c r="AW335" s="2">
        <v>877.15</v>
      </c>
      <c r="AX335" s="2">
        <v>17.43</v>
      </c>
      <c r="AY335" s="2">
        <v>23.12</v>
      </c>
      <c r="AZ335" s="2">
        <v>10.57</v>
      </c>
      <c r="BA335" s="2">
        <v>591.78</v>
      </c>
      <c r="BB335" s="2">
        <v>15.55</v>
      </c>
      <c r="BC335" s="2">
        <v>23.02</v>
      </c>
      <c r="BD335" s="2">
        <v>10.71</v>
      </c>
      <c r="BE335" s="2">
        <v>932.92</v>
      </c>
      <c r="BF335" s="2">
        <v>20.52</v>
      </c>
      <c r="BG335" s="2">
        <v>28.12</v>
      </c>
      <c r="BH335" s="2">
        <v>9.9600000000000009</v>
      </c>
      <c r="BI335" s="2">
        <v>877.15</v>
      </c>
      <c r="BJ335" s="2">
        <v>22.32</v>
      </c>
      <c r="BK335" s="2">
        <v>29.17</v>
      </c>
    </row>
    <row r="336" spans="1:63" x14ac:dyDescent="0.25">
      <c r="A336" s="2" t="s">
        <v>71</v>
      </c>
      <c r="B336" s="2">
        <v>1544</v>
      </c>
      <c r="C336" s="2" t="s">
        <v>290</v>
      </c>
      <c r="D336" s="2" t="s">
        <v>73</v>
      </c>
      <c r="E336" s="2" t="s">
        <v>232</v>
      </c>
      <c r="F336" s="2">
        <v>26038</v>
      </c>
      <c r="G336" s="2" t="s">
        <v>75</v>
      </c>
      <c r="H336" s="2" t="s">
        <v>76</v>
      </c>
      <c r="I336" s="2" t="s">
        <v>77</v>
      </c>
      <c r="J336" s="2">
        <v>80</v>
      </c>
      <c r="K336" s="2" t="s">
        <v>291</v>
      </c>
      <c r="L336" s="2" t="s">
        <v>79</v>
      </c>
      <c r="M336" s="2">
        <v>13.82</v>
      </c>
      <c r="N336" s="2">
        <v>946.9</v>
      </c>
      <c r="O336" s="2">
        <v>5.91</v>
      </c>
      <c r="P336" s="2">
        <v>17</v>
      </c>
      <c r="Q336" s="2">
        <v>16.62</v>
      </c>
      <c r="R336" s="2">
        <v>3</v>
      </c>
      <c r="S336" s="2">
        <v>-8</v>
      </c>
      <c r="T336" s="2">
        <v>-13</v>
      </c>
      <c r="U336" s="2">
        <v>15</v>
      </c>
      <c r="V336" s="2">
        <v>15</v>
      </c>
      <c r="W336" s="2">
        <v>30</v>
      </c>
      <c r="X336" s="2">
        <v>12</v>
      </c>
      <c r="Y336" s="2">
        <v>13</v>
      </c>
      <c r="Z336" s="2">
        <v>8</v>
      </c>
      <c r="AA336" s="2">
        <v>6</v>
      </c>
      <c r="AB336" s="2">
        <v>5</v>
      </c>
      <c r="AC336" s="2">
        <v>4</v>
      </c>
      <c r="AD336" s="2">
        <v>8</v>
      </c>
      <c r="AE336" s="2">
        <v>4</v>
      </c>
      <c r="AF336" s="2">
        <v>15</v>
      </c>
      <c r="AG336" s="2">
        <v>6</v>
      </c>
      <c r="AH336" s="2">
        <v>3</v>
      </c>
      <c r="AI336" s="2">
        <v>21</v>
      </c>
      <c r="AJ336" s="2">
        <v>4</v>
      </c>
      <c r="AK336" s="2">
        <v>9</v>
      </c>
      <c r="AL336" s="2">
        <v>7</v>
      </c>
      <c r="AM336" s="2">
        <v>2</v>
      </c>
      <c r="AN336" s="2">
        <v>-8</v>
      </c>
      <c r="AO336" s="2">
        <v>3</v>
      </c>
      <c r="AP336" s="2">
        <v>7</v>
      </c>
      <c r="AQ336" s="2">
        <v>2</v>
      </c>
      <c r="AR336" s="2">
        <v>33</v>
      </c>
      <c r="AS336" s="2">
        <v>3</v>
      </c>
      <c r="AT336" s="2">
        <v>1</v>
      </c>
      <c r="AU336" s="2">
        <v>16</v>
      </c>
      <c r="AV336" s="2">
        <v>11.94</v>
      </c>
      <c r="AW336" s="2">
        <v>960.79</v>
      </c>
      <c r="AX336" s="2">
        <v>4.91</v>
      </c>
      <c r="AY336" s="2">
        <v>13.74</v>
      </c>
      <c r="AZ336" s="2">
        <v>9.14</v>
      </c>
      <c r="BA336" s="2">
        <v>835.45</v>
      </c>
      <c r="BB336" s="2">
        <v>6.15</v>
      </c>
      <c r="BC336" s="2">
        <v>12.17</v>
      </c>
      <c r="BD336" s="2">
        <v>13.82</v>
      </c>
      <c r="BE336" s="2">
        <v>946.9</v>
      </c>
      <c r="BF336" s="2">
        <v>5.91</v>
      </c>
      <c r="BG336" s="2">
        <v>16.62</v>
      </c>
      <c r="BH336" s="2">
        <v>11.81</v>
      </c>
      <c r="BI336" s="2">
        <v>946.9</v>
      </c>
      <c r="BJ336" s="2">
        <v>7.26</v>
      </c>
      <c r="BK336" s="2">
        <v>15.96</v>
      </c>
    </row>
    <row r="337" spans="1:63" x14ac:dyDescent="0.25">
      <c r="A337" s="2" t="s">
        <v>71</v>
      </c>
      <c r="B337" s="2">
        <v>1544</v>
      </c>
      <c r="C337" s="2" t="s">
        <v>290</v>
      </c>
      <c r="D337" s="2" t="s">
        <v>73</v>
      </c>
      <c r="E337" s="2" t="s">
        <v>232</v>
      </c>
      <c r="F337" s="2">
        <v>26038</v>
      </c>
      <c r="G337" s="2" t="s">
        <v>75</v>
      </c>
      <c r="H337" s="2" t="s">
        <v>76</v>
      </c>
      <c r="I337" s="2" t="s">
        <v>80</v>
      </c>
      <c r="J337" s="2">
        <v>-40</v>
      </c>
      <c r="K337" s="2" t="s">
        <v>291</v>
      </c>
      <c r="L337" s="2" t="s">
        <v>83</v>
      </c>
      <c r="M337" s="2">
        <v>10.49</v>
      </c>
      <c r="N337" s="2">
        <v>925.99</v>
      </c>
      <c r="O337" s="4">
        <v>12.94</v>
      </c>
      <c r="P337" s="2">
        <v>16</v>
      </c>
      <c r="Q337" s="2">
        <v>20.32</v>
      </c>
      <c r="R337" s="2">
        <v>10</v>
      </c>
      <c r="S337" s="2">
        <v>1</v>
      </c>
      <c r="T337" s="2">
        <v>-9</v>
      </c>
      <c r="U337" s="2">
        <v>18</v>
      </c>
      <c r="V337" s="2">
        <v>14</v>
      </c>
      <c r="W337" s="2">
        <v>32</v>
      </c>
      <c r="X337" s="2">
        <v>-3</v>
      </c>
      <c r="Y337" s="2">
        <v>2</v>
      </c>
      <c r="Z337" s="2">
        <v>9</v>
      </c>
      <c r="AA337" s="2">
        <v>10</v>
      </c>
      <c r="AB337" s="2">
        <v>3</v>
      </c>
      <c r="AC337" s="2">
        <v>14</v>
      </c>
      <c r="AD337" s="2">
        <v>9</v>
      </c>
      <c r="AE337" s="2">
        <v>4</v>
      </c>
      <c r="AF337" s="2">
        <v>29</v>
      </c>
      <c r="AG337" s="2">
        <v>8</v>
      </c>
      <c r="AH337" s="2">
        <v>4</v>
      </c>
      <c r="AI337" s="2">
        <v>21</v>
      </c>
      <c r="AJ337" s="2">
        <v>-2</v>
      </c>
      <c r="AK337" s="2">
        <v>8</v>
      </c>
      <c r="AL337" s="2">
        <v>9</v>
      </c>
      <c r="AM337" s="2">
        <v>2</v>
      </c>
      <c r="AN337" s="2">
        <v>-6</v>
      </c>
      <c r="AO337" s="2">
        <v>1</v>
      </c>
      <c r="AP337" s="2">
        <v>5</v>
      </c>
      <c r="AQ337" s="2">
        <v>2</v>
      </c>
      <c r="AR337" s="2">
        <v>26</v>
      </c>
      <c r="AS337" s="2">
        <v>2</v>
      </c>
      <c r="AT337" s="2">
        <v>1</v>
      </c>
      <c r="AU337" s="2">
        <v>16</v>
      </c>
      <c r="AV337" s="2">
        <v>10.83</v>
      </c>
      <c r="AW337" s="2">
        <v>939.98</v>
      </c>
      <c r="AX337" s="2">
        <v>10.210000000000001</v>
      </c>
      <c r="AY337" s="2">
        <v>17.93</v>
      </c>
      <c r="AZ337" s="2">
        <v>7.46</v>
      </c>
      <c r="BA337" s="2">
        <v>591.79</v>
      </c>
      <c r="BB337" s="2">
        <v>13.28</v>
      </c>
      <c r="BC337" s="2">
        <v>17.63</v>
      </c>
      <c r="BD337" s="2">
        <v>10.49</v>
      </c>
      <c r="BE337" s="2">
        <v>925.99</v>
      </c>
      <c r="BF337" s="2">
        <v>12.94</v>
      </c>
      <c r="BG337" s="2">
        <v>20.32</v>
      </c>
      <c r="BH337" s="2">
        <v>11.55</v>
      </c>
      <c r="BI337" s="2">
        <v>939.98</v>
      </c>
      <c r="BJ337" s="2">
        <v>12.09</v>
      </c>
      <c r="BK337" s="2">
        <v>20.53</v>
      </c>
    </row>
    <row r="338" spans="1:63" x14ac:dyDescent="0.25">
      <c r="A338" s="2" t="s">
        <v>71</v>
      </c>
      <c r="B338" s="2">
        <v>1544</v>
      </c>
      <c r="C338" s="2" t="s">
        <v>290</v>
      </c>
      <c r="D338" s="2" t="s">
        <v>73</v>
      </c>
      <c r="E338" s="2" t="s">
        <v>232</v>
      </c>
      <c r="F338" s="2">
        <v>26038</v>
      </c>
      <c r="G338" s="2" t="s">
        <v>75</v>
      </c>
      <c r="H338" s="2" t="s">
        <v>76</v>
      </c>
      <c r="I338" s="2" t="s">
        <v>80</v>
      </c>
      <c r="J338" s="2">
        <v>-10</v>
      </c>
      <c r="K338" s="2" t="s">
        <v>291</v>
      </c>
      <c r="L338" s="2" t="s">
        <v>83</v>
      </c>
      <c r="M338" s="2">
        <v>10.23</v>
      </c>
      <c r="N338" s="2">
        <v>926.02</v>
      </c>
      <c r="O338" s="3">
        <v>16.649999999999999</v>
      </c>
      <c r="P338" s="2">
        <v>16</v>
      </c>
      <c r="Q338" s="2">
        <v>23.77</v>
      </c>
      <c r="R338" s="2">
        <v>50</v>
      </c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>
        <v>10.87</v>
      </c>
      <c r="AW338" s="2">
        <v>877.31</v>
      </c>
      <c r="AX338" s="2">
        <v>13.71</v>
      </c>
      <c r="AY338" s="2">
        <v>21.47</v>
      </c>
      <c r="AZ338" s="2">
        <v>10.66</v>
      </c>
      <c r="BA338" s="2">
        <v>870.29</v>
      </c>
      <c r="BB338" s="2">
        <v>14.17</v>
      </c>
      <c r="BC338" s="2">
        <v>21.72</v>
      </c>
      <c r="BD338" s="2">
        <v>10.23</v>
      </c>
      <c r="BE338" s="2">
        <v>926.02</v>
      </c>
      <c r="BF338" s="2">
        <v>16.649999999999999</v>
      </c>
      <c r="BG338" s="2">
        <v>23.77</v>
      </c>
      <c r="BH338" s="2">
        <v>10.6</v>
      </c>
      <c r="BI338" s="2">
        <v>926.02</v>
      </c>
      <c r="BJ338" s="2">
        <v>15.82</v>
      </c>
      <c r="BK338" s="2">
        <v>23.31</v>
      </c>
    </row>
    <row r="339" spans="1:63" x14ac:dyDescent="0.25">
      <c r="A339" s="2" t="s">
        <v>71</v>
      </c>
      <c r="B339" s="2">
        <v>1544</v>
      </c>
      <c r="C339" s="2" t="s">
        <v>290</v>
      </c>
      <c r="D339" s="2" t="s">
        <v>73</v>
      </c>
      <c r="E339" s="2" t="s">
        <v>232</v>
      </c>
      <c r="F339" s="2">
        <v>26039</v>
      </c>
      <c r="G339" s="2" t="s">
        <v>75</v>
      </c>
      <c r="H339" s="2" t="s">
        <v>76</v>
      </c>
      <c r="I339" s="2" t="s">
        <v>77</v>
      </c>
      <c r="J339" s="2">
        <v>10</v>
      </c>
      <c r="K339" s="2" t="s">
        <v>291</v>
      </c>
      <c r="L339" s="2" t="s">
        <v>79</v>
      </c>
      <c r="M339" s="2">
        <v>9.77</v>
      </c>
      <c r="N339" s="2">
        <v>953.92</v>
      </c>
      <c r="O339" s="3">
        <v>17.190000000000001</v>
      </c>
      <c r="P339" s="2">
        <v>17</v>
      </c>
      <c r="Q339" s="2">
        <v>23.85</v>
      </c>
      <c r="R339" s="2">
        <v>50</v>
      </c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>
        <v>9.5500000000000007</v>
      </c>
      <c r="AW339" s="2">
        <v>884.18</v>
      </c>
      <c r="AX339" s="2">
        <v>14.07</v>
      </c>
      <c r="AY339" s="2">
        <v>20.51</v>
      </c>
      <c r="AZ339" s="2">
        <v>11.56</v>
      </c>
      <c r="BA339" s="2">
        <v>570.91999999999996</v>
      </c>
      <c r="BB339" s="2">
        <v>13.66</v>
      </c>
      <c r="BC339" s="2">
        <v>22.1</v>
      </c>
      <c r="BD339" s="2">
        <v>9.77</v>
      </c>
      <c r="BE339" s="2">
        <v>953.92</v>
      </c>
      <c r="BF339" s="2">
        <v>17.190000000000001</v>
      </c>
      <c r="BG339" s="2">
        <v>23.85</v>
      </c>
      <c r="BH339" s="2">
        <v>9.3000000000000007</v>
      </c>
      <c r="BI339" s="2">
        <v>856.38</v>
      </c>
      <c r="BJ339" s="2">
        <v>19.23</v>
      </c>
      <c r="BK339" s="2">
        <v>25.42</v>
      </c>
    </row>
    <row r="340" spans="1:63" x14ac:dyDescent="0.25">
      <c r="A340" s="2" t="s">
        <v>71</v>
      </c>
      <c r="B340" s="2">
        <v>1544</v>
      </c>
      <c r="C340" s="2" t="s">
        <v>290</v>
      </c>
      <c r="D340" s="2" t="s">
        <v>73</v>
      </c>
      <c r="E340" s="2" t="s">
        <v>232</v>
      </c>
      <c r="F340" s="2">
        <v>26039</v>
      </c>
      <c r="G340" s="2" t="s">
        <v>75</v>
      </c>
      <c r="H340" s="2" t="s">
        <v>76</v>
      </c>
      <c r="I340" s="2" t="s">
        <v>77</v>
      </c>
      <c r="J340" s="2">
        <v>80</v>
      </c>
      <c r="K340" s="2" t="s">
        <v>291</v>
      </c>
      <c r="L340" s="2" t="s">
        <v>79</v>
      </c>
      <c r="M340" s="2">
        <v>12.35</v>
      </c>
      <c r="N340" s="2">
        <v>960.85</v>
      </c>
      <c r="O340" s="2">
        <v>10.46</v>
      </c>
      <c r="P340" s="2">
        <v>17</v>
      </c>
      <c r="Q340" s="2">
        <v>19.7</v>
      </c>
      <c r="R340" s="2">
        <v>10</v>
      </c>
      <c r="S340" s="2">
        <v>-18</v>
      </c>
      <c r="T340" s="2">
        <v>-11</v>
      </c>
      <c r="U340" s="2">
        <v>13</v>
      </c>
      <c r="V340" s="2">
        <v>12</v>
      </c>
      <c r="W340" s="2">
        <v>25</v>
      </c>
      <c r="X340" s="2">
        <v>18</v>
      </c>
      <c r="Y340" s="2">
        <v>12</v>
      </c>
      <c r="Z340" s="2">
        <v>7</v>
      </c>
      <c r="AA340" s="2">
        <v>9</v>
      </c>
      <c r="AB340" s="2">
        <v>4</v>
      </c>
      <c r="AC340" s="2">
        <v>22</v>
      </c>
      <c r="AD340" s="2">
        <v>8</v>
      </c>
      <c r="AE340" s="2">
        <v>4</v>
      </c>
      <c r="AF340" s="2">
        <v>36</v>
      </c>
      <c r="AG340" s="2">
        <v>9</v>
      </c>
      <c r="AH340" s="2">
        <v>4</v>
      </c>
      <c r="AI340" s="2">
        <v>24</v>
      </c>
      <c r="AJ340" s="2">
        <v>0</v>
      </c>
      <c r="AK340" s="2">
        <v>4</v>
      </c>
      <c r="AL340" s="2">
        <v>6</v>
      </c>
      <c r="AM340" s="2">
        <v>1</v>
      </c>
      <c r="AN340" s="2">
        <v>-7</v>
      </c>
      <c r="AO340" s="2">
        <v>2</v>
      </c>
      <c r="AP340" s="2">
        <v>4</v>
      </c>
      <c r="AQ340" s="2">
        <v>2</v>
      </c>
      <c r="AR340" s="2">
        <v>19</v>
      </c>
      <c r="AS340" s="2">
        <v>3</v>
      </c>
      <c r="AT340" s="2">
        <v>1</v>
      </c>
      <c r="AU340" s="2">
        <v>21</v>
      </c>
      <c r="AV340" s="2">
        <v>7.52</v>
      </c>
      <c r="AW340" s="2">
        <v>710.22</v>
      </c>
      <c r="AX340" s="2">
        <v>8.4</v>
      </c>
      <c r="AY340" s="2">
        <v>12.8</v>
      </c>
      <c r="AZ340" s="2">
        <v>9.2100000000000009</v>
      </c>
      <c r="BA340" s="2">
        <v>605.63</v>
      </c>
      <c r="BB340" s="2">
        <v>7.02</v>
      </c>
      <c r="BC340" s="2">
        <v>13.11</v>
      </c>
      <c r="BD340" s="2">
        <v>12.35</v>
      </c>
      <c r="BE340" s="2">
        <v>960.85</v>
      </c>
      <c r="BF340" s="2">
        <v>10.46</v>
      </c>
      <c r="BG340" s="2">
        <v>19.7</v>
      </c>
      <c r="BH340" s="2">
        <v>10.1</v>
      </c>
      <c r="BI340" s="2">
        <v>960.85</v>
      </c>
      <c r="BJ340" s="2">
        <v>12.56</v>
      </c>
      <c r="BK340" s="2">
        <v>19.55</v>
      </c>
    </row>
    <row r="341" spans="1:63" x14ac:dyDescent="0.25">
      <c r="A341" s="2" t="s">
        <v>71</v>
      </c>
      <c r="B341" s="2">
        <v>1544</v>
      </c>
      <c r="C341" s="2" t="s">
        <v>290</v>
      </c>
      <c r="D341" s="2" t="s">
        <v>73</v>
      </c>
      <c r="E341" s="2" t="s">
        <v>232</v>
      </c>
      <c r="F341" s="2">
        <v>26039</v>
      </c>
      <c r="G341" s="2" t="s">
        <v>75</v>
      </c>
      <c r="H341" s="2" t="s">
        <v>76</v>
      </c>
      <c r="I341" s="2" t="s">
        <v>80</v>
      </c>
      <c r="J341" s="2">
        <v>-40</v>
      </c>
      <c r="K341" s="2" t="s">
        <v>291</v>
      </c>
      <c r="L341" s="2" t="s">
        <v>83</v>
      </c>
      <c r="M341" s="2">
        <v>7.32</v>
      </c>
      <c r="N341" s="2">
        <v>856.28</v>
      </c>
      <c r="O341" s="4">
        <v>12.12</v>
      </c>
      <c r="P341" s="2">
        <v>16</v>
      </c>
      <c r="Q341" s="2">
        <v>16.32</v>
      </c>
      <c r="R341" s="2">
        <v>3</v>
      </c>
      <c r="S341" s="2">
        <v>-1</v>
      </c>
      <c r="T341" s="2">
        <v>-13</v>
      </c>
      <c r="U341" s="2">
        <v>15</v>
      </c>
      <c r="V341" s="2">
        <v>13</v>
      </c>
      <c r="W341" s="2">
        <v>28</v>
      </c>
      <c r="X341" s="2">
        <v>3</v>
      </c>
      <c r="Y341" s="2">
        <v>8</v>
      </c>
      <c r="Z341" s="2">
        <v>8</v>
      </c>
      <c r="AA341" s="2">
        <v>9</v>
      </c>
      <c r="AB341" s="2">
        <v>3</v>
      </c>
      <c r="AC341" s="2">
        <v>16</v>
      </c>
      <c r="AD341" s="2">
        <v>8</v>
      </c>
      <c r="AE341" s="2">
        <v>4</v>
      </c>
      <c r="AF341" s="2">
        <v>32</v>
      </c>
      <c r="AG341" s="2">
        <v>9</v>
      </c>
      <c r="AH341" s="2">
        <v>3</v>
      </c>
      <c r="AI341" s="2">
        <v>24</v>
      </c>
      <c r="AJ341" s="2">
        <v>2</v>
      </c>
      <c r="AK341" s="2">
        <v>4</v>
      </c>
      <c r="AL341" s="2">
        <v>7</v>
      </c>
      <c r="AM341" s="2">
        <v>2</v>
      </c>
      <c r="AN341" s="2">
        <v>-10</v>
      </c>
      <c r="AO341" s="2">
        <v>2</v>
      </c>
      <c r="AP341" s="2">
        <v>5</v>
      </c>
      <c r="AQ341" s="2">
        <v>2</v>
      </c>
      <c r="AR341" s="2">
        <v>23</v>
      </c>
      <c r="AS341" s="2">
        <v>4</v>
      </c>
      <c r="AT341" s="2">
        <v>1</v>
      </c>
      <c r="AU341" s="2">
        <v>21</v>
      </c>
      <c r="AV341" s="2">
        <v>11.01</v>
      </c>
      <c r="AW341" s="2">
        <v>849.37</v>
      </c>
      <c r="AX341" s="2">
        <v>8.43</v>
      </c>
      <c r="AY341" s="2">
        <v>16.329999999999998</v>
      </c>
      <c r="AZ341" s="2">
        <v>9.6300000000000008</v>
      </c>
      <c r="BA341" s="2">
        <v>584.78</v>
      </c>
      <c r="BB341" s="2">
        <v>9.7200000000000006</v>
      </c>
      <c r="BC341" s="2">
        <v>16.239999999999998</v>
      </c>
      <c r="BD341" s="2">
        <v>7.32</v>
      </c>
      <c r="BE341" s="2">
        <v>856.28</v>
      </c>
      <c r="BF341" s="2">
        <v>12.12</v>
      </c>
      <c r="BG341" s="2">
        <v>16.32</v>
      </c>
      <c r="BH341" s="2">
        <v>9.6300000000000008</v>
      </c>
      <c r="BI341" s="2">
        <v>891.23</v>
      </c>
      <c r="BJ341" s="2">
        <v>12.79</v>
      </c>
      <c r="BK341" s="2">
        <v>19.309999999999999</v>
      </c>
    </row>
    <row r="342" spans="1:63" x14ac:dyDescent="0.25">
      <c r="A342" s="2" t="s">
        <v>71</v>
      </c>
      <c r="B342" s="2">
        <v>1544</v>
      </c>
      <c r="C342" s="2" t="s">
        <v>290</v>
      </c>
      <c r="D342" s="2" t="s">
        <v>73</v>
      </c>
      <c r="E342" s="2" t="s">
        <v>232</v>
      </c>
      <c r="F342" s="2">
        <v>26039</v>
      </c>
      <c r="G342" s="2" t="s">
        <v>75</v>
      </c>
      <c r="H342" s="2" t="s">
        <v>76</v>
      </c>
      <c r="I342" s="2" t="s">
        <v>80</v>
      </c>
      <c r="J342" s="2">
        <v>-10</v>
      </c>
      <c r="K342" s="2" t="s">
        <v>291</v>
      </c>
      <c r="L342" s="2" t="s">
        <v>83</v>
      </c>
      <c r="M342" s="2">
        <v>9.25</v>
      </c>
      <c r="N342" s="2">
        <v>849.35</v>
      </c>
      <c r="O342" s="3">
        <v>17.91</v>
      </c>
      <c r="P342" s="2">
        <v>16</v>
      </c>
      <c r="Q342" s="2">
        <v>24.05</v>
      </c>
      <c r="R342" s="2">
        <v>50</v>
      </c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>
        <v>13.21</v>
      </c>
      <c r="AW342" s="2">
        <v>842.41</v>
      </c>
      <c r="AX342" s="2">
        <v>14.61</v>
      </c>
      <c r="AY342" s="2">
        <v>24.7</v>
      </c>
      <c r="AZ342" s="2">
        <v>12.02</v>
      </c>
      <c r="BA342" s="2">
        <v>842.41</v>
      </c>
      <c r="BB342" s="2">
        <v>14.23</v>
      </c>
      <c r="BC342" s="2">
        <v>23.14</v>
      </c>
      <c r="BD342" s="2">
        <v>9.25</v>
      </c>
      <c r="BE342" s="2">
        <v>849.35</v>
      </c>
      <c r="BF342" s="2">
        <v>17.91</v>
      </c>
      <c r="BG342" s="2">
        <v>24.05</v>
      </c>
      <c r="BH342" s="2">
        <v>9.83</v>
      </c>
      <c r="BI342" s="2">
        <v>849.35</v>
      </c>
      <c r="BJ342" s="2">
        <v>18.59</v>
      </c>
      <c r="BK342" s="2">
        <v>25.31</v>
      </c>
    </row>
    <row r="343" spans="1:63" x14ac:dyDescent="0.25">
      <c r="A343" s="2" t="s">
        <v>71</v>
      </c>
      <c r="B343" s="2">
        <v>1544</v>
      </c>
      <c r="C343" s="2" t="s">
        <v>290</v>
      </c>
      <c r="D343" s="2" t="s">
        <v>73</v>
      </c>
      <c r="E343" s="2" t="s">
        <v>232</v>
      </c>
      <c r="F343" s="2">
        <v>26041</v>
      </c>
      <c r="G343" s="2" t="s">
        <v>75</v>
      </c>
      <c r="H343" s="2" t="s">
        <v>76</v>
      </c>
      <c r="I343" s="2" t="s">
        <v>77</v>
      </c>
      <c r="J343" s="2">
        <v>10</v>
      </c>
      <c r="K343" s="2" t="s">
        <v>291</v>
      </c>
      <c r="L343" s="2" t="s">
        <v>79</v>
      </c>
      <c r="M343" s="2">
        <v>11.73</v>
      </c>
      <c r="N343" s="2">
        <v>939.95</v>
      </c>
      <c r="O343" s="3">
        <v>18.12</v>
      </c>
      <c r="P343" s="2">
        <v>17</v>
      </c>
      <c r="Q343" s="2">
        <v>26.75</v>
      </c>
      <c r="R343" s="2">
        <v>50</v>
      </c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>
        <v>9.51</v>
      </c>
      <c r="AW343" s="2">
        <v>967.88</v>
      </c>
      <c r="AX343" s="2">
        <v>14.81</v>
      </c>
      <c r="AY343" s="2">
        <v>21.21</v>
      </c>
      <c r="AZ343" s="2">
        <v>10.87</v>
      </c>
      <c r="BA343" s="2">
        <v>591.79</v>
      </c>
      <c r="BB343" s="2">
        <v>15.21</v>
      </c>
      <c r="BC343" s="2">
        <v>22.97</v>
      </c>
      <c r="BD343" s="2">
        <v>11.73</v>
      </c>
      <c r="BE343" s="2">
        <v>939.95</v>
      </c>
      <c r="BF343" s="2">
        <v>18.12</v>
      </c>
      <c r="BG343" s="2">
        <v>26.75</v>
      </c>
      <c r="BH343" s="2">
        <v>10.69</v>
      </c>
      <c r="BI343" s="2">
        <v>884.25</v>
      </c>
      <c r="BJ343" s="2">
        <v>19.899999999999999</v>
      </c>
      <c r="BK343" s="2">
        <v>27.48</v>
      </c>
    </row>
    <row r="344" spans="1:63" x14ac:dyDescent="0.25">
      <c r="A344" s="2" t="s">
        <v>71</v>
      </c>
      <c r="B344" s="2">
        <v>1544</v>
      </c>
      <c r="C344" s="2" t="s">
        <v>290</v>
      </c>
      <c r="D344" s="2" t="s">
        <v>73</v>
      </c>
      <c r="E344" s="2" t="s">
        <v>232</v>
      </c>
      <c r="F344" s="2">
        <v>26041</v>
      </c>
      <c r="G344" s="2" t="s">
        <v>75</v>
      </c>
      <c r="H344" s="2" t="s">
        <v>76</v>
      </c>
      <c r="I344" s="2" t="s">
        <v>77</v>
      </c>
      <c r="J344" s="2">
        <v>80</v>
      </c>
      <c r="K344" s="2" t="s">
        <v>291</v>
      </c>
      <c r="L344" s="2" t="s">
        <v>79</v>
      </c>
      <c r="M344" s="2">
        <v>9.81</v>
      </c>
      <c r="N344" s="2">
        <v>946.89</v>
      </c>
      <c r="O344" s="2">
        <v>5.73</v>
      </c>
      <c r="P344" s="2">
        <v>17</v>
      </c>
      <c r="Q344" s="2">
        <v>12.43</v>
      </c>
      <c r="R344" s="2">
        <v>0</v>
      </c>
      <c r="S344" s="2">
        <v>-14</v>
      </c>
      <c r="T344" s="2">
        <v>-12</v>
      </c>
      <c r="U344" s="2">
        <v>15</v>
      </c>
      <c r="V344" s="2">
        <v>13</v>
      </c>
      <c r="W344" s="2">
        <v>28</v>
      </c>
      <c r="X344" s="2">
        <v>16</v>
      </c>
      <c r="Y344" s="2">
        <v>15</v>
      </c>
      <c r="Z344" s="2">
        <v>9</v>
      </c>
      <c r="AA344" s="2">
        <v>8</v>
      </c>
      <c r="AB344" s="2">
        <v>5</v>
      </c>
      <c r="AC344" s="2">
        <v>3</v>
      </c>
      <c r="AD344" s="2">
        <v>9</v>
      </c>
      <c r="AE344" s="2">
        <v>4</v>
      </c>
      <c r="AF344" s="2">
        <v>18</v>
      </c>
      <c r="AG344" s="2">
        <v>6</v>
      </c>
      <c r="AH344" s="2">
        <v>2</v>
      </c>
      <c r="AI344" s="2">
        <v>10</v>
      </c>
      <c r="AJ344" s="2">
        <v>2</v>
      </c>
      <c r="AK344" s="2">
        <v>11</v>
      </c>
      <c r="AL344" s="2">
        <v>6</v>
      </c>
      <c r="AM344" s="2">
        <v>2</v>
      </c>
      <c r="AN344" s="2">
        <v>-7</v>
      </c>
      <c r="AO344" s="2">
        <v>2</v>
      </c>
      <c r="AP344" s="2">
        <v>4</v>
      </c>
      <c r="AQ344" s="2">
        <v>2</v>
      </c>
      <c r="AR344" s="2">
        <v>22</v>
      </c>
      <c r="AS344" s="2">
        <v>2</v>
      </c>
      <c r="AT344" s="2">
        <v>1</v>
      </c>
      <c r="AU344" s="2">
        <v>10</v>
      </c>
      <c r="AV344" s="2">
        <v>10.86</v>
      </c>
      <c r="AW344" s="2">
        <v>946.89</v>
      </c>
      <c r="AX344" s="2">
        <v>4.1399999999999997</v>
      </c>
      <c r="AY344" s="2">
        <v>11.88</v>
      </c>
      <c r="AZ344" s="2">
        <v>8.5</v>
      </c>
      <c r="BA344" s="2">
        <v>828.5</v>
      </c>
      <c r="BB344" s="2">
        <v>6.48</v>
      </c>
      <c r="BC344" s="2">
        <v>11.87</v>
      </c>
      <c r="BD344" s="2">
        <v>9.81</v>
      </c>
      <c r="BE344" s="2">
        <v>946.89</v>
      </c>
      <c r="BF344" s="2">
        <v>5.73</v>
      </c>
      <c r="BG344" s="2">
        <v>12.43</v>
      </c>
      <c r="BH344" s="2">
        <v>8.6</v>
      </c>
      <c r="BI344" s="2">
        <v>967.85</v>
      </c>
      <c r="BJ344" s="2">
        <v>7.51</v>
      </c>
      <c r="BK344" s="2">
        <v>13</v>
      </c>
    </row>
    <row r="345" spans="1:63" x14ac:dyDescent="0.25">
      <c r="A345" s="2" t="s">
        <v>71</v>
      </c>
      <c r="B345" s="2">
        <v>1544</v>
      </c>
      <c r="C345" s="2" t="s">
        <v>290</v>
      </c>
      <c r="D345" s="2" t="s">
        <v>73</v>
      </c>
      <c r="E345" s="2" t="s">
        <v>232</v>
      </c>
      <c r="F345" s="2">
        <v>26041</v>
      </c>
      <c r="G345" s="2" t="s">
        <v>75</v>
      </c>
      <c r="H345" s="2" t="s">
        <v>76</v>
      </c>
      <c r="I345" s="2" t="s">
        <v>80</v>
      </c>
      <c r="J345" s="2">
        <v>-10</v>
      </c>
      <c r="K345" s="2" t="s">
        <v>291</v>
      </c>
      <c r="L345" s="2" t="s">
        <v>83</v>
      </c>
      <c r="M345" s="2">
        <v>8.44</v>
      </c>
      <c r="N345" s="2">
        <v>870.33</v>
      </c>
      <c r="O345" s="4">
        <v>13.13</v>
      </c>
      <c r="P345" s="2">
        <v>16</v>
      </c>
      <c r="Q345" s="2">
        <v>18.47</v>
      </c>
      <c r="R345" s="2">
        <v>3</v>
      </c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>
        <v>10.199999999999999</v>
      </c>
      <c r="AW345" s="2">
        <v>870.33</v>
      </c>
      <c r="AX345" s="2">
        <v>10.3</v>
      </c>
      <c r="AY345" s="2">
        <v>17.38</v>
      </c>
      <c r="AZ345" s="2">
        <v>9.93</v>
      </c>
      <c r="BA345" s="2">
        <v>877.24</v>
      </c>
      <c r="BB345" s="2">
        <v>11.24</v>
      </c>
      <c r="BC345" s="2">
        <v>18.05</v>
      </c>
      <c r="BD345" s="2">
        <v>8.44</v>
      </c>
      <c r="BE345" s="2">
        <v>870.33</v>
      </c>
      <c r="BF345" s="2">
        <v>13.13</v>
      </c>
      <c r="BG345" s="2">
        <v>18.47</v>
      </c>
      <c r="BH345" s="2">
        <v>8.43</v>
      </c>
      <c r="BI345" s="2">
        <v>967.76</v>
      </c>
      <c r="BJ345" s="2">
        <v>12.89</v>
      </c>
      <c r="BK345" s="2">
        <v>18.2</v>
      </c>
    </row>
    <row r="346" spans="1:63" x14ac:dyDescent="0.25">
      <c r="A346" s="2" t="s">
        <v>71</v>
      </c>
      <c r="B346" s="2">
        <v>1544</v>
      </c>
      <c r="C346" s="2" t="s">
        <v>290</v>
      </c>
      <c r="D346" s="2" t="s">
        <v>73</v>
      </c>
      <c r="E346" s="2" t="s">
        <v>232</v>
      </c>
      <c r="F346" s="2">
        <v>26041</v>
      </c>
      <c r="G346" s="2" t="s">
        <v>75</v>
      </c>
      <c r="H346" s="2" t="s">
        <v>76</v>
      </c>
      <c r="I346" s="2" t="s">
        <v>80</v>
      </c>
      <c r="J346" s="2">
        <v>-40</v>
      </c>
      <c r="K346" s="2" t="s">
        <v>291</v>
      </c>
      <c r="L346" s="2" t="s">
        <v>83</v>
      </c>
      <c r="M346" s="2">
        <v>7.51</v>
      </c>
      <c r="N346" s="2">
        <v>891.19</v>
      </c>
      <c r="O346" s="2">
        <v>10.32</v>
      </c>
      <c r="P346" s="2">
        <v>16</v>
      </c>
      <c r="Q346" s="2">
        <v>14.72</v>
      </c>
      <c r="R346" s="2">
        <v>0</v>
      </c>
      <c r="S346" s="2">
        <v>0</v>
      </c>
      <c r="T346" s="2">
        <v>-13</v>
      </c>
      <c r="U346" s="2">
        <v>15</v>
      </c>
      <c r="V346" s="2">
        <v>14</v>
      </c>
      <c r="W346" s="2">
        <v>29</v>
      </c>
      <c r="X346" s="2">
        <v>2</v>
      </c>
      <c r="Y346" s="2">
        <v>18</v>
      </c>
      <c r="Z346" s="2">
        <v>8</v>
      </c>
      <c r="AA346" s="2">
        <v>11</v>
      </c>
      <c r="AB346" s="2">
        <v>2</v>
      </c>
      <c r="AC346" s="2">
        <v>10</v>
      </c>
      <c r="AD346" s="2">
        <v>9</v>
      </c>
      <c r="AE346" s="2">
        <v>4</v>
      </c>
      <c r="AF346" s="2">
        <v>23</v>
      </c>
      <c r="AG346" s="2">
        <v>7</v>
      </c>
      <c r="AH346" s="2">
        <v>4</v>
      </c>
      <c r="AI346" s="2">
        <v>10</v>
      </c>
      <c r="AJ346" s="2">
        <v>2</v>
      </c>
      <c r="AK346" s="2">
        <v>10</v>
      </c>
      <c r="AL346" s="2">
        <v>7</v>
      </c>
      <c r="AM346" s="2">
        <v>2</v>
      </c>
      <c r="AN346" s="2">
        <v>-11</v>
      </c>
      <c r="AO346" s="2">
        <v>3</v>
      </c>
      <c r="AP346" s="2">
        <v>5</v>
      </c>
      <c r="AQ346" s="2">
        <v>2</v>
      </c>
      <c r="AR346" s="2">
        <v>23</v>
      </c>
      <c r="AS346" s="2">
        <v>3</v>
      </c>
      <c r="AT346" s="2">
        <v>1</v>
      </c>
      <c r="AU346" s="2">
        <v>10</v>
      </c>
      <c r="AV346" s="2">
        <v>9.11</v>
      </c>
      <c r="AW346" s="2">
        <v>912.03</v>
      </c>
      <c r="AX346" s="2">
        <v>7.14</v>
      </c>
      <c r="AY346" s="2">
        <v>13.13</v>
      </c>
      <c r="AZ346" s="2">
        <v>9</v>
      </c>
      <c r="BA346" s="2">
        <v>591.82000000000005</v>
      </c>
      <c r="BB346" s="2">
        <v>9.82</v>
      </c>
      <c r="BC346" s="2">
        <v>15.7</v>
      </c>
      <c r="BD346" s="2">
        <v>7.51</v>
      </c>
      <c r="BE346" s="2">
        <v>891.19</v>
      </c>
      <c r="BF346" s="2">
        <v>10.32</v>
      </c>
      <c r="BG346" s="2">
        <v>14.72</v>
      </c>
      <c r="BH346" s="2">
        <v>8.98</v>
      </c>
      <c r="BI346" s="2">
        <v>891.19</v>
      </c>
      <c r="BJ346" s="2">
        <v>10.32</v>
      </c>
      <c r="BK346" s="2">
        <v>16.190000000000001</v>
      </c>
    </row>
    <row r="347" spans="1:63" x14ac:dyDescent="0.25">
      <c r="A347" s="2" t="s">
        <v>71</v>
      </c>
      <c r="B347" s="2">
        <v>1544</v>
      </c>
      <c r="C347" s="2" t="s">
        <v>290</v>
      </c>
      <c r="D347" s="2" t="s">
        <v>73</v>
      </c>
      <c r="E347" s="2" t="s">
        <v>232</v>
      </c>
      <c r="F347" s="2">
        <v>26042</v>
      </c>
      <c r="G347" s="2" t="s">
        <v>75</v>
      </c>
      <c r="H347" s="2" t="s">
        <v>76</v>
      </c>
      <c r="I347" s="2" t="s">
        <v>77</v>
      </c>
      <c r="J347" s="2">
        <v>10</v>
      </c>
      <c r="K347" s="2" t="s">
        <v>291</v>
      </c>
      <c r="L347" s="2" t="s">
        <v>79</v>
      </c>
      <c r="M347" s="2">
        <v>10.68</v>
      </c>
      <c r="N347" s="2">
        <v>884.21</v>
      </c>
      <c r="O347" s="3">
        <v>17.78</v>
      </c>
      <c r="P347" s="2">
        <v>17</v>
      </c>
      <c r="Q347" s="2">
        <v>25.35</v>
      </c>
      <c r="R347" s="2">
        <v>50</v>
      </c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>
        <v>10.33</v>
      </c>
      <c r="AW347" s="2">
        <v>884.21</v>
      </c>
      <c r="AX347" s="2">
        <v>13.9</v>
      </c>
      <c r="AY347" s="2">
        <v>21.12</v>
      </c>
      <c r="AZ347" s="2">
        <v>10.65</v>
      </c>
      <c r="BA347" s="2">
        <v>577.89</v>
      </c>
      <c r="BB347" s="2">
        <v>13.92</v>
      </c>
      <c r="BC347" s="2">
        <v>21.46</v>
      </c>
      <c r="BD347" s="2">
        <v>10.68</v>
      </c>
      <c r="BE347" s="2">
        <v>884.21</v>
      </c>
      <c r="BF347" s="2">
        <v>17.78</v>
      </c>
      <c r="BG347" s="2">
        <v>25.35</v>
      </c>
      <c r="BH347" s="2">
        <v>10.7</v>
      </c>
      <c r="BI347" s="2">
        <v>884.21</v>
      </c>
      <c r="BJ347" s="2">
        <v>19.68</v>
      </c>
      <c r="BK347" s="2">
        <v>27.26</v>
      </c>
    </row>
    <row r="348" spans="1:63" x14ac:dyDescent="0.25">
      <c r="A348" s="2" t="s">
        <v>71</v>
      </c>
      <c r="B348" s="2">
        <v>1544</v>
      </c>
      <c r="C348" s="2" t="s">
        <v>290</v>
      </c>
      <c r="D348" s="2" t="s">
        <v>73</v>
      </c>
      <c r="E348" s="2" t="s">
        <v>232</v>
      </c>
      <c r="F348" s="2">
        <v>26042</v>
      </c>
      <c r="G348" s="2" t="s">
        <v>75</v>
      </c>
      <c r="H348" s="2" t="s">
        <v>76</v>
      </c>
      <c r="I348" s="2" t="s">
        <v>77</v>
      </c>
      <c r="J348" s="2">
        <v>80</v>
      </c>
      <c r="K348" s="2" t="s">
        <v>291</v>
      </c>
      <c r="L348" s="2" t="s">
        <v>79</v>
      </c>
      <c r="M348" s="2">
        <v>8.25</v>
      </c>
      <c r="N348" s="2">
        <v>960.81</v>
      </c>
      <c r="O348" s="2">
        <v>8.01</v>
      </c>
      <c r="P348" s="2">
        <v>17</v>
      </c>
      <c r="Q348" s="2">
        <v>13.14</v>
      </c>
      <c r="R348" s="2">
        <v>3</v>
      </c>
      <c r="S348" s="2">
        <v>-15</v>
      </c>
      <c r="T348" s="2">
        <v>-9</v>
      </c>
      <c r="U348" s="2">
        <v>14</v>
      </c>
      <c r="V348" s="2">
        <v>13</v>
      </c>
      <c r="W348" s="2">
        <v>27</v>
      </c>
      <c r="X348" s="2">
        <v>16</v>
      </c>
      <c r="Y348" s="2">
        <v>13</v>
      </c>
      <c r="Z348" s="2">
        <v>8</v>
      </c>
      <c r="AA348" s="2">
        <v>8</v>
      </c>
      <c r="AB348" s="2">
        <v>2</v>
      </c>
      <c r="AC348" s="2">
        <v>12</v>
      </c>
      <c r="AD348" s="2">
        <v>9</v>
      </c>
      <c r="AE348" s="2">
        <v>4</v>
      </c>
      <c r="AF348" s="2">
        <v>31</v>
      </c>
      <c r="AG348" s="2">
        <v>9</v>
      </c>
      <c r="AH348" s="2">
        <v>3</v>
      </c>
      <c r="AI348" s="2">
        <v>17</v>
      </c>
      <c r="AJ348" s="2">
        <v>1</v>
      </c>
      <c r="AK348" s="2">
        <v>10</v>
      </c>
      <c r="AL348" s="2">
        <v>6</v>
      </c>
      <c r="AM348" s="2">
        <v>1</v>
      </c>
      <c r="AN348" s="2">
        <v>-7</v>
      </c>
      <c r="AO348" s="2">
        <v>1</v>
      </c>
      <c r="AP348" s="2">
        <v>4</v>
      </c>
      <c r="AQ348" s="2">
        <v>2</v>
      </c>
      <c r="AR348" s="2">
        <v>19</v>
      </c>
      <c r="AS348" s="2">
        <v>3</v>
      </c>
      <c r="AT348" s="2">
        <v>1</v>
      </c>
      <c r="AU348" s="2">
        <v>6</v>
      </c>
      <c r="AV348" s="2">
        <v>8.9700000000000006</v>
      </c>
      <c r="AW348" s="2">
        <v>953.84</v>
      </c>
      <c r="AX348" s="2">
        <v>4.57</v>
      </c>
      <c r="AY348" s="2">
        <v>10.43</v>
      </c>
      <c r="AZ348" s="2">
        <v>8.59</v>
      </c>
      <c r="BA348" s="2">
        <v>779.84</v>
      </c>
      <c r="BB348" s="2">
        <v>7.57</v>
      </c>
      <c r="BC348" s="2">
        <v>13.04</v>
      </c>
      <c r="BD348" s="2">
        <v>8.25</v>
      </c>
      <c r="BE348" s="2">
        <v>960.81</v>
      </c>
      <c r="BF348" s="2">
        <v>8.01</v>
      </c>
      <c r="BG348" s="2">
        <v>13.14</v>
      </c>
      <c r="BH348" s="2">
        <v>8.08</v>
      </c>
      <c r="BI348" s="2">
        <v>800.72</v>
      </c>
      <c r="BJ348" s="2">
        <v>9.0500000000000007</v>
      </c>
      <c r="BK348" s="2">
        <v>14.02</v>
      </c>
    </row>
    <row r="349" spans="1:63" x14ac:dyDescent="0.25">
      <c r="A349" s="2" t="s">
        <v>71</v>
      </c>
      <c r="B349" s="2">
        <v>1544</v>
      </c>
      <c r="C349" s="2" t="s">
        <v>290</v>
      </c>
      <c r="D349" s="2" t="s">
        <v>73</v>
      </c>
      <c r="E349" s="2" t="s">
        <v>232</v>
      </c>
      <c r="F349" s="2">
        <v>26042</v>
      </c>
      <c r="G349" s="2" t="s">
        <v>75</v>
      </c>
      <c r="H349" s="2" t="s">
        <v>76</v>
      </c>
      <c r="I349" s="2" t="s">
        <v>80</v>
      </c>
      <c r="J349" s="2">
        <v>-10</v>
      </c>
      <c r="K349" s="2" t="s">
        <v>291</v>
      </c>
      <c r="L349" s="2" t="s">
        <v>83</v>
      </c>
      <c r="M349" s="2">
        <v>9.59</v>
      </c>
      <c r="N349" s="2">
        <v>842.43</v>
      </c>
      <c r="O349" s="4">
        <v>15.62</v>
      </c>
      <c r="P349" s="2">
        <v>16</v>
      </c>
      <c r="Q349" s="2">
        <v>22.1</v>
      </c>
      <c r="R349" s="2">
        <v>10</v>
      </c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>
        <v>13.77</v>
      </c>
      <c r="AW349" s="2">
        <v>842.43</v>
      </c>
      <c r="AX349" s="2">
        <v>12.51</v>
      </c>
      <c r="AY349" s="2">
        <v>23.17</v>
      </c>
      <c r="AZ349" s="2">
        <v>12.01</v>
      </c>
      <c r="BA349" s="2">
        <v>842.43</v>
      </c>
      <c r="BB349" s="2">
        <v>13.17</v>
      </c>
      <c r="BC349" s="2">
        <v>22.06</v>
      </c>
      <c r="BD349" s="2">
        <v>9.59</v>
      </c>
      <c r="BE349" s="2">
        <v>842.43</v>
      </c>
      <c r="BF349" s="2">
        <v>15.62</v>
      </c>
      <c r="BG349" s="2">
        <v>22.1</v>
      </c>
      <c r="BH349" s="2">
        <v>10.210000000000001</v>
      </c>
      <c r="BI349" s="2">
        <v>842.43</v>
      </c>
      <c r="BJ349" s="2">
        <v>16.079999999999998</v>
      </c>
      <c r="BK349" s="2">
        <v>23.18</v>
      </c>
    </row>
    <row r="350" spans="1:63" x14ac:dyDescent="0.25">
      <c r="A350" s="2" t="s">
        <v>71</v>
      </c>
      <c r="B350" s="2">
        <v>1544</v>
      </c>
      <c r="C350" s="2" t="s">
        <v>290</v>
      </c>
      <c r="D350" s="2" t="s">
        <v>73</v>
      </c>
      <c r="E350" s="2" t="s">
        <v>232</v>
      </c>
      <c r="F350" s="2">
        <v>26042</v>
      </c>
      <c r="G350" s="2" t="s">
        <v>75</v>
      </c>
      <c r="H350" s="2" t="s">
        <v>76</v>
      </c>
      <c r="I350" s="2" t="s">
        <v>80</v>
      </c>
      <c r="J350" s="2">
        <v>-40</v>
      </c>
      <c r="K350" s="2" t="s">
        <v>291</v>
      </c>
      <c r="L350" s="2" t="s">
        <v>83</v>
      </c>
      <c r="M350" s="2">
        <v>6.07</v>
      </c>
      <c r="N350" s="2">
        <v>863.41</v>
      </c>
      <c r="O350" s="2">
        <v>11.32</v>
      </c>
      <c r="P350" s="2">
        <v>16</v>
      </c>
      <c r="Q350" s="2">
        <v>14.27</v>
      </c>
      <c r="R350" s="2">
        <v>0</v>
      </c>
      <c r="S350" s="2">
        <v>1</v>
      </c>
      <c r="T350" s="2">
        <v>-13</v>
      </c>
      <c r="U350" s="2">
        <v>15</v>
      </c>
      <c r="V350" s="2">
        <v>13</v>
      </c>
      <c r="W350" s="2">
        <v>28</v>
      </c>
      <c r="X350" s="2">
        <v>1</v>
      </c>
      <c r="Y350" s="2">
        <v>8</v>
      </c>
      <c r="Z350" s="2">
        <v>8</v>
      </c>
      <c r="AA350" s="2">
        <v>9</v>
      </c>
      <c r="AB350" s="2">
        <v>2</v>
      </c>
      <c r="AC350" s="2">
        <v>5</v>
      </c>
      <c r="AD350" s="2">
        <v>8</v>
      </c>
      <c r="AE350" s="2">
        <v>4</v>
      </c>
      <c r="AF350" s="2">
        <v>18</v>
      </c>
      <c r="AG350" s="2">
        <v>6</v>
      </c>
      <c r="AH350" s="2">
        <v>4</v>
      </c>
      <c r="AI350" s="2">
        <v>17</v>
      </c>
      <c r="AJ350" s="2">
        <v>2</v>
      </c>
      <c r="AK350" s="2">
        <v>10</v>
      </c>
      <c r="AL350" s="2">
        <v>7</v>
      </c>
      <c r="AM350" s="2">
        <v>2</v>
      </c>
      <c r="AN350" s="2">
        <v>-11</v>
      </c>
      <c r="AO350" s="2">
        <v>1</v>
      </c>
      <c r="AP350" s="2">
        <v>5</v>
      </c>
      <c r="AQ350" s="2">
        <v>2</v>
      </c>
      <c r="AR350" s="2">
        <v>22</v>
      </c>
      <c r="AS350" s="2">
        <v>3</v>
      </c>
      <c r="AT350" s="2">
        <v>1</v>
      </c>
      <c r="AU350" s="2">
        <v>6</v>
      </c>
      <c r="AV350" s="2">
        <v>9.6300000000000008</v>
      </c>
      <c r="AW350" s="2">
        <v>870.38</v>
      </c>
      <c r="AX350" s="2">
        <v>7.65</v>
      </c>
      <c r="AY350" s="2">
        <v>14.17</v>
      </c>
      <c r="AZ350" s="2">
        <v>7.98</v>
      </c>
      <c r="BA350" s="2">
        <v>849.32</v>
      </c>
      <c r="BB350" s="2">
        <v>9.75</v>
      </c>
      <c r="BC350" s="2">
        <v>14.62</v>
      </c>
      <c r="BD350" s="2">
        <v>6.07</v>
      </c>
      <c r="BE350" s="2">
        <v>863.41</v>
      </c>
      <c r="BF350" s="2">
        <v>11.32</v>
      </c>
      <c r="BG350" s="2">
        <v>14.27</v>
      </c>
      <c r="BH350" s="2">
        <v>8.66</v>
      </c>
      <c r="BI350" s="2">
        <v>877.27</v>
      </c>
      <c r="BJ350" s="2">
        <v>11.65</v>
      </c>
      <c r="BK350" s="2">
        <v>17.2</v>
      </c>
    </row>
    <row r="351" spans="1:63" x14ac:dyDescent="0.25">
      <c r="A351" s="2" t="s">
        <v>71</v>
      </c>
      <c r="B351" s="2">
        <v>1544</v>
      </c>
      <c r="C351" s="2" t="s">
        <v>290</v>
      </c>
      <c r="D351" s="2" t="s">
        <v>73</v>
      </c>
      <c r="E351" s="2" t="s">
        <v>232</v>
      </c>
      <c r="F351" s="2">
        <v>26043</v>
      </c>
      <c r="G351" s="2" t="s">
        <v>75</v>
      </c>
      <c r="H351" s="2" t="s">
        <v>76</v>
      </c>
      <c r="I351" s="2" t="s">
        <v>77</v>
      </c>
      <c r="J351" s="2">
        <v>80</v>
      </c>
      <c r="K351" s="2" t="s">
        <v>291</v>
      </c>
      <c r="L351" s="2" t="s">
        <v>79</v>
      </c>
      <c r="M351" s="2">
        <v>12.58</v>
      </c>
      <c r="N351" s="2">
        <v>953.89</v>
      </c>
      <c r="O351" s="2">
        <v>7.27</v>
      </c>
      <c r="P351" s="2">
        <v>17</v>
      </c>
      <c r="Q351" s="2">
        <v>16.739999999999998</v>
      </c>
      <c r="R351" s="2">
        <v>3</v>
      </c>
      <c r="S351" s="2">
        <v>-13</v>
      </c>
      <c r="T351" s="2">
        <v>-12</v>
      </c>
      <c r="U351" s="2">
        <v>15</v>
      </c>
      <c r="V351" s="2">
        <v>16</v>
      </c>
      <c r="W351" s="2">
        <v>31</v>
      </c>
      <c r="X351" s="2">
        <v>17</v>
      </c>
      <c r="Y351" s="2">
        <v>13</v>
      </c>
      <c r="Z351" s="2">
        <v>8</v>
      </c>
      <c r="AA351" s="2">
        <v>10</v>
      </c>
      <c r="AB351" s="2">
        <v>4</v>
      </c>
      <c r="AC351" s="2">
        <v>10</v>
      </c>
      <c r="AD351" s="2">
        <v>9</v>
      </c>
      <c r="AE351" s="2">
        <v>4</v>
      </c>
      <c r="AF351" s="2">
        <v>18</v>
      </c>
      <c r="AG351" s="2">
        <v>9</v>
      </c>
      <c r="AH351" s="2">
        <v>4</v>
      </c>
      <c r="AI351" s="2">
        <v>23</v>
      </c>
      <c r="AJ351" s="2">
        <v>4</v>
      </c>
      <c r="AK351" s="2">
        <v>6</v>
      </c>
      <c r="AL351" s="2">
        <v>7</v>
      </c>
      <c r="AM351" s="2">
        <v>2</v>
      </c>
      <c r="AN351" s="2">
        <v>-8</v>
      </c>
      <c r="AO351" s="2">
        <v>1</v>
      </c>
      <c r="AP351" s="2">
        <v>7</v>
      </c>
      <c r="AQ351" s="2">
        <v>2</v>
      </c>
      <c r="AR351" s="2">
        <v>13</v>
      </c>
      <c r="AS351" s="2">
        <v>2</v>
      </c>
      <c r="AT351" s="2">
        <v>1</v>
      </c>
      <c r="AU351" s="2">
        <v>11</v>
      </c>
      <c r="AV351" s="2">
        <v>9.81</v>
      </c>
      <c r="AW351" s="2">
        <v>953.89</v>
      </c>
      <c r="AX351" s="2">
        <v>7.07</v>
      </c>
      <c r="AY351" s="2">
        <v>13.77</v>
      </c>
      <c r="AZ351" s="2">
        <v>8.51</v>
      </c>
      <c r="BA351" s="2">
        <v>835.55</v>
      </c>
      <c r="BB351" s="2">
        <v>6.9</v>
      </c>
      <c r="BC351" s="2">
        <v>12.29</v>
      </c>
      <c r="BD351" s="2">
        <v>12.58</v>
      </c>
      <c r="BE351" s="2">
        <v>953.89</v>
      </c>
      <c r="BF351" s="2">
        <v>7.27</v>
      </c>
      <c r="BG351" s="2">
        <v>16.739999999999998</v>
      </c>
      <c r="BH351" s="2">
        <v>10.91</v>
      </c>
      <c r="BI351" s="2">
        <v>953.89</v>
      </c>
      <c r="BJ351" s="2">
        <v>9.56</v>
      </c>
      <c r="BK351" s="2">
        <v>17.36</v>
      </c>
    </row>
    <row r="352" spans="1:63" x14ac:dyDescent="0.25">
      <c r="A352" s="2" t="s">
        <v>71</v>
      </c>
      <c r="B352" s="2">
        <v>1544</v>
      </c>
      <c r="C352" s="2" t="s">
        <v>290</v>
      </c>
      <c r="D352" s="2" t="s">
        <v>73</v>
      </c>
      <c r="E352" s="2" t="s">
        <v>232</v>
      </c>
      <c r="F352" s="2">
        <v>26043</v>
      </c>
      <c r="G352" s="2" t="s">
        <v>75</v>
      </c>
      <c r="H352" s="2" t="s">
        <v>76</v>
      </c>
      <c r="I352" s="2" t="s">
        <v>77</v>
      </c>
      <c r="J352" s="2">
        <v>10</v>
      </c>
      <c r="K352" s="2" t="s">
        <v>291</v>
      </c>
      <c r="L352" s="2" t="s">
        <v>79</v>
      </c>
      <c r="M352" s="2">
        <v>9.48</v>
      </c>
      <c r="N352" s="2">
        <v>884.16</v>
      </c>
      <c r="O352" s="3">
        <v>22.08</v>
      </c>
      <c r="P352" s="2">
        <v>17</v>
      </c>
      <c r="Q352" s="2">
        <v>28.45</v>
      </c>
      <c r="R352" s="2">
        <v>50</v>
      </c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>
        <v>9.94</v>
      </c>
      <c r="AW352" s="2">
        <v>563.97</v>
      </c>
      <c r="AX352" s="2">
        <v>17.899999999999999</v>
      </c>
      <c r="AY352" s="2">
        <v>24.73</v>
      </c>
      <c r="AZ352" s="2">
        <v>11.49</v>
      </c>
      <c r="BA352" s="2">
        <v>577.85</v>
      </c>
      <c r="BB352" s="2">
        <v>17.72</v>
      </c>
      <c r="BC352" s="2">
        <v>26.11</v>
      </c>
      <c r="BD352" s="2">
        <v>9.48</v>
      </c>
      <c r="BE352" s="2">
        <v>884.16</v>
      </c>
      <c r="BF352" s="2">
        <v>22.08</v>
      </c>
      <c r="BG352" s="2">
        <v>28.45</v>
      </c>
      <c r="BH352" s="2">
        <v>9.2899999999999991</v>
      </c>
      <c r="BI352" s="2">
        <v>884.16</v>
      </c>
      <c r="BJ352" s="2">
        <v>24.04</v>
      </c>
      <c r="BK352" s="2">
        <v>30.22</v>
      </c>
    </row>
    <row r="353" spans="1:63" x14ac:dyDescent="0.25">
      <c r="A353" s="2" t="s">
        <v>71</v>
      </c>
      <c r="B353" s="2">
        <v>1544</v>
      </c>
      <c r="C353" s="2" t="s">
        <v>290</v>
      </c>
      <c r="D353" s="2" t="s">
        <v>73</v>
      </c>
      <c r="E353" s="2" t="s">
        <v>232</v>
      </c>
      <c r="F353" s="2">
        <v>26043</v>
      </c>
      <c r="G353" s="2" t="s">
        <v>75</v>
      </c>
      <c r="H353" s="2" t="s">
        <v>76</v>
      </c>
      <c r="I353" s="2" t="s">
        <v>80</v>
      </c>
      <c r="J353" s="2">
        <v>-10</v>
      </c>
      <c r="K353" s="2" t="s">
        <v>291</v>
      </c>
      <c r="L353" s="2" t="s">
        <v>83</v>
      </c>
      <c r="M353" s="2">
        <v>9.69</v>
      </c>
      <c r="N353" s="2">
        <v>849.42</v>
      </c>
      <c r="O353" s="3">
        <v>19.36</v>
      </c>
      <c r="P353" s="2">
        <v>16</v>
      </c>
      <c r="Q353" s="2">
        <v>25.93</v>
      </c>
      <c r="R353" s="2">
        <v>50</v>
      </c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>
        <v>13.99</v>
      </c>
      <c r="AW353" s="2">
        <v>849.42</v>
      </c>
      <c r="AX353" s="2">
        <v>15.32</v>
      </c>
      <c r="AY353" s="2">
        <v>26.2</v>
      </c>
      <c r="AZ353" s="2">
        <v>13.21</v>
      </c>
      <c r="BA353" s="2">
        <v>877.25</v>
      </c>
      <c r="BB353" s="2">
        <v>16.079999999999998</v>
      </c>
      <c r="BC353" s="2">
        <v>26.18</v>
      </c>
      <c r="BD353" s="2">
        <v>9.69</v>
      </c>
      <c r="BE353" s="2">
        <v>849.42</v>
      </c>
      <c r="BF353" s="2">
        <v>19.36</v>
      </c>
      <c r="BG353" s="2">
        <v>25.93</v>
      </c>
      <c r="BH353" s="2">
        <v>10.34</v>
      </c>
      <c r="BI353" s="2">
        <v>849.42</v>
      </c>
      <c r="BJ353" s="2">
        <v>19.66</v>
      </c>
      <c r="BK353" s="2">
        <v>26.89</v>
      </c>
    </row>
    <row r="354" spans="1:63" x14ac:dyDescent="0.25">
      <c r="A354" s="2" t="s">
        <v>71</v>
      </c>
      <c r="B354" s="2">
        <v>1544</v>
      </c>
      <c r="C354" s="2" t="s">
        <v>290</v>
      </c>
      <c r="D354" s="2" t="s">
        <v>73</v>
      </c>
      <c r="E354" s="2" t="s">
        <v>232</v>
      </c>
      <c r="F354" s="2">
        <v>26043</v>
      </c>
      <c r="G354" s="2" t="s">
        <v>75</v>
      </c>
      <c r="H354" s="2" t="s">
        <v>76</v>
      </c>
      <c r="I354" s="2" t="s">
        <v>80</v>
      </c>
      <c r="J354" s="2">
        <v>-40</v>
      </c>
      <c r="K354" s="2" t="s">
        <v>291</v>
      </c>
      <c r="L354" s="2" t="s">
        <v>83</v>
      </c>
      <c r="M354" s="2">
        <v>10.09</v>
      </c>
      <c r="N354" s="2">
        <v>877.3</v>
      </c>
      <c r="O354" s="4">
        <v>13.33</v>
      </c>
      <c r="P354" s="2">
        <v>16</v>
      </c>
      <c r="Q354" s="2">
        <v>20.309999999999999</v>
      </c>
      <c r="R354" s="2">
        <v>10</v>
      </c>
      <c r="S354" s="2">
        <v>-5</v>
      </c>
      <c r="T354" s="2">
        <v>-11</v>
      </c>
      <c r="U354" s="2">
        <v>19</v>
      </c>
      <c r="V354" s="2">
        <v>14</v>
      </c>
      <c r="W354" s="2">
        <v>33</v>
      </c>
      <c r="X354" s="2">
        <v>2</v>
      </c>
      <c r="Y354" s="2">
        <v>17</v>
      </c>
      <c r="Z354" s="2">
        <v>10</v>
      </c>
      <c r="AA354" s="2">
        <v>9</v>
      </c>
      <c r="AB354" s="2">
        <v>4</v>
      </c>
      <c r="AC354" s="2">
        <v>10</v>
      </c>
      <c r="AD354" s="2">
        <v>9</v>
      </c>
      <c r="AE354" s="2">
        <v>4</v>
      </c>
      <c r="AF354" s="2">
        <v>26</v>
      </c>
      <c r="AG354" s="2">
        <v>8</v>
      </c>
      <c r="AH354" s="2">
        <v>4</v>
      </c>
      <c r="AI354" s="2">
        <v>23</v>
      </c>
      <c r="AJ354" s="2">
        <v>-3</v>
      </c>
      <c r="AK354" s="2">
        <v>5</v>
      </c>
      <c r="AL354" s="2">
        <v>9</v>
      </c>
      <c r="AM354" s="2">
        <v>2</v>
      </c>
      <c r="AN354" s="2">
        <v>-7</v>
      </c>
      <c r="AO354" s="2">
        <v>1</v>
      </c>
      <c r="AP354" s="2">
        <v>5</v>
      </c>
      <c r="AQ354" s="2">
        <v>2</v>
      </c>
      <c r="AR354" s="2">
        <v>9</v>
      </c>
      <c r="AS354" s="2">
        <v>1</v>
      </c>
      <c r="AT354" s="2">
        <v>1</v>
      </c>
      <c r="AU354" s="2">
        <v>11</v>
      </c>
      <c r="AV354" s="2">
        <v>13.29</v>
      </c>
      <c r="AW354" s="2">
        <v>877.3</v>
      </c>
      <c r="AX354" s="2">
        <v>10.15</v>
      </c>
      <c r="AY354" s="2">
        <v>20.329999999999998</v>
      </c>
      <c r="AZ354" s="2">
        <v>11.96</v>
      </c>
      <c r="BA354" s="2">
        <v>877.3</v>
      </c>
      <c r="BB354" s="2">
        <v>11.38</v>
      </c>
      <c r="BC354" s="2">
        <v>20.22</v>
      </c>
      <c r="BD354" s="2">
        <v>10.09</v>
      </c>
      <c r="BE354" s="2">
        <v>877.3</v>
      </c>
      <c r="BF354" s="2">
        <v>13.33</v>
      </c>
      <c r="BG354" s="2">
        <v>20.309999999999999</v>
      </c>
      <c r="BH354" s="2">
        <v>12.51</v>
      </c>
      <c r="BI354" s="2">
        <v>884.21</v>
      </c>
      <c r="BJ354" s="2">
        <v>13.17</v>
      </c>
      <c r="BK354" s="2">
        <v>22.56</v>
      </c>
    </row>
    <row r="355" spans="1:63" x14ac:dyDescent="0.25">
      <c r="A355" s="2" t="s">
        <v>71</v>
      </c>
      <c r="B355" s="2">
        <v>1544</v>
      </c>
      <c r="C355" s="2" t="s">
        <v>292</v>
      </c>
      <c r="D355" s="2" t="s">
        <v>73</v>
      </c>
      <c r="E355" s="2" t="s">
        <v>232</v>
      </c>
      <c r="F355" s="2">
        <v>26040</v>
      </c>
      <c r="G355" s="2" t="s">
        <v>75</v>
      </c>
      <c r="H355" s="2" t="s">
        <v>76</v>
      </c>
      <c r="I355" s="2" t="s">
        <v>77</v>
      </c>
      <c r="J355" s="2">
        <v>80</v>
      </c>
      <c r="K355" s="2" t="s">
        <v>291</v>
      </c>
      <c r="L355" s="2" t="s">
        <v>83</v>
      </c>
      <c r="M355" s="2">
        <v>10.44</v>
      </c>
      <c r="N355" s="2">
        <v>946.9</v>
      </c>
      <c r="O355" s="2">
        <v>7.26</v>
      </c>
      <c r="P355" s="2">
        <v>17</v>
      </c>
      <c r="Q355" s="2">
        <v>14.59</v>
      </c>
      <c r="R355" s="2">
        <v>3</v>
      </c>
      <c r="S355" s="2">
        <v>-10</v>
      </c>
      <c r="T355" s="2">
        <v>-12</v>
      </c>
      <c r="U355" s="2">
        <v>14</v>
      </c>
      <c r="V355" s="2">
        <v>15</v>
      </c>
      <c r="W355" s="2">
        <v>29</v>
      </c>
      <c r="X355" s="2">
        <v>14</v>
      </c>
      <c r="Y355" s="2">
        <v>19</v>
      </c>
      <c r="Z355" s="2">
        <v>8</v>
      </c>
      <c r="AA355" s="2">
        <v>8</v>
      </c>
      <c r="AB355" s="2">
        <v>4</v>
      </c>
      <c r="AC355" s="2">
        <v>16</v>
      </c>
      <c r="AD355" s="2">
        <v>8</v>
      </c>
      <c r="AE355" s="2">
        <v>4</v>
      </c>
      <c r="AF355" s="2">
        <v>31</v>
      </c>
      <c r="AG355" s="2">
        <v>11</v>
      </c>
      <c r="AH355" s="2">
        <v>3</v>
      </c>
      <c r="AI355" s="2">
        <v>8</v>
      </c>
      <c r="AJ355" s="2">
        <v>4</v>
      </c>
      <c r="AK355" s="2">
        <v>2</v>
      </c>
      <c r="AL355" s="2">
        <v>6</v>
      </c>
      <c r="AM355" s="2">
        <v>2</v>
      </c>
      <c r="AN355" s="2">
        <v>-8</v>
      </c>
      <c r="AO355" s="2">
        <v>2</v>
      </c>
      <c r="AP355" s="2">
        <v>7</v>
      </c>
      <c r="AQ355" s="2">
        <v>1</v>
      </c>
      <c r="AR355" s="2">
        <v>18</v>
      </c>
      <c r="AS355" s="2">
        <v>2</v>
      </c>
      <c r="AT355" s="2">
        <v>1</v>
      </c>
      <c r="AU355" s="2">
        <v>11</v>
      </c>
      <c r="AV355" s="2">
        <v>9.74</v>
      </c>
      <c r="AW355" s="2">
        <v>919.02</v>
      </c>
      <c r="AX355" s="2">
        <v>7.07</v>
      </c>
      <c r="AY355" s="2">
        <v>13.7</v>
      </c>
      <c r="AZ355" s="2">
        <v>7.63</v>
      </c>
      <c r="BA355" s="2">
        <v>877.28</v>
      </c>
      <c r="BB355" s="2">
        <v>7.39</v>
      </c>
      <c r="BC355" s="2">
        <v>11.91</v>
      </c>
      <c r="BD355" s="2">
        <v>10.44</v>
      </c>
      <c r="BE355" s="2">
        <v>946.9</v>
      </c>
      <c r="BF355" s="2">
        <v>7.26</v>
      </c>
      <c r="BG355" s="2">
        <v>14.59</v>
      </c>
      <c r="BH355" s="2">
        <v>10.52</v>
      </c>
      <c r="BI355" s="2">
        <v>939.92</v>
      </c>
      <c r="BJ355" s="2">
        <v>8.8699999999999992</v>
      </c>
      <c r="BK355" s="2">
        <v>16.28</v>
      </c>
    </row>
    <row r="356" spans="1:63" x14ac:dyDescent="0.25">
      <c r="A356" s="2" t="s">
        <v>71</v>
      </c>
      <c r="B356" s="2">
        <v>1544</v>
      </c>
      <c r="C356" s="2" t="s">
        <v>292</v>
      </c>
      <c r="D356" s="2" t="s">
        <v>73</v>
      </c>
      <c r="E356" s="2" t="s">
        <v>232</v>
      </c>
      <c r="F356" s="2">
        <v>26040</v>
      </c>
      <c r="G356" s="2" t="s">
        <v>75</v>
      </c>
      <c r="H356" s="2" t="s">
        <v>76</v>
      </c>
      <c r="I356" s="2" t="s">
        <v>77</v>
      </c>
      <c r="J356" s="2">
        <v>10</v>
      </c>
      <c r="K356" s="2" t="s">
        <v>291</v>
      </c>
      <c r="L356" s="2" t="s">
        <v>79</v>
      </c>
      <c r="M356" s="2">
        <v>9.64</v>
      </c>
      <c r="N356" s="2">
        <v>918.91</v>
      </c>
      <c r="O356" s="3">
        <v>22.74</v>
      </c>
      <c r="P356" s="2">
        <v>17</v>
      </c>
      <c r="Q356" s="2">
        <v>29.27</v>
      </c>
      <c r="R356" s="2">
        <v>50</v>
      </c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>
        <v>9.7100000000000009</v>
      </c>
      <c r="AW356" s="2">
        <v>765.84</v>
      </c>
      <c r="AX356" s="2">
        <v>19.41</v>
      </c>
      <c r="AY356" s="2">
        <v>26.01</v>
      </c>
      <c r="AZ356" s="2">
        <v>10.19</v>
      </c>
      <c r="BA356" s="2">
        <v>584.86</v>
      </c>
      <c r="BB356" s="2">
        <v>19.850000000000001</v>
      </c>
      <c r="BC356" s="2">
        <v>26.93</v>
      </c>
      <c r="BD356" s="2">
        <v>9.64</v>
      </c>
      <c r="BE356" s="2">
        <v>918.91</v>
      </c>
      <c r="BF356" s="2">
        <v>22.74</v>
      </c>
      <c r="BG356" s="2">
        <v>29.27</v>
      </c>
      <c r="BH356" s="2">
        <v>8.33</v>
      </c>
      <c r="BI356" s="2">
        <v>772.88</v>
      </c>
      <c r="BJ356" s="2">
        <v>24.42</v>
      </c>
      <c r="BK356" s="2">
        <v>29.64</v>
      </c>
    </row>
    <row r="357" spans="1:63" x14ac:dyDescent="0.25">
      <c r="A357" s="2" t="s">
        <v>71</v>
      </c>
      <c r="B357" s="2">
        <v>1544</v>
      </c>
      <c r="C357" s="2" t="s">
        <v>292</v>
      </c>
      <c r="D357" s="2" t="s">
        <v>73</v>
      </c>
      <c r="E357" s="2" t="s">
        <v>232</v>
      </c>
      <c r="F357" s="2">
        <v>26040</v>
      </c>
      <c r="G357" s="2" t="s">
        <v>75</v>
      </c>
      <c r="H357" s="2" t="s">
        <v>76</v>
      </c>
      <c r="I357" s="2" t="s">
        <v>80</v>
      </c>
      <c r="J357" s="2">
        <v>-40</v>
      </c>
      <c r="K357" s="2" t="s">
        <v>291</v>
      </c>
      <c r="L357" s="2" t="s">
        <v>83</v>
      </c>
      <c r="M357" s="2">
        <v>7.99</v>
      </c>
      <c r="N357" s="2">
        <v>835.45</v>
      </c>
      <c r="O357" s="4">
        <v>15.46</v>
      </c>
      <c r="P357" s="2">
        <v>16</v>
      </c>
      <c r="Q357" s="2">
        <v>20.329999999999998</v>
      </c>
      <c r="R357" s="2">
        <v>10</v>
      </c>
      <c r="S357" s="2">
        <v>-2</v>
      </c>
      <c r="T357" s="2">
        <v>-9</v>
      </c>
      <c r="U357" s="2">
        <v>18</v>
      </c>
      <c r="V357" s="2">
        <v>15</v>
      </c>
      <c r="W357" s="2">
        <v>33</v>
      </c>
      <c r="X357" s="2">
        <v>0</v>
      </c>
      <c r="Y357" s="2">
        <v>24</v>
      </c>
      <c r="Z357" s="2">
        <v>9</v>
      </c>
      <c r="AA357" s="2">
        <v>8</v>
      </c>
      <c r="AB357" s="2">
        <v>3</v>
      </c>
      <c r="AC357" s="2">
        <v>10</v>
      </c>
      <c r="AD357" s="2">
        <v>10</v>
      </c>
      <c r="AE357" s="2">
        <v>4</v>
      </c>
      <c r="AF357" s="2">
        <v>31</v>
      </c>
      <c r="AG357" s="2">
        <v>8</v>
      </c>
      <c r="AH357" s="2">
        <v>3</v>
      </c>
      <c r="AI357" s="2">
        <v>8</v>
      </c>
      <c r="AJ357" s="2">
        <v>-2</v>
      </c>
      <c r="AK357" s="2">
        <v>4</v>
      </c>
      <c r="AL357" s="2">
        <v>9</v>
      </c>
      <c r="AM357" s="2">
        <v>3</v>
      </c>
      <c r="AN357" s="2">
        <v>-6</v>
      </c>
      <c r="AO357" s="2">
        <v>1</v>
      </c>
      <c r="AP357" s="2">
        <v>5</v>
      </c>
      <c r="AQ357" s="2">
        <v>2</v>
      </c>
      <c r="AR357" s="2">
        <v>16</v>
      </c>
      <c r="AS357" s="2">
        <v>2</v>
      </c>
      <c r="AT357" s="2">
        <v>1</v>
      </c>
      <c r="AU357" s="2">
        <v>11</v>
      </c>
      <c r="AV357" s="2">
        <v>14.25</v>
      </c>
      <c r="AW357" s="2">
        <v>835.45</v>
      </c>
      <c r="AX357" s="2">
        <v>12.13</v>
      </c>
      <c r="AY357" s="2">
        <v>23.26</v>
      </c>
      <c r="AZ357" s="2">
        <v>11.24</v>
      </c>
      <c r="BA357" s="2">
        <v>835.45</v>
      </c>
      <c r="BB357" s="2">
        <v>13.35</v>
      </c>
      <c r="BC357" s="2">
        <v>21.48</v>
      </c>
      <c r="BD357" s="2">
        <v>7.99</v>
      </c>
      <c r="BE357" s="2">
        <v>835.45</v>
      </c>
      <c r="BF357" s="2">
        <v>15.46</v>
      </c>
      <c r="BG357" s="2">
        <v>20.329999999999998</v>
      </c>
      <c r="BH357" s="2">
        <v>10.53</v>
      </c>
      <c r="BI357" s="2">
        <v>835.45</v>
      </c>
      <c r="BJ357" s="2">
        <v>15.49</v>
      </c>
      <c r="BK357" s="2">
        <v>22.91</v>
      </c>
    </row>
    <row r="358" spans="1:63" x14ac:dyDescent="0.25">
      <c r="A358" s="2" t="s">
        <v>71</v>
      </c>
      <c r="B358" s="2">
        <v>1544</v>
      </c>
      <c r="C358" s="2" t="s">
        <v>292</v>
      </c>
      <c r="D358" s="2" t="s">
        <v>73</v>
      </c>
      <c r="E358" s="2" t="s">
        <v>232</v>
      </c>
      <c r="F358" s="2">
        <v>26040</v>
      </c>
      <c r="G358" s="2" t="s">
        <v>75</v>
      </c>
      <c r="H358" s="2" t="s">
        <v>76</v>
      </c>
      <c r="I358" s="2" t="s">
        <v>80</v>
      </c>
      <c r="J358" s="2">
        <v>-10</v>
      </c>
      <c r="K358" s="2" t="s">
        <v>291</v>
      </c>
      <c r="L358" s="2" t="s">
        <v>83</v>
      </c>
      <c r="M358" s="2">
        <v>8.02</v>
      </c>
      <c r="N358" s="2">
        <v>828.54</v>
      </c>
      <c r="O358" s="3">
        <v>20.45</v>
      </c>
      <c r="P358" s="2">
        <v>16</v>
      </c>
      <c r="Q358" s="2">
        <v>25.35</v>
      </c>
      <c r="R358" s="2">
        <v>50</v>
      </c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>
        <v>14.12</v>
      </c>
      <c r="AW358" s="2">
        <v>828.54</v>
      </c>
      <c r="AX358" s="2">
        <v>16.98</v>
      </c>
      <c r="AY358" s="2">
        <v>27.99</v>
      </c>
      <c r="AZ358" s="2">
        <v>11.43</v>
      </c>
      <c r="BA358" s="2">
        <v>821.55</v>
      </c>
      <c r="BB358" s="2">
        <v>17.399999999999999</v>
      </c>
      <c r="BC358" s="2">
        <v>25.72</v>
      </c>
      <c r="BD358" s="2">
        <v>8.02</v>
      </c>
      <c r="BE358" s="2">
        <v>828.54</v>
      </c>
      <c r="BF358" s="2">
        <v>20.45</v>
      </c>
      <c r="BG358" s="2">
        <v>25.35</v>
      </c>
      <c r="BH358" s="2">
        <v>10</v>
      </c>
      <c r="BI358" s="2">
        <v>835.48</v>
      </c>
      <c r="BJ358" s="2">
        <v>20.72</v>
      </c>
      <c r="BK358" s="2">
        <v>27.61</v>
      </c>
    </row>
    <row r="359" spans="1:63" x14ac:dyDescent="0.25">
      <c r="A359" s="2" t="s">
        <v>71</v>
      </c>
      <c r="B359" s="2">
        <v>1548</v>
      </c>
      <c r="C359" s="2" t="s">
        <v>293</v>
      </c>
      <c r="D359" s="2" t="s">
        <v>73</v>
      </c>
      <c r="E359" s="2" t="s">
        <v>294</v>
      </c>
      <c r="F359" s="2">
        <v>88</v>
      </c>
      <c r="G359" s="2" t="s">
        <v>75</v>
      </c>
      <c r="H359" s="2" t="s">
        <v>76</v>
      </c>
      <c r="I359" s="2" t="s">
        <v>77</v>
      </c>
      <c r="J359" s="2">
        <v>80</v>
      </c>
      <c r="K359" s="2" t="s">
        <v>295</v>
      </c>
      <c r="L359" s="2" t="s">
        <v>79</v>
      </c>
      <c r="M359" s="2">
        <v>5.98</v>
      </c>
      <c r="N359" s="2">
        <v>550.53</v>
      </c>
      <c r="O359" s="2">
        <v>7.23</v>
      </c>
      <c r="P359" s="2">
        <v>17</v>
      </c>
      <c r="Q359" s="2">
        <v>7.47</v>
      </c>
      <c r="R359" s="2">
        <v>0</v>
      </c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>
        <v>5.7</v>
      </c>
      <c r="AW359" s="2">
        <v>789.79</v>
      </c>
      <c r="AX359" s="2">
        <v>7.18</v>
      </c>
      <c r="AY359" s="2">
        <v>7.14</v>
      </c>
      <c r="AZ359" s="2">
        <v>6.56</v>
      </c>
      <c r="BA359" s="2">
        <v>837.59</v>
      </c>
      <c r="BB359" s="2">
        <v>5.94</v>
      </c>
      <c r="BC359" s="2">
        <v>6.76</v>
      </c>
      <c r="BD359" s="2">
        <v>5.98</v>
      </c>
      <c r="BE359" s="2">
        <v>550.53</v>
      </c>
      <c r="BF359" s="2">
        <v>7.23</v>
      </c>
      <c r="BG359" s="2">
        <v>7.47</v>
      </c>
      <c r="BH359" s="2">
        <v>8.83</v>
      </c>
      <c r="BI359" s="2">
        <v>765.81</v>
      </c>
      <c r="BJ359" s="2">
        <v>10.039999999999999</v>
      </c>
      <c r="BK359" s="2">
        <v>13.14</v>
      </c>
    </row>
    <row r="360" spans="1:63" x14ac:dyDescent="0.25">
      <c r="A360" s="2" t="s">
        <v>71</v>
      </c>
      <c r="B360" s="2">
        <v>1548</v>
      </c>
      <c r="C360" s="2" t="s">
        <v>293</v>
      </c>
      <c r="D360" s="2" t="s">
        <v>73</v>
      </c>
      <c r="E360" s="2" t="s">
        <v>294</v>
      </c>
      <c r="F360" s="2">
        <v>88</v>
      </c>
      <c r="G360" s="2" t="s">
        <v>75</v>
      </c>
      <c r="H360" s="2" t="s">
        <v>76</v>
      </c>
      <c r="I360" s="2" t="s">
        <v>77</v>
      </c>
      <c r="J360" s="2">
        <v>10</v>
      </c>
      <c r="K360" s="2" t="s">
        <v>295</v>
      </c>
      <c r="L360" s="2" t="s">
        <v>79</v>
      </c>
      <c r="M360" s="2">
        <v>10.57</v>
      </c>
      <c r="N360" s="2">
        <v>598.34</v>
      </c>
      <c r="O360" s="4">
        <v>16.61</v>
      </c>
      <c r="P360" s="2">
        <v>17</v>
      </c>
      <c r="Q360" s="2">
        <v>21.44</v>
      </c>
      <c r="R360" s="2">
        <v>50</v>
      </c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>
        <v>8.23</v>
      </c>
      <c r="AW360" s="2">
        <v>520.54</v>
      </c>
      <c r="AX360" s="2">
        <v>12.21</v>
      </c>
      <c r="AY360" s="2">
        <v>14.7</v>
      </c>
      <c r="AZ360" s="2">
        <v>12.04</v>
      </c>
      <c r="BA360" s="2">
        <v>628.23</v>
      </c>
      <c r="BB360" s="2">
        <v>11.35</v>
      </c>
      <c r="BC360" s="2">
        <v>17.649999999999999</v>
      </c>
      <c r="BD360" s="2">
        <v>10.57</v>
      </c>
      <c r="BE360" s="2">
        <v>598.34</v>
      </c>
      <c r="BF360" s="2">
        <v>16.61</v>
      </c>
      <c r="BG360" s="2">
        <v>21.44</v>
      </c>
      <c r="BH360" s="2">
        <v>9.83</v>
      </c>
      <c r="BI360" s="2">
        <v>610.32000000000005</v>
      </c>
      <c r="BJ360" s="2">
        <v>17.53</v>
      </c>
      <c r="BK360" s="2">
        <v>21.62</v>
      </c>
    </row>
    <row r="361" spans="1:63" x14ac:dyDescent="0.25">
      <c r="A361" s="2" t="s">
        <v>71</v>
      </c>
      <c r="B361" s="2">
        <v>1548</v>
      </c>
      <c r="C361" s="2" t="s">
        <v>293</v>
      </c>
      <c r="D361" s="2" t="s">
        <v>73</v>
      </c>
      <c r="E361" s="2" t="s">
        <v>294</v>
      </c>
      <c r="F361" s="2">
        <v>88</v>
      </c>
      <c r="G361" s="2" t="s">
        <v>75</v>
      </c>
      <c r="H361" s="2" t="s">
        <v>76</v>
      </c>
      <c r="I361" s="2" t="s">
        <v>80</v>
      </c>
      <c r="J361" s="2">
        <v>-10</v>
      </c>
      <c r="K361" s="2" t="s">
        <v>295</v>
      </c>
      <c r="L361" s="2" t="s">
        <v>79</v>
      </c>
      <c r="M361" s="2">
        <v>10.26</v>
      </c>
      <c r="N361" s="2">
        <v>598.4</v>
      </c>
      <c r="O361" s="3">
        <v>18.75</v>
      </c>
      <c r="P361" s="2">
        <v>16</v>
      </c>
      <c r="Q361" s="2">
        <v>23.28</v>
      </c>
      <c r="R361" s="2">
        <v>50</v>
      </c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>
        <v>5.8</v>
      </c>
      <c r="AW361" s="2">
        <v>688</v>
      </c>
      <c r="AX361" s="2">
        <v>13.45</v>
      </c>
      <c r="AY361" s="2">
        <v>13.51</v>
      </c>
      <c r="AZ361" s="2">
        <v>8.89</v>
      </c>
      <c r="BA361" s="2">
        <v>628.19000000000005</v>
      </c>
      <c r="BB361" s="2">
        <v>13.91</v>
      </c>
      <c r="BC361" s="2">
        <v>17.059999999999999</v>
      </c>
      <c r="BD361" s="2">
        <v>10.26</v>
      </c>
      <c r="BE361" s="2">
        <v>598.4</v>
      </c>
      <c r="BF361" s="2">
        <v>18.75</v>
      </c>
      <c r="BG361" s="2">
        <v>23.28</v>
      </c>
      <c r="BH361" s="2">
        <v>8.86</v>
      </c>
      <c r="BI361" s="2">
        <v>616.25</v>
      </c>
      <c r="BJ361" s="2">
        <v>17.760000000000002</v>
      </c>
      <c r="BK361" s="2">
        <v>20.88</v>
      </c>
    </row>
    <row r="362" spans="1:63" x14ac:dyDescent="0.25">
      <c r="A362" s="2" t="s">
        <v>71</v>
      </c>
      <c r="B362" s="2">
        <v>1548</v>
      </c>
      <c r="C362" s="2" t="s">
        <v>293</v>
      </c>
      <c r="D362" s="2" t="s">
        <v>73</v>
      </c>
      <c r="E362" s="2" t="s">
        <v>294</v>
      </c>
      <c r="F362" s="2">
        <v>88</v>
      </c>
      <c r="G362" s="2" t="s">
        <v>75</v>
      </c>
      <c r="H362" s="2" t="s">
        <v>76</v>
      </c>
      <c r="I362" s="2" t="s">
        <v>80</v>
      </c>
      <c r="J362" s="2">
        <v>-40</v>
      </c>
      <c r="K362" s="2" t="s">
        <v>295</v>
      </c>
      <c r="L362" s="2" t="s">
        <v>79</v>
      </c>
      <c r="M362" s="2">
        <v>11.46</v>
      </c>
      <c r="N362" s="2">
        <v>610.19000000000005</v>
      </c>
      <c r="O362" s="4">
        <v>13.99</v>
      </c>
      <c r="P362" s="2">
        <v>16</v>
      </c>
      <c r="Q362" s="2">
        <v>19.71</v>
      </c>
      <c r="R362" s="2">
        <v>10</v>
      </c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>
        <v>5.8</v>
      </c>
      <c r="AW362" s="2">
        <v>616.17999999999995</v>
      </c>
      <c r="AX362" s="2">
        <v>8.75</v>
      </c>
      <c r="AY362" s="2">
        <v>8.82</v>
      </c>
      <c r="AZ362" s="2">
        <v>8.15</v>
      </c>
      <c r="BA362" s="2">
        <v>628.16999999999996</v>
      </c>
      <c r="BB362" s="2">
        <v>9.24</v>
      </c>
      <c r="BC362" s="2">
        <v>11.65</v>
      </c>
      <c r="BD362" s="2">
        <v>11.46</v>
      </c>
      <c r="BE362" s="2">
        <v>610.19000000000005</v>
      </c>
      <c r="BF362" s="2">
        <v>13.99</v>
      </c>
      <c r="BG362" s="2">
        <v>19.71</v>
      </c>
      <c r="BH362" s="2">
        <v>9.99</v>
      </c>
      <c r="BI362" s="2">
        <v>616.17999999999995</v>
      </c>
      <c r="BJ362" s="2">
        <v>13.92</v>
      </c>
      <c r="BK362" s="2">
        <v>18.170000000000002</v>
      </c>
    </row>
    <row r="363" spans="1:63" x14ac:dyDescent="0.25">
      <c r="A363" s="2" t="s">
        <v>71</v>
      </c>
      <c r="B363" s="2">
        <v>1548</v>
      </c>
      <c r="C363" s="2" t="s">
        <v>293</v>
      </c>
      <c r="D363" s="2" t="s">
        <v>73</v>
      </c>
      <c r="E363" s="2" t="s">
        <v>294</v>
      </c>
      <c r="F363" s="2">
        <v>89</v>
      </c>
      <c r="G363" s="2" t="s">
        <v>75</v>
      </c>
      <c r="H363" s="2" t="s">
        <v>76</v>
      </c>
      <c r="I363" s="2" t="s">
        <v>77</v>
      </c>
      <c r="J363" s="2">
        <v>80</v>
      </c>
      <c r="K363" s="2" t="s">
        <v>295</v>
      </c>
      <c r="L363" s="2" t="s">
        <v>79</v>
      </c>
      <c r="M363" s="2">
        <v>6.8</v>
      </c>
      <c r="N363" s="2">
        <v>538.47</v>
      </c>
      <c r="O363" s="2">
        <v>9.4600000000000009</v>
      </c>
      <c r="P363" s="2">
        <v>17</v>
      </c>
      <c r="Q363" s="2">
        <v>10.53</v>
      </c>
      <c r="R363" s="2">
        <v>3</v>
      </c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>
        <v>6.86</v>
      </c>
      <c r="AW363" s="2">
        <v>789.74</v>
      </c>
      <c r="AX363" s="2">
        <v>9.25</v>
      </c>
      <c r="AY363" s="2">
        <v>10.36</v>
      </c>
      <c r="AZ363" s="2">
        <v>6.26</v>
      </c>
      <c r="BA363" s="2">
        <v>759.79</v>
      </c>
      <c r="BB363" s="2">
        <v>7.84</v>
      </c>
      <c r="BC363" s="2">
        <v>8.3699999999999992</v>
      </c>
      <c r="BD363" s="2">
        <v>6.8</v>
      </c>
      <c r="BE363" s="2">
        <v>538.47</v>
      </c>
      <c r="BF363" s="2">
        <v>9.4600000000000009</v>
      </c>
      <c r="BG363" s="2">
        <v>10.53</v>
      </c>
      <c r="BH363" s="2">
        <v>9.11</v>
      </c>
      <c r="BI363" s="2">
        <v>837.58</v>
      </c>
      <c r="BJ363" s="2">
        <v>10.92</v>
      </c>
      <c r="BK363" s="2">
        <v>14.3</v>
      </c>
    </row>
    <row r="364" spans="1:63" x14ac:dyDescent="0.25">
      <c r="A364" s="2" t="s">
        <v>71</v>
      </c>
      <c r="B364" s="2">
        <v>1548</v>
      </c>
      <c r="C364" s="2" t="s">
        <v>293</v>
      </c>
      <c r="D364" s="2" t="s">
        <v>73</v>
      </c>
      <c r="E364" s="2" t="s">
        <v>294</v>
      </c>
      <c r="F364" s="2">
        <v>89</v>
      </c>
      <c r="G364" s="2" t="s">
        <v>75</v>
      </c>
      <c r="H364" s="2" t="s">
        <v>76</v>
      </c>
      <c r="I364" s="2" t="s">
        <v>77</v>
      </c>
      <c r="J364" s="2">
        <v>10</v>
      </c>
      <c r="K364" s="2" t="s">
        <v>295</v>
      </c>
      <c r="L364" s="2" t="s">
        <v>79</v>
      </c>
      <c r="M364" s="2">
        <v>10.84</v>
      </c>
      <c r="N364" s="2">
        <v>598.37</v>
      </c>
      <c r="O364" s="3">
        <v>19.03</v>
      </c>
      <c r="P364" s="2">
        <v>17</v>
      </c>
      <c r="Q364" s="2">
        <v>24.13</v>
      </c>
      <c r="R364" s="2">
        <v>50</v>
      </c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>
        <v>11.46</v>
      </c>
      <c r="AW364" s="2">
        <v>526.45000000000005</v>
      </c>
      <c r="AX364" s="2">
        <v>14.41</v>
      </c>
      <c r="AY364" s="2">
        <v>20.13</v>
      </c>
      <c r="AZ364" s="2">
        <v>10.84</v>
      </c>
      <c r="BA364" s="2">
        <v>634.24</v>
      </c>
      <c r="BB364" s="2">
        <v>13.07</v>
      </c>
      <c r="BC364" s="2">
        <v>18.170000000000002</v>
      </c>
      <c r="BD364" s="2">
        <v>10.84</v>
      </c>
      <c r="BE364" s="2">
        <v>598.37</v>
      </c>
      <c r="BF364" s="2">
        <v>19.03</v>
      </c>
      <c r="BG364" s="2">
        <v>24.13</v>
      </c>
      <c r="BH364" s="2">
        <v>10.34</v>
      </c>
      <c r="BI364" s="2">
        <v>532.49</v>
      </c>
      <c r="BJ364" s="2">
        <v>20.68</v>
      </c>
      <c r="BK364" s="2">
        <v>25.28</v>
      </c>
    </row>
    <row r="365" spans="1:63" x14ac:dyDescent="0.25">
      <c r="A365" s="2" t="s">
        <v>71</v>
      </c>
      <c r="B365" s="2">
        <v>1548</v>
      </c>
      <c r="C365" s="2" t="s">
        <v>293</v>
      </c>
      <c r="D365" s="2" t="s">
        <v>73</v>
      </c>
      <c r="E365" s="2" t="s">
        <v>294</v>
      </c>
      <c r="F365" s="2">
        <v>89</v>
      </c>
      <c r="G365" s="2" t="s">
        <v>75</v>
      </c>
      <c r="H365" s="2" t="s">
        <v>76</v>
      </c>
      <c r="I365" s="2" t="s">
        <v>80</v>
      </c>
      <c r="J365" s="2">
        <v>-10</v>
      </c>
      <c r="K365" s="2" t="s">
        <v>295</v>
      </c>
      <c r="L365" s="2" t="s">
        <v>79</v>
      </c>
      <c r="M365" s="2">
        <v>10.96</v>
      </c>
      <c r="N365" s="2">
        <v>598.29</v>
      </c>
      <c r="O365" s="3">
        <v>18.37</v>
      </c>
      <c r="P365" s="2">
        <v>16</v>
      </c>
      <c r="Q365" s="2">
        <v>23.59</v>
      </c>
      <c r="R365" s="2">
        <v>50</v>
      </c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>
        <v>5.57</v>
      </c>
      <c r="AW365" s="2">
        <v>753.88</v>
      </c>
      <c r="AX365" s="2">
        <v>11.92</v>
      </c>
      <c r="AY365" s="2">
        <v>11.75</v>
      </c>
      <c r="AZ365" s="2">
        <v>11.06</v>
      </c>
      <c r="BA365" s="2">
        <v>538.49</v>
      </c>
      <c r="BB365" s="2">
        <v>12.18</v>
      </c>
      <c r="BC365" s="2">
        <v>17.510000000000002</v>
      </c>
      <c r="BD365" s="2">
        <v>10.96</v>
      </c>
      <c r="BE365" s="2">
        <v>598.29</v>
      </c>
      <c r="BF365" s="2">
        <v>18.37</v>
      </c>
      <c r="BG365" s="2">
        <v>23.59</v>
      </c>
      <c r="BH365" s="2">
        <v>9.8699999999999992</v>
      </c>
      <c r="BI365" s="2">
        <v>616.23</v>
      </c>
      <c r="BJ365" s="2">
        <v>17.23</v>
      </c>
      <c r="BK365" s="2">
        <v>21.36</v>
      </c>
    </row>
    <row r="366" spans="1:63" x14ac:dyDescent="0.25">
      <c r="A366" s="2" t="s">
        <v>71</v>
      </c>
      <c r="B366" s="2">
        <v>1548</v>
      </c>
      <c r="C366" s="2" t="s">
        <v>293</v>
      </c>
      <c r="D366" s="2" t="s">
        <v>73</v>
      </c>
      <c r="E366" s="2" t="s">
        <v>294</v>
      </c>
      <c r="F366" s="2">
        <v>89</v>
      </c>
      <c r="G366" s="2" t="s">
        <v>75</v>
      </c>
      <c r="H366" s="2" t="s">
        <v>76</v>
      </c>
      <c r="I366" s="2" t="s">
        <v>80</v>
      </c>
      <c r="J366" s="2">
        <v>-40</v>
      </c>
      <c r="K366" s="2" t="s">
        <v>295</v>
      </c>
      <c r="L366" s="2" t="s">
        <v>79</v>
      </c>
      <c r="M366" s="2">
        <v>11.88</v>
      </c>
      <c r="N366" s="2">
        <v>604.23</v>
      </c>
      <c r="O366" s="4">
        <v>14.88</v>
      </c>
      <c r="P366" s="2">
        <v>16</v>
      </c>
      <c r="Q366" s="2">
        <v>21.03</v>
      </c>
      <c r="R366" s="2">
        <v>50</v>
      </c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>
        <v>5.58</v>
      </c>
      <c r="AW366" s="2">
        <v>616.20000000000005</v>
      </c>
      <c r="AX366" s="2">
        <v>9.0500000000000007</v>
      </c>
      <c r="AY366" s="2">
        <v>8.89</v>
      </c>
      <c r="AZ366" s="2">
        <v>11.26</v>
      </c>
      <c r="BA366" s="2">
        <v>550.39</v>
      </c>
      <c r="BB366" s="2">
        <v>8.76</v>
      </c>
      <c r="BC366" s="2">
        <v>14.28</v>
      </c>
      <c r="BD366" s="2">
        <v>11.88</v>
      </c>
      <c r="BE366" s="2">
        <v>604.23</v>
      </c>
      <c r="BF366" s="2">
        <v>14.88</v>
      </c>
      <c r="BG366" s="2">
        <v>21.03</v>
      </c>
      <c r="BH366" s="2">
        <v>9.9700000000000006</v>
      </c>
      <c r="BI366" s="2">
        <v>616.20000000000005</v>
      </c>
      <c r="BJ366" s="2">
        <v>14.87</v>
      </c>
      <c r="BK366" s="2">
        <v>19.100000000000001</v>
      </c>
    </row>
    <row r="367" spans="1:63" x14ac:dyDescent="0.25">
      <c r="A367" s="2" t="s">
        <v>71</v>
      </c>
      <c r="B367" s="2">
        <v>1548</v>
      </c>
      <c r="C367" s="2" t="s">
        <v>293</v>
      </c>
      <c r="D367" s="2" t="s">
        <v>73</v>
      </c>
      <c r="E367" s="2" t="s">
        <v>294</v>
      </c>
      <c r="F367" s="2">
        <v>90</v>
      </c>
      <c r="G367" s="2" t="s">
        <v>75</v>
      </c>
      <c r="H367" s="2" t="s">
        <v>76</v>
      </c>
      <c r="I367" s="2" t="s">
        <v>77</v>
      </c>
      <c r="J367" s="2">
        <v>10</v>
      </c>
      <c r="K367" s="2" t="s">
        <v>295</v>
      </c>
      <c r="L367" s="2" t="s">
        <v>79</v>
      </c>
      <c r="M367" s="2">
        <v>9.15</v>
      </c>
      <c r="N367" s="2">
        <v>831.64</v>
      </c>
      <c r="O367" s="3">
        <v>18.59</v>
      </c>
      <c r="P367" s="2">
        <v>17</v>
      </c>
      <c r="Q367" s="2">
        <v>22</v>
      </c>
      <c r="R367" s="2">
        <v>50</v>
      </c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>
        <v>10.34</v>
      </c>
      <c r="AW367" s="2">
        <v>526.54</v>
      </c>
      <c r="AX367" s="2">
        <v>13.87</v>
      </c>
      <c r="AY367" s="2">
        <v>18.48</v>
      </c>
      <c r="AZ367" s="2">
        <v>11.74</v>
      </c>
      <c r="BA367" s="2">
        <v>628.22</v>
      </c>
      <c r="BB367" s="2">
        <v>12.24</v>
      </c>
      <c r="BC367" s="2">
        <v>18.25</v>
      </c>
      <c r="BD367" s="2">
        <v>9.15</v>
      </c>
      <c r="BE367" s="2">
        <v>831.64</v>
      </c>
      <c r="BF367" s="2">
        <v>18.59</v>
      </c>
      <c r="BG367" s="2">
        <v>22</v>
      </c>
      <c r="BH367" s="2">
        <v>9.52</v>
      </c>
      <c r="BI367" s="2">
        <v>532.48</v>
      </c>
      <c r="BJ367" s="2">
        <v>19.510000000000002</v>
      </c>
      <c r="BK367" s="2">
        <v>23.3</v>
      </c>
    </row>
    <row r="368" spans="1:63" x14ac:dyDescent="0.25">
      <c r="A368" s="2" t="s">
        <v>71</v>
      </c>
      <c r="B368" s="2">
        <v>1548</v>
      </c>
      <c r="C368" s="2" t="s">
        <v>293</v>
      </c>
      <c r="D368" s="2" t="s">
        <v>73</v>
      </c>
      <c r="E368" s="2" t="s">
        <v>294</v>
      </c>
      <c r="F368" s="2">
        <v>90</v>
      </c>
      <c r="G368" s="2" t="s">
        <v>75</v>
      </c>
      <c r="H368" s="2" t="s">
        <v>76</v>
      </c>
      <c r="I368" s="2" t="s">
        <v>77</v>
      </c>
      <c r="J368" s="2">
        <v>80</v>
      </c>
      <c r="K368" s="2" t="s">
        <v>295</v>
      </c>
      <c r="L368" s="2" t="s">
        <v>79</v>
      </c>
      <c r="M368" s="2">
        <v>10.67</v>
      </c>
      <c r="N368" s="2">
        <v>610.25</v>
      </c>
      <c r="O368" s="2">
        <v>12.53</v>
      </c>
      <c r="P368" s="2">
        <v>17</v>
      </c>
      <c r="Q368" s="2">
        <v>17.47</v>
      </c>
      <c r="R368" s="2">
        <v>50</v>
      </c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>
        <v>7.25</v>
      </c>
      <c r="AW368" s="2">
        <v>586.39</v>
      </c>
      <c r="AX368" s="2">
        <v>10.4</v>
      </c>
      <c r="AY368" s="2">
        <v>11.91</v>
      </c>
      <c r="AZ368" s="2">
        <v>11.73</v>
      </c>
      <c r="BA368" s="2">
        <v>634.13</v>
      </c>
      <c r="BB368" s="2">
        <v>9.68</v>
      </c>
      <c r="BC368" s="2">
        <v>15.67</v>
      </c>
      <c r="BD368" s="2">
        <v>10.67</v>
      </c>
      <c r="BE368" s="2">
        <v>610.25</v>
      </c>
      <c r="BF368" s="2">
        <v>12.53</v>
      </c>
      <c r="BG368" s="2">
        <v>17.47</v>
      </c>
      <c r="BH368" s="2">
        <v>8.8000000000000007</v>
      </c>
      <c r="BI368" s="2">
        <v>604.22</v>
      </c>
      <c r="BJ368" s="2">
        <v>13.54</v>
      </c>
      <c r="BK368" s="2">
        <v>16.600000000000001</v>
      </c>
    </row>
    <row r="369" spans="1:63" x14ac:dyDescent="0.25">
      <c r="A369" s="2" t="s">
        <v>71</v>
      </c>
      <c r="B369" s="2">
        <v>1548</v>
      </c>
      <c r="C369" s="2" t="s">
        <v>293</v>
      </c>
      <c r="D369" s="2" t="s">
        <v>73</v>
      </c>
      <c r="E369" s="2" t="s">
        <v>294</v>
      </c>
      <c r="F369" s="2">
        <v>90</v>
      </c>
      <c r="G369" s="2" t="s">
        <v>75</v>
      </c>
      <c r="H369" s="2" t="s">
        <v>76</v>
      </c>
      <c r="I369" s="2" t="s">
        <v>80</v>
      </c>
      <c r="J369" s="2">
        <v>-40</v>
      </c>
      <c r="K369" s="2" t="s">
        <v>295</v>
      </c>
      <c r="L369" s="2" t="s">
        <v>79</v>
      </c>
      <c r="M369" s="2">
        <v>10.89</v>
      </c>
      <c r="N369" s="2">
        <v>604.29</v>
      </c>
      <c r="O369" s="2">
        <v>11.28</v>
      </c>
      <c r="P369" s="2">
        <v>16</v>
      </c>
      <c r="Q369" s="2">
        <v>16.43</v>
      </c>
      <c r="R369" s="2">
        <v>10</v>
      </c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>
        <v>4.0999999999999996</v>
      </c>
      <c r="AW369" s="2">
        <v>640.16</v>
      </c>
      <c r="AX369" s="2">
        <v>7.72</v>
      </c>
      <c r="AY369" s="2">
        <v>6.08</v>
      </c>
      <c r="AZ369" s="2">
        <v>10.62</v>
      </c>
      <c r="BA369" s="2">
        <v>634.22</v>
      </c>
      <c r="BB369" s="2">
        <v>6.91</v>
      </c>
      <c r="BC369" s="2">
        <v>11.79</v>
      </c>
      <c r="BD369" s="2">
        <v>10.89</v>
      </c>
      <c r="BE369" s="2">
        <v>604.29</v>
      </c>
      <c r="BF369" s="2">
        <v>11.28</v>
      </c>
      <c r="BG369" s="2">
        <v>16.43</v>
      </c>
      <c r="BH369" s="2">
        <v>8.2100000000000009</v>
      </c>
      <c r="BI369" s="2">
        <v>586.35</v>
      </c>
      <c r="BJ369" s="2">
        <v>11.96</v>
      </c>
      <c r="BK369" s="2">
        <v>14.44</v>
      </c>
    </row>
    <row r="370" spans="1:63" x14ac:dyDescent="0.25">
      <c r="A370" s="2" t="s">
        <v>71</v>
      </c>
      <c r="B370" s="2">
        <v>1548</v>
      </c>
      <c r="C370" s="2" t="s">
        <v>293</v>
      </c>
      <c r="D370" s="2" t="s">
        <v>73</v>
      </c>
      <c r="E370" s="2" t="s">
        <v>294</v>
      </c>
      <c r="F370" s="2">
        <v>90</v>
      </c>
      <c r="G370" s="2" t="s">
        <v>75</v>
      </c>
      <c r="H370" s="2" t="s">
        <v>76</v>
      </c>
      <c r="I370" s="2" t="s">
        <v>80</v>
      </c>
      <c r="J370" s="2">
        <v>-10</v>
      </c>
      <c r="K370" s="2" t="s">
        <v>295</v>
      </c>
      <c r="L370" s="2" t="s">
        <v>79</v>
      </c>
      <c r="M370" s="2">
        <v>10.65</v>
      </c>
      <c r="N370" s="2">
        <v>598.28</v>
      </c>
      <c r="O370" s="4">
        <v>14.37</v>
      </c>
      <c r="P370" s="2">
        <v>16</v>
      </c>
      <c r="Q370" s="2">
        <v>19.28</v>
      </c>
      <c r="R370" s="2">
        <v>10</v>
      </c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>
        <v>6.52</v>
      </c>
      <c r="AW370" s="2">
        <v>508.5</v>
      </c>
      <c r="AX370" s="2">
        <v>10.46</v>
      </c>
      <c r="AY370" s="2">
        <v>11.25</v>
      </c>
      <c r="AZ370" s="2">
        <v>8.92</v>
      </c>
      <c r="BA370" s="2">
        <v>550.41</v>
      </c>
      <c r="BB370" s="2">
        <v>10.86</v>
      </c>
      <c r="BC370" s="2">
        <v>14.04</v>
      </c>
      <c r="BD370" s="2">
        <v>10.65</v>
      </c>
      <c r="BE370" s="2">
        <v>598.28</v>
      </c>
      <c r="BF370" s="2">
        <v>14.37</v>
      </c>
      <c r="BG370" s="2">
        <v>19.28</v>
      </c>
      <c r="BH370" s="2">
        <v>8.85</v>
      </c>
      <c r="BI370" s="2">
        <v>616.22</v>
      </c>
      <c r="BJ370" s="2">
        <v>13.92</v>
      </c>
      <c r="BK370" s="2">
        <v>17.04</v>
      </c>
    </row>
    <row r="371" spans="1:63" x14ac:dyDescent="0.25">
      <c r="A371" s="2" t="s">
        <v>71</v>
      </c>
      <c r="B371" s="2">
        <v>1548</v>
      </c>
      <c r="C371" s="2" t="s">
        <v>293</v>
      </c>
      <c r="D371" s="2" t="s">
        <v>73</v>
      </c>
      <c r="E371" s="2" t="s">
        <v>294</v>
      </c>
      <c r="F371" s="2">
        <v>92</v>
      </c>
      <c r="G371" s="2" t="s">
        <v>75</v>
      </c>
      <c r="H371" s="2" t="s">
        <v>76</v>
      </c>
      <c r="I371" s="2" t="s">
        <v>77</v>
      </c>
      <c r="J371" s="2">
        <v>10</v>
      </c>
      <c r="K371" s="2" t="s">
        <v>295</v>
      </c>
      <c r="L371" s="2" t="s">
        <v>79</v>
      </c>
      <c r="M371" s="2">
        <v>10.72</v>
      </c>
      <c r="N371" s="2">
        <v>598.34</v>
      </c>
      <c r="O371" s="3">
        <v>19.28</v>
      </c>
      <c r="P371" s="2">
        <v>17</v>
      </c>
      <c r="Q371" s="2">
        <v>24.26</v>
      </c>
      <c r="R371" s="2">
        <v>50</v>
      </c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>
        <v>12.14</v>
      </c>
      <c r="AW371" s="2">
        <v>526.44000000000005</v>
      </c>
      <c r="AX371" s="2">
        <v>14.71</v>
      </c>
      <c r="AY371" s="2">
        <v>21.11</v>
      </c>
      <c r="AZ371" s="2">
        <v>12.47</v>
      </c>
      <c r="BA371" s="2">
        <v>634.23</v>
      </c>
      <c r="BB371" s="2">
        <v>12.89</v>
      </c>
      <c r="BC371" s="2">
        <v>19.63</v>
      </c>
      <c r="BD371" s="2">
        <v>10.72</v>
      </c>
      <c r="BE371" s="2">
        <v>598.34</v>
      </c>
      <c r="BF371" s="2">
        <v>19.28</v>
      </c>
      <c r="BG371" s="2">
        <v>24.26</v>
      </c>
      <c r="BH371" s="2">
        <v>10.8</v>
      </c>
      <c r="BI371" s="2">
        <v>526.44000000000005</v>
      </c>
      <c r="BJ371" s="2">
        <v>20.59</v>
      </c>
      <c r="BK371" s="2">
        <v>25.65</v>
      </c>
    </row>
    <row r="372" spans="1:63" x14ac:dyDescent="0.25">
      <c r="A372" s="2" t="s">
        <v>71</v>
      </c>
      <c r="B372" s="2">
        <v>1548</v>
      </c>
      <c r="C372" s="2" t="s">
        <v>293</v>
      </c>
      <c r="D372" s="2" t="s">
        <v>73</v>
      </c>
      <c r="E372" s="2" t="s">
        <v>294</v>
      </c>
      <c r="F372" s="2">
        <v>92</v>
      </c>
      <c r="G372" s="2" t="s">
        <v>75</v>
      </c>
      <c r="H372" s="2" t="s">
        <v>76</v>
      </c>
      <c r="I372" s="2" t="s">
        <v>77</v>
      </c>
      <c r="J372" s="2">
        <v>80</v>
      </c>
      <c r="K372" s="2" t="s">
        <v>295</v>
      </c>
      <c r="L372" s="2" t="s">
        <v>79</v>
      </c>
      <c r="M372" s="2">
        <v>4.41</v>
      </c>
      <c r="N372" s="2">
        <v>789.68</v>
      </c>
      <c r="O372" s="2">
        <v>8.07</v>
      </c>
      <c r="P372" s="2">
        <v>17</v>
      </c>
      <c r="Q372" s="2">
        <v>6.75</v>
      </c>
      <c r="R372" s="2">
        <v>0</v>
      </c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>
        <v>5.0999999999999996</v>
      </c>
      <c r="AW372" s="2">
        <v>753.84</v>
      </c>
      <c r="AX372" s="2">
        <v>6.99</v>
      </c>
      <c r="AY372" s="2">
        <v>6.36</v>
      </c>
      <c r="AZ372" s="2">
        <v>6.11</v>
      </c>
      <c r="BA372" s="2">
        <v>634.19000000000005</v>
      </c>
      <c r="BB372" s="2">
        <v>6.41</v>
      </c>
      <c r="BC372" s="2">
        <v>6.78</v>
      </c>
      <c r="BD372" s="2">
        <v>4.41</v>
      </c>
      <c r="BE372" s="2">
        <v>789.68</v>
      </c>
      <c r="BF372" s="2">
        <v>8.07</v>
      </c>
      <c r="BG372" s="2">
        <v>6.75</v>
      </c>
      <c r="BH372" s="2">
        <v>6.98</v>
      </c>
      <c r="BI372" s="2">
        <v>837.59</v>
      </c>
      <c r="BJ372" s="2">
        <v>9.6199999999999992</v>
      </c>
      <c r="BK372" s="2">
        <v>10.86</v>
      </c>
    </row>
    <row r="373" spans="1:63" x14ac:dyDescent="0.25">
      <c r="A373" s="2" t="s">
        <v>71</v>
      </c>
      <c r="B373" s="2">
        <v>1548</v>
      </c>
      <c r="C373" s="2" t="s">
        <v>293</v>
      </c>
      <c r="D373" s="2" t="s">
        <v>73</v>
      </c>
      <c r="E373" s="2" t="s">
        <v>294</v>
      </c>
      <c r="F373" s="2">
        <v>92</v>
      </c>
      <c r="G373" s="2" t="s">
        <v>75</v>
      </c>
      <c r="H373" s="2" t="s">
        <v>76</v>
      </c>
      <c r="I373" s="2" t="s">
        <v>80</v>
      </c>
      <c r="J373" s="2">
        <v>-10</v>
      </c>
      <c r="K373" s="2" t="s">
        <v>295</v>
      </c>
      <c r="L373" s="2" t="s">
        <v>79</v>
      </c>
      <c r="M373" s="2">
        <v>11</v>
      </c>
      <c r="N373" s="2">
        <v>598.34</v>
      </c>
      <c r="O373" s="3">
        <v>17.54</v>
      </c>
      <c r="P373" s="2">
        <v>16</v>
      </c>
      <c r="Q373" s="2">
        <v>22.8</v>
      </c>
      <c r="R373" s="2">
        <v>50</v>
      </c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>
        <v>6.56</v>
      </c>
      <c r="AW373" s="2">
        <v>514.41999999999996</v>
      </c>
      <c r="AX373" s="2">
        <v>12.01</v>
      </c>
      <c r="AY373" s="2">
        <v>12.83</v>
      </c>
      <c r="AZ373" s="2">
        <v>9.5399999999999991</v>
      </c>
      <c r="BA373" s="2">
        <v>556.37</v>
      </c>
      <c r="BB373" s="2">
        <v>12.76</v>
      </c>
      <c r="BC373" s="2">
        <v>16.57</v>
      </c>
      <c r="BD373" s="2">
        <v>11</v>
      </c>
      <c r="BE373" s="2">
        <v>598.34</v>
      </c>
      <c r="BF373" s="2">
        <v>17.54</v>
      </c>
      <c r="BG373" s="2">
        <v>22.8</v>
      </c>
      <c r="BH373" s="2">
        <v>9.9</v>
      </c>
      <c r="BI373" s="2">
        <v>526.47</v>
      </c>
      <c r="BJ373" s="2">
        <v>16.7</v>
      </c>
      <c r="BK373" s="2">
        <v>20.86</v>
      </c>
    </row>
    <row r="374" spans="1:63" x14ac:dyDescent="0.25">
      <c r="A374" s="2" t="s">
        <v>71</v>
      </c>
      <c r="B374" s="2">
        <v>1548</v>
      </c>
      <c r="C374" s="2" t="s">
        <v>293</v>
      </c>
      <c r="D374" s="2" t="s">
        <v>73</v>
      </c>
      <c r="E374" s="2" t="s">
        <v>294</v>
      </c>
      <c r="F374" s="2">
        <v>92</v>
      </c>
      <c r="G374" s="2" t="s">
        <v>75</v>
      </c>
      <c r="H374" s="2" t="s">
        <v>76</v>
      </c>
      <c r="I374" s="2" t="s">
        <v>80</v>
      </c>
      <c r="J374" s="2">
        <v>-40</v>
      </c>
      <c r="K374" s="2" t="s">
        <v>295</v>
      </c>
      <c r="L374" s="2" t="s">
        <v>79</v>
      </c>
      <c r="M374" s="2">
        <v>11.43</v>
      </c>
      <c r="N374" s="2">
        <v>604.25</v>
      </c>
      <c r="O374" s="4">
        <v>14.03</v>
      </c>
      <c r="P374" s="2">
        <v>16</v>
      </c>
      <c r="Q374" s="2">
        <v>19.72</v>
      </c>
      <c r="R374" s="2">
        <v>10</v>
      </c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>
        <v>4.32</v>
      </c>
      <c r="AW374" s="2">
        <v>622.24</v>
      </c>
      <c r="AX374" s="2">
        <v>8.57</v>
      </c>
      <c r="AY374" s="2">
        <v>7.16</v>
      </c>
      <c r="AZ374" s="2">
        <v>10.7</v>
      </c>
      <c r="BA374" s="2">
        <v>556.5</v>
      </c>
      <c r="BB374" s="2">
        <v>9.0399999999999991</v>
      </c>
      <c r="BC374" s="2">
        <v>14.01</v>
      </c>
      <c r="BD374" s="2">
        <v>11.43</v>
      </c>
      <c r="BE374" s="2">
        <v>604.25</v>
      </c>
      <c r="BF374" s="2">
        <v>14.03</v>
      </c>
      <c r="BG374" s="2">
        <v>19.72</v>
      </c>
      <c r="BH374" s="2">
        <v>9.59</v>
      </c>
      <c r="BI374" s="2">
        <v>604.25</v>
      </c>
      <c r="BJ374" s="2">
        <v>13.61</v>
      </c>
      <c r="BK374" s="2">
        <v>17.46</v>
      </c>
    </row>
    <row r="375" spans="1:63" x14ac:dyDescent="0.25">
      <c r="A375" s="2" t="s">
        <v>71</v>
      </c>
      <c r="B375" s="2">
        <v>1548</v>
      </c>
      <c r="C375" s="2" t="s">
        <v>293</v>
      </c>
      <c r="D375" s="2" t="s">
        <v>73</v>
      </c>
      <c r="E375" s="2" t="s">
        <v>294</v>
      </c>
      <c r="F375" s="2">
        <v>93</v>
      </c>
      <c r="G375" s="2" t="s">
        <v>75</v>
      </c>
      <c r="H375" s="2" t="s">
        <v>76</v>
      </c>
      <c r="I375" s="2" t="s">
        <v>77</v>
      </c>
      <c r="J375" s="2">
        <v>80</v>
      </c>
      <c r="K375" s="2" t="s">
        <v>295</v>
      </c>
      <c r="L375" s="2" t="s">
        <v>79</v>
      </c>
      <c r="M375" s="2">
        <v>8.11</v>
      </c>
      <c r="N375" s="2">
        <v>544.46</v>
      </c>
      <c r="O375" s="2">
        <v>9.59</v>
      </c>
      <c r="P375" s="2">
        <v>17</v>
      </c>
      <c r="Q375" s="2">
        <v>11.96</v>
      </c>
      <c r="R375" s="2">
        <v>3</v>
      </c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>
        <v>7.55</v>
      </c>
      <c r="AW375" s="2">
        <v>813.7</v>
      </c>
      <c r="AX375" s="2">
        <v>9.4</v>
      </c>
      <c r="AY375" s="2">
        <v>11.21</v>
      </c>
      <c r="AZ375" s="2">
        <v>6.72</v>
      </c>
      <c r="BA375" s="2">
        <v>747.86</v>
      </c>
      <c r="BB375" s="2">
        <v>7.79</v>
      </c>
      <c r="BC375" s="2">
        <v>8.7799999999999994</v>
      </c>
      <c r="BD375" s="2">
        <v>8.11</v>
      </c>
      <c r="BE375" s="2">
        <v>544.46</v>
      </c>
      <c r="BF375" s="2">
        <v>9.59</v>
      </c>
      <c r="BG375" s="2">
        <v>11.96</v>
      </c>
      <c r="BH375" s="2">
        <v>9.83</v>
      </c>
      <c r="BI375" s="2">
        <v>831.68</v>
      </c>
      <c r="BJ375" s="2">
        <v>10.94</v>
      </c>
      <c r="BK375" s="2">
        <v>15.04</v>
      </c>
    </row>
    <row r="376" spans="1:63" x14ac:dyDescent="0.25">
      <c r="A376" s="2" t="s">
        <v>71</v>
      </c>
      <c r="B376" s="2">
        <v>1548</v>
      </c>
      <c r="C376" s="2" t="s">
        <v>293</v>
      </c>
      <c r="D376" s="2" t="s">
        <v>73</v>
      </c>
      <c r="E376" s="2" t="s">
        <v>294</v>
      </c>
      <c r="F376" s="2">
        <v>93</v>
      </c>
      <c r="G376" s="2" t="s">
        <v>75</v>
      </c>
      <c r="H376" s="2" t="s">
        <v>76</v>
      </c>
      <c r="I376" s="2" t="s">
        <v>77</v>
      </c>
      <c r="J376" s="2">
        <v>10</v>
      </c>
      <c r="K376" s="2" t="s">
        <v>295</v>
      </c>
      <c r="L376" s="2" t="s">
        <v>79</v>
      </c>
      <c r="M376" s="2">
        <v>11.12</v>
      </c>
      <c r="N376" s="2">
        <v>837.57</v>
      </c>
      <c r="O376" s="3">
        <v>18.809999999999999</v>
      </c>
      <c r="P376" s="2">
        <v>17</v>
      </c>
      <c r="Q376" s="2">
        <v>24.19</v>
      </c>
      <c r="R376" s="2">
        <v>50</v>
      </c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>
        <v>10.91</v>
      </c>
      <c r="AW376" s="2">
        <v>526.51</v>
      </c>
      <c r="AX376" s="2">
        <v>14.36</v>
      </c>
      <c r="AY376" s="2">
        <v>19.53</v>
      </c>
      <c r="AZ376" s="2">
        <v>11.54</v>
      </c>
      <c r="BA376" s="2">
        <v>628.25</v>
      </c>
      <c r="BB376" s="2">
        <v>12.05</v>
      </c>
      <c r="BC376" s="2">
        <v>17.850000000000001</v>
      </c>
      <c r="BD376" s="2">
        <v>11.12</v>
      </c>
      <c r="BE376" s="2">
        <v>837.57</v>
      </c>
      <c r="BF376" s="2">
        <v>18.809999999999999</v>
      </c>
      <c r="BG376" s="2">
        <v>24.19</v>
      </c>
      <c r="BH376" s="2">
        <v>9.59</v>
      </c>
      <c r="BI376" s="2">
        <v>526.51</v>
      </c>
      <c r="BJ376" s="2">
        <v>20.46</v>
      </c>
      <c r="BK376" s="2">
        <v>24.32</v>
      </c>
    </row>
    <row r="377" spans="1:63" x14ac:dyDescent="0.25">
      <c r="A377" s="2" t="s">
        <v>71</v>
      </c>
      <c r="B377" s="2">
        <v>1548</v>
      </c>
      <c r="C377" s="2" t="s">
        <v>293</v>
      </c>
      <c r="D377" s="2" t="s">
        <v>73</v>
      </c>
      <c r="E377" s="2" t="s">
        <v>294</v>
      </c>
      <c r="F377" s="2">
        <v>93</v>
      </c>
      <c r="G377" s="2" t="s">
        <v>75</v>
      </c>
      <c r="H377" s="2" t="s">
        <v>76</v>
      </c>
      <c r="I377" s="2" t="s">
        <v>80</v>
      </c>
      <c r="J377" s="2">
        <v>-40</v>
      </c>
      <c r="K377" s="2" t="s">
        <v>295</v>
      </c>
      <c r="L377" s="2" t="s">
        <v>79</v>
      </c>
      <c r="M377" s="2">
        <v>11.55</v>
      </c>
      <c r="N377" s="2">
        <v>598.28</v>
      </c>
      <c r="O377" s="2">
        <v>11.55</v>
      </c>
      <c r="P377" s="2">
        <v>16</v>
      </c>
      <c r="Q377" s="2">
        <v>17.36</v>
      </c>
      <c r="R377" s="2">
        <v>10</v>
      </c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>
        <v>4.29</v>
      </c>
      <c r="AW377" s="2">
        <v>646.16999999999996</v>
      </c>
      <c r="AX377" s="2">
        <v>7.35</v>
      </c>
      <c r="AY377" s="2">
        <v>5.91</v>
      </c>
      <c r="AZ377" s="2">
        <v>9.4600000000000009</v>
      </c>
      <c r="BA377" s="2">
        <v>556.34</v>
      </c>
      <c r="BB377" s="2">
        <v>5.8</v>
      </c>
      <c r="BC377" s="2">
        <v>9.52</v>
      </c>
      <c r="BD377" s="2">
        <v>11.55</v>
      </c>
      <c r="BE377" s="2">
        <v>598.28</v>
      </c>
      <c r="BF377" s="2">
        <v>11.55</v>
      </c>
      <c r="BG377" s="2">
        <v>17.36</v>
      </c>
      <c r="BH377" s="2">
        <v>8.91</v>
      </c>
      <c r="BI377" s="2">
        <v>598.28</v>
      </c>
      <c r="BJ377" s="2">
        <v>11.97</v>
      </c>
      <c r="BK377" s="2">
        <v>15.15</v>
      </c>
    </row>
    <row r="378" spans="1:63" x14ac:dyDescent="0.25">
      <c r="A378" s="2" t="s">
        <v>71</v>
      </c>
      <c r="B378" s="2">
        <v>1548</v>
      </c>
      <c r="C378" s="2" t="s">
        <v>293</v>
      </c>
      <c r="D378" s="2" t="s">
        <v>73</v>
      </c>
      <c r="E378" s="2" t="s">
        <v>294</v>
      </c>
      <c r="F378" s="2">
        <v>93</v>
      </c>
      <c r="G378" s="2" t="s">
        <v>75</v>
      </c>
      <c r="H378" s="2" t="s">
        <v>76</v>
      </c>
      <c r="I378" s="2" t="s">
        <v>80</v>
      </c>
      <c r="J378" s="2">
        <v>-10</v>
      </c>
      <c r="K378" s="2" t="s">
        <v>295</v>
      </c>
      <c r="L378" s="2" t="s">
        <v>79</v>
      </c>
      <c r="M378" s="2">
        <v>11.43</v>
      </c>
      <c r="N378" s="2">
        <v>598.29999999999995</v>
      </c>
      <c r="O378" s="4">
        <v>15.61</v>
      </c>
      <c r="P378" s="2">
        <v>16</v>
      </c>
      <c r="Q378" s="2">
        <v>21.31</v>
      </c>
      <c r="R378" s="2">
        <v>50</v>
      </c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>
        <v>6.83</v>
      </c>
      <c r="AW378" s="2">
        <v>508.52</v>
      </c>
      <c r="AX378" s="2">
        <v>10.46</v>
      </c>
      <c r="AY378" s="2">
        <v>11.55</v>
      </c>
      <c r="AZ378" s="2">
        <v>10.11</v>
      </c>
      <c r="BA378" s="2">
        <v>526.49</v>
      </c>
      <c r="BB378" s="2">
        <v>10.48</v>
      </c>
      <c r="BC378" s="2">
        <v>14.86</v>
      </c>
      <c r="BD378" s="2">
        <v>11.43</v>
      </c>
      <c r="BE378" s="2">
        <v>598.29999999999995</v>
      </c>
      <c r="BF378" s="2">
        <v>15.61</v>
      </c>
      <c r="BG378" s="2">
        <v>21.31</v>
      </c>
      <c r="BH378" s="2">
        <v>9.82</v>
      </c>
      <c r="BI378" s="2">
        <v>526.49</v>
      </c>
      <c r="BJ378" s="2">
        <v>14.95</v>
      </c>
      <c r="BK378" s="2">
        <v>19.03</v>
      </c>
    </row>
    <row r="379" spans="1:63" x14ac:dyDescent="0.25">
      <c r="A379" s="2" t="s">
        <v>71</v>
      </c>
      <c r="B379" s="2">
        <v>1548</v>
      </c>
      <c r="C379" s="2" t="s">
        <v>293</v>
      </c>
      <c r="D379" s="2" t="s">
        <v>73</v>
      </c>
      <c r="E379" s="2" t="s">
        <v>294</v>
      </c>
      <c r="F379" s="2">
        <v>94</v>
      </c>
      <c r="G379" s="2" t="s">
        <v>75</v>
      </c>
      <c r="H379" s="2" t="s">
        <v>76</v>
      </c>
      <c r="I379" s="2" t="s">
        <v>77</v>
      </c>
      <c r="J379" s="2">
        <v>80</v>
      </c>
      <c r="K379" s="2" t="s">
        <v>295</v>
      </c>
      <c r="L379" s="2" t="s">
        <v>79</v>
      </c>
      <c r="M379" s="2">
        <v>8.9600000000000009</v>
      </c>
      <c r="N379" s="2">
        <v>729.93</v>
      </c>
      <c r="O379" s="2">
        <v>11.64</v>
      </c>
      <c r="P379" s="2">
        <v>17</v>
      </c>
      <c r="Q379" s="2">
        <v>14.86</v>
      </c>
      <c r="R379" s="2">
        <v>10</v>
      </c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>
        <v>4.4000000000000004</v>
      </c>
      <c r="AW379" s="2">
        <v>789.7</v>
      </c>
      <c r="AX379" s="2">
        <v>9.01</v>
      </c>
      <c r="AY379" s="2">
        <v>7.68</v>
      </c>
      <c r="AZ379" s="2">
        <v>10.85</v>
      </c>
      <c r="BA379" s="2">
        <v>789.7</v>
      </c>
      <c r="BB379" s="2">
        <v>12.36</v>
      </c>
      <c r="BC379" s="2">
        <v>17.48</v>
      </c>
      <c r="BD379" s="2">
        <v>8.9600000000000009</v>
      </c>
      <c r="BE379" s="2">
        <v>729.93</v>
      </c>
      <c r="BF379" s="2">
        <v>11.64</v>
      </c>
      <c r="BG379" s="2">
        <v>14.86</v>
      </c>
      <c r="BH379" s="2">
        <v>5.99</v>
      </c>
      <c r="BI379" s="2">
        <v>610.30999999999995</v>
      </c>
      <c r="BJ379" s="2">
        <v>11.17</v>
      </c>
      <c r="BK379" s="2">
        <v>11.42</v>
      </c>
    </row>
    <row r="380" spans="1:63" x14ac:dyDescent="0.25">
      <c r="A380" s="2" t="s">
        <v>71</v>
      </c>
      <c r="B380" s="2">
        <v>1548</v>
      </c>
      <c r="C380" s="2" t="s">
        <v>293</v>
      </c>
      <c r="D380" s="2" t="s">
        <v>73</v>
      </c>
      <c r="E380" s="2" t="s">
        <v>294</v>
      </c>
      <c r="F380" s="2">
        <v>94</v>
      </c>
      <c r="G380" s="2" t="s">
        <v>75</v>
      </c>
      <c r="H380" s="2" t="s">
        <v>76</v>
      </c>
      <c r="I380" s="2" t="s">
        <v>77</v>
      </c>
      <c r="J380" s="2">
        <v>10</v>
      </c>
      <c r="K380" s="2" t="s">
        <v>295</v>
      </c>
      <c r="L380" s="2" t="s">
        <v>79</v>
      </c>
      <c r="M380" s="2">
        <v>11.56</v>
      </c>
      <c r="N380" s="2">
        <v>735.87</v>
      </c>
      <c r="O380" s="3">
        <v>20.84</v>
      </c>
      <c r="P380" s="2">
        <v>17</v>
      </c>
      <c r="Q380" s="2">
        <v>26.66</v>
      </c>
      <c r="R380" s="2">
        <v>50</v>
      </c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>
        <v>11.74</v>
      </c>
      <c r="AW380" s="2">
        <v>747.87</v>
      </c>
      <c r="AX380" s="2">
        <v>17.309999999999999</v>
      </c>
      <c r="AY380" s="2">
        <v>23.31</v>
      </c>
      <c r="AZ380" s="2">
        <v>9.9600000000000009</v>
      </c>
      <c r="BA380" s="2">
        <v>765.8</v>
      </c>
      <c r="BB380" s="2">
        <v>19.350000000000001</v>
      </c>
      <c r="BC380" s="2">
        <v>23.58</v>
      </c>
      <c r="BD380" s="2">
        <v>11.56</v>
      </c>
      <c r="BE380" s="2">
        <v>735.87</v>
      </c>
      <c r="BF380" s="2">
        <v>20.84</v>
      </c>
      <c r="BG380" s="2">
        <v>26.66</v>
      </c>
      <c r="BH380" s="2">
        <v>9.77</v>
      </c>
      <c r="BI380" s="2">
        <v>771.8</v>
      </c>
      <c r="BJ380" s="2">
        <v>22.38</v>
      </c>
      <c r="BK380" s="2">
        <v>26.41</v>
      </c>
    </row>
    <row r="381" spans="1:63" x14ac:dyDescent="0.25">
      <c r="A381" s="2" t="s">
        <v>71</v>
      </c>
      <c r="B381" s="2">
        <v>1548</v>
      </c>
      <c r="C381" s="2" t="s">
        <v>293</v>
      </c>
      <c r="D381" s="2" t="s">
        <v>73</v>
      </c>
      <c r="E381" s="2" t="s">
        <v>294</v>
      </c>
      <c r="F381" s="2">
        <v>94</v>
      </c>
      <c r="G381" s="2" t="s">
        <v>75</v>
      </c>
      <c r="H381" s="2" t="s">
        <v>76</v>
      </c>
      <c r="I381" s="2" t="s">
        <v>80</v>
      </c>
      <c r="J381" s="2">
        <v>-10</v>
      </c>
      <c r="K381" s="2" t="s">
        <v>295</v>
      </c>
      <c r="L381" s="2" t="s">
        <v>79</v>
      </c>
      <c r="M381" s="2">
        <v>12.11</v>
      </c>
      <c r="N381" s="2">
        <v>765.82</v>
      </c>
      <c r="O381" s="3">
        <v>20.68</v>
      </c>
      <c r="P381" s="2">
        <v>16</v>
      </c>
      <c r="Q381" s="2">
        <v>27.05</v>
      </c>
      <c r="R381" s="2">
        <v>50</v>
      </c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>
        <v>13.28</v>
      </c>
      <c r="AW381" s="2">
        <v>759.86</v>
      </c>
      <c r="AX381" s="2">
        <v>17.07</v>
      </c>
      <c r="AY381" s="2">
        <v>24.61</v>
      </c>
      <c r="AZ381" s="2">
        <v>11.49</v>
      </c>
      <c r="BA381" s="2">
        <v>771.85</v>
      </c>
      <c r="BB381" s="2">
        <v>19.100000000000001</v>
      </c>
      <c r="BC381" s="2">
        <v>24.86</v>
      </c>
      <c r="BD381" s="2">
        <v>12.11</v>
      </c>
      <c r="BE381" s="2">
        <v>765.82</v>
      </c>
      <c r="BF381" s="2">
        <v>20.68</v>
      </c>
      <c r="BG381" s="2">
        <v>27.05</v>
      </c>
      <c r="BH381" s="2">
        <v>12.73</v>
      </c>
      <c r="BI381" s="2">
        <v>759.86</v>
      </c>
      <c r="BJ381" s="2">
        <v>21.27</v>
      </c>
      <c r="BK381" s="2">
        <v>28.26</v>
      </c>
    </row>
    <row r="382" spans="1:63" x14ac:dyDescent="0.25">
      <c r="A382" s="2" t="s">
        <v>71</v>
      </c>
      <c r="B382" s="2">
        <v>1548</v>
      </c>
      <c r="C382" s="2" t="s">
        <v>293</v>
      </c>
      <c r="D382" s="2" t="s">
        <v>73</v>
      </c>
      <c r="E382" s="2" t="s">
        <v>294</v>
      </c>
      <c r="F382" s="2">
        <v>94</v>
      </c>
      <c r="G382" s="2" t="s">
        <v>75</v>
      </c>
      <c r="H382" s="2" t="s">
        <v>76</v>
      </c>
      <c r="I382" s="2" t="s">
        <v>80</v>
      </c>
      <c r="J382" s="2">
        <v>-40</v>
      </c>
      <c r="K382" s="2" t="s">
        <v>295</v>
      </c>
      <c r="L382" s="2" t="s">
        <v>79</v>
      </c>
      <c r="M382" s="2">
        <v>9.1300000000000008</v>
      </c>
      <c r="N382" s="2">
        <v>777.76</v>
      </c>
      <c r="O382" s="3">
        <v>16.13</v>
      </c>
      <c r="P382" s="2">
        <v>16</v>
      </c>
      <c r="Q382" s="2">
        <v>19.52</v>
      </c>
      <c r="R382" s="2">
        <v>10</v>
      </c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>
        <v>11.56</v>
      </c>
      <c r="AW382" s="2">
        <v>777.76</v>
      </c>
      <c r="AX382" s="2">
        <v>11.65</v>
      </c>
      <c r="AY382" s="2">
        <v>17.48</v>
      </c>
      <c r="AZ382" s="2">
        <v>10.24</v>
      </c>
      <c r="BA382" s="2">
        <v>807.71</v>
      </c>
      <c r="BB382" s="2">
        <v>13.34</v>
      </c>
      <c r="BC382" s="2">
        <v>17.84</v>
      </c>
      <c r="BD382" s="2">
        <v>9.1300000000000008</v>
      </c>
      <c r="BE382" s="2">
        <v>777.76</v>
      </c>
      <c r="BF382" s="2">
        <v>16.13</v>
      </c>
      <c r="BG382" s="2">
        <v>19.52</v>
      </c>
      <c r="BH382" s="2">
        <v>10.82</v>
      </c>
      <c r="BI382" s="2">
        <v>777.76</v>
      </c>
      <c r="BJ382" s="2">
        <v>16.399999999999999</v>
      </c>
      <c r="BK382" s="2">
        <v>21.48</v>
      </c>
    </row>
    <row r="383" spans="1:63" x14ac:dyDescent="0.25">
      <c r="A383" s="2" t="s">
        <v>71</v>
      </c>
      <c r="B383" s="2">
        <v>1549</v>
      </c>
      <c r="C383" s="2" t="s">
        <v>296</v>
      </c>
      <c r="D383" s="2" t="s">
        <v>73</v>
      </c>
      <c r="E383" s="2" t="s">
        <v>294</v>
      </c>
      <c r="F383" s="2">
        <v>91</v>
      </c>
      <c r="G383" s="2" t="s">
        <v>75</v>
      </c>
      <c r="H383" s="2" t="s">
        <v>76</v>
      </c>
      <c r="I383" s="2" t="s">
        <v>77</v>
      </c>
      <c r="J383" s="2">
        <v>80</v>
      </c>
      <c r="K383" s="2" t="s">
        <v>295</v>
      </c>
      <c r="L383" s="2" t="s">
        <v>79</v>
      </c>
      <c r="M383" s="2">
        <v>3.9</v>
      </c>
      <c r="N383" s="2">
        <v>610.28</v>
      </c>
      <c r="O383" s="2">
        <v>8.98</v>
      </c>
      <c r="P383" s="2">
        <v>17</v>
      </c>
      <c r="Q383" s="2">
        <v>7.14</v>
      </c>
      <c r="R383" s="2">
        <v>0</v>
      </c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>
        <v>4.8899999999999997</v>
      </c>
      <c r="AW383" s="2">
        <v>700.02</v>
      </c>
      <c r="AX383" s="2">
        <v>8.01</v>
      </c>
      <c r="AY383" s="2">
        <v>7.16</v>
      </c>
      <c r="AZ383" s="2">
        <v>7.4</v>
      </c>
      <c r="BA383" s="2">
        <v>634.13</v>
      </c>
      <c r="BB383" s="2">
        <v>6.55</v>
      </c>
      <c r="BC383" s="2">
        <v>8.2200000000000006</v>
      </c>
      <c r="BD383" s="2">
        <v>3.9</v>
      </c>
      <c r="BE383" s="2">
        <v>610.28</v>
      </c>
      <c r="BF383" s="2">
        <v>8.98</v>
      </c>
      <c r="BG383" s="2">
        <v>7.14</v>
      </c>
      <c r="BH383" s="2">
        <v>4.53</v>
      </c>
      <c r="BI383" s="2">
        <v>676.05</v>
      </c>
      <c r="BJ383" s="2">
        <v>10.130000000000001</v>
      </c>
      <c r="BK383" s="2">
        <v>8.93</v>
      </c>
    </row>
    <row r="384" spans="1:63" x14ac:dyDescent="0.25">
      <c r="A384" s="2" t="s">
        <v>71</v>
      </c>
      <c r="B384" s="2">
        <v>1549</v>
      </c>
      <c r="C384" s="2" t="s">
        <v>296</v>
      </c>
      <c r="D384" s="2" t="s">
        <v>73</v>
      </c>
      <c r="E384" s="2" t="s">
        <v>294</v>
      </c>
      <c r="F384" s="2">
        <v>91</v>
      </c>
      <c r="G384" s="2" t="s">
        <v>75</v>
      </c>
      <c r="H384" s="2" t="s">
        <v>76</v>
      </c>
      <c r="I384" s="2" t="s">
        <v>77</v>
      </c>
      <c r="J384" s="2">
        <v>10</v>
      </c>
      <c r="K384" s="2" t="s">
        <v>295</v>
      </c>
      <c r="L384" s="2" t="s">
        <v>79</v>
      </c>
      <c r="M384" s="2">
        <v>9.26</v>
      </c>
      <c r="N384" s="2">
        <v>598.32000000000005</v>
      </c>
      <c r="O384" s="3">
        <v>19.440000000000001</v>
      </c>
      <c r="P384" s="2">
        <v>17</v>
      </c>
      <c r="Q384" s="2">
        <v>22.96</v>
      </c>
      <c r="R384" s="2">
        <v>50</v>
      </c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>
        <v>9.1199999999999992</v>
      </c>
      <c r="AW384" s="2">
        <v>520.58000000000004</v>
      </c>
      <c r="AX384" s="2">
        <v>14.39</v>
      </c>
      <c r="AY384" s="2">
        <v>17.77</v>
      </c>
      <c r="AZ384" s="2">
        <v>11.3</v>
      </c>
      <c r="BA384" s="2">
        <v>628.16999999999996</v>
      </c>
      <c r="BB384" s="2">
        <v>13.26</v>
      </c>
      <c r="BC384" s="2">
        <v>18.829999999999998</v>
      </c>
      <c r="BD384" s="2">
        <v>9.26</v>
      </c>
      <c r="BE384" s="2">
        <v>598.32000000000005</v>
      </c>
      <c r="BF384" s="2">
        <v>19.440000000000001</v>
      </c>
      <c r="BG384" s="2">
        <v>22.96</v>
      </c>
      <c r="BH384" s="2">
        <v>9.42</v>
      </c>
      <c r="BI384" s="2">
        <v>526.49</v>
      </c>
      <c r="BJ384" s="2">
        <v>20.420000000000002</v>
      </c>
      <c r="BK384" s="2">
        <v>24.1</v>
      </c>
    </row>
    <row r="385" spans="1:63" x14ac:dyDescent="0.25">
      <c r="A385" s="2" t="s">
        <v>71</v>
      </c>
      <c r="B385" s="2">
        <v>1549</v>
      </c>
      <c r="C385" s="2" t="s">
        <v>296</v>
      </c>
      <c r="D385" s="2" t="s">
        <v>73</v>
      </c>
      <c r="E385" s="2" t="s">
        <v>294</v>
      </c>
      <c r="F385" s="2">
        <v>91</v>
      </c>
      <c r="G385" s="2" t="s">
        <v>75</v>
      </c>
      <c r="H385" s="2" t="s">
        <v>76</v>
      </c>
      <c r="I385" s="2" t="s">
        <v>80</v>
      </c>
      <c r="J385" s="2">
        <v>-40</v>
      </c>
      <c r="K385" s="2" t="s">
        <v>295</v>
      </c>
      <c r="L385" s="2" t="s">
        <v>79</v>
      </c>
      <c r="M385" s="2">
        <v>11.65</v>
      </c>
      <c r="N385" s="2">
        <v>604.22</v>
      </c>
      <c r="O385" s="4">
        <v>14.06</v>
      </c>
      <c r="P385" s="2">
        <v>16</v>
      </c>
      <c r="Q385" s="2">
        <v>19.98</v>
      </c>
      <c r="R385" s="2">
        <v>10</v>
      </c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>
        <v>5.23</v>
      </c>
      <c r="AW385" s="2">
        <v>693.99</v>
      </c>
      <c r="AX385" s="2">
        <v>9.17</v>
      </c>
      <c r="AY385" s="2">
        <v>8.66</v>
      </c>
      <c r="AZ385" s="2">
        <v>11.16</v>
      </c>
      <c r="BA385" s="2">
        <v>550.33000000000004</v>
      </c>
      <c r="BB385" s="2">
        <v>8.74</v>
      </c>
      <c r="BC385" s="2">
        <v>14.16</v>
      </c>
      <c r="BD385" s="2">
        <v>11.65</v>
      </c>
      <c r="BE385" s="2">
        <v>604.22</v>
      </c>
      <c r="BF385" s="2">
        <v>14.06</v>
      </c>
      <c r="BG385" s="2">
        <v>19.98</v>
      </c>
      <c r="BH385" s="2">
        <v>9.83</v>
      </c>
      <c r="BI385" s="2">
        <v>622.17999999999995</v>
      </c>
      <c r="BJ385" s="2">
        <v>14.05</v>
      </c>
      <c r="BK385" s="2">
        <v>18.149999999999999</v>
      </c>
    </row>
    <row r="386" spans="1:63" x14ac:dyDescent="0.25">
      <c r="A386" s="2" t="s">
        <v>71</v>
      </c>
      <c r="B386" s="2">
        <v>1549</v>
      </c>
      <c r="C386" s="2" t="s">
        <v>296</v>
      </c>
      <c r="D386" s="2" t="s">
        <v>73</v>
      </c>
      <c r="E386" s="2" t="s">
        <v>294</v>
      </c>
      <c r="F386" s="2">
        <v>91</v>
      </c>
      <c r="G386" s="2" t="s">
        <v>75</v>
      </c>
      <c r="H386" s="2" t="s">
        <v>76</v>
      </c>
      <c r="I386" s="2" t="s">
        <v>80</v>
      </c>
      <c r="J386" s="2">
        <v>-10</v>
      </c>
      <c r="K386" s="2" t="s">
        <v>295</v>
      </c>
      <c r="L386" s="2" t="s">
        <v>79</v>
      </c>
      <c r="M386" s="2">
        <v>10.44</v>
      </c>
      <c r="N386" s="2">
        <v>604.28</v>
      </c>
      <c r="O386" s="3">
        <v>17.23</v>
      </c>
      <c r="P386" s="2">
        <v>16</v>
      </c>
      <c r="Q386" s="2">
        <v>21.93</v>
      </c>
      <c r="R386" s="2">
        <v>50</v>
      </c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>
        <v>6.31</v>
      </c>
      <c r="AW386" s="2">
        <v>694.03</v>
      </c>
      <c r="AX386" s="2">
        <v>12.15</v>
      </c>
      <c r="AY386" s="2">
        <v>12.72</v>
      </c>
      <c r="AZ386" s="2">
        <v>10.130000000000001</v>
      </c>
      <c r="BA386" s="2">
        <v>550.38</v>
      </c>
      <c r="BB386" s="2">
        <v>12.9</v>
      </c>
      <c r="BC386" s="2">
        <v>17.29</v>
      </c>
      <c r="BD386" s="2">
        <v>10.44</v>
      </c>
      <c r="BE386" s="2">
        <v>604.28</v>
      </c>
      <c r="BF386" s="2">
        <v>17.23</v>
      </c>
      <c r="BG386" s="2">
        <v>21.93</v>
      </c>
      <c r="BH386" s="2">
        <v>10.01</v>
      </c>
      <c r="BI386" s="2">
        <v>526.57000000000005</v>
      </c>
      <c r="BJ386" s="2">
        <v>16.420000000000002</v>
      </c>
      <c r="BK386" s="2">
        <v>20.69</v>
      </c>
    </row>
    <row r="387" spans="1:63" x14ac:dyDescent="0.25">
      <c r="A387" s="2" t="s">
        <v>71</v>
      </c>
      <c r="B387" s="2">
        <v>1550</v>
      </c>
      <c r="C387" s="2" t="s">
        <v>296</v>
      </c>
      <c r="D387" s="2" t="s">
        <v>73</v>
      </c>
      <c r="E387" s="2" t="s">
        <v>294</v>
      </c>
      <c r="F387" s="2">
        <v>119</v>
      </c>
      <c r="G387" s="2" t="s">
        <v>75</v>
      </c>
      <c r="H387" s="2" t="s">
        <v>76</v>
      </c>
      <c r="I387" s="2" t="s">
        <v>77</v>
      </c>
      <c r="J387" s="2">
        <v>10</v>
      </c>
      <c r="K387" s="2" t="s">
        <v>297</v>
      </c>
      <c r="L387" s="2" t="s">
        <v>79</v>
      </c>
      <c r="M387" s="2">
        <v>10.99</v>
      </c>
      <c r="N387" s="2">
        <v>837.59</v>
      </c>
      <c r="O387" s="3">
        <v>17.64</v>
      </c>
      <c r="P387" s="2">
        <v>17</v>
      </c>
      <c r="Q387" s="2">
        <v>22.89</v>
      </c>
      <c r="R387" s="2">
        <v>50</v>
      </c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>
        <v>12.27</v>
      </c>
      <c r="AW387" s="2">
        <v>526.49</v>
      </c>
      <c r="AX387" s="2">
        <v>12.76</v>
      </c>
      <c r="AY387" s="2">
        <v>19.3</v>
      </c>
      <c r="AZ387" s="2">
        <v>12.04</v>
      </c>
      <c r="BA387" s="2">
        <v>837.59</v>
      </c>
      <c r="BB387" s="2">
        <v>10.99</v>
      </c>
      <c r="BC387" s="2">
        <v>17.29</v>
      </c>
      <c r="BD387" s="2">
        <v>10.99</v>
      </c>
      <c r="BE387" s="2">
        <v>837.59</v>
      </c>
      <c r="BF387" s="2">
        <v>17.64</v>
      </c>
      <c r="BG387" s="2">
        <v>22.89</v>
      </c>
      <c r="BH387" s="2">
        <v>10.45</v>
      </c>
      <c r="BI387" s="2">
        <v>526.49</v>
      </c>
      <c r="BJ387" s="2">
        <v>18.600000000000001</v>
      </c>
      <c r="BK387" s="2">
        <v>23.31</v>
      </c>
    </row>
    <row r="388" spans="1:63" x14ac:dyDescent="0.25">
      <c r="A388" s="2" t="s">
        <v>71</v>
      </c>
      <c r="B388" s="2">
        <v>1550</v>
      </c>
      <c r="C388" s="2" t="s">
        <v>296</v>
      </c>
      <c r="D388" s="2" t="s">
        <v>73</v>
      </c>
      <c r="E388" s="2" t="s">
        <v>294</v>
      </c>
      <c r="F388" s="2">
        <v>119</v>
      </c>
      <c r="G388" s="2" t="s">
        <v>75</v>
      </c>
      <c r="H388" s="2" t="s">
        <v>76</v>
      </c>
      <c r="I388" s="2" t="s">
        <v>77</v>
      </c>
      <c r="J388" s="2">
        <v>80</v>
      </c>
      <c r="K388" s="2" t="s">
        <v>297</v>
      </c>
      <c r="L388" s="2" t="s">
        <v>79</v>
      </c>
      <c r="M388" s="2">
        <v>5.85</v>
      </c>
      <c r="N388" s="2">
        <v>628.17999999999995</v>
      </c>
      <c r="O388" s="2">
        <v>5.93</v>
      </c>
      <c r="P388" s="2">
        <v>17</v>
      </c>
      <c r="Q388" s="2">
        <v>6.04</v>
      </c>
      <c r="R388" s="2">
        <v>0</v>
      </c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>
        <v>6.01</v>
      </c>
      <c r="AW388" s="2">
        <v>771.84</v>
      </c>
      <c r="AX388" s="2">
        <v>9.01</v>
      </c>
      <c r="AY388" s="2">
        <v>9.2799999999999994</v>
      </c>
      <c r="AZ388" s="2">
        <v>6.17</v>
      </c>
      <c r="BA388" s="2">
        <v>801.68</v>
      </c>
      <c r="BB388" s="2">
        <v>5.38</v>
      </c>
      <c r="BC388" s="2">
        <v>5.81</v>
      </c>
      <c r="BD388" s="2">
        <v>5.85</v>
      </c>
      <c r="BE388" s="2">
        <v>628.17999999999995</v>
      </c>
      <c r="BF388" s="2">
        <v>5.93</v>
      </c>
      <c r="BG388" s="2">
        <v>6.04</v>
      </c>
      <c r="BH388" s="2">
        <v>6.93</v>
      </c>
      <c r="BI388" s="2">
        <v>777.76</v>
      </c>
      <c r="BJ388" s="2">
        <v>10.17</v>
      </c>
      <c r="BK388" s="2">
        <v>11.37</v>
      </c>
    </row>
    <row r="389" spans="1:63" x14ac:dyDescent="0.25">
      <c r="A389" s="2" t="s">
        <v>71</v>
      </c>
      <c r="B389" s="2">
        <v>1550</v>
      </c>
      <c r="C389" s="2" t="s">
        <v>296</v>
      </c>
      <c r="D389" s="2" t="s">
        <v>73</v>
      </c>
      <c r="E389" s="2" t="s">
        <v>294</v>
      </c>
      <c r="F389" s="2">
        <v>119</v>
      </c>
      <c r="G389" s="2" t="s">
        <v>75</v>
      </c>
      <c r="H389" s="2" t="s">
        <v>76</v>
      </c>
      <c r="I389" s="2" t="s">
        <v>80</v>
      </c>
      <c r="J389" s="2">
        <v>-10</v>
      </c>
      <c r="K389" s="2" t="s">
        <v>297</v>
      </c>
      <c r="L389" s="2" t="s">
        <v>79</v>
      </c>
      <c r="M389" s="2">
        <v>10.92</v>
      </c>
      <c r="N389" s="2">
        <v>592.29</v>
      </c>
      <c r="O389" s="3">
        <v>20.85</v>
      </c>
      <c r="P389" s="2">
        <v>16</v>
      </c>
      <c r="Q389" s="2">
        <v>26.04</v>
      </c>
      <c r="R389" s="2">
        <v>50</v>
      </c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>
        <v>6.72</v>
      </c>
      <c r="AW389" s="2">
        <v>520.52</v>
      </c>
      <c r="AX389" s="2">
        <v>16.399999999999999</v>
      </c>
      <c r="AY389" s="2">
        <v>17.38</v>
      </c>
      <c r="AZ389" s="2">
        <v>10.06</v>
      </c>
      <c r="BA389" s="2">
        <v>532.45000000000005</v>
      </c>
      <c r="BB389" s="2">
        <v>14.8</v>
      </c>
      <c r="BC389" s="2">
        <v>19.12</v>
      </c>
      <c r="BD389" s="2">
        <v>10.92</v>
      </c>
      <c r="BE389" s="2">
        <v>592.29</v>
      </c>
      <c r="BF389" s="2">
        <v>20.85</v>
      </c>
      <c r="BG389" s="2">
        <v>26.04</v>
      </c>
      <c r="BH389" s="2">
        <v>9.2100000000000009</v>
      </c>
      <c r="BI389" s="2">
        <v>574.39</v>
      </c>
      <c r="BJ389" s="2">
        <v>20.260000000000002</v>
      </c>
      <c r="BK389" s="2">
        <v>23.74</v>
      </c>
    </row>
    <row r="390" spans="1:63" x14ac:dyDescent="0.25">
      <c r="A390" s="2" t="s">
        <v>71</v>
      </c>
      <c r="B390" s="2">
        <v>1550</v>
      </c>
      <c r="C390" s="2" t="s">
        <v>296</v>
      </c>
      <c r="D390" s="2" t="s">
        <v>73</v>
      </c>
      <c r="E390" s="2" t="s">
        <v>294</v>
      </c>
      <c r="F390" s="2">
        <v>119</v>
      </c>
      <c r="G390" s="2" t="s">
        <v>75</v>
      </c>
      <c r="H390" s="2" t="s">
        <v>76</v>
      </c>
      <c r="I390" s="2" t="s">
        <v>80</v>
      </c>
      <c r="J390" s="2">
        <v>-40</v>
      </c>
      <c r="K390" s="2" t="s">
        <v>297</v>
      </c>
      <c r="L390" s="2" t="s">
        <v>79</v>
      </c>
      <c r="M390" s="2">
        <v>12.25</v>
      </c>
      <c r="N390" s="2">
        <v>604.26</v>
      </c>
      <c r="O390" s="3">
        <v>17.2</v>
      </c>
      <c r="P390" s="2">
        <v>16</v>
      </c>
      <c r="Q390" s="2">
        <v>23.71</v>
      </c>
      <c r="R390" s="2">
        <v>50</v>
      </c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>
        <v>6.63</v>
      </c>
      <c r="AW390" s="2">
        <v>616.21</v>
      </c>
      <c r="AX390" s="2">
        <v>13.16</v>
      </c>
      <c r="AY390" s="2">
        <v>14.05</v>
      </c>
      <c r="AZ390" s="2">
        <v>10.86</v>
      </c>
      <c r="BA390" s="2">
        <v>538.47</v>
      </c>
      <c r="BB390" s="2">
        <v>11.16</v>
      </c>
      <c r="BC390" s="2">
        <v>16.29</v>
      </c>
      <c r="BD390" s="2">
        <v>12.25</v>
      </c>
      <c r="BE390" s="2">
        <v>604.26</v>
      </c>
      <c r="BF390" s="2">
        <v>17.2</v>
      </c>
      <c r="BG390" s="2">
        <v>23.71</v>
      </c>
      <c r="BH390" s="2">
        <v>9.6199999999999992</v>
      </c>
      <c r="BI390" s="2">
        <v>616.21</v>
      </c>
      <c r="BJ390" s="2">
        <v>17.32</v>
      </c>
      <c r="BK390" s="2">
        <v>21.2</v>
      </c>
    </row>
    <row r="391" spans="1:63" x14ac:dyDescent="0.25">
      <c r="A391" s="2" t="s">
        <v>71</v>
      </c>
      <c r="B391" s="2">
        <v>1550</v>
      </c>
      <c r="C391" s="2" t="s">
        <v>296</v>
      </c>
      <c r="D391" s="2" t="s">
        <v>73</v>
      </c>
      <c r="E391" s="2" t="s">
        <v>294</v>
      </c>
      <c r="F391" s="2">
        <v>120</v>
      </c>
      <c r="G391" s="2" t="s">
        <v>75</v>
      </c>
      <c r="H391" s="2" t="s">
        <v>76</v>
      </c>
      <c r="I391" s="2" t="s">
        <v>77</v>
      </c>
      <c r="J391" s="2">
        <v>10</v>
      </c>
      <c r="K391" s="2" t="s">
        <v>297</v>
      </c>
      <c r="L391" s="2" t="s">
        <v>79</v>
      </c>
      <c r="M391" s="2">
        <v>12.01</v>
      </c>
      <c r="N391" s="2">
        <v>598.29999999999995</v>
      </c>
      <c r="O391" s="3">
        <v>18.04</v>
      </c>
      <c r="P391" s="2">
        <v>17</v>
      </c>
      <c r="Q391" s="2">
        <v>24.31</v>
      </c>
      <c r="R391" s="2">
        <v>50</v>
      </c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>
        <v>9.3000000000000007</v>
      </c>
      <c r="AW391" s="2">
        <v>520.5</v>
      </c>
      <c r="AX391" s="2">
        <v>13.14</v>
      </c>
      <c r="AY391" s="2">
        <v>16.7</v>
      </c>
      <c r="AZ391" s="2">
        <v>9.9600000000000009</v>
      </c>
      <c r="BA391" s="2">
        <v>628.25</v>
      </c>
      <c r="BB391" s="2">
        <v>12.49</v>
      </c>
      <c r="BC391" s="2">
        <v>16.72</v>
      </c>
      <c r="BD391" s="2">
        <v>12.01</v>
      </c>
      <c r="BE391" s="2">
        <v>598.29999999999995</v>
      </c>
      <c r="BF391" s="2">
        <v>18.04</v>
      </c>
      <c r="BG391" s="2">
        <v>24.31</v>
      </c>
      <c r="BH391" s="2">
        <v>10.15</v>
      </c>
      <c r="BI391" s="2">
        <v>610.22</v>
      </c>
      <c r="BJ391" s="2">
        <v>19.010000000000002</v>
      </c>
      <c r="BK391" s="2">
        <v>23.43</v>
      </c>
    </row>
    <row r="392" spans="1:63" x14ac:dyDescent="0.25">
      <c r="A392" s="2" t="s">
        <v>71</v>
      </c>
      <c r="B392" s="2">
        <v>1550</v>
      </c>
      <c r="C392" s="2" t="s">
        <v>296</v>
      </c>
      <c r="D392" s="2" t="s">
        <v>73</v>
      </c>
      <c r="E392" s="2" t="s">
        <v>294</v>
      </c>
      <c r="F392" s="2">
        <v>120</v>
      </c>
      <c r="G392" s="2" t="s">
        <v>75</v>
      </c>
      <c r="H392" s="2" t="s">
        <v>76</v>
      </c>
      <c r="I392" s="2" t="s">
        <v>77</v>
      </c>
      <c r="J392" s="2">
        <v>80</v>
      </c>
      <c r="K392" s="2" t="s">
        <v>297</v>
      </c>
      <c r="L392" s="2" t="s">
        <v>79</v>
      </c>
      <c r="M392" s="2">
        <v>7.62</v>
      </c>
      <c r="N392" s="2">
        <v>622.23</v>
      </c>
      <c r="O392" s="2">
        <v>8.67</v>
      </c>
      <c r="P392" s="2">
        <v>17</v>
      </c>
      <c r="Q392" s="2">
        <v>10.55</v>
      </c>
      <c r="R392" s="2">
        <v>3</v>
      </c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>
        <v>7.48</v>
      </c>
      <c r="AW392" s="2">
        <v>795.75</v>
      </c>
      <c r="AX392" s="2">
        <v>9.25</v>
      </c>
      <c r="AY392" s="2">
        <v>11</v>
      </c>
      <c r="AZ392" s="2">
        <v>5.04</v>
      </c>
      <c r="BA392" s="2">
        <v>634.15</v>
      </c>
      <c r="BB392" s="2">
        <v>7.3</v>
      </c>
      <c r="BC392" s="2">
        <v>6.61</v>
      </c>
      <c r="BD392" s="2">
        <v>7.62</v>
      </c>
      <c r="BE392" s="2">
        <v>622.23</v>
      </c>
      <c r="BF392" s="2">
        <v>8.67</v>
      </c>
      <c r="BG392" s="2">
        <v>10.55</v>
      </c>
      <c r="BH392" s="2">
        <v>9.16</v>
      </c>
      <c r="BI392" s="2">
        <v>759.88</v>
      </c>
      <c r="BJ392" s="2">
        <v>11.32</v>
      </c>
      <c r="BK392" s="2">
        <v>14.74</v>
      </c>
    </row>
    <row r="393" spans="1:63" x14ac:dyDescent="0.25">
      <c r="A393" s="2" t="s">
        <v>71</v>
      </c>
      <c r="B393" s="2">
        <v>1550</v>
      </c>
      <c r="C393" s="2" t="s">
        <v>296</v>
      </c>
      <c r="D393" s="2" t="s">
        <v>73</v>
      </c>
      <c r="E393" s="2" t="s">
        <v>294</v>
      </c>
      <c r="F393" s="2">
        <v>120</v>
      </c>
      <c r="G393" s="2" t="s">
        <v>75</v>
      </c>
      <c r="H393" s="2" t="s">
        <v>76</v>
      </c>
      <c r="I393" s="2" t="s">
        <v>80</v>
      </c>
      <c r="J393" s="2">
        <v>-40</v>
      </c>
      <c r="K393" s="2" t="s">
        <v>297</v>
      </c>
      <c r="L393" s="2" t="s">
        <v>79</v>
      </c>
      <c r="M393" s="2">
        <v>11.14</v>
      </c>
      <c r="N393" s="2">
        <v>604.32000000000005</v>
      </c>
      <c r="O393" s="2">
        <v>11.75</v>
      </c>
      <c r="P393" s="2">
        <v>16</v>
      </c>
      <c r="Q393" s="2">
        <v>17.149999999999999</v>
      </c>
      <c r="R393" s="2">
        <v>10</v>
      </c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>
        <v>4.13</v>
      </c>
      <c r="AW393" s="2">
        <v>735.9</v>
      </c>
      <c r="AX393" s="2">
        <v>8.48</v>
      </c>
      <c r="AY393" s="2">
        <v>6.88</v>
      </c>
      <c r="AZ393" s="2">
        <v>10.34</v>
      </c>
      <c r="BA393" s="2">
        <v>556.42999999999995</v>
      </c>
      <c r="BB393" s="2">
        <v>7.66</v>
      </c>
      <c r="BC393" s="2">
        <v>12.26</v>
      </c>
      <c r="BD393" s="2">
        <v>11.14</v>
      </c>
      <c r="BE393" s="2">
        <v>604.32000000000005</v>
      </c>
      <c r="BF393" s="2">
        <v>11.75</v>
      </c>
      <c r="BG393" s="2">
        <v>17.149999999999999</v>
      </c>
      <c r="BH393" s="2">
        <v>8.41</v>
      </c>
      <c r="BI393" s="2">
        <v>622.24</v>
      </c>
      <c r="BJ393" s="2">
        <v>12.91</v>
      </c>
      <c r="BK393" s="2">
        <v>15.58</v>
      </c>
    </row>
    <row r="394" spans="1:63" x14ac:dyDescent="0.25">
      <c r="A394" s="2" t="s">
        <v>71</v>
      </c>
      <c r="B394" s="2">
        <v>1550</v>
      </c>
      <c r="C394" s="2" t="s">
        <v>296</v>
      </c>
      <c r="D394" s="2" t="s">
        <v>73</v>
      </c>
      <c r="E394" s="2" t="s">
        <v>294</v>
      </c>
      <c r="F394" s="2">
        <v>120</v>
      </c>
      <c r="G394" s="2" t="s">
        <v>75</v>
      </c>
      <c r="H394" s="2" t="s">
        <v>76</v>
      </c>
      <c r="I394" s="2" t="s">
        <v>80</v>
      </c>
      <c r="J394" s="2">
        <v>-10</v>
      </c>
      <c r="K394" s="2" t="s">
        <v>297</v>
      </c>
      <c r="L394" s="2" t="s">
        <v>79</v>
      </c>
      <c r="M394" s="2">
        <v>10.49</v>
      </c>
      <c r="N394" s="2">
        <v>604.24</v>
      </c>
      <c r="O394" s="3">
        <v>16.43</v>
      </c>
      <c r="P394" s="2">
        <v>16</v>
      </c>
      <c r="Q394" s="2">
        <v>21.19</v>
      </c>
      <c r="R394" s="2">
        <v>50</v>
      </c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>
        <v>6.71</v>
      </c>
      <c r="AW394" s="2">
        <v>514.53</v>
      </c>
      <c r="AX394" s="2">
        <v>11.47</v>
      </c>
      <c r="AY394" s="2">
        <v>12.44</v>
      </c>
      <c r="AZ394" s="2">
        <v>8.7799999999999994</v>
      </c>
      <c r="BA394" s="2">
        <v>556.41999999999996</v>
      </c>
      <c r="BB394" s="2">
        <v>12.78</v>
      </c>
      <c r="BC394" s="2">
        <v>15.82</v>
      </c>
      <c r="BD394" s="2">
        <v>10.49</v>
      </c>
      <c r="BE394" s="2">
        <v>604.24</v>
      </c>
      <c r="BF394" s="2">
        <v>16.43</v>
      </c>
      <c r="BG394" s="2">
        <v>21.19</v>
      </c>
      <c r="BH394" s="2">
        <v>10.39</v>
      </c>
      <c r="BI394" s="2">
        <v>532.53</v>
      </c>
      <c r="BJ394" s="2">
        <v>15.57</v>
      </c>
      <c r="BK394" s="2">
        <v>20.22</v>
      </c>
    </row>
    <row r="395" spans="1:63" x14ac:dyDescent="0.25">
      <c r="A395" s="2" t="s">
        <v>71</v>
      </c>
      <c r="B395" s="2">
        <v>1550</v>
      </c>
      <c r="C395" s="2" t="s">
        <v>296</v>
      </c>
      <c r="D395" s="2" t="s">
        <v>73</v>
      </c>
      <c r="E395" s="2" t="s">
        <v>294</v>
      </c>
      <c r="F395" s="2">
        <v>122</v>
      </c>
      <c r="G395" s="2" t="s">
        <v>75</v>
      </c>
      <c r="H395" s="2" t="s">
        <v>76</v>
      </c>
      <c r="I395" s="2" t="s">
        <v>77</v>
      </c>
      <c r="J395" s="2">
        <v>80</v>
      </c>
      <c r="K395" s="2" t="s">
        <v>297</v>
      </c>
      <c r="L395" s="2" t="s">
        <v>79</v>
      </c>
      <c r="M395" s="2">
        <v>7.4</v>
      </c>
      <c r="N395" s="2">
        <v>550.4</v>
      </c>
      <c r="O395" s="2">
        <v>7.95</v>
      </c>
      <c r="P395" s="2">
        <v>17</v>
      </c>
      <c r="Q395" s="2">
        <v>9.61</v>
      </c>
      <c r="R395" s="2">
        <v>3</v>
      </c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>
        <v>4.87</v>
      </c>
      <c r="AW395" s="2">
        <v>699.96</v>
      </c>
      <c r="AX395" s="2">
        <v>8.35</v>
      </c>
      <c r="AY395" s="2">
        <v>7.48</v>
      </c>
      <c r="AZ395" s="2">
        <v>5.75</v>
      </c>
      <c r="BA395" s="2">
        <v>634.16999999999996</v>
      </c>
      <c r="BB395" s="2">
        <v>7.16</v>
      </c>
      <c r="BC395" s="2">
        <v>7.17</v>
      </c>
      <c r="BD395" s="2">
        <v>7.4</v>
      </c>
      <c r="BE395" s="2">
        <v>550.4</v>
      </c>
      <c r="BF395" s="2">
        <v>7.95</v>
      </c>
      <c r="BG395" s="2">
        <v>9.61</v>
      </c>
      <c r="BH395" s="2">
        <v>8.77</v>
      </c>
      <c r="BI395" s="2">
        <v>765.85</v>
      </c>
      <c r="BJ395" s="2">
        <v>10.62</v>
      </c>
      <c r="BK395" s="2">
        <v>13.65</v>
      </c>
    </row>
    <row r="396" spans="1:63" x14ac:dyDescent="0.25">
      <c r="A396" s="2" t="s">
        <v>71</v>
      </c>
      <c r="B396" s="2">
        <v>1550</v>
      </c>
      <c r="C396" s="2" t="s">
        <v>296</v>
      </c>
      <c r="D396" s="2" t="s">
        <v>73</v>
      </c>
      <c r="E396" s="2" t="s">
        <v>294</v>
      </c>
      <c r="F396" s="2">
        <v>122</v>
      </c>
      <c r="G396" s="2" t="s">
        <v>75</v>
      </c>
      <c r="H396" s="2" t="s">
        <v>76</v>
      </c>
      <c r="I396" s="2" t="s">
        <v>77</v>
      </c>
      <c r="J396" s="2">
        <v>10</v>
      </c>
      <c r="K396" s="2" t="s">
        <v>297</v>
      </c>
      <c r="L396" s="2" t="s">
        <v>79</v>
      </c>
      <c r="M396" s="2">
        <v>10.53</v>
      </c>
      <c r="N396" s="2">
        <v>598.29</v>
      </c>
      <c r="O396" s="4">
        <v>16.190000000000001</v>
      </c>
      <c r="P396" s="2">
        <v>17</v>
      </c>
      <c r="Q396" s="2">
        <v>20.98</v>
      </c>
      <c r="R396" s="2">
        <v>50</v>
      </c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>
        <v>9.0399999999999991</v>
      </c>
      <c r="AW396" s="2">
        <v>520.52</v>
      </c>
      <c r="AX396" s="2">
        <v>11.19</v>
      </c>
      <c r="AY396" s="2">
        <v>14.49</v>
      </c>
      <c r="AZ396" s="2">
        <v>10.73</v>
      </c>
      <c r="BA396" s="2">
        <v>628.19000000000005</v>
      </c>
      <c r="BB396" s="2">
        <v>11.31</v>
      </c>
      <c r="BC396" s="2">
        <v>16.309999999999999</v>
      </c>
      <c r="BD396" s="2">
        <v>10.53</v>
      </c>
      <c r="BE396" s="2">
        <v>598.29</v>
      </c>
      <c r="BF396" s="2">
        <v>16.190000000000001</v>
      </c>
      <c r="BG396" s="2">
        <v>20.98</v>
      </c>
      <c r="BH396" s="2">
        <v>10.07</v>
      </c>
      <c r="BI396" s="2">
        <v>616.25</v>
      </c>
      <c r="BJ396" s="2">
        <v>16.82</v>
      </c>
      <c r="BK396" s="2">
        <v>21.16</v>
      </c>
    </row>
    <row r="397" spans="1:63" x14ac:dyDescent="0.25">
      <c r="A397" s="2" t="s">
        <v>71</v>
      </c>
      <c r="B397" s="2">
        <v>1550</v>
      </c>
      <c r="C397" s="2" t="s">
        <v>296</v>
      </c>
      <c r="D397" s="2" t="s">
        <v>73</v>
      </c>
      <c r="E397" s="2" t="s">
        <v>294</v>
      </c>
      <c r="F397" s="2">
        <v>122</v>
      </c>
      <c r="G397" s="2" t="s">
        <v>75</v>
      </c>
      <c r="H397" s="2" t="s">
        <v>76</v>
      </c>
      <c r="I397" s="2" t="s">
        <v>80</v>
      </c>
      <c r="J397" s="2">
        <v>-40</v>
      </c>
      <c r="K397" s="2" t="s">
        <v>297</v>
      </c>
      <c r="L397" s="2" t="s">
        <v>79</v>
      </c>
      <c r="M397" s="2">
        <v>11.45</v>
      </c>
      <c r="N397" s="2">
        <v>604.26</v>
      </c>
      <c r="O397" s="4">
        <v>12.91</v>
      </c>
      <c r="P397" s="2">
        <v>16</v>
      </c>
      <c r="Q397" s="2">
        <v>18.62</v>
      </c>
      <c r="R397" s="2">
        <v>10</v>
      </c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>
        <v>6.44</v>
      </c>
      <c r="AW397" s="2">
        <v>622.26</v>
      </c>
      <c r="AX397" s="2">
        <v>8.08</v>
      </c>
      <c r="AY397" s="2">
        <v>8.7799999999999994</v>
      </c>
      <c r="AZ397" s="2">
        <v>9.01</v>
      </c>
      <c r="BA397" s="2">
        <v>550.44000000000005</v>
      </c>
      <c r="BB397" s="2">
        <v>8.61</v>
      </c>
      <c r="BC397" s="2">
        <v>11.89</v>
      </c>
      <c r="BD397" s="2">
        <v>11.45</v>
      </c>
      <c r="BE397" s="2">
        <v>604.26</v>
      </c>
      <c r="BF397" s="2">
        <v>12.91</v>
      </c>
      <c r="BG397" s="2">
        <v>18.62</v>
      </c>
      <c r="BH397" s="2">
        <v>9.3699999999999992</v>
      </c>
      <c r="BI397" s="2">
        <v>622.26</v>
      </c>
      <c r="BJ397" s="2">
        <v>13.26</v>
      </c>
      <c r="BK397" s="2">
        <v>16.899999999999999</v>
      </c>
    </row>
    <row r="398" spans="1:63" x14ac:dyDescent="0.25">
      <c r="A398" s="2" t="s">
        <v>71</v>
      </c>
      <c r="B398" s="2">
        <v>1550</v>
      </c>
      <c r="C398" s="2" t="s">
        <v>296</v>
      </c>
      <c r="D398" s="2" t="s">
        <v>73</v>
      </c>
      <c r="E398" s="2" t="s">
        <v>294</v>
      </c>
      <c r="F398" s="2">
        <v>122</v>
      </c>
      <c r="G398" s="2" t="s">
        <v>75</v>
      </c>
      <c r="H398" s="2" t="s">
        <v>76</v>
      </c>
      <c r="I398" s="2" t="s">
        <v>80</v>
      </c>
      <c r="J398" s="2">
        <v>-10</v>
      </c>
      <c r="K398" s="2" t="s">
        <v>297</v>
      </c>
      <c r="L398" s="2" t="s">
        <v>79</v>
      </c>
      <c r="M398" s="2">
        <v>9.82</v>
      </c>
      <c r="N398" s="2">
        <v>598.26</v>
      </c>
      <c r="O398" s="3">
        <v>18.32</v>
      </c>
      <c r="P398" s="2">
        <v>16</v>
      </c>
      <c r="Q398" s="2">
        <v>22.41</v>
      </c>
      <c r="R398" s="2">
        <v>50</v>
      </c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>
        <v>4.3499999999999996</v>
      </c>
      <c r="AW398" s="2">
        <v>514.51</v>
      </c>
      <c r="AX398" s="2">
        <v>13.22</v>
      </c>
      <c r="AY398" s="2">
        <v>11.84</v>
      </c>
      <c r="AZ398" s="2">
        <v>8.3800000000000008</v>
      </c>
      <c r="BA398" s="2">
        <v>556.38</v>
      </c>
      <c r="BB398" s="2">
        <v>14.71</v>
      </c>
      <c r="BC398" s="2">
        <v>17.350000000000001</v>
      </c>
      <c r="BD398" s="2">
        <v>9.82</v>
      </c>
      <c r="BE398" s="2">
        <v>598.26</v>
      </c>
      <c r="BF398" s="2">
        <v>18.32</v>
      </c>
      <c r="BG398" s="2">
        <v>22.41</v>
      </c>
      <c r="BH398" s="2">
        <v>9.26</v>
      </c>
      <c r="BI398" s="2">
        <v>526.48</v>
      </c>
      <c r="BJ398" s="2">
        <v>17.09</v>
      </c>
      <c r="BK398" s="2">
        <v>20.62</v>
      </c>
    </row>
    <row r="399" spans="1:63" x14ac:dyDescent="0.25">
      <c r="A399" s="2" t="s">
        <v>71</v>
      </c>
      <c r="B399" s="2">
        <v>1550</v>
      </c>
      <c r="C399" s="2" t="s">
        <v>296</v>
      </c>
      <c r="D399" s="2" t="s">
        <v>73</v>
      </c>
      <c r="E399" s="2" t="s">
        <v>294</v>
      </c>
      <c r="F399" s="2">
        <v>123</v>
      </c>
      <c r="G399" s="2" t="s">
        <v>75</v>
      </c>
      <c r="H399" s="2" t="s">
        <v>76</v>
      </c>
      <c r="I399" s="2" t="s">
        <v>77</v>
      </c>
      <c r="J399" s="2">
        <v>80</v>
      </c>
      <c r="K399" s="2" t="s">
        <v>297</v>
      </c>
      <c r="L399" s="2" t="s">
        <v>79</v>
      </c>
      <c r="M399" s="2">
        <v>5.36</v>
      </c>
      <c r="N399" s="2">
        <v>795.75</v>
      </c>
      <c r="O399" s="2">
        <v>8.08</v>
      </c>
      <c r="P399" s="2">
        <v>17</v>
      </c>
      <c r="Q399" s="2">
        <v>7.7</v>
      </c>
      <c r="R399" s="2">
        <v>0</v>
      </c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>
        <v>4.4400000000000004</v>
      </c>
      <c r="AW399" s="2">
        <v>747.87</v>
      </c>
      <c r="AX399" s="2">
        <v>7.12</v>
      </c>
      <c r="AY399" s="2">
        <v>5.83</v>
      </c>
      <c r="AZ399" s="2">
        <v>6.22</v>
      </c>
      <c r="BA399" s="2">
        <v>825.61</v>
      </c>
      <c r="BB399" s="2">
        <v>6.8</v>
      </c>
      <c r="BC399" s="2">
        <v>7.28</v>
      </c>
      <c r="BD399" s="2">
        <v>5.36</v>
      </c>
      <c r="BE399" s="2">
        <v>795.75</v>
      </c>
      <c r="BF399" s="2">
        <v>8.08</v>
      </c>
      <c r="BG399" s="2">
        <v>7.7</v>
      </c>
      <c r="BH399" s="2">
        <v>5.76</v>
      </c>
      <c r="BI399" s="2">
        <v>837.6</v>
      </c>
      <c r="BJ399" s="2">
        <v>9.14</v>
      </c>
      <c r="BK399" s="2">
        <v>9.17</v>
      </c>
    </row>
    <row r="400" spans="1:63" x14ac:dyDescent="0.25">
      <c r="A400" s="2" t="s">
        <v>71</v>
      </c>
      <c r="B400" s="2">
        <v>1550</v>
      </c>
      <c r="C400" s="2" t="s">
        <v>296</v>
      </c>
      <c r="D400" s="2" t="s">
        <v>73</v>
      </c>
      <c r="E400" s="2" t="s">
        <v>294</v>
      </c>
      <c r="F400" s="2">
        <v>123</v>
      </c>
      <c r="G400" s="2" t="s">
        <v>75</v>
      </c>
      <c r="H400" s="2" t="s">
        <v>76</v>
      </c>
      <c r="I400" s="2" t="s">
        <v>77</v>
      </c>
      <c r="J400" s="2">
        <v>10</v>
      </c>
      <c r="K400" s="2" t="s">
        <v>297</v>
      </c>
      <c r="L400" s="2" t="s">
        <v>79</v>
      </c>
      <c r="M400" s="2">
        <v>11.63</v>
      </c>
      <c r="N400" s="2">
        <v>598.29999999999995</v>
      </c>
      <c r="O400" s="3">
        <v>20.079999999999998</v>
      </c>
      <c r="P400" s="2">
        <v>17</v>
      </c>
      <c r="Q400" s="2">
        <v>25.97</v>
      </c>
      <c r="R400" s="2">
        <v>50</v>
      </c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>
        <v>9.8000000000000007</v>
      </c>
      <c r="AW400" s="2">
        <v>520.54999999999995</v>
      </c>
      <c r="AX400" s="2">
        <v>15.2</v>
      </c>
      <c r="AY400" s="2">
        <v>19.260000000000002</v>
      </c>
      <c r="AZ400" s="2">
        <v>11.06</v>
      </c>
      <c r="BA400" s="2">
        <v>837.57</v>
      </c>
      <c r="BB400" s="2">
        <v>14.01</v>
      </c>
      <c r="BC400" s="2">
        <v>19.34</v>
      </c>
      <c r="BD400" s="2">
        <v>11.63</v>
      </c>
      <c r="BE400" s="2">
        <v>598.29999999999995</v>
      </c>
      <c r="BF400" s="2">
        <v>20.079999999999998</v>
      </c>
      <c r="BG400" s="2">
        <v>25.97</v>
      </c>
      <c r="BH400" s="2">
        <v>10.49</v>
      </c>
      <c r="BI400" s="2">
        <v>610.30999999999995</v>
      </c>
      <c r="BJ400" s="2">
        <v>20.94</v>
      </c>
      <c r="BK400" s="2">
        <v>25.7</v>
      </c>
    </row>
    <row r="401" spans="1:63" x14ac:dyDescent="0.25">
      <c r="A401" s="2" t="s">
        <v>71</v>
      </c>
      <c r="B401" s="2">
        <v>1550</v>
      </c>
      <c r="C401" s="2" t="s">
        <v>296</v>
      </c>
      <c r="D401" s="2" t="s">
        <v>73</v>
      </c>
      <c r="E401" s="2" t="s">
        <v>294</v>
      </c>
      <c r="F401" s="2">
        <v>123</v>
      </c>
      <c r="G401" s="2" t="s">
        <v>75</v>
      </c>
      <c r="H401" s="2" t="s">
        <v>76</v>
      </c>
      <c r="I401" s="2" t="s">
        <v>80</v>
      </c>
      <c r="J401" s="2">
        <v>-40</v>
      </c>
      <c r="K401" s="2" t="s">
        <v>297</v>
      </c>
      <c r="L401" s="2" t="s">
        <v>79</v>
      </c>
      <c r="M401" s="2">
        <v>12.24</v>
      </c>
      <c r="N401" s="2">
        <v>604.4</v>
      </c>
      <c r="O401" s="4">
        <v>14.74</v>
      </c>
      <c r="P401" s="2">
        <v>16</v>
      </c>
      <c r="Q401" s="2">
        <v>21.24</v>
      </c>
      <c r="R401" s="2">
        <v>50</v>
      </c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>
        <v>6.57</v>
      </c>
      <c r="AW401" s="2">
        <v>646.22</v>
      </c>
      <c r="AX401" s="2">
        <v>9.56</v>
      </c>
      <c r="AY401" s="2">
        <v>10.39</v>
      </c>
      <c r="AZ401" s="2">
        <v>10.64</v>
      </c>
      <c r="BA401" s="2">
        <v>544.36</v>
      </c>
      <c r="BB401" s="2">
        <v>9.39</v>
      </c>
      <c r="BC401" s="2">
        <v>14.3</v>
      </c>
      <c r="BD401" s="2">
        <v>12.24</v>
      </c>
      <c r="BE401" s="2">
        <v>604.4</v>
      </c>
      <c r="BF401" s="2">
        <v>14.74</v>
      </c>
      <c r="BG401" s="2">
        <v>21.24</v>
      </c>
      <c r="BH401" s="2">
        <v>10.02</v>
      </c>
      <c r="BI401" s="2">
        <v>622.33000000000004</v>
      </c>
      <c r="BJ401" s="2">
        <v>14.22</v>
      </c>
      <c r="BK401" s="2">
        <v>18.510000000000002</v>
      </c>
    </row>
    <row r="402" spans="1:63" x14ac:dyDescent="0.25">
      <c r="A402" s="2" t="s">
        <v>71</v>
      </c>
      <c r="B402" s="2">
        <v>1550</v>
      </c>
      <c r="C402" s="2" t="s">
        <v>296</v>
      </c>
      <c r="D402" s="2" t="s">
        <v>73</v>
      </c>
      <c r="E402" s="2" t="s">
        <v>294</v>
      </c>
      <c r="F402" s="2">
        <v>123</v>
      </c>
      <c r="G402" s="2" t="s">
        <v>75</v>
      </c>
      <c r="H402" s="2" t="s">
        <v>76</v>
      </c>
      <c r="I402" s="2" t="s">
        <v>80</v>
      </c>
      <c r="J402" s="2">
        <v>-10</v>
      </c>
      <c r="K402" s="2" t="s">
        <v>297</v>
      </c>
      <c r="L402" s="2" t="s">
        <v>79</v>
      </c>
      <c r="M402" s="2">
        <v>11.13</v>
      </c>
      <c r="N402" s="2">
        <v>598.24</v>
      </c>
      <c r="O402" s="3">
        <v>18.82</v>
      </c>
      <c r="P402" s="2">
        <v>16</v>
      </c>
      <c r="Q402" s="2">
        <v>24.22</v>
      </c>
      <c r="R402" s="2">
        <v>50</v>
      </c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>
        <v>7.16</v>
      </c>
      <c r="AW402" s="2">
        <v>837.59</v>
      </c>
      <c r="AX402" s="2">
        <v>14.34</v>
      </c>
      <c r="AY402" s="2">
        <v>15.76</v>
      </c>
      <c r="AZ402" s="2">
        <v>9.08</v>
      </c>
      <c r="BA402" s="2">
        <v>526.57000000000005</v>
      </c>
      <c r="BB402" s="2">
        <v>14.46</v>
      </c>
      <c r="BC402" s="2">
        <v>17.8</v>
      </c>
      <c r="BD402" s="2">
        <v>11.13</v>
      </c>
      <c r="BE402" s="2">
        <v>598.24</v>
      </c>
      <c r="BF402" s="2">
        <v>18.82</v>
      </c>
      <c r="BG402" s="2">
        <v>24.22</v>
      </c>
      <c r="BH402" s="2">
        <v>9.8000000000000007</v>
      </c>
      <c r="BI402" s="2">
        <v>526.57000000000005</v>
      </c>
      <c r="BJ402" s="2">
        <v>17.899999999999999</v>
      </c>
      <c r="BK402" s="2">
        <v>21.96</v>
      </c>
    </row>
    <row r="403" spans="1:63" x14ac:dyDescent="0.25">
      <c r="A403" s="2" t="s">
        <v>71</v>
      </c>
      <c r="B403" s="2">
        <v>1550</v>
      </c>
      <c r="C403" s="2" t="s">
        <v>296</v>
      </c>
      <c r="D403" s="2" t="s">
        <v>73</v>
      </c>
      <c r="E403" s="2" t="s">
        <v>294</v>
      </c>
      <c r="F403" s="2">
        <v>124</v>
      </c>
      <c r="G403" s="2" t="s">
        <v>75</v>
      </c>
      <c r="H403" s="2" t="s">
        <v>76</v>
      </c>
      <c r="I403" s="2" t="s">
        <v>77</v>
      </c>
      <c r="J403" s="2">
        <v>80</v>
      </c>
      <c r="K403" s="2" t="s">
        <v>297</v>
      </c>
      <c r="L403" s="2" t="s">
        <v>79</v>
      </c>
      <c r="M403" s="2">
        <v>6.31</v>
      </c>
      <c r="N403" s="2">
        <v>628.17999999999995</v>
      </c>
      <c r="O403" s="2">
        <v>7.99</v>
      </c>
      <c r="P403" s="2">
        <v>17</v>
      </c>
      <c r="Q403" s="2">
        <v>8.56</v>
      </c>
      <c r="R403" s="2">
        <v>0</v>
      </c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>
        <v>6.36</v>
      </c>
      <c r="AW403" s="2">
        <v>789.8</v>
      </c>
      <c r="AX403" s="2">
        <v>7.53</v>
      </c>
      <c r="AY403" s="2">
        <v>8.16</v>
      </c>
      <c r="AZ403" s="2">
        <v>4.54</v>
      </c>
      <c r="BA403" s="2">
        <v>759.86</v>
      </c>
      <c r="BB403" s="2">
        <v>6.53</v>
      </c>
      <c r="BC403" s="2">
        <v>5.33</v>
      </c>
      <c r="BD403" s="2">
        <v>6.31</v>
      </c>
      <c r="BE403" s="2">
        <v>628.17999999999995</v>
      </c>
      <c r="BF403" s="2">
        <v>7.99</v>
      </c>
      <c r="BG403" s="2">
        <v>8.56</v>
      </c>
      <c r="BH403" s="2">
        <v>8.76</v>
      </c>
      <c r="BI403" s="2">
        <v>837.57</v>
      </c>
      <c r="BJ403" s="2">
        <v>9.82</v>
      </c>
      <c r="BK403" s="2">
        <v>12.85</v>
      </c>
    </row>
    <row r="404" spans="1:63" x14ac:dyDescent="0.25">
      <c r="A404" s="2" t="s">
        <v>71</v>
      </c>
      <c r="B404" s="2">
        <v>1550</v>
      </c>
      <c r="C404" s="2" t="s">
        <v>296</v>
      </c>
      <c r="D404" s="2" t="s">
        <v>73</v>
      </c>
      <c r="E404" s="2" t="s">
        <v>294</v>
      </c>
      <c r="F404" s="2">
        <v>124</v>
      </c>
      <c r="G404" s="2" t="s">
        <v>75</v>
      </c>
      <c r="H404" s="2" t="s">
        <v>76</v>
      </c>
      <c r="I404" s="2" t="s">
        <v>77</v>
      </c>
      <c r="J404" s="2">
        <v>10</v>
      </c>
      <c r="K404" s="2" t="s">
        <v>297</v>
      </c>
      <c r="L404" s="2" t="s">
        <v>79</v>
      </c>
      <c r="M404" s="2">
        <v>11.31</v>
      </c>
      <c r="N404" s="2">
        <v>837.59</v>
      </c>
      <c r="O404" s="3">
        <v>19.100000000000001</v>
      </c>
      <c r="P404" s="2">
        <v>17</v>
      </c>
      <c r="Q404" s="2">
        <v>24.68</v>
      </c>
      <c r="R404" s="2">
        <v>50</v>
      </c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>
        <v>9.2100000000000009</v>
      </c>
      <c r="AW404" s="2">
        <v>520.58000000000004</v>
      </c>
      <c r="AX404" s="2">
        <v>14.76</v>
      </c>
      <c r="AY404" s="2">
        <v>18.239999999999998</v>
      </c>
      <c r="AZ404" s="2">
        <v>10.8</v>
      </c>
      <c r="BA404" s="2">
        <v>526.52</v>
      </c>
      <c r="BB404" s="2">
        <v>12.59</v>
      </c>
      <c r="BC404" s="2">
        <v>17.649999999999999</v>
      </c>
      <c r="BD404" s="2">
        <v>11.31</v>
      </c>
      <c r="BE404" s="2">
        <v>837.59</v>
      </c>
      <c r="BF404" s="2">
        <v>19.100000000000001</v>
      </c>
      <c r="BG404" s="2">
        <v>24.68</v>
      </c>
      <c r="BH404" s="2">
        <v>10.15</v>
      </c>
      <c r="BI404" s="2">
        <v>610.19000000000005</v>
      </c>
      <c r="BJ404" s="2">
        <v>20.170000000000002</v>
      </c>
      <c r="BK404" s="2">
        <v>24.59</v>
      </c>
    </row>
    <row r="405" spans="1:63" x14ac:dyDescent="0.25">
      <c r="A405" s="2" t="s">
        <v>71</v>
      </c>
      <c r="B405" s="2">
        <v>1550</v>
      </c>
      <c r="C405" s="2" t="s">
        <v>296</v>
      </c>
      <c r="D405" s="2" t="s">
        <v>73</v>
      </c>
      <c r="E405" s="2" t="s">
        <v>294</v>
      </c>
      <c r="F405" s="2">
        <v>124</v>
      </c>
      <c r="G405" s="2" t="s">
        <v>75</v>
      </c>
      <c r="H405" s="2" t="s">
        <v>76</v>
      </c>
      <c r="I405" s="2" t="s">
        <v>80</v>
      </c>
      <c r="J405" s="2">
        <v>-10</v>
      </c>
      <c r="K405" s="2" t="s">
        <v>297</v>
      </c>
      <c r="L405" s="2" t="s">
        <v>79</v>
      </c>
      <c r="M405" s="2">
        <v>11.15</v>
      </c>
      <c r="N405" s="2">
        <v>604.27</v>
      </c>
      <c r="O405" s="3">
        <v>19.940000000000001</v>
      </c>
      <c r="P405" s="2">
        <v>16</v>
      </c>
      <c r="Q405" s="2">
        <v>25.35</v>
      </c>
      <c r="R405" s="2">
        <v>50</v>
      </c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>
        <v>5.51</v>
      </c>
      <c r="AW405" s="2">
        <v>640.20000000000005</v>
      </c>
      <c r="AX405" s="2">
        <v>14.46</v>
      </c>
      <c r="AY405" s="2">
        <v>14.24</v>
      </c>
      <c r="AZ405" s="2">
        <v>10.6</v>
      </c>
      <c r="BA405" s="2">
        <v>538.49</v>
      </c>
      <c r="BB405" s="2">
        <v>13.88</v>
      </c>
      <c r="BC405" s="2">
        <v>18.739999999999998</v>
      </c>
      <c r="BD405" s="2">
        <v>11.15</v>
      </c>
      <c r="BE405" s="2">
        <v>604.27</v>
      </c>
      <c r="BF405" s="2">
        <v>19.940000000000001</v>
      </c>
      <c r="BG405" s="2">
        <v>25.35</v>
      </c>
      <c r="BH405" s="2">
        <v>9.08</v>
      </c>
      <c r="BI405" s="2">
        <v>616.24</v>
      </c>
      <c r="BJ405" s="2">
        <v>19.309999999999999</v>
      </c>
      <c r="BK405" s="2">
        <v>22.65</v>
      </c>
    </row>
    <row r="406" spans="1:63" x14ac:dyDescent="0.25">
      <c r="A406" s="2" t="s">
        <v>71</v>
      </c>
      <c r="B406" s="2">
        <v>1550</v>
      </c>
      <c r="C406" s="2" t="s">
        <v>296</v>
      </c>
      <c r="D406" s="2" t="s">
        <v>73</v>
      </c>
      <c r="E406" s="2" t="s">
        <v>294</v>
      </c>
      <c r="F406" s="2">
        <v>124</v>
      </c>
      <c r="G406" s="2" t="s">
        <v>75</v>
      </c>
      <c r="H406" s="2" t="s">
        <v>76</v>
      </c>
      <c r="I406" s="2" t="s">
        <v>80</v>
      </c>
      <c r="J406" s="2">
        <v>-40</v>
      </c>
      <c r="K406" s="2" t="s">
        <v>297</v>
      </c>
      <c r="L406" s="2" t="s">
        <v>79</v>
      </c>
      <c r="M406" s="2">
        <v>11.64</v>
      </c>
      <c r="N406" s="2">
        <v>604.23</v>
      </c>
      <c r="O406" s="4">
        <v>15</v>
      </c>
      <c r="P406" s="2">
        <v>16</v>
      </c>
      <c r="Q406" s="2">
        <v>20.91</v>
      </c>
      <c r="R406" s="2">
        <v>50</v>
      </c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>
        <v>6.4</v>
      </c>
      <c r="AW406" s="2">
        <v>616.23</v>
      </c>
      <c r="AX406" s="2">
        <v>9.67</v>
      </c>
      <c r="AY406" s="2">
        <v>10.34</v>
      </c>
      <c r="AZ406" s="2">
        <v>10.45</v>
      </c>
      <c r="BA406" s="2">
        <v>538.46</v>
      </c>
      <c r="BB406" s="2">
        <v>8.35</v>
      </c>
      <c r="BC406" s="2">
        <v>13.07</v>
      </c>
      <c r="BD406" s="2">
        <v>11.64</v>
      </c>
      <c r="BE406" s="2">
        <v>604.23</v>
      </c>
      <c r="BF406" s="2">
        <v>15</v>
      </c>
      <c r="BG406" s="2">
        <v>20.91</v>
      </c>
      <c r="BH406" s="2">
        <v>9.6300000000000008</v>
      </c>
      <c r="BI406" s="2">
        <v>616.23</v>
      </c>
      <c r="BJ406" s="2">
        <v>14.81</v>
      </c>
      <c r="BK406" s="2">
        <v>18.71</v>
      </c>
    </row>
    <row r="407" spans="1:63" x14ac:dyDescent="0.25">
      <c r="A407" s="2" t="s">
        <v>71</v>
      </c>
      <c r="B407" s="2">
        <v>1550</v>
      </c>
      <c r="C407" s="2" t="s">
        <v>298</v>
      </c>
      <c r="D407" s="2" t="s">
        <v>73</v>
      </c>
      <c r="E407" s="2" t="s">
        <v>294</v>
      </c>
      <c r="F407" s="2">
        <v>121</v>
      </c>
      <c r="G407" s="2" t="s">
        <v>75</v>
      </c>
      <c r="H407" s="2" t="s">
        <v>76</v>
      </c>
      <c r="I407" s="2" t="s">
        <v>77</v>
      </c>
      <c r="J407" s="2">
        <v>80</v>
      </c>
      <c r="K407" s="2" t="s">
        <v>297</v>
      </c>
      <c r="L407" s="2" t="s">
        <v>79</v>
      </c>
      <c r="M407" s="2">
        <v>8.5399999999999991</v>
      </c>
      <c r="N407" s="2">
        <v>544.42999999999995</v>
      </c>
      <c r="O407" s="2">
        <v>8.75</v>
      </c>
      <c r="P407" s="2">
        <v>17</v>
      </c>
      <c r="Q407" s="2">
        <v>11.56</v>
      </c>
      <c r="R407" s="2">
        <v>3</v>
      </c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>
        <v>6.86</v>
      </c>
      <c r="AW407" s="2">
        <v>801.71</v>
      </c>
      <c r="AX407" s="2">
        <v>7.64</v>
      </c>
      <c r="AY407" s="2">
        <v>8.76</v>
      </c>
      <c r="AZ407" s="2">
        <v>7.52</v>
      </c>
      <c r="BA407" s="2">
        <v>634.15</v>
      </c>
      <c r="BB407" s="2">
        <v>7.59</v>
      </c>
      <c r="BC407" s="2">
        <v>9.3699999999999992</v>
      </c>
      <c r="BD407" s="2">
        <v>8.5399999999999991</v>
      </c>
      <c r="BE407" s="2">
        <v>544.42999999999995</v>
      </c>
      <c r="BF407" s="2">
        <v>8.75</v>
      </c>
      <c r="BG407" s="2">
        <v>11.56</v>
      </c>
      <c r="BH407" s="2">
        <v>8.6</v>
      </c>
      <c r="BI407" s="2">
        <v>771.8</v>
      </c>
      <c r="BJ407" s="2">
        <v>10.6</v>
      </c>
      <c r="BK407" s="2">
        <v>13.47</v>
      </c>
    </row>
    <row r="408" spans="1:63" x14ac:dyDescent="0.25">
      <c r="A408" s="2" t="s">
        <v>71</v>
      </c>
      <c r="B408" s="2">
        <v>1550</v>
      </c>
      <c r="C408" s="2" t="s">
        <v>298</v>
      </c>
      <c r="D408" s="2" t="s">
        <v>73</v>
      </c>
      <c r="E408" s="2" t="s">
        <v>294</v>
      </c>
      <c r="F408" s="2">
        <v>121</v>
      </c>
      <c r="G408" s="2" t="s">
        <v>75</v>
      </c>
      <c r="H408" s="2" t="s">
        <v>76</v>
      </c>
      <c r="I408" s="2" t="s">
        <v>77</v>
      </c>
      <c r="J408" s="2">
        <v>10</v>
      </c>
      <c r="K408" s="2" t="s">
        <v>297</v>
      </c>
      <c r="L408" s="2" t="s">
        <v>79</v>
      </c>
      <c r="M408" s="2">
        <v>10.7</v>
      </c>
      <c r="N408" s="2">
        <v>831.64</v>
      </c>
      <c r="O408" s="4">
        <v>16.95</v>
      </c>
      <c r="P408" s="2">
        <v>17</v>
      </c>
      <c r="Q408" s="2">
        <v>21.91</v>
      </c>
      <c r="R408" s="2">
        <v>50</v>
      </c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>
        <v>9.9</v>
      </c>
      <c r="AW408" s="2">
        <v>598.30999999999995</v>
      </c>
      <c r="AX408" s="2">
        <v>14.04</v>
      </c>
      <c r="AY408" s="2">
        <v>18.2</v>
      </c>
      <c r="AZ408" s="2">
        <v>14.15</v>
      </c>
      <c r="BA408" s="2">
        <v>604.33000000000004</v>
      </c>
      <c r="BB408" s="2">
        <v>12.36</v>
      </c>
      <c r="BC408" s="2">
        <v>20.77</v>
      </c>
      <c r="BD408" s="2">
        <v>10.7</v>
      </c>
      <c r="BE408" s="2">
        <v>831.64</v>
      </c>
      <c r="BF408" s="2">
        <v>16.95</v>
      </c>
      <c r="BG408" s="2">
        <v>21.91</v>
      </c>
      <c r="BH408" s="2">
        <v>9.98</v>
      </c>
      <c r="BI408" s="2">
        <v>598.30999999999995</v>
      </c>
      <c r="BJ408" s="2">
        <v>18.8</v>
      </c>
      <c r="BK408" s="2">
        <v>23.05</v>
      </c>
    </row>
    <row r="409" spans="1:63" x14ac:dyDescent="0.25">
      <c r="A409" s="2" t="s">
        <v>71</v>
      </c>
      <c r="B409" s="2">
        <v>1550</v>
      </c>
      <c r="C409" s="2" t="s">
        <v>298</v>
      </c>
      <c r="D409" s="2" t="s">
        <v>73</v>
      </c>
      <c r="E409" s="2" t="s">
        <v>294</v>
      </c>
      <c r="F409" s="2">
        <v>121</v>
      </c>
      <c r="G409" s="2" t="s">
        <v>75</v>
      </c>
      <c r="H409" s="2" t="s">
        <v>76</v>
      </c>
      <c r="I409" s="2" t="s">
        <v>80</v>
      </c>
      <c r="J409" s="2">
        <v>-10</v>
      </c>
      <c r="K409" s="2" t="s">
        <v>297</v>
      </c>
      <c r="L409" s="2" t="s">
        <v>79</v>
      </c>
      <c r="M409" s="2">
        <v>11.79</v>
      </c>
      <c r="N409" s="2">
        <v>604.21</v>
      </c>
      <c r="O409" s="3">
        <v>17.100000000000001</v>
      </c>
      <c r="P409" s="2">
        <v>16</v>
      </c>
      <c r="Q409" s="2">
        <v>23.14</v>
      </c>
      <c r="R409" s="2">
        <v>50</v>
      </c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>
        <v>6.81</v>
      </c>
      <c r="AW409" s="2">
        <v>694.04</v>
      </c>
      <c r="AX409" s="2">
        <v>13.56</v>
      </c>
      <c r="AY409" s="2">
        <v>14.63</v>
      </c>
      <c r="AZ409" s="2">
        <v>10.54</v>
      </c>
      <c r="BA409" s="2">
        <v>550.39</v>
      </c>
      <c r="BB409" s="2">
        <v>13.69</v>
      </c>
      <c r="BC409" s="2">
        <v>18.5</v>
      </c>
      <c r="BD409" s="2">
        <v>11.79</v>
      </c>
      <c r="BE409" s="2">
        <v>604.21</v>
      </c>
      <c r="BF409" s="2">
        <v>17.100000000000001</v>
      </c>
      <c r="BG409" s="2">
        <v>23.14</v>
      </c>
      <c r="BH409" s="2">
        <v>9.9700000000000006</v>
      </c>
      <c r="BI409" s="2">
        <v>598.25</v>
      </c>
      <c r="BJ409" s="2">
        <v>16.05</v>
      </c>
      <c r="BK409" s="2">
        <v>20.29</v>
      </c>
    </row>
    <row r="410" spans="1:63" x14ac:dyDescent="0.25">
      <c r="A410" s="2" t="s">
        <v>71</v>
      </c>
      <c r="B410" s="2">
        <v>1550</v>
      </c>
      <c r="C410" s="2" t="s">
        <v>298</v>
      </c>
      <c r="D410" s="2" t="s">
        <v>73</v>
      </c>
      <c r="E410" s="2" t="s">
        <v>294</v>
      </c>
      <c r="F410" s="2">
        <v>121</v>
      </c>
      <c r="G410" s="2" t="s">
        <v>75</v>
      </c>
      <c r="H410" s="2" t="s">
        <v>76</v>
      </c>
      <c r="I410" s="2" t="s">
        <v>80</v>
      </c>
      <c r="J410" s="2">
        <v>-40</v>
      </c>
      <c r="K410" s="2" t="s">
        <v>297</v>
      </c>
      <c r="L410" s="2" t="s">
        <v>79</v>
      </c>
      <c r="M410" s="2">
        <v>12.47</v>
      </c>
      <c r="N410" s="2">
        <v>604.25</v>
      </c>
      <c r="O410" s="4">
        <v>14.53</v>
      </c>
      <c r="P410" s="2">
        <v>16</v>
      </c>
      <c r="Q410" s="2">
        <v>21.26</v>
      </c>
      <c r="R410" s="2">
        <v>50</v>
      </c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>
        <v>8.15</v>
      </c>
      <c r="AW410" s="2">
        <v>592.38</v>
      </c>
      <c r="AX410" s="2">
        <v>9.81</v>
      </c>
      <c r="AY410" s="2">
        <v>12.23</v>
      </c>
      <c r="AZ410" s="2">
        <v>10.71</v>
      </c>
      <c r="BA410" s="2">
        <v>598.29999999999995</v>
      </c>
      <c r="BB410" s="2">
        <v>9.6300000000000008</v>
      </c>
      <c r="BC410" s="2">
        <v>14.61</v>
      </c>
      <c r="BD410" s="2">
        <v>12.47</v>
      </c>
      <c r="BE410" s="2">
        <v>604.25</v>
      </c>
      <c r="BF410" s="2">
        <v>14.53</v>
      </c>
      <c r="BG410" s="2">
        <v>21.26</v>
      </c>
      <c r="BH410" s="2">
        <v>10.73</v>
      </c>
      <c r="BI410" s="2">
        <v>598.29999999999995</v>
      </c>
      <c r="BJ410" s="2">
        <v>13.83</v>
      </c>
      <c r="BK410" s="2">
        <v>18.82</v>
      </c>
    </row>
    <row r="411" spans="1:63" x14ac:dyDescent="0.25">
      <c r="A411" s="2" t="s">
        <v>71</v>
      </c>
      <c r="B411" s="2">
        <v>1551</v>
      </c>
      <c r="C411" s="2" t="s">
        <v>298</v>
      </c>
      <c r="D411" s="2" t="s">
        <v>73</v>
      </c>
      <c r="E411" s="2" t="s">
        <v>294</v>
      </c>
      <c r="F411" s="2">
        <v>63</v>
      </c>
      <c r="G411" s="2" t="s">
        <v>75</v>
      </c>
      <c r="H411" s="2" t="s">
        <v>76</v>
      </c>
      <c r="I411" s="2" t="s">
        <v>77</v>
      </c>
      <c r="J411" s="2">
        <v>10</v>
      </c>
      <c r="K411" s="2" t="s">
        <v>299</v>
      </c>
      <c r="L411" s="2" t="s">
        <v>79</v>
      </c>
      <c r="M411" s="2">
        <v>10.039999999999999</v>
      </c>
      <c r="N411" s="2">
        <v>831.66</v>
      </c>
      <c r="O411" s="3">
        <v>18.600000000000001</v>
      </c>
      <c r="P411" s="2">
        <v>17</v>
      </c>
      <c r="Q411" s="2">
        <v>22.91</v>
      </c>
      <c r="R411" s="2">
        <v>50</v>
      </c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>
        <v>10.46</v>
      </c>
      <c r="AW411" s="2">
        <v>526.49</v>
      </c>
      <c r="AX411" s="2">
        <v>14.58</v>
      </c>
      <c r="AY411" s="2">
        <v>19.309999999999999</v>
      </c>
      <c r="AZ411" s="2">
        <v>14.6</v>
      </c>
      <c r="BA411" s="2">
        <v>604.26</v>
      </c>
      <c r="BB411" s="2">
        <v>11.99</v>
      </c>
      <c r="BC411" s="2">
        <v>20.85</v>
      </c>
      <c r="BD411" s="2">
        <v>10.039999999999999</v>
      </c>
      <c r="BE411" s="2">
        <v>831.66</v>
      </c>
      <c r="BF411" s="2">
        <v>18.600000000000001</v>
      </c>
      <c r="BG411" s="2">
        <v>22.91</v>
      </c>
      <c r="BH411" s="2">
        <v>9.52</v>
      </c>
      <c r="BI411" s="2">
        <v>592.34</v>
      </c>
      <c r="BJ411" s="2">
        <v>20.02</v>
      </c>
      <c r="BK411" s="2">
        <v>23.81</v>
      </c>
    </row>
    <row r="412" spans="1:63" x14ac:dyDescent="0.25">
      <c r="A412" s="2" t="s">
        <v>71</v>
      </c>
      <c r="B412" s="2">
        <v>1551</v>
      </c>
      <c r="C412" s="2" t="s">
        <v>298</v>
      </c>
      <c r="D412" s="2" t="s">
        <v>73</v>
      </c>
      <c r="E412" s="2" t="s">
        <v>294</v>
      </c>
      <c r="F412" s="2">
        <v>63</v>
      </c>
      <c r="G412" s="2" t="s">
        <v>75</v>
      </c>
      <c r="H412" s="2" t="s">
        <v>76</v>
      </c>
      <c r="I412" s="2" t="s">
        <v>77</v>
      </c>
      <c r="J412" s="2">
        <v>80</v>
      </c>
      <c r="K412" s="2" t="s">
        <v>299</v>
      </c>
      <c r="L412" s="2" t="s">
        <v>79</v>
      </c>
      <c r="M412" s="2">
        <v>5.89</v>
      </c>
      <c r="N412" s="2">
        <v>526.54</v>
      </c>
      <c r="O412" s="2">
        <v>7.68</v>
      </c>
      <c r="P412" s="2">
        <v>17</v>
      </c>
      <c r="Q412" s="2">
        <v>7.84</v>
      </c>
      <c r="R412" s="2">
        <v>0</v>
      </c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>
        <v>7.58</v>
      </c>
      <c r="AW412" s="2">
        <v>699.98</v>
      </c>
      <c r="AX412" s="2">
        <v>6.97</v>
      </c>
      <c r="AY412" s="2">
        <v>8.81</v>
      </c>
      <c r="AZ412" s="2">
        <v>8.61</v>
      </c>
      <c r="BA412" s="2">
        <v>753.85</v>
      </c>
      <c r="BB412" s="2">
        <v>6.67</v>
      </c>
      <c r="BC412" s="2">
        <v>9.5399999999999991</v>
      </c>
      <c r="BD412" s="2">
        <v>5.89</v>
      </c>
      <c r="BE412" s="2">
        <v>526.54</v>
      </c>
      <c r="BF412" s="2">
        <v>7.68</v>
      </c>
      <c r="BG412" s="2">
        <v>7.84</v>
      </c>
      <c r="BH412" s="2">
        <v>7.87</v>
      </c>
      <c r="BI412" s="2">
        <v>831.62</v>
      </c>
      <c r="BJ412" s="2">
        <v>8.68</v>
      </c>
      <c r="BK412" s="2">
        <v>10.81</v>
      </c>
    </row>
    <row r="413" spans="1:63" x14ac:dyDescent="0.25">
      <c r="A413" s="2" t="s">
        <v>71</v>
      </c>
      <c r="B413" s="2">
        <v>1551</v>
      </c>
      <c r="C413" s="2" t="s">
        <v>298</v>
      </c>
      <c r="D413" s="2" t="s">
        <v>73</v>
      </c>
      <c r="E413" s="2" t="s">
        <v>294</v>
      </c>
      <c r="F413" s="2">
        <v>63</v>
      </c>
      <c r="G413" s="2" t="s">
        <v>75</v>
      </c>
      <c r="H413" s="2" t="s">
        <v>76</v>
      </c>
      <c r="I413" s="2" t="s">
        <v>80</v>
      </c>
      <c r="J413" s="2">
        <v>-40</v>
      </c>
      <c r="K413" s="2" t="s">
        <v>299</v>
      </c>
      <c r="L413" s="2" t="s">
        <v>79</v>
      </c>
      <c r="M413" s="2">
        <v>12.04</v>
      </c>
      <c r="N413" s="2">
        <v>604.28</v>
      </c>
      <c r="O413" s="4">
        <v>12.62</v>
      </c>
      <c r="P413" s="2">
        <v>16</v>
      </c>
      <c r="Q413" s="2">
        <v>18.93</v>
      </c>
      <c r="R413" s="2">
        <v>10</v>
      </c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>
        <v>7.62</v>
      </c>
      <c r="AW413" s="2">
        <v>592.29999999999995</v>
      </c>
      <c r="AX413" s="2">
        <v>7.88</v>
      </c>
      <c r="AY413" s="2">
        <v>9.76</v>
      </c>
      <c r="AZ413" s="2">
        <v>11.76</v>
      </c>
      <c r="BA413" s="2">
        <v>538.45000000000005</v>
      </c>
      <c r="BB413" s="2">
        <v>6.96</v>
      </c>
      <c r="BC413" s="2">
        <v>12.98</v>
      </c>
      <c r="BD413" s="2">
        <v>12.04</v>
      </c>
      <c r="BE413" s="2">
        <v>604.28</v>
      </c>
      <c r="BF413" s="2">
        <v>12.62</v>
      </c>
      <c r="BG413" s="2">
        <v>18.93</v>
      </c>
      <c r="BH413" s="2">
        <v>10.47</v>
      </c>
      <c r="BI413" s="2">
        <v>604.28</v>
      </c>
      <c r="BJ413" s="2">
        <v>12.21</v>
      </c>
      <c r="BK413" s="2">
        <v>16.940000000000001</v>
      </c>
    </row>
    <row r="414" spans="1:63" x14ac:dyDescent="0.25">
      <c r="A414" s="2" t="s">
        <v>71</v>
      </c>
      <c r="B414" s="2">
        <v>1551</v>
      </c>
      <c r="C414" s="2" t="s">
        <v>298</v>
      </c>
      <c r="D414" s="2" t="s">
        <v>73</v>
      </c>
      <c r="E414" s="2" t="s">
        <v>294</v>
      </c>
      <c r="F414" s="2">
        <v>63</v>
      </c>
      <c r="G414" s="2" t="s">
        <v>75</v>
      </c>
      <c r="H414" s="2" t="s">
        <v>76</v>
      </c>
      <c r="I414" s="2" t="s">
        <v>80</v>
      </c>
      <c r="J414" s="2">
        <v>-10</v>
      </c>
      <c r="K414" s="2" t="s">
        <v>299</v>
      </c>
      <c r="L414" s="2" t="s">
        <v>79</v>
      </c>
      <c r="M414" s="2">
        <v>10.84</v>
      </c>
      <c r="N414" s="2">
        <v>604.23</v>
      </c>
      <c r="O414" s="4">
        <v>15.85</v>
      </c>
      <c r="P414" s="2">
        <v>16</v>
      </c>
      <c r="Q414" s="2">
        <v>20.96</v>
      </c>
      <c r="R414" s="2">
        <v>50</v>
      </c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>
        <v>6.8</v>
      </c>
      <c r="AW414" s="2">
        <v>688.05</v>
      </c>
      <c r="AX414" s="2">
        <v>11.97</v>
      </c>
      <c r="AY414" s="2">
        <v>13.03</v>
      </c>
      <c r="AZ414" s="2">
        <v>9.61</v>
      </c>
      <c r="BA414" s="2">
        <v>526.51</v>
      </c>
      <c r="BB414" s="2">
        <v>11.13</v>
      </c>
      <c r="BC414" s="2">
        <v>15</v>
      </c>
      <c r="BD414" s="2">
        <v>10.84</v>
      </c>
      <c r="BE414" s="2">
        <v>604.23</v>
      </c>
      <c r="BF414" s="2">
        <v>15.85</v>
      </c>
      <c r="BG414" s="2">
        <v>20.96</v>
      </c>
      <c r="BH414" s="2">
        <v>9.43</v>
      </c>
      <c r="BI414" s="2">
        <v>598.26</v>
      </c>
      <c r="BJ414" s="2">
        <v>15.29</v>
      </c>
      <c r="BK414" s="2">
        <v>18.98</v>
      </c>
    </row>
    <row r="415" spans="1:63" x14ac:dyDescent="0.25">
      <c r="A415" s="2" t="s">
        <v>71</v>
      </c>
      <c r="B415" s="2">
        <v>1566</v>
      </c>
      <c r="C415" s="2" t="s">
        <v>300</v>
      </c>
      <c r="D415" s="2" t="s">
        <v>73</v>
      </c>
      <c r="E415" s="2" t="s">
        <v>232</v>
      </c>
      <c r="F415" s="2">
        <v>29619</v>
      </c>
      <c r="G415" s="2" t="s">
        <v>75</v>
      </c>
      <c r="H415" s="2" t="s">
        <v>76</v>
      </c>
      <c r="I415" s="2" t="s">
        <v>77</v>
      </c>
      <c r="J415" s="2">
        <v>10</v>
      </c>
      <c r="K415" s="2" t="s">
        <v>301</v>
      </c>
      <c r="L415" s="2" t="s">
        <v>79</v>
      </c>
      <c r="M415" s="2">
        <v>8.51</v>
      </c>
      <c r="N415" s="2">
        <v>946.98</v>
      </c>
      <c r="O415" s="3">
        <v>20.63</v>
      </c>
      <c r="P415" s="2">
        <v>17</v>
      </c>
      <c r="Q415" s="2">
        <v>26.03</v>
      </c>
      <c r="R415" s="2">
        <v>50</v>
      </c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>
        <v>9.7899999999999991</v>
      </c>
      <c r="AW415" s="2">
        <v>786.75</v>
      </c>
      <c r="AX415" s="2">
        <v>15.95</v>
      </c>
      <c r="AY415" s="2">
        <v>22.63</v>
      </c>
      <c r="AZ415" s="2">
        <v>10.33</v>
      </c>
      <c r="BA415" s="2">
        <v>577.9</v>
      </c>
      <c r="BB415" s="2">
        <v>16.28</v>
      </c>
      <c r="BC415" s="2">
        <v>23.5</v>
      </c>
      <c r="BD415" s="2">
        <v>8.51</v>
      </c>
      <c r="BE415" s="2">
        <v>946.98</v>
      </c>
      <c r="BF415" s="2">
        <v>20.63</v>
      </c>
      <c r="BG415" s="2">
        <v>26.03</v>
      </c>
      <c r="BH415" s="2">
        <v>8.7899999999999991</v>
      </c>
      <c r="BI415" s="2">
        <v>856.35</v>
      </c>
      <c r="BJ415" s="2">
        <v>21.92</v>
      </c>
      <c r="BK415" s="2">
        <v>27.6</v>
      </c>
    </row>
    <row r="416" spans="1:63" x14ac:dyDescent="0.25">
      <c r="A416" s="2" t="s">
        <v>71</v>
      </c>
      <c r="B416" s="2">
        <v>1566</v>
      </c>
      <c r="C416" s="2" t="s">
        <v>300</v>
      </c>
      <c r="D416" s="2" t="s">
        <v>73</v>
      </c>
      <c r="E416" s="2" t="s">
        <v>232</v>
      </c>
      <c r="F416" s="2">
        <v>29619</v>
      </c>
      <c r="G416" s="2" t="s">
        <v>75</v>
      </c>
      <c r="H416" s="2" t="s">
        <v>76</v>
      </c>
      <c r="I416" s="2" t="s">
        <v>77</v>
      </c>
      <c r="J416" s="2">
        <v>80</v>
      </c>
      <c r="K416" s="2" t="s">
        <v>301</v>
      </c>
      <c r="L416" s="2" t="s">
        <v>79</v>
      </c>
      <c r="M416" s="2">
        <v>13.36</v>
      </c>
      <c r="N416" s="2">
        <v>953.83</v>
      </c>
      <c r="O416" s="4">
        <v>16.489999999999998</v>
      </c>
      <c r="P416" s="2">
        <v>17</v>
      </c>
      <c r="Q416" s="2">
        <v>26.73</v>
      </c>
      <c r="R416" s="2">
        <v>50</v>
      </c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>
        <v>10.36</v>
      </c>
      <c r="AW416" s="2">
        <v>884.25</v>
      </c>
      <c r="AX416" s="2">
        <v>13.9</v>
      </c>
      <c r="AY416" s="2">
        <v>21.15</v>
      </c>
      <c r="AZ416" s="2">
        <v>11.04</v>
      </c>
      <c r="BA416" s="2">
        <v>598.79</v>
      </c>
      <c r="BB416" s="2">
        <v>11.99</v>
      </c>
      <c r="BC416" s="2">
        <v>19.920000000000002</v>
      </c>
      <c r="BD416" s="2">
        <v>13.36</v>
      </c>
      <c r="BE416" s="2">
        <v>953.83</v>
      </c>
      <c r="BF416" s="2">
        <v>16.489999999999998</v>
      </c>
      <c r="BG416" s="2">
        <v>26.73</v>
      </c>
      <c r="BH416" s="2">
        <v>12.42</v>
      </c>
      <c r="BI416" s="2">
        <v>960.87</v>
      </c>
      <c r="BJ416" s="2">
        <v>17.809999999999999</v>
      </c>
      <c r="BK416" s="2">
        <v>27.12</v>
      </c>
    </row>
    <row r="417" spans="1:63" x14ac:dyDescent="0.25">
      <c r="A417" s="2" t="s">
        <v>71</v>
      </c>
      <c r="B417" s="2">
        <v>1566</v>
      </c>
      <c r="C417" s="2" t="s">
        <v>300</v>
      </c>
      <c r="D417" s="2" t="s">
        <v>73</v>
      </c>
      <c r="E417" s="2" t="s">
        <v>232</v>
      </c>
      <c r="F417" s="2">
        <v>29619</v>
      </c>
      <c r="G417" s="2" t="s">
        <v>75</v>
      </c>
      <c r="H417" s="2" t="s">
        <v>76</v>
      </c>
      <c r="I417" s="2" t="s">
        <v>80</v>
      </c>
      <c r="J417" s="2">
        <v>-40</v>
      </c>
      <c r="K417" s="2" t="s">
        <v>301</v>
      </c>
      <c r="L417" s="2" t="s">
        <v>79</v>
      </c>
      <c r="M417" s="2">
        <v>10.3</v>
      </c>
      <c r="N417" s="2">
        <v>849.44</v>
      </c>
      <c r="O417" s="3">
        <v>19.25</v>
      </c>
      <c r="P417" s="2">
        <v>16</v>
      </c>
      <c r="Q417" s="2">
        <v>26.44</v>
      </c>
      <c r="R417" s="2">
        <v>50</v>
      </c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>
        <v>15.34</v>
      </c>
      <c r="AW417" s="2">
        <v>877.25</v>
      </c>
      <c r="AX417" s="2">
        <v>14.97</v>
      </c>
      <c r="AY417" s="2">
        <v>27.19</v>
      </c>
      <c r="AZ417" s="2">
        <v>13.5</v>
      </c>
      <c r="BA417" s="2">
        <v>877.25</v>
      </c>
      <c r="BB417" s="2">
        <v>15.05</v>
      </c>
      <c r="BC417" s="2">
        <v>25.45</v>
      </c>
      <c r="BD417" s="2">
        <v>10.3</v>
      </c>
      <c r="BE417" s="2">
        <v>849.44</v>
      </c>
      <c r="BF417" s="2">
        <v>19.25</v>
      </c>
      <c r="BG417" s="2">
        <v>26.44</v>
      </c>
      <c r="BH417" s="2">
        <v>11.86</v>
      </c>
      <c r="BI417" s="2">
        <v>849.44</v>
      </c>
      <c r="BJ417" s="2">
        <v>18.96</v>
      </c>
      <c r="BK417" s="2">
        <v>27.71</v>
      </c>
    </row>
    <row r="418" spans="1:63" x14ac:dyDescent="0.25">
      <c r="A418" s="2" t="s">
        <v>71</v>
      </c>
      <c r="B418" s="2">
        <v>1566</v>
      </c>
      <c r="C418" s="2" t="s">
        <v>300</v>
      </c>
      <c r="D418" s="2" t="s">
        <v>73</v>
      </c>
      <c r="E418" s="2" t="s">
        <v>232</v>
      </c>
      <c r="F418" s="2">
        <v>29619</v>
      </c>
      <c r="G418" s="2" t="s">
        <v>75</v>
      </c>
      <c r="H418" s="2" t="s">
        <v>76</v>
      </c>
      <c r="I418" s="2" t="s">
        <v>80</v>
      </c>
      <c r="J418" s="2">
        <v>-10</v>
      </c>
      <c r="K418" s="2" t="s">
        <v>301</v>
      </c>
      <c r="L418" s="2" t="s">
        <v>79</v>
      </c>
      <c r="M418" s="2">
        <v>9.23</v>
      </c>
      <c r="N418" s="2">
        <v>779.76</v>
      </c>
      <c r="O418" s="3">
        <v>23.52</v>
      </c>
      <c r="P418" s="2">
        <v>16</v>
      </c>
      <c r="Q418" s="2">
        <v>29.63</v>
      </c>
      <c r="R418" s="2">
        <v>50</v>
      </c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>
        <v>13.47</v>
      </c>
      <c r="AW418" s="2">
        <v>842.45</v>
      </c>
      <c r="AX418" s="2">
        <v>18.5</v>
      </c>
      <c r="AY418" s="2">
        <v>28.86</v>
      </c>
      <c r="AZ418" s="2">
        <v>10.88</v>
      </c>
      <c r="BA418" s="2">
        <v>870.33</v>
      </c>
      <c r="BB418" s="2">
        <v>19.670000000000002</v>
      </c>
      <c r="BC418" s="2">
        <v>27.44</v>
      </c>
      <c r="BD418" s="2">
        <v>9.23</v>
      </c>
      <c r="BE418" s="2">
        <v>779.76</v>
      </c>
      <c r="BF418" s="2">
        <v>23.52</v>
      </c>
      <c r="BG418" s="2">
        <v>29.63</v>
      </c>
      <c r="BH418" s="2">
        <v>10.58</v>
      </c>
      <c r="BI418" s="2">
        <v>779.76</v>
      </c>
      <c r="BJ418" s="2">
        <v>23.6</v>
      </c>
      <c r="BK418" s="2">
        <v>31.06</v>
      </c>
    </row>
    <row r="419" spans="1:63" x14ac:dyDescent="0.25">
      <c r="A419" s="2" t="s">
        <v>71</v>
      </c>
      <c r="B419" s="2">
        <v>1566</v>
      </c>
      <c r="C419" s="2" t="s">
        <v>302</v>
      </c>
      <c r="D419" s="2" t="s">
        <v>73</v>
      </c>
      <c r="E419" s="2" t="s">
        <v>232</v>
      </c>
      <c r="F419" s="2">
        <v>29614</v>
      </c>
      <c r="G419" s="2" t="s">
        <v>75</v>
      </c>
      <c r="H419" s="2" t="s">
        <v>76</v>
      </c>
      <c r="I419" s="2" t="s">
        <v>77</v>
      </c>
      <c r="J419" s="2">
        <v>80</v>
      </c>
      <c r="K419" s="2" t="s">
        <v>301</v>
      </c>
      <c r="L419" s="2" t="s">
        <v>79</v>
      </c>
      <c r="M419" s="2">
        <v>12.26</v>
      </c>
      <c r="N419" s="2">
        <v>953.87</v>
      </c>
      <c r="O419" s="4">
        <v>14.5</v>
      </c>
      <c r="P419" s="2">
        <v>17</v>
      </c>
      <c r="Q419" s="2">
        <v>23.65</v>
      </c>
      <c r="R419" s="2">
        <v>50</v>
      </c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>
        <v>11.78</v>
      </c>
      <c r="AW419" s="2">
        <v>967.68</v>
      </c>
      <c r="AX419" s="2">
        <v>12.98</v>
      </c>
      <c r="AY419" s="2">
        <v>21.66</v>
      </c>
      <c r="AZ419" s="2">
        <v>9.48</v>
      </c>
      <c r="BA419" s="2">
        <v>884.26</v>
      </c>
      <c r="BB419" s="2">
        <v>14.11</v>
      </c>
      <c r="BC419" s="2">
        <v>20.47</v>
      </c>
      <c r="BD419" s="2">
        <v>12.26</v>
      </c>
      <c r="BE419" s="2">
        <v>953.87</v>
      </c>
      <c r="BF419" s="2">
        <v>14.5</v>
      </c>
      <c r="BG419" s="2">
        <v>23.65</v>
      </c>
      <c r="BH419" s="2">
        <v>12.32</v>
      </c>
      <c r="BI419" s="2">
        <v>960.81</v>
      </c>
      <c r="BJ419" s="2">
        <v>15.45</v>
      </c>
      <c r="BK419" s="2">
        <v>24.66</v>
      </c>
    </row>
    <row r="420" spans="1:63" x14ac:dyDescent="0.25">
      <c r="A420" s="2" t="s">
        <v>71</v>
      </c>
      <c r="B420" s="2">
        <v>1566</v>
      </c>
      <c r="C420" s="2" t="s">
        <v>302</v>
      </c>
      <c r="D420" s="2" t="s">
        <v>73</v>
      </c>
      <c r="E420" s="2" t="s">
        <v>232</v>
      </c>
      <c r="F420" s="2">
        <v>29614</v>
      </c>
      <c r="G420" s="2" t="s">
        <v>75</v>
      </c>
      <c r="H420" s="2" t="s">
        <v>76</v>
      </c>
      <c r="I420" s="2" t="s">
        <v>77</v>
      </c>
      <c r="J420" s="2">
        <v>10</v>
      </c>
      <c r="K420" s="2" t="s">
        <v>301</v>
      </c>
      <c r="L420" s="2" t="s">
        <v>79</v>
      </c>
      <c r="M420" s="2">
        <v>8.86</v>
      </c>
      <c r="N420" s="2">
        <v>751.87</v>
      </c>
      <c r="O420" s="3">
        <v>23.94</v>
      </c>
      <c r="P420" s="2">
        <v>17</v>
      </c>
      <c r="Q420" s="2">
        <v>29.69</v>
      </c>
      <c r="R420" s="2">
        <v>50</v>
      </c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>
        <v>9.76</v>
      </c>
      <c r="AW420" s="2">
        <v>751.87</v>
      </c>
      <c r="AX420" s="2">
        <v>19.86</v>
      </c>
      <c r="AY420" s="2">
        <v>26.5</v>
      </c>
      <c r="AZ420" s="2">
        <v>8.75</v>
      </c>
      <c r="BA420" s="2">
        <v>570.89</v>
      </c>
      <c r="BB420" s="2">
        <v>21.25</v>
      </c>
      <c r="BC420" s="2">
        <v>26.9</v>
      </c>
      <c r="BD420" s="2">
        <v>8.86</v>
      </c>
      <c r="BE420" s="2">
        <v>751.87</v>
      </c>
      <c r="BF420" s="2">
        <v>23.94</v>
      </c>
      <c r="BG420" s="2">
        <v>29.69</v>
      </c>
      <c r="BH420" s="2">
        <v>7.9</v>
      </c>
      <c r="BI420" s="2">
        <v>751.87</v>
      </c>
      <c r="BJ420" s="2">
        <v>25.67</v>
      </c>
      <c r="BK420" s="2">
        <v>30.46</v>
      </c>
    </row>
    <row r="421" spans="1:63" x14ac:dyDescent="0.25">
      <c r="A421" s="2" t="s">
        <v>71</v>
      </c>
      <c r="B421" s="2">
        <v>1566</v>
      </c>
      <c r="C421" s="2" t="s">
        <v>302</v>
      </c>
      <c r="D421" s="2" t="s">
        <v>73</v>
      </c>
      <c r="E421" s="2" t="s">
        <v>232</v>
      </c>
      <c r="F421" s="2">
        <v>29614</v>
      </c>
      <c r="G421" s="2" t="s">
        <v>75</v>
      </c>
      <c r="H421" s="2" t="s">
        <v>76</v>
      </c>
      <c r="I421" s="2" t="s">
        <v>80</v>
      </c>
      <c r="J421" s="2">
        <v>-10</v>
      </c>
      <c r="K421" s="2" t="s">
        <v>301</v>
      </c>
      <c r="L421" s="2" t="s">
        <v>79</v>
      </c>
      <c r="M421" s="2">
        <v>8.74</v>
      </c>
      <c r="N421" s="2">
        <v>779.8</v>
      </c>
      <c r="O421" s="3">
        <v>22.44</v>
      </c>
      <c r="P421" s="2">
        <v>16</v>
      </c>
      <c r="Q421" s="2">
        <v>28.07</v>
      </c>
      <c r="R421" s="2">
        <v>50</v>
      </c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>
        <v>11.22</v>
      </c>
      <c r="AW421" s="2">
        <v>779.8</v>
      </c>
      <c r="AX421" s="2">
        <v>17.920000000000002</v>
      </c>
      <c r="AY421" s="2">
        <v>26.03</v>
      </c>
      <c r="AZ421" s="2">
        <v>10.52</v>
      </c>
      <c r="BA421" s="2">
        <v>577.83000000000004</v>
      </c>
      <c r="BB421" s="2">
        <v>19.559999999999999</v>
      </c>
      <c r="BC421" s="2">
        <v>26.97</v>
      </c>
      <c r="BD421" s="2">
        <v>8.74</v>
      </c>
      <c r="BE421" s="2">
        <v>779.8</v>
      </c>
      <c r="BF421" s="2">
        <v>22.44</v>
      </c>
      <c r="BG421" s="2">
        <v>28.07</v>
      </c>
      <c r="BH421" s="2">
        <v>10.23</v>
      </c>
      <c r="BI421" s="2">
        <v>779.8</v>
      </c>
      <c r="BJ421" s="2">
        <v>22.55</v>
      </c>
      <c r="BK421" s="2">
        <v>29.67</v>
      </c>
    </row>
    <row r="422" spans="1:63" x14ac:dyDescent="0.25">
      <c r="A422" s="2" t="s">
        <v>71</v>
      </c>
      <c r="B422" s="2">
        <v>1566</v>
      </c>
      <c r="C422" s="2" t="s">
        <v>302</v>
      </c>
      <c r="D422" s="2" t="s">
        <v>73</v>
      </c>
      <c r="E422" s="2" t="s">
        <v>232</v>
      </c>
      <c r="F422" s="2">
        <v>29614</v>
      </c>
      <c r="G422" s="2" t="s">
        <v>75</v>
      </c>
      <c r="H422" s="2" t="s">
        <v>76</v>
      </c>
      <c r="I422" s="2" t="s">
        <v>80</v>
      </c>
      <c r="J422" s="2">
        <v>-40</v>
      </c>
      <c r="K422" s="2" t="s">
        <v>301</v>
      </c>
      <c r="L422" s="2" t="s">
        <v>79</v>
      </c>
      <c r="M422" s="2">
        <v>8.42</v>
      </c>
      <c r="N422" s="2">
        <v>786.75</v>
      </c>
      <c r="O422" s="3">
        <v>18.87</v>
      </c>
      <c r="P422" s="2">
        <v>16</v>
      </c>
      <c r="Q422" s="2">
        <v>24.18</v>
      </c>
      <c r="R422" s="2">
        <v>50</v>
      </c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>
        <v>12.84</v>
      </c>
      <c r="AW422" s="2">
        <v>835.49</v>
      </c>
      <c r="AX422" s="2">
        <v>15.09</v>
      </c>
      <c r="AY422" s="2">
        <v>24.81</v>
      </c>
      <c r="AZ422" s="2">
        <v>10.15</v>
      </c>
      <c r="BA422" s="2">
        <v>570.95000000000005</v>
      </c>
      <c r="BB422" s="2">
        <v>16.62</v>
      </c>
      <c r="BC422" s="2">
        <v>23.65</v>
      </c>
      <c r="BD422" s="2">
        <v>8.42</v>
      </c>
      <c r="BE422" s="2">
        <v>786.75</v>
      </c>
      <c r="BF422" s="2">
        <v>18.87</v>
      </c>
      <c r="BG422" s="2">
        <v>24.18</v>
      </c>
      <c r="BH422" s="2">
        <v>10.57</v>
      </c>
      <c r="BI422" s="2">
        <v>786.75</v>
      </c>
      <c r="BJ422" s="2">
        <v>19.12</v>
      </c>
      <c r="BK422" s="2">
        <v>26.58</v>
      </c>
    </row>
    <row r="423" spans="1:63" x14ac:dyDescent="0.25">
      <c r="A423" s="2" t="s">
        <v>71</v>
      </c>
      <c r="B423" s="2">
        <v>1566</v>
      </c>
      <c r="C423" s="2" t="s">
        <v>302</v>
      </c>
      <c r="D423" s="2" t="s">
        <v>73</v>
      </c>
      <c r="E423" s="2" t="s">
        <v>232</v>
      </c>
      <c r="F423" s="2">
        <v>29617</v>
      </c>
      <c r="G423" s="2" t="s">
        <v>75</v>
      </c>
      <c r="H423" s="2" t="s">
        <v>76</v>
      </c>
      <c r="I423" s="2" t="s">
        <v>77</v>
      </c>
      <c r="J423" s="2">
        <v>80</v>
      </c>
      <c r="K423" s="2" t="s">
        <v>301</v>
      </c>
      <c r="L423" s="2" t="s">
        <v>79</v>
      </c>
      <c r="M423" s="2">
        <v>11.68</v>
      </c>
      <c r="N423" s="2">
        <v>919.01</v>
      </c>
      <c r="O423" s="2">
        <v>10.61</v>
      </c>
      <c r="P423" s="2">
        <v>17</v>
      </c>
      <c r="Q423" s="2">
        <v>19.170000000000002</v>
      </c>
      <c r="R423" s="2">
        <v>10</v>
      </c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>
        <v>13.29</v>
      </c>
      <c r="AW423" s="2">
        <v>946.78</v>
      </c>
      <c r="AX423" s="2">
        <v>10.98</v>
      </c>
      <c r="AY423" s="2">
        <v>21.16</v>
      </c>
      <c r="AZ423" s="2">
        <v>11.46</v>
      </c>
      <c r="BA423" s="2">
        <v>877.25</v>
      </c>
      <c r="BB423" s="2">
        <v>10.44</v>
      </c>
      <c r="BC423" s="2">
        <v>18.78</v>
      </c>
      <c r="BD423" s="2">
        <v>11.68</v>
      </c>
      <c r="BE423" s="2">
        <v>919.01</v>
      </c>
      <c r="BF423" s="2">
        <v>10.61</v>
      </c>
      <c r="BG423" s="2">
        <v>19.170000000000002</v>
      </c>
      <c r="BH423" s="2">
        <v>14.57</v>
      </c>
      <c r="BI423" s="2">
        <v>946.78</v>
      </c>
      <c r="BJ423" s="2">
        <v>12.06</v>
      </c>
      <c r="BK423" s="2">
        <v>23.52</v>
      </c>
    </row>
    <row r="424" spans="1:63" x14ac:dyDescent="0.25">
      <c r="A424" s="2" t="s">
        <v>71</v>
      </c>
      <c r="B424" s="2">
        <v>1566</v>
      </c>
      <c r="C424" s="2" t="s">
        <v>302</v>
      </c>
      <c r="D424" s="2" t="s">
        <v>73</v>
      </c>
      <c r="E424" s="2" t="s">
        <v>232</v>
      </c>
      <c r="F424" s="2">
        <v>29617</v>
      </c>
      <c r="G424" s="2" t="s">
        <v>75</v>
      </c>
      <c r="H424" s="2" t="s">
        <v>76</v>
      </c>
      <c r="I424" s="2" t="s">
        <v>77</v>
      </c>
      <c r="J424" s="2">
        <v>10</v>
      </c>
      <c r="K424" s="2" t="s">
        <v>301</v>
      </c>
      <c r="L424" s="2" t="s">
        <v>79</v>
      </c>
      <c r="M424" s="2">
        <v>9.0299999999999994</v>
      </c>
      <c r="N424" s="2">
        <v>926.04</v>
      </c>
      <c r="O424" s="3">
        <v>23.49</v>
      </c>
      <c r="P424" s="2">
        <v>17</v>
      </c>
      <c r="Q424" s="2">
        <v>29.41</v>
      </c>
      <c r="R424" s="2">
        <v>50</v>
      </c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>
        <v>9.39</v>
      </c>
      <c r="AW424" s="2">
        <v>772.82</v>
      </c>
      <c r="AX424" s="2">
        <v>19.28</v>
      </c>
      <c r="AY424" s="2">
        <v>25.55</v>
      </c>
      <c r="AZ424" s="2">
        <v>11.3</v>
      </c>
      <c r="BA424" s="2">
        <v>577.9</v>
      </c>
      <c r="BB424" s="2">
        <v>18.52</v>
      </c>
      <c r="BC424" s="2">
        <v>26.71</v>
      </c>
      <c r="BD424" s="2">
        <v>9.0299999999999994</v>
      </c>
      <c r="BE424" s="2">
        <v>926.04</v>
      </c>
      <c r="BF424" s="2">
        <v>23.49</v>
      </c>
      <c r="BG424" s="2">
        <v>29.41</v>
      </c>
      <c r="BH424" s="2">
        <v>7.81</v>
      </c>
      <c r="BI424" s="2">
        <v>932.97</v>
      </c>
      <c r="BJ424" s="2">
        <v>25.58</v>
      </c>
      <c r="BK424" s="2">
        <v>30.27</v>
      </c>
    </row>
    <row r="425" spans="1:63" x14ac:dyDescent="0.25">
      <c r="A425" s="2" t="s">
        <v>71</v>
      </c>
      <c r="B425" s="2">
        <v>1566</v>
      </c>
      <c r="C425" s="2" t="s">
        <v>302</v>
      </c>
      <c r="D425" s="2" t="s">
        <v>73</v>
      </c>
      <c r="E425" s="2" t="s">
        <v>232</v>
      </c>
      <c r="F425" s="2">
        <v>29617</v>
      </c>
      <c r="G425" s="2" t="s">
        <v>75</v>
      </c>
      <c r="H425" s="2" t="s">
        <v>76</v>
      </c>
      <c r="I425" s="2" t="s">
        <v>80</v>
      </c>
      <c r="J425" s="2">
        <v>-10</v>
      </c>
      <c r="K425" s="2" t="s">
        <v>301</v>
      </c>
      <c r="L425" s="2" t="s">
        <v>79</v>
      </c>
      <c r="M425" s="2">
        <v>7.96</v>
      </c>
      <c r="N425" s="2">
        <v>800.71</v>
      </c>
      <c r="O425" s="3">
        <v>21.99</v>
      </c>
      <c r="P425" s="2">
        <v>16</v>
      </c>
      <c r="Q425" s="2">
        <v>26.84</v>
      </c>
      <c r="R425" s="2">
        <v>50</v>
      </c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>
        <v>13.09</v>
      </c>
      <c r="AW425" s="2">
        <v>870.31</v>
      </c>
      <c r="AX425" s="2">
        <v>17.22</v>
      </c>
      <c r="AY425" s="2">
        <v>27.19</v>
      </c>
      <c r="AZ425" s="2">
        <v>11.39</v>
      </c>
      <c r="BA425" s="2">
        <v>870.31</v>
      </c>
      <c r="BB425" s="2">
        <v>17.46</v>
      </c>
      <c r="BC425" s="2">
        <v>25.74</v>
      </c>
      <c r="BD425" s="2">
        <v>7.96</v>
      </c>
      <c r="BE425" s="2">
        <v>800.71</v>
      </c>
      <c r="BF425" s="2">
        <v>21.99</v>
      </c>
      <c r="BG425" s="2">
        <v>26.84</v>
      </c>
      <c r="BH425" s="2">
        <v>8.84</v>
      </c>
      <c r="BI425" s="2">
        <v>807.62</v>
      </c>
      <c r="BJ425" s="2">
        <v>22.66</v>
      </c>
      <c r="BK425" s="2">
        <v>28.39</v>
      </c>
    </row>
    <row r="426" spans="1:63" x14ac:dyDescent="0.25">
      <c r="A426" s="2" t="s">
        <v>71</v>
      </c>
      <c r="B426" s="2">
        <v>1566</v>
      </c>
      <c r="C426" s="2" t="s">
        <v>302</v>
      </c>
      <c r="D426" s="2" t="s">
        <v>73</v>
      </c>
      <c r="E426" s="2" t="s">
        <v>232</v>
      </c>
      <c r="F426" s="2">
        <v>29617</v>
      </c>
      <c r="G426" s="2" t="s">
        <v>75</v>
      </c>
      <c r="H426" s="2" t="s">
        <v>76</v>
      </c>
      <c r="I426" s="2" t="s">
        <v>80</v>
      </c>
      <c r="J426" s="2">
        <v>-40</v>
      </c>
      <c r="K426" s="2" t="s">
        <v>301</v>
      </c>
      <c r="L426" s="2" t="s">
        <v>79</v>
      </c>
      <c r="M426" s="2">
        <v>7.95</v>
      </c>
      <c r="N426" s="2">
        <v>932.9</v>
      </c>
      <c r="O426" s="3">
        <v>17.75</v>
      </c>
      <c r="P426" s="2">
        <v>16</v>
      </c>
      <c r="Q426" s="2">
        <v>22.58</v>
      </c>
      <c r="R426" s="2">
        <v>10</v>
      </c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>
        <v>12.28</v>
      </c>
      <c r="AW426" s="2">
        <v>870.24</v>
      </c>
      <c r="AX426" s="2">
        <v>14.79</v>
      </c>
      <c r="AY426" s="2">
        <v>23.96</v>
      </c>
      <c r="AZ426" s="2">
        <v>11</v>
      </c>
      <c r="BA426" s="2">
        <v>877.18</v>
      </c>
      <c r="BB426" s="2">
        <v>14.55</v>
      </c>
      <c r="BC426" s="2">
        <v>22.43</v>
      </c>
      <c r="BD426" s="2">
        <v>7.95</v>
      </c>
      <c r="BE426" s="2">
        <v>932.9</v>
      </c>
      <c r="BF426" s="2">
        <v>17.75</v>
      </c>
      <c r="BG426" s="2">
        <v>22.58</v>
      </c>
      <c r="BH426" s="2">
        <v>9.5500000000000007</v>
      </c>
      <c r="BI426" s="2">
        <v>939.88</v>
      </c>
      <c r="BJ426" s="2">
        <v>18.39</v>
      </c>
      <c r="BK426" s="2">
        <v>24.82</v>
      </c>
    </row>
    <row r="427" spans="1:63" x14ac:dyDescent="0.25">
      <c r="A427" s="2" t="s">
        <v>71</v>
      </c>
      <c r="B427" s="2">
        <v>1566</v>
      </c>
      <c r="C427" s="2" t="s">
        <v>302</v>
      </c>
      <c r="D427" s="2" t="s">
        <v>73</v>
      </c>
      <c r="E427" s="2" t="s">
        <v>232</v>
      </c>
      <c r="F427" s="2">
        <v>29618</v>
      </c>
      <c r="G427" s="2" t="s">
        <v>75</v>
      </c>
      <c r="H427" s="2" t="s">
        <v>76</v>
      </c>
      <c r="I427" s="2" t="s">
        <v>77</v>
      </c>
      <c r="J427" s="2">
        <v>10</v>
      </c>
      <c r="K427" s="2" t="s">
        <v>301</v>
      </c>
      <c r="L427" s="2" t="s">
        <v>79</v>
      </c>
      <c r="M427" s="2">
        <v>6.87</v>
      </c>
      <c r="N427" s="2">
        <v>953.78</v>
      </c>
      <c r="O427" s="3">
        <v>20.83</v>
      </c>
      <c r="P427" s="2">
        <v>17</v>
      </c>
      <c r="Q427" s="2">
        <v>24.59</v>
      </c>
      <c r="R427" s="2">
        <v>50</v>
      </c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>
        <v>9.5500000000000007</v>
      </c>
      <c r="AW427" s="2">
        <v>570.84</v>
      </c>
      <c r="AX427" s="2">
        <v>16.93</v>
      </c>
      <c r="AY427" s="2">
        <v>23.36</v>
      </c>
      <c r="AZ427" s="2">
        <v>8.6999999999999993</v>
      </c>
      <c r="BA427" s="2">
        <v>584.82000000000005</v>
      </c>
      <c r="BB427" s="2">
        <v>17.64</v>
      </c>
      <c r="BC427" s="2">
        <v>23.23</v>
      </c>
      <c r="BD427" s="2">
        <v>6.87</v>
      </c>
      <c r="BE427" s="2">
        <v>953.78</v>
      </c>
      <c r="BF427" s="2">
        <v>20.83</v>
      </c>
      <c r="BG427" s="2">
        <v>24.59</v>
      </c>
      <c r="BH427" s="2">
        <v>7.41</v>
      </c>
      <c r="BI427" s="2">
        <v>849.36</v>
      </c>
      <c r="BJ427" s="2">
        <v>21.86</v>
      </c>
      <c r="BK427" s="2">
        <v>26.17</v>
      </c>
    </row>
    <row r="428" spans="1:63" x14ac:dyDescent="0.25">
      <c r="A428" s="2" t="s">
        <v>71</v>
      </c>
      <c r="B428" s="2">
        <v>1566</v>
      </c>
      <c r="C428" s="2" t="s">
        <v>302</v>
      </c>
      <c r="D428" s="2" t="s">
        <v>73</v>
      </c>
      <c r="E428" s="2" t="s">
        <v>232</v>
      </c>
      <c r="F428" s="2">
        <v>29618</v>
      </c>
      <c r="G428" s="2" t="s">
        <v>75</v>
      </c>
      <c r="H428" s="2" t="s">
        <v>76</v>
      </c>
      <c r="I428" s="2" t="s">
        <v>77</v>
      </c>
      <c r="J428" s="2">
        <v>80</v>
      </c>
      <c r="K428" s="2" t="s">
        <v>301</v>
      </c>
      <c r="L428" s="2" t="s">
        <v>79</v>
      </c>
      <c r="M428" s="2">
        <v>12.46</v>
      </c>
      <c r="N428" s="2">
        <v>946.9</v>
      </c>
      <c r="O428" s="4">
        <v>15.03</v>
      </c>
      <c r="P428" s="2">
        <v>17</v>
      </c>
      <c r="Q428" s="2">
        <v>24.38</v>
      </c>
      <c r="R428" s="2">
        <v>50</v>
      </c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>
        <v>9.86</v>
      </c>
      <c r="AW428" s="2">
        <v>717.14</v>
      </c>
      <c r="AX428" s="2">
        <v>11.94</v>
      </c>
      <c r="AY428" s="2">
        <v>18.690000000000001</v>
      </c>
      <c r="AZ428" s="2">
        <v>9.74</v>
      </c>
      <c r="BA428" s="2">
        <v>605.69000000000005</v>
      </c>
      <c r="BB428" s="2">
        <v>12.07</v>
      </c>
      <c r="BC428" s="2">
        <v>18.7</v>
      </c>
      <c r="BD428" s="2">
        <v>12.46</v>
      </c>
      <c r="BE428" s="2">
        <v>946.9</v>
      </c>
      <c r="BF428" s="2">
        <v>15.03</v>
      </c>
      <c r="BG428" s="2">
        <v>24.38</v>
      </c>
      <c r="BH428" s="2">
        <v>11.1</v>
      </c>
      <c r="BI428" s="2">
        <v>953.79</v>
      </c>
      <c r="BJ428" s="2">
        <v>15.86</v>
      </c>
      <c r="BK428" s="2">
        <v>23.85</v>
      </c>
    </row>
    <row r="429" spans="1:63" x14ac:dyDescent="0.25">
      <c r="A429" s="2" t="s">
        <v>71</v>
      </c>
      <c r="B429" s="2">
        <v>1566</v>
      </c>
      <c r="C429" s="2" t="s">
        <v>302</v>
      </c>
      <c r="D429" s="2" t="s">
        <v>73</v>
      </c>
      <c r="E429" s="2" t="s">
        <v>232</v>
      </c>
      <c r="F429" s="2">
        <v>29618</v>
      </c>
      <c r="G429" s="2" t="s">
        <v>75</v>
      </c>
      <c r="H429" s="2" t="s">
        <v>76</v>
      </c>
      <c r="I429" s="2" t="s">
        <v>80</v>
      </c>
      <c r="J429" s="2">
        <v>-10</v>
      </c>
      <c r="K429" s="2" t="s">
        <v>301</v>
      </c>
      <c r="L429" s="2" t="s">
        <v>79</v>
      </c>
      <c r="M429" s="2">
        <v>9.09</v>
      </c>
      <c r="N429" s="2">
        <v>786.73</v>
      </c>
      <c r="O429" s="3">
        <v>23.75</v>
      </c>
      <c r="P429" s="2">
        <v>16</v>
      </c>
      <c r="Q429" s="2">
        <v>29.72</v>
      </c>
      <c r="R429" s="2">
        <v>50</v>
      </c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>
        <v>13</v>
      </c>
      <c r="AW429" s="2">
        <v>835.46</v>
      </c>
      <c r="AX429" s="2">
        <v>18.89</v>
      </c>
      <c r="AY429" s="2">
        <v>28.78</v>
      </c>
      <c r="AZ429" s="2">
        <v>10.9</v>
      </c>
      <c r="BA429" s="2">
        <v>835.46</v>
      </c>
      <c r="BB429" s="2">
        <v>20.420000000000002</v>
      </c>
      <c r="BC429" s="2">
        <v>28.21</v>
      </c>
      <c r="BD429" s="2">
        <v>9.09</v>
      </c>
      <c r="BE429" s="2">
        <v>786.73</v>
      </c>
      <c r="BF429" s="2">
        <v>23.75</v>
      </c>
      <c r="BG429" s="2">
        <v>29.72</v>
      </c>
      <c r="BH429" s="2">
        <v>10.11</v>
      </c>
      <c r="BI429" s="2">
        <v>786.73</v>
      </c>
      <c r="BJ429" s="2">
        <v>22.89</v>
      </c>
      <c r="BK429" s="2">
        <v>29.89</v>
      </c>
    </row>
    <row r="430" spans="1:63" x14ac:dyDescent="0.25">
      <c r="A430" s="2" t="s">
        <v>71</v>
      </c>
      <c r="B430" s="2">
        <v>1566</v>
      </c>
      <c r="C430" s="2" t="s">
        <v>302</v>
      </c>
      <c r="D430" s="2" t="s">
        <v>73</v>
      </c>
      <c r="E430" s="2" t="s">
        <v>232</v>
      </c>
      <c r="F430" s="2">
        <v>29618</v>
      </c>
      <c r="G430" s="2" t="s">
        <v>75</v>
      </c>
      <c r="H430" s="2" t="s">
        <v>76</v>
      </c>
      <c r="I430" s="2" t="s">
        <v>80</v>
      </c>
      <c r="J430" s="2">
        <v>-40</v>
      </c>
      <c r="K430" s="2" t="s">
        <v>301</v>
      </c>
      <c r="L430" s="2" t="s">
        <v>79</v>
      </c>
      <c r="M430" s="2">
        <v>9.9600000000000009</v>
      </c>
      <c r="N430" s="2">
        <v>842.47</v>
      </c>
      <c r="O430" s="3">
        <v>18.97</v>
      </c>
      <c r="P430" s="2">
        <v>16</v>
      </c>
      <c r="Q430" s="2">
        <v>25.82</v>
      </c>
      <c r="R430" s="2">
        <v>50</v>
      </c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>
        <v>14.82</v>
      </c>
      <c r="AW430" s="2">
        <v>842.47</v>
      </c>
      <c r="AX430" s="2">
        <v>14.95</v>
      </c>
      <c r="AY430" s="2">
        <v>26.65</v>
      </c>
      <c r="AZ430" s="2">
        <v>13.15</v>
      </c>
      <c r="BA430" s="2">
        <v>842.47</v>
      </c>
      <c r="BB430" s="2">
        <v>16.190000000000001</v>
      </c>
      <c r="BC430" s="2">
        <v>26.23</v>
      </c>
      <c r="BD430" s="2">
        <v>9.9600000000000009</v>
      </c>
      <c r="BE430" s="2">
        <v>842.47</v>
      </c>
      <c r="BF430" s="2">
        <v>18.97</v>
      </c>
      <c r="BG430" s="2">
        <v>25.82</v>
      </c>
      <c r="BH430" s="2">
        <v>11.14</v>
      </c>
      <c r="BI430" s="2">
        <v>842.47</v>
      </c>
      <c r="BJ430" s="2">
        <v>17.5</v>
      </c>
      <c r="BK430" s="2">
        <v>25.53</v>
      </c>
    </row>
    <row r="431" spans="1:63" x14ac:dyDescent="0.25">
      <c r="A431" s="2" t="s">
        <v>71</v>
      </c>
      <c r="B431" s="2">
        <v>1568</v>
      </c>
      <c r="C431" s="2" t="s">
        <v>302</v>
      </c>
      <c r="D431" s="2" t="s">
        <v>73</v>
      </c>
      <c r="E431" s="2" t="s">
        <v>232</v>
      </c>
      <c r="F431" s="2">
        <v>29615</v>
      </c>
      <c r="G431" s="2" t="s">
        <v>75</v>
      </c>
      <c r="H431" s="2" t="s">
        <v>76</v>
      </c>
      <c r="I431" s="2" t="s">
        <v>77</v>
      </c>
      <c r="J431" s="2">
        <v>80</v>
      </c>
      <c r="K431" s="2" t="s">
        <v>301</v>
      </c>
      <c r="L431" s="2" t="s">
        <v>79</v>
      </c>
      <c r="M431" s="2">
        <v>13.69</v>
      </c>
      <c r="N431" s="2">
        <v>953.8</v>
      </c>
      <c r="O431" s="2">
        <v>12.81</v>
      </c>
      <c r="P431" s="2">
        <v>17</v>
      </c>
      <c r="Q431" s="2">
        <v>23.39</v>
      </c>
      <c r="R431" s="2">
        <v>50</v>
      </c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>
        <v>12.67</v>
      </c>
      <c r="AW431" s="2">
        <v>960.82</v>
      </c>
      <c r="AX431" s="2">
        <v>11.05</v>
      </c>
      <c r="AY431" s="2">
        <v>20.6</v>
      </c>
      <c r="AZ431" s="2">
        <v>9.1</v>
      </c>
      <c r="BA431" s="2">
        <v>835.43</v>
      </c>
      <c r="BB431" s="2">
        <v>12.36</v>
      </c>
      <c r="BC431" s="2">
        <v>18.34</v>
      </c>
      <c r="BD431" s="2">
        <v>13.69</v>
      </c>
      <c r="BE431" s="2">
        <v>953.8</v>
      </c>
      <c r="BF431" s="2">
        <v>12.81</v>
      </c>
      <c r="BG431" s="2">
        <v>23.39</v>
      </c>
      <c r="BH431" s="2">
        <v>14.2</v>
      </c>
      <c r="BI431" s="2">
        <v>953.8</v>
      </c>
      <c r="BJ431" s="2">
        <v>12.45</v>
      </c>
      <c r="BK431" s="2">
        <v>23.55</v>
      </c>
    </row>
    <row r="432" spans="1:63" x14ac:dyDescent="0.25">
      <c r="A432" s="2" t="s">
        <v>71</v>
      </c>
      <c r="B432" s="2">
        <v>1568</v>
      </c>
      <c r="C432" s="2" t="s">
        <v>302</v>
      </c>
      <c r="D432" s="2" t="s">
        <v>73</v>
      </c>
      <c r="E432" s="2" t="s">
        <v>232</v>
      </c>
      <c r="F432" s="2">
        <v>29615</v>
      </c>
      <c r="G432" s="2" t="s">
        <v>75</v>
      </c>
      <c r="H432" s="2" t="s">
        <v>76</v>
      </c>
      <c r="I432" s="2" t="s">
        <v>77</v>
      </c>
      <c r="J432" s="2">
        <v>10</v>
      </c>
      <c r="K432" s="2" t="s">
        <v>301</v>
      </c>
      <c r="L432" s="2" t="s">
        <v>79</v>
      </c>
      <c r="M432" s="2">
        <v>9.18</v>
      </c>
      <c r="N432" s="2">
        <v>932.81</v>
      </c>
      <c r="O432" s="3">
        <v>23.88</v>
      </c>
      <c r="P432" s="2">
        <v>17</v>
      </c>
      <c r="Q432" s="2">
        <v>29.95</v>
      </c>
      <c r="R432" s="2">
        <v>50</v>
      </c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>
        <v>7.78</v>
      </c>
      <c r="AW432" s="2">
        <v>884.28</v>
      </c>
      <c r="AX432" s="2">
        <v>19.7</v>
      </c>
      <c r="AY432" s="2">
        <v>24.37</v>
      </c>
      <c r="AZ432" s="2">
        <v>8.11</v>
      </c>
      <c r="BA432" s="2">
        <v>800.7</v>
      </c>
      <c r="BB432" s="2">
        <v>19.82</v>
      </c>
      <c r="BC432" s="2">
        <v>24.82</v>
      </c>
      <c r="BD432" s="2">
        <v>9.18</v>
      </c>
      <c r="BE432" s="2">
        <v>932.81</v>
      </c>
      <c r="BF432" s="2">
        <v>23.88</v>
      </c>
      <c r="BG432" s="2">
        <v>29.95</v>
      </c>
      <c r="BH432" s="2">
        <v>8.2200000000000006</v>
      </c>
      <c r="BI432" s="2">
        <v>884.28</v>
      </c>
      <c r="BJ432" s="2">
        <v>24.98</v>
      </c>
      <c r="BK432" s="2">
        <v>30.09</v>
      </c>
    </row>
    <row r="433" spans="1:63" x14ac:dyDescent="0.25">
      <c r="A433" s="2" t="s">
        <v>71</v>
      </c>
      <c r="B433" s="2">
        <v>1568</v>
      </c>
      <c r="C433" s="2" t="s">
        <v>302</v>
      </c>
      <c r="D433" s="2" t="s">
        <v>73</v>
      </c>
      <c r="E433" s="2" t="s">
        <v>232</v>
      </c>
      <c r="F433" s="2">
        <v>29615</v>
      </c>
      <c r="G433" s="2" t="s">
        <v>75</v>
      </c>
      <c r="H433" s="2" t="s">
        <v>76</v>
      </c>
      <c r="I433" s="2" t="s">
        <v>80</v>
      </c>
      <c r="J433" s="2">
        <v>-40</v>
      </c>
      <c r="K433" s="2" t="s">
        <v>301</v>
      </c>
      <c r="L433" s="2" t="s">
        <v>79</v>
      </c>
      <c r="M433" s="2">
        <v>9.19</v>
      </c>
      <c r="N433" s="2">
        <v>884.23</v>
      </c>
      <c r="O433" s="3">
        <v>19.809999999999999</v>
      </c>
      <c r="P433" s="2">
        <v>16</v>
      </c>
      <c r="Q433" s="2">
        <v>25.89</v>
      </c>
      <c r="R433" s="2">
        <v>50</v>
      </c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>
        <v>13.18</v>
      </c>
      <c r="AW433" s="2">
        <v>877.19</v>
      </c>
      <c r="AX433" s="2">
        <v>16.16</v>
      </c>
      <c r="AY433" s="2">
        <v>26.23</v>
      </c>
      <c r="AZ433" s="2">
        <v>12.41</v>
      </c>
      <c r="BA433" s="2">
        <v>877.19</v>
      </c>
      <c r="BB433" s="2">
        <v>17.12</v>
      </c>
      <c r="BC433" s="2">
        <v>26.42</v>
      </c>
      <c r="BD433" s="2">
        <v>9.19</v>
      </c>
      <c r="BE433" s="2">
        <v>884.23</v>
      </c>
      <c r="BF433" s="2">
        <v>19.809999999999999</v>
      </c>
      <c r="BG433" s="2">
        <v>25.89</v>
      </c>
      <c r="BH433" s="2">
        <v>11</v>
      </c>
      <c r="BI433" s="2">
        <v>891.15</v>
      </c>
      <c r="BJ433" s="2">
        <v>18.89</v>
      </c>
      <c r="BK433" s="2">
        <v>26.78</v>
      </c>
    </row>
    <row r="434" spans="1:63" x14ac:dyDescent="0.25">
      <c r="A434" s="2" t="s">
        <v>71</v>
      </c>
      <c r="B434" s="2">
        <v>1568</v>
      </c>
      <c r="C434" s="2" t="s">
        <v>302</v>
      </c>
      <c r="D434" s="2" t="s">
        <v>73</v>
      </c>
      <c r="E434" s="2" t="s">
        <v>232</v>
      </c>
      <c r="F434" s="2">
        <v>29615</v>
      </c>
      <c r="G434" s="2" t="s">
        <v>75</v>
      </c>
      <c r="H434" s="2" t="s">
        <v>76</v>
      </c>
      <c r="I434" s="2" t="s">
        <v>80</v>
      </c>
      <c r="J434" s="2">
        <v>-10</v>
      </c>
      <c r="K434" s="2" t="s">
        <v>301</v>
      </c>
      <c r="L434" s="2" t="s">
        <v>79</v>
      </c>
      <c r="M434" s="2">
        <v>8.67</v>
      </c>
      <c r="N434" s="2">
        <v>849.38</v>
      </c>
      <c r="O434" s="3">
        <v>23.69</v>
      </c>
      <c r="P434" s="2">
        <v>16</v>
      </c>
      <c r="Q434" s="2">
        <v>29.25</v>
      </c>
      <c r="R434" s="2">
        <v>50</v>
      </c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>
        <v>11.87</v>
      </c>
      <c r="AW434" s="2">
        <v>842.5</v>
      </c>
      <c r="AX434" s="2">
        <v>20.190000000000001</v>
      </c>
      <c r="AY434" s="2">
        <v>28.95</v>
      </c>
      <c r="AZ434" s="2">
        <v>11.62</v>
      </c>
      <c r="BA434" s="2">
        <v>842.5</v>
      </c>
      <c r="BB434" s="2">
        <v>20.56</v>
      </c>
      <c r="BC434" s="2">
        <v>29.07</v>
      </c>
      <c r="BD434" s="2">
        <v>8.67</v>
      </c>
      <c r="BE434" s="2">
        <v>849.38</v>
      </c>
      <c r="BF434" s="2">
        <v>23.69</v>
      </c>
      <c r="BG434" s="2">
        <v>29.25</v>
      </c>
      <c r="BH434" s="2">
        <v>8.8699999999999992</v>
      </c>
      <c r="BI434" s="2">
        <v>849.38</v>
      </c>
      <c r="BJ434" s="2">
        <v>23.42</v>
      </c>
      <c r="BK434" s="2">
        <v>29.17</v>
      </c>
    </row>
    <row r="435" spans="1:63" x14ac:dyDescent="0.25">
      <c r="A435" s="2" t="s">
        <v>71</v>
      </c>
      <c r="B435" s="2">
        <v>1568</v>
      </c>
      <c r="C435" s="2" t="s">
        <v>302</v>
      </c>
      <c r="D435" s="2" t="s">
        <v>73</v>
      </c>
      <c r="E435" s="2" t="s">
        <v>232</v>
      </c>
      <c r="F435" s="2">
        <v>29616</v>
      </c>
      <c r="G435" s="2" t="s">
        <v>75</v>
      </c>
      <c r="H435" s="2" t="s">
        <v>76</v>
      </c>
      <c r="I435" s="2" t="s">
        <v>77</v>
      </c>
      <c r="J435" s="2">
        <v>10</v>
      </c>
      <c r="K435" s="2" t="s">
        <v>301</v>
      </c>
      <c r="L435" s="2" t="s">
        <v>79</v>
      </c>
      <c r="M435" s="2">
        <v>8.5299999999999994</v>
      </c>
      <c r="N435" s="2">
        <v>904.88</v>
      </c>
      <c r="O435" s="3">
        <v>24.57</v>
      </c>
      <c r="P435" s="2">
        <v>17</v>
      </c>
      <c r="Q435" s="2">
        <v>29.99</v>
      </c>
      <c r="R435" s="2">
        <v>50</v>
      </c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>
        <v>9.01</v>
      </c>
      <c r="AW435" s="2">
        <v>765.78</v>
      </c>
      <c r="AX435" s="2">
        <v>20.399999999999999</v>
      </c>
      <c r="AY435" s="2">
        <v>26.31</v>
      </c>
      <c r="AZ435" s="2">
        <v>11.03</v>
      </c>
      <c r="BA435" s="2">
        <v>584.84</v>
      </c>
      <c r="BB435" s="2">
        <v>19.73</v>
      </c>
      <c r="BC435" s="2">
        <v>27.64</v>
      </c>
      <c r="BD435" s="2">
        <v>8.5299999999999994</v>
      </c>
      <c r="BE435" s="2">
        <v>904.88</v>
      </c>
      <c r="BF435" s="2">
        <v>24.57</v>
      </c>
      <c r="BG435" s="2">
        <v>29.99</v>
      </c>
      <c r="BH435" s="2">
        <v>7.61</v>
      </c>
      <c r="BI435" s="2">
        <v>953.99</v>
      </c>
      <c r="BJ435" s="2">
        <v>26.88</v>
      </c>
      <c r="BK435" s="2">
        <v>31.38</v>
      </c>
    </row>
    <row r="436" spans="1:63" x14ac:dyDescent="0.25">
      <c r="A436" s="2" t="s">
        <v>71</v>
      </c>
      <c r="B436" s="2">
        <v>1568</v>
      </c>
      <c r="C436" s="2" t="s">
        <v>302</v>
      </c>
      <c r="D436" s="2" t="s">
        <v>73</v>
      </c>
      <c r="E436" s="2" t="s">
        <v>232</v>
      </c>
      <c r="F436" s="2">
        <v>29616</v>
      </c>
      <c r="G436" s="2" t="s">
        <v>75</v>
      </c>
      <c r="H436" s="2" t="s">
        <v>76</v>
      </c>
      <c r="I436" s="2" t="s">
        <v>77</v>
      </c>
      <c r="J436" s="2">
        <v>80</v>
      </c>
      <c r="K436" s="2" t="s">
        <v>301</v>
      </c>
      <c r="L436" s="2" t="s">
        <v>79</v>
      </c>
      <c r="M436" s="2">
        <v>13.47</v>
      </c>
      <c r="N436" s="2">
        <v>932.9</v>
      </c>
      <c r="O436" s="4">
        <v>13.82</v>
      </c>
      <c r="P436" s="2">
        <v>17</v>
      </c>
      <c r="Q436" s="2">
        <v>24.18</v>
      </c>
      <c r="R436" s="2">
        <v>50</v>
      </c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>
        <v>13.28</v>
      </c>
      <c r="AW436" s="2">
        <v>967.73</v>
      </c>
      <c r="AX436" s="2">
        <v>12.29</v>
      </c>
      <c r="AY436" s="2">
        <v>22.46</v>
      </c>
      <c r="AZ436" s="2">
        <v>9.8000000000000007</v>
      </c>
      <c r="BA436" s="2">
        <v>884.24</v>
      </c>
      <c r="BB436" s="2">
        <v>12.51</v>
      </c>
      <c r="BC436" s="2">
        <v>19.2</v>
      </c>
      <c r="BD436" s="2">
        <v>13.47</v>
      </c>
      <c r="BE436" s="2">
        <v>932.9</v>
      </c>
      <c r="BF436" s="2">
        <v>13.82</v>
      </c>
      <c r="BG436" s="2">
        <v>24.18</v>
      </c>
      <c r="BH436" s="2">
        <v>14.66</v>
      </c>
      <c r="BI436" s="2">
        <v>939.87</v>
      </c>
      <c r="BJ436" s="2">
        <v>14.87</v>
      </c>
      <c r="BK436" s="2">
        <v>26.42</v>
      </c>
    </row>
    <row r="437" spans="1:63" x14ac:dyDescent="0.25">
      <c r="A437" s="2" t="s">
        <v>71</v>
      </c>
      <c r="B437" s="2">
        <v>1568</v>
      </c>
      <c r="C437" s="2" t="s">
        <v>302</v>
      </c>
      <c r="D437" s="2" t="s">
        <v>73</v>
      </c>
      <c r="E437" s="2" t="s">
        <v>232</v>
      </c>
      <c r="F437" s="2">
        <v>29616</v>
      </c>
      <c r="G437" s="2" t="s">
        <v>75</v>
      </c>
      <c r="H437" s="2" t="s">
        <v>76</v>
      </c>
      <c r="I437" s="2" t="s">
        <v>80</v>
      </c>
      <c r="J437" s="2">
        <v>-10</v>
      </c>
      <c r="K437" s="2" t="s">
        <v>301</v>
      </c>
      <c r="L437" s="2" t="s">
        <v>79</v>
      </c>
      <c r="M437" s="2">
        <v>7.68</v>
      </c>
      <c r="N437" s="2">
        <v>800.67</v>
      </c>
      <c r="O437" s="3">
        <v>19.309999999999999</v>
      </c>
      <c r="P437" s="2">
        <v>16</v>
      </c>
      <c r="Q437" s="2">
        <v>23.88</v>
      </c>
      <c r="R437" s="2">
        <v>50</v>
      </c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>
        <v>13.36</v>
      </c>
      <c r="AW437" s="2">
        <v>842.45</v>
      </c>
      <c r="AX437" s="2">
        <v>14.78</v>
      </c>
      <c r="AY437" s="2">
        <v>25.03</v>
      </c>
      <c r="AZ437" s="2">
        <v>11.95</v>
      </c>
      <c r="BA437" s="2">
        <v>842.45</v>
      </c>
      <c r="BB437" s="2">
        <v>15.09</v>
      </c>
      <c r="BC437" s="2">
        <v>23.93</v>
      </c>
      <c r="BD437" s="2">
        <v>7.68</v>
      </c>
      <c r="BE437" s="2">
        <v>800.67</v>
      </c>
      <c r="BF437" s="2">
        <v>19.309999999999999</v>
      </c>
      <c r="BG437" s="2">
        <v>23.88</v>
      </c>
      <c r="BH437" s="2">
        <v>8.9</v>
      </c>
      <c r="BI437" s="2">
        <v>807.62</v>
      </c>
      <c r="BJ437" s="2">
        <v>19.98</v>
      </c>
      <c r="BK437" s="2">
        <v>25.78</v>
      </c>
    </row>
    <row r="438" spans="1:63" x14ac:dyDescent="0.25">
      <c r="A438" s="2" t="s">
        <v>71</v>
      </c>
      <c r="B438" s="2">
        <v>1568</v>
      </c>
      <c r="C438" s="2" t="s">
        <v>302</v>
      </c>
      <c r="D438" s="2" t="s">
        <v>73</v>
      </c>
      <c r="E438" s="2" t="s">
        <v>232</v>
      </c>
      <c r="F438" s="2">
        <v>29616</v>
      </c>
      <c r="G438" s="2" t="s">
        <v>75</v>
      </c>
      <c r="H438" s="2" t="s">
        <v>76</v>
      </c>
      <c r="I438" s="2" t="s">
        <v>80</v>
      </c>
      <c r="J438" s="2">
        <v>-40</v>
      </c>
      <c r="K438" s="2" t="s">
        <v>301</v>
      </c>
      <c r="L438" s="2" t="s">
        <v>79</v>
      </c>
      <c r="M438" s="2">
        <v>7.03</v>
      </c>
      <c r="N438" s="2">
        <v>856.36</v>
      </c>
      <c r="O438" s="4">
        <v>14.73</v>
      </c>
      <c r="P438" s="2">
        <v>16</v>
      </c>
      <c r="Q438" s="2">
        <v>18.649999999999999</v>
      </c>
      <c r="R438" s="2">
        <v>3</v>
      </c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>
        <v>10.94</v>
      </c>
      <c r="AW438" s="2">
        <v>877.33</v>
      </c>
      <c r="AX438" s="2">
        <v>11.29</v>
      </c>
      <c r="AY438" s="2">
        <v>19.11</v>
      </c>
      <c r="AZ438" s="2">
        <v>10.5</v>
      </c>
      <c r="BA438" s="2">
        <v>584.84</v>
      </c>
      <c r="BB438" s="2">
        <v>12.12</v>
      </c>
      <c r="BC438" s="2">
        <v>19.510000000000002</v>
      </c>
      <c r="BD438" s="2">
        <v>7.03</v>
      </c>
      <c r="BE438" s="2">
        <v>856.36</v>
      </c>
      <c r="BF438" s="2">
        <v>14.73</v>
      </c>
      <c r="BG438" s="2">
        <v>18.649999999999999</v>
      </c>
      <c r="BH438" s="2">
        <v>8.6199999999999992</v>
      </c>
      <c r="BI438" s="2">
        <v>856.36</v>
      </c>
      <c r="BJ438" s="2">
        <v>15.19</v>
      </c>
      <c r="BK438" s="2">
        <v>20.7</v>
      </c>
    </row>
  </sheetData>
  <autoFilter ref="A2:BK438" xr:uid="{B4A7A653-BE71-4A6D-BE3A-B5761B46479C}"/>
  <mergeCells count="11">
    <mergeCell ref="AJ1:AU1"/>
    <mergeCell ref="AV1:AY1"/>
    <mergeCell ref="AZ1:BC1"/>
    <mergeCell ref="BD1:BG1"/>
    <mergeCell ref="BH1:BK1"/>
    <mergeCell ref="X1:AI1"/>
    <mergeCell ref="A1:C1"/>
    <mergeCell ref="D1:J1"/>
    <mergeCell ref="K1:L1"/>
    <mergeCell ref="M1:R1"/>
    <mergeCell ref="S1:W1"/>
  </mergeCells>
  <pageMargins left="0.7" right="0.7" top="0.75" bottom="0.75" header="0.3" footer="0.3"/>
  <pageSetup orientation="portrait" r:id="rId1"/>
  <headerFooter>
    <oddFooter>&amp;R&amp;1#&amp;"Arial"&amp;10&amp;K000000Confidential C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05A09-ACB3-44B1-B9CF-160731E9075F}">
  <dimension ref="A1:BK122"/>
  <sheetViews>
    <sheetView topLeftCell="D102" workbookViewId="0">
      <selection activeCell="I7" sqref="I7"/>
    </sheetView>
  </sheetViews>
  <sheetFormatPr defaultRowHeight="15" x14ac:dyDescent="0.25"/>
  <sheetData>
    <row r="1" spans="1:63" x14ac:dyDescent="0.25">
      <c r="A1" s="68" t="s">
        <v>0</v>
      </c>
      <c r="B1" s="68"/>
      <c r="C1" s="68"/>
      <c r="D1" s="68" t="s">
        <v>1</v>
      </c>
      <c r="E1" s="68"/>
      <c r="F1" s="68"/>
      <c r="G1" s="68"/>
      <c r="H1" s="68"/>
      <c r="I1" s="68"/>
      <c r="J1" s="68"/>
      <c r="K1" s="68" t="s">
        <v>2</v>
      </c>
      <c r="L1" s="68"/>
      <c r="M1" s="68" t="s">
        <v>3</v>
      </c>
      <c r="N1" s="68"/>
      <c r="O1" s="68"/>
      <c r="P1" s="68"/>
      <c r="Q1" s="68"/>
      <c r="R1" s="68"/>
      <c r="S1" s="68" t="s">
        <v>4</v>
      </c>
      <c r="T1" s="68"/>
      <c r="U1" s="68"/>
      <c r="V1" s="68"/>
      <c r="W1" s="68"/>
      <c r="X1" s="68" t="s">
        <v>5</v>
      </c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 t="s">
        <v>6</v>
      </c>
      <c r="AK1" s="68"/>
      <c r="AL1" s="68"/>
      <c r="AM1" s="68"/>
      <c r="AN1" s="68"/>
      <c r="AO1" s="68"/>
      <c r="AP1" s="68"/>
      <c r="AQ1" s="68"/>
      <c r="AR1" s="68"/>
      <c r="AS1" s="68"/>
      <c r="AT1" s="68"/>
      <c r="AU1" s="68"/>
      <c r="AV1" s="68" t="s">
        <v>7</v>
      </c>
      <c r="AW1" s="68"/>
      <c r="AX1" s="68"/>
      <c r="AY1" s="68"/>
      <c r="AZ1" s="68" t="s">
        <v>7</v>
      </c>
      <c r="BA1" s="68"/>
      <c r="BB1" s="68"/>
      <c r="BC1" s="68"/>
      <c r="BD1" s="68" t="s">
        <v>7</v>
      </c>
      <c r="BE1" s="68"/>
      <c r="BF1" s="68"/>
      <c r="BG1" s="68"/>
      <c r="BH1" s="68" t="s">
        <v>7</v>
      </c>
      <c r="BI1" s="68"/>
      <c r="BJ1" s="68"/>
      <c r="BK1" s="68"/>
    </row>
    <row r="2" spans="1:63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  <c r="AM2" s="1" t="s">
        <v>46</v>
      </c>
      <c r="AN2" s="1" t="s">
        <v>47</v>
      </c>
      <c r="AO2" s="1" t="s">
        <v>48</v>
      </c>
      <c r="AP2" s="1" t="s">
        <v>49</v>
      </c>
      <c r="AQ2" s="1" t="s">
        <v>50</v>
      </c>
      <c r="AR2" s="1" t="s">
        <v>51</v>
      </c>
      <c r="AS2" s="1" t="s">
        <v>52</v>
      </c>
      <c r="AT2" s="1" t="s">
        <v>53</v>
      </c>
      <c r="AU2" s="1" t="s">
        <v>54</v>
      </c>
      <c r="AV2" s="1" t="s">
        <v>55</v>
      </c>
      <c r="AW2" s="1" t="s">
        <v>56</v>
      </c>
      <c r="AX2" s="1" t="s">
        <v>57</v>
      </c>
      <c r="AY2" s="1" t="s">
        <v>58</v>
      </c>
      <c r="AZ2" s="1" t="s">
        <v>59</v>
      </c>
      <c r="BA2" s="1" t="s">
        <v>60</v>
      </c>
      <c r="BB2" s="1" t="s">
        <v>61</v>
      </c>
      <c r="BC2" s="1" t="s">
        <v>62</v>
      </c>
      <c r="BD2" s="1" t="s">
        <v>63</v>
      </c>
      <c r="BE2" s="1" t="s">
        <v>64</v>
      </c>
      <c r="BF2" s="1" t="s">
        <v>65</v>
      </c>
      <c r="BG2" s="1" t="s">
        <v>66</v>
      </c>
      <c r="BH2" s="1" t="s">
        <v>67</v>
      </c>
      <c r="BI2" s="1" t="s">
        <v>68</v>
      </c>
      <c r="BJ2" s="1" t="s">
        <v>69</v>
      </c>
      <c r="BK2" s="1" t="s">
        <v>70</v>
      </c>
    </row>
    <row r="3" spans="1:63" x14ac:dyDescent="0.25">
      <c r="A3" s="2" t="s">
        <v>71</v>
      </c>
      <c r="B3" s="2">
        <v>850</v>
      </c>
      <c r="C3" s="2" t="s">
        <v>91</v>
      </c>
      <c r="D3" s="2" t="s">
        <v>92</v>
      </c>
      <c r="E3" s="2" t="s">
        <v>93</v>
      </c>
      <c r="F3" s="2">
        <v>18125</v>
      </c>
      <c r="G3" s="2" t="s">
        <v>75</v>
      </c>
      <c r="H3" s="2" t="s">
        <v>76</v>
      </c>
      <c r="I3" s="2" t="s">
        <v>77</v>
      </c>
      <c r="J3" s="2">
        <v>80</v>
      </c>
      <c r="K3" s="2" t="s">
        <v>90</v>
      </c>
      <c r="L3" s="2" t="s">
        <v>79</v>
      </c>
      <c r="M3" s="2">
        <v>7.14</v>
      </c>
      <c r="N3" s="2">
        <v>561.04</v>
      </c>
      <c r="O3" s="4">
        <v>16.440000000000001</v>
      </c>
      <c r="P3" s="2">
        <v>20</v>
      </c>
      <c r="Q3" s="2">
        <v>16.91</v>
      </c>
      <c r="R3" s="2">
        <v>3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>
        <v>7.14</v>
      </c>
      <c r="AW3" s="2">
        <v>561.04</v>
      </c>
      <c r="AX3" s="2">
        <v>16.440000000000001</v>
      </c>
      <c r="AY3" s="2">
        <v>16.91</v>
      </c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</row>
    <row r="4" spans="1:63" x14ac:dyDescent="0.25">
      <c r="A4" s="2" t="s">
        <v>71</v>
      </c>
      <c r="B4" s="2">
        <v>850</v>
      </c>
      <c r="C4" s="2" t="s">
        <v>91</v>
      </c>
      <c r="D4" s="2" t="s">
        <v>92</v>
      </c>
      <c r="E4" s="2" t="s">
        <v>93</v>
      </c>
      <c r="F4" s="2">
        <v>18125</v>
      </c>
      <c r="G4" s="2" t="s">
        <v>75</v>
      </c>
      <c r="H4" s="2" t="s">
        <v>76</v>
      </c>
      <c r="I4" s="2" t="s">
        <v>80</v>
      </c>
      <c r="J4" s="2">
        <v>-40</v>
      </c>
      <c r="K4" s="2" t="s">
        <v>90</v>
      </c>
      <c r="L4" s="2" t="s">
        <v>79</v>
      </c>
      <c r="M4" s="2">
        <v>5.9</v>
      </c>
      <c r="N4" s="2">
        <v>442.04</v>
      </c>
      <c r="O4" s="4">
        <v>13.95</v>
      </c>
      <c r="P4" s="2">
        <v>17</v>
      </c>
      <c r="Q4" s="2">
        <v>13.17</v>
      </c>
      <c r="R4" s="2">
        <v>0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>
        <v>5.9</v>
      </c>
      <c r="AW4" s="2">
        <v>442.04</v>
      </c>
      <c r="AX4" s="2">
        <v>13.95</v>
      </c>
      <c r="AY4" s="2">
        <v>13.17</v>
      </c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</row>
    <row r="5" spans="1:63" x14ac:dyDescent="0.25">
      <c r="A5" s="2" t="s">
        <v>71</v>
      </c>
      <c r="B5" s="2">
        <v>852</v>
      </c>
      <c r="C5" s="2" t="s">
        <v>94</v>
      </c>
      <c r="D5" s="2" t="s">
        <v>92</v>
      </c>
      <c r="E5" s="2" t="s">
        <v>93</v>
      </c>
      <c r="F5" s="2">
        <v>19340</v>
      </c>
      <c r="G5" s="2" t="s">
        <v>75</v>
      </c>
      <c r="H5" s="2" t="s">
        <v>76</v>
      </c>
      <c r="I5" s="2" t="s">
        <v>77</v>
      </c>
      <c r="J5" s="2">
        <v>80</v>
      </c>
      <c r="K5" s="2" t="s">
        <v>96</v>
      </c>
      <c r="L5" s="2" t="s">
        <v>79</v>
      </c>
      <c r="M5" s="2">
        <v>3.08</v>
      </c>
      <c r="N5" s="2">
        <v>583.67999999999995</v>
      </c>
      <c r="O5" s="4">
        <v>17.86</v>
      </c>
      <c r="P5" s="2">
        <v>20</v>
      </c>
      <c r="Q5" s="2">
        <v>14.26</v>
      </c>
      <c r="R5" s="2">
        <v>0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>
        <v>3.08</v>
      </c>
      <c r="AW5" s="2">
        <v>583.67999999999995</v>
      </c>
      <c r="AX5" s="2">
        <v>17.86</v>
      </c>
      <c r="AY5" s="2">
        <v>14.26</v>
      </c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</row>
    <row r="6" spans="1:63" x14ac:dyDescent="0.25">
      <c r="A6" s="2" t="s">
        <v>71</v>
      </c>
      <c r="B6" s="2">
        <v>852</v>
      </c>
      <c r="C6" s="2" t="s">
        <v>94</v>
      </c>
      <c r="D6" s="2" t="s">
        <v>92</v>
      </c>
      <c r="E6" s="2" t="s">
        <v>93</v>
      </c>
      <c r="F6" s="2">
        <v>19340</v>
      </c>
      <c r="G6" s="2" t="s">
        <v>75</v>
      </c>
      <c r="H6" s="2" t="s">
        <v>76</v>
      </c>
      <c r="I6" s="2" t="s">
        <v>80</v>
      </c>
      <c r="J6" s="2">
        <v>-40</v>
      </c>
      <c r="K6" s="2" t="s">
        <v>96</v>
      </c>
      <c r="L6" s="2" t="s">
        <v>79</v>
      </c>
      <c r="M6" s="2">
        <v>7.56</v>
      </c>
      <c r="N6" s="2">
        <v>447.74</v>
      </c>
      <c r="O6" s="4">
        <v>13.68</v>
      </c>
      <c r="P6" s="2">
        <v>17</v>
      </c>
      <c r="Q6" s="2">
        <v>14.57</v>
      </c>
      <c r="R6" s="2">
        <v>0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>
        <v>7.56</v>
      </c>
      <c r="AW6" s="2">
        <v>447.74</v>
      </c>
      <c r="AX6" s="2">
        <v>13.68</v>
      </c>
      <c r="AY6" s="2">
        <v>14.57</v>
      </c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</row>
    <row r="7" spans="1:63" x14ac:dyDescent="0.25">
      <c r="A7" s="2" t="s">
        <v>71</v>
      </c>
      <c r="B7" s="2">
        <v>853</v>
      </c>
      <c r="C7" s="2" t="s">
        <v>97</v>
      </c>
      <c r="D7" s="2" t="s">
        <v>92</v>
      </c>
      <c r="E7" s="2" t="s">
        <v>93</v>
      </c>
      <c r="F7" s="2">
        <v>21054</v>
      </c>
      <c r="G7" s="2" t="s">
        <v>75</v>
      </c>
      <c r="H7" s="2" t="s">
        <v>76</v>
      </c>
      <c r="I7" s="2" t="s">
        <v>77</v>
      </c>
      <c r="J7" s="2">
        <v>80</v>
      </c>
      <c r="K7" s="2" t="s">
        <v>98</v>
      </c>
      <c r="L7" s="2" t="s">
        <v>79</v>
      </c>
      <c r="M7" s="2">
        <v>4.49</v>
      </c>
      <c r="N7" s="2">
        <v>623.30999999999995</v>
      </c>
      <c r="O7" s="4">
        <v>17.53</v>
      </c>
      <c r="P7" s="2">
        <v>20</v>
      </c>
      <c r="Q7" s="2">
        <v>15.35</v>
      </c>
      <c r="R7" s="2">
        <v>3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>
        <v>4.49</v>
      </c>
      <c r="AW7" s="2">
        <v>623.30999999999995</v>
      </c>
      <c r="AX7" s="2">
        <v>17.53</v>
      </c>
      <c r="AY7" s="2">
        <v>15.35</v>
      </c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</row>
    <row r="8" spans="1:63" x14ac:dyDescent="0.25">
      <c r="A8" s="2" t="s">
        <v>71</v>
      </c>
      <c r="B8" s="2">
        <v>853</v>
      </c>
      <c r="C8" s="2" t="s">
        <v>97</v>
      </c>
      <c r="D8" s="2" t="s">
        <v>92</v>
      </c>
      <c r="E8" s="2" t="s">
        <v>93</v>
      </c>
      <c r="F8" s="2">
        <v>21054</v>
      </c>
      <c r="G8" s="2" t="s">
        <v>75</v>
      </c>
      <c r="H8" s="2" t="s">
        <v>76</v>
      </c>
      <c r="I8" s="2" t="s">
        <v>80</v>
      </c>
      <c r="J8" s="2">
        <v>-40</v>
      </c>
      <c r="K8" s="2" t="s">
        <v>98</v>
      </c>
      <c r="L8" s="2" t="s">
        <v>79</v>
      </c>
      <c r="M8" s="2">
        <v>6.33</v>
      </c>
      <c r="N8" s="2">
        <v>453.25</v>
      </c>
      <c r="O8" s="4">
        <v>15.61</v>
      </c>
      <c r="P8" s="2">
        <v>17</v>
      </c>
      <c r="Q8" s="2">
        <v>15.27</v>
      </c>
      <c r="R8" s="2">
        <v>3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>
        <v>6.33</v>
      </c>
      <c r="AW8" s="2">
        <v>453.25</v>
      </c>
      <c r="AX8" s="2">
        <v>15.61</v>
      </c>
      <c r="AY8" s="2">
        <v>15.27</v>
      </c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</row>
    <row r="9" spans="1:63" x14ac:dyDescent="0.25">
      <c r="A9" s="2" t="s">
        <v>71</v>
      </c>
      <c r="B9" s="2">
        <v>853</v>
      </c>
      <c r="C9" s="2" t="s">
        <v>99</v>
      </c>
      <c r="D9" s="2" t="s">
        <v>92</v>
      </c>
      <c r="E9" s="2" t="s">
        <v>93</v>
      </c>
      <c r="F9" s="2">
        <v>22101</v>
      </c>
      <c r="G9" s="2" t="s">
        <v>75</v>
      </c>
      <c r="H9" s="2" t="s">
        <v>76</v>
      </c>
      <c r="I9" s="2" t="s">
        <v>77</v>
      </c>
      <c r="J9" s="2">
        <v>80</v>
      </c>
      <c r="K9" s="2" t="s">
        <v>100</v>
      </c>
      <c r="L9" s="2" t="s">
        <v>79</v>
      </c>
      <c r="M9" s="2">
        <v>4.9400000000000004</v>
      </c>
      <c r="N9" s="2">
        <v>543.92999999999995</v>
      </c>
      <c r="O9" s="4">
        <v>17.02</v>
      </c>
      <c r="P9" s="2">
        <v>20</v>
      </c>
      <c r="Q9" s="2">
        <v>15.28</v>
      </c>
      <c r="R9" s="2">
        <v>3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>
        <v>4.9400000000000004</v>
      </c>
      <c r="AW9" s="2">
        <v>543.92999999999995</v>
      </c>
      <c r="AX9" s="2">
        <v>17.02</v>
      </c>
      <c r="AY9" s="2">
        <v>15.28</v>
      </c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</row>
    <row r="10" spans="1:63" x14ac:dyDescent="0.25">
      <c r="A10" s="2" t="s">
        <v>71</v>
      </c>
      <c r="B10" s="2">
        <v>853</v>
      </c>
      <c r="C10" s="2" t="s">
        <v>99</v>
      </c>
      <c r="D10" s="2" t="s">
        <v>92</v>
      </c>
      <c r="E10" s="2" t="s">
        <v>93</v>
      </c>
      <c r="F10" s="2">
        <v>22101</v>
      </c>
      <c r="G10" s="2" t="s">
        <v>75</v>
      </c>
      <c r="H10" s="2" t="s">
        <v>76</v>
      </c>
      <c r="I10" s="2" t="s">
        <v>80</v>
      </c>
      <c r="J10" s="2">
        <v>-40</v>
      </c>
      <c r="K10" s="2" t="s">
        <v>100</v>
      </c>
      <c r="L10" s="2" t="s">
        <v>79</v>
      </c>
      <c r="M10" s="2">
        <v>6.86</v>
      </c>
      <c r="N10" s="2">
        <v>447.7</v>
      </c>
      <c r="O10" s="2">
        <v>12.29</v>
      </c>
      <c r="P10" s="2">
        <v>17</v>
      </c>
      <c r="Q10" s="2">
        <v>12.47</v>
      </c>
      <c r="R10" s="2">
        <v>0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>
        <v>6.86</v>
      </c>
      <c r="AW10" s="2">
        <v>447.7</v>
      </c>
      <c r="AX10" s="2">
        <v>12.29</v>
      </c>
      <c r="AY10" s="2">
        <v>12.47</v>
      </c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</row>
    <row r="11" spans="1:63" x14ac:dyDescent="0.25">
      <c r="A11" s="2" t="s">
        <v>71</v>
      </c>
      <c r="B11" s="2">
        <v>856</v>
      </c>
      <c r="C11" s="2" t="s">
        <v>99</v>
      </c>
      <c r="D11" s="2" t="s">
        <v>92</v>
      </c>
      <c r="E11" s="2" t="s">
        <v>101</v>
      </c>
      <c r="F11" s="2">
        <v>3167</v>
      </c>
      <c r="G11" s="2" t="s">
        <v>75</v>
      </c>
      <c r="H11" s="2" t="s">
        <v>76</v>
      </c>
      <c r="I11" s="2" t="s">
        <v>77</v>
      </c>
      <c r="J11" s="2">
        <v>80</v>
      </c>
      <c r="K11" s="2" t="s">
        <v>102</v>
      </c>
      <c r="L11" s="2" t="s">
        <v>103</v>
      </c>
      <c r="M11" s="2">
        <v>7.25</v>
      </c>
      <c r="N11" s="2">
        <v>483.92</v>
      </c>
      <c r="O11" s="2">
        <v>8.0399999999999991</v>
      </c>
      <c r="P11" s="2">
        <v>20</v>
      </c>
      <c r="Q11" s="2">
        <v>11.09</v>
      </c>
      <c r="R11" s="2">
        <v>0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>
        <v>7.25</v>
      </c>
      <c r="AW11" s="2">
        <v>483.92</v>
      </c>
      <c r="AX11" s="2">
        <v>8.0399999999999991</v>
      </c>
      <c r="AY11" s="2">
        <v>11.09</v>
      </c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</row>
    <row r="12" spans="1:63" x14ac:dyDescent="0.25">
      <c r="A12" s="2" t="s">
        <v>71</v>
      </c>
      <c r="B12" s="2">
        <v>856</v>
      </c>
      <c r="C12" s="2" t="s">
        <v>99</v>
      </c>
      <c r="D12" s="2" t="s">
        <v>92</v>
      </c>
      <c r="E12" s="2" t="s">
        <v>101</v>
      </c>
      <c r="F12" s="2">
        <v>3167</v>
      </c>
      <c r="G12" s="2" t="s">
        <v>75</v>
      </c>
      <c r="H12" s="2" t="s">
        <v>76</v>
      </c>
      <c r="I12" s="2" t="s">
        <v>80</v>
      </c>
      <c r="J12" s="2">
        <v>-40</v>
      </c>
      <c r="K12" s="2" t="s">
        <v>102</v>
      </c>
      <c r="L12" s="2" t="s">
        <v>103</v>
      </c>
      <c r="M12" s="2">
        <v>4.71</v>
      </c>
      <c r="N12" s="2">
        <v>483.92</v>
      </c>
      <c r="O12" s="4">
        <v>13.32</v>
      </c>
      <c r="P12" s="2">
        <v>17</v>
      </c>
      <c r="Q12" s="2">
        <v>13.84</v>
      </c>
      <c r="R12" s="2">
        <v>0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>
        <v>4.71</v>
      </c>
      <c r="AW12" s="2">
        <v>483.92</v>
      </c>
      <c r="AX12" s="2">
        <v>13.32</v>
      </c>
      <c r="AY12" s="2">
        <v>13.84</v>
      </c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</row>
    <row r="13" spans="1:63" x14ac:dyDescent="0.25">
      <c r="A13" s="2" t="s">
        <v>71</v>
      </c>
      <c r="B13" s="2">
        <v>860</v>
      </c>
      <c r="C13" s="2" t="s">
        <v>109</v>
      </c>
      <c r="D13" s="2" t="s">
        <v>92</v>
      </c>
      <c r="E13" s="2" t="s">
        <v>93</v>
      </c>
      <c r="F13" s="2">
        <v>23845</v>
      </c>
      <c r="G13" s="2" t="s">
        <v>75</v>
      </c>
      <c r="H13" s="2" t="s">
        <v>76</v>
      </c>
      <c r="I13" s="2" t="s">
        <v>77</v>
      </c>
      <c r="J13" s="2">
        <v>80</v>
      </c>
      <c r="K13" s="2" t="s">
        <v>110</v>
      </c>
      <c r="L13" s="2" t="s">
        <v>79</v>
      </c>
      <c r="M13" s="2">
        <v>7.5</v>
      </c>
      <c r="N13" s="2">
        <v>560.97</v>
      </c>
      <c r="O13" s="2">
        <v>15.47</v>
      </c>
      <c r="P13" s="2">
        <v>20</v>
      </c>
      <c r="Q13" s="2">
        <v>16.3</v>
      </c>
      <c r="R13" s="2">
        <v>3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>
        <v>7.5</v>
      </c>
      <c r="AW13" s="2">
        <v>560.97</v>
      </c>
      <c r="AX13" s="2">
        <v>15.47</v>
      </c>
      <c r="AY13" s="2">
        <v>16.3</v>
      </c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</row>
    <row r="14" spans="1:63" x14ac:dyDescent="0.25">
      <c r="A14" s="2" t="s">
        <v>71</v>
      </c>
      <c r="B14" s="2">
        <v>860</v>
      </c>
      <c r="C14" s="2" t="s">
        <v>109</v>
      </c>
      <c r="D14" s="2" t="s">
        <v>92</v>
      </c>
      <c r="E14" s="2" t="s">
        <v>93</v>
      </c>
      <c r="F14" s="2">
        <v>23845</v>
      </c>
      <c r="G14" s="2" t="s">
        <v>75</v>
      </c>
      <c r="H14" s="2" t="s">
        <v>76</v>
      </c>
      <c r="I14" s="2" t="s">
        <v>80</v>
      </c>
      <c r="J14" s="2">
        <v>-40</v>
      </c>
      <c r="K14" s="2" t="s">
        <v>110</v>
      </c>
      <c r="L14" s="2" t="s">
        <v>79</v>
      </c>
      <c r="M14" s="2">
        <v>7.13</v>
      </c>
      <c r="N14" s="2">
        <v>453.27</v>
      </c>
      <c r="O14" s="2">
        <v>11.52</v>
      </c>
      <c r="P14" s="2">
        <v>17</v>
      </c>
      <c r="Q14" s="2">
        <v>11.97</v>
      </c>
      <c r="R14" s="2">
        <v>0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>
        <v>7.13</v>
      </c>
      <c r="AW14" s="2">
        <v>453.27</v>
      </c>
      <c r="AX14" s="2">
        <v>11.52</v>
      </c>
      <c r="AY14" s="2">
        <v>11.97</v>
      </c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</row>
    <row r="15" spans="1:63" x14ac:dyDescent="0.25">
      <c r="A15" s="2" t="s">
        <v>71</v>
      </c>
      <c r="B15" s="2">
        <v>860</v>
      </c>
      <c r="C15" s="2" t="s">
        <v>111</v>
      </c>
      <c r="D15" s="2" t="s">
        <v>92</v>
      </c>
      <c r="E15" s="2" t="s">
        <v>93</v>
      </c>
      <c r="F15" s="2">
        <v>26171</v>
      </c>
      <c r="G15" s="2" t="s">
        <v>75</v>
      </c>
      <c r="H15" s="2" t="s">
        <v>76</v>
      </c>
      <c r="I15" s="2" t="s">
        <v>77</v>
      </c>
      <c r="J15" s="2">
        <v>80</v>
      </c>
      <c r="K15" s="2" t="s">
        <v>112</v>
      </c>
      <c r="L15" s="2" t="s">
        <v>79</v>
      </c>
      <c r="M15" s="2">
        <v>6.55</v>
      </c>
      <c r="N15" s="2">
        <v>549.6</v>
      </c>
      <c r="O15" s="4">
        <v>17.059999999999999</v>
      </c>
      <c r="P15" s="2">
        <v>20</v>
      </c>
      <c r="Q15" s="2">
        <v>16.93</v>
      </c>
      <c r="R15" s="2">
        <v>3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>
        <v>6.55</v>
      </c>
      <c r="AW15" s="2">
        <v>549.6</v>
      </c>
      <c r="AX15" s="2">
        <v>17.059999999999999</v>
      </c>
      <c r="AY15" s="2">
        <v>16.93</v>
      </c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</row>
    <row r="16" spans="1:63" x14ac:dyDescent="0.25">
      <c r="A16" s="2" t="s">
        <v>71</v>
      </c>
      <c r="B16" s="2">
        <v>860</v>
      </c>
      <c r="C16" s="2" t="s">
        <v>111</v>
      </c>
      <c r="D16" s="2" t="s">
        <v>92</v>
      </c>
      <c r="E16" s="2" t="s">
        <v>93</v>
      </c>
      <c r="F16" s="2">
        <v>26171</v>
      </c>
      <c r="G16" s="2" t="s">
        <v>75</v>
      </c>
      <c r="H16" s="2" t="s">
        <v>76</v>
      </c>
      <c r="I16" s="2" t="s">
        <v>80</v>
      </c>
      <c r="J16" s="2">
        <v>-40</v>
      </c>
      <c r="K16" s="2" t="s">
        <v>112</v>
      </c>
      <c r="L16" s="2" t="s">
        <v>79</v>
      </c>
      <c r="M16" s="2">
        <v>8.92</v>
      </c>
      <c r="N16" s="2">
        <v>408.12</v>
      </c>
      <c r="O16" s="2">
        <v>9.06</v>
      </c>
      <c r="P16" s="2">
        <v>17</v>
      </c>
      <c r="Q16" s="2">
        <v>11.3</v>
      </c>
      <c r="R16" s="2">
        <v>0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>
        <v>8.92</v>
      </c>
      <c r="AW16" s="2">
        <v>408.12</v>
      </c>
      <c r="AX16" s="2">
        <v>9.06</v>
      </c>
      <c r="AY16" s="2">
        <v>11.3</v>
      </c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</row>
    <row r="17" spans="1:63" x14ac:dyDescent="0.25">
      <c r="A17" s="2" t="s">
        <v>71</v>
      </c>
      <c r="B17" s="2">
        <v>866</v>
      </c>
      <c r="C17" s="2" t="s">
        <v>113</v>
      </c>
      <c r="D17" s="2" t="s">
        <v>92</v>
      </c>
      <c r="E17" s="2" t="s">
        <v>93</v>
      </c>
      <c r="F17" s="2">
        <v>28198</v>
      </c>
      <c r="G17" s="2" t="s">
        <v>75</v>
      </c>
      <c r="H17" s="2" t="s">
        <v>76</v>
      </c>
      <c r="I17" s="2" t="s">
        <v>77</v>
      </c>
      <c r="J17" s="2">
        <v>80</v>
      </c>
      <c r="K17" s="2" t="s">
        <v>114</v>
      </c>
      <c r="L17" s="2" t="s">
        <v>79</v>
      </c>
      <c r="M17" s="2">
        <v>8.09</v>
      </c>
      <c r="N17" s="2">
        <v>566.67999999999995</v>
      </c>
      <c r="O17" s="4">
        <v>17.71</v>
      </c>
      <c r="P17" s="2">
        <v>20</v>
      </c>
      <c r="Q17" s="2">
        <v>19.13</v>
      </c>
      <c r="R17" s="2">
        <v>3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>
        <v>8.09</v>
      </c>
      <c r="AW17" s="2">
        <v>566.67999999999995</v>
      </c>
      <c r="AX17" s="2">
        <v>17.71</v>
      </c>
      <c r="AY17" s="2">
        <v>19.13</v>
      </c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</row>
    <row r="18" spans="1:63" x14ac:dyDescent="0.25">
      <c r="A18" s="2" t="s">
        <v>71</v>
      </c>
      <c r="B18" s="2">
        <v>866</v>
      </c>
      <c r="C18" s="2" t="s">
        <v>113</v>
      </c>
      <c r="D18" s="2" t="s">
        <v>92</v>
      </c>
      <c r="E18" s="2" t="s">
        <v>93</v>
      </c>
      <c r="F18" s="2">
        <v>28198</v>
      </c>
      <c r="G18" s="2" t="s">
        <v>75</v>
      </c>
      <c r="H18" s="2" t="s">
        <v>76</v>
      </c>
      <c r="I18" s="2" t="s">
        <v>80</v>
      </c>
      <c r="J18" s="2">
        <v>-40</v>
      </c>
      <c r="K18" s="2" t="s">
        <v>114</v>
      </c>
      <c r="L18" s="2" t="s">
        <v>79</v>
      </c>
      <c r="M18" s="2">
        <v>6.67</v>
      </c>
      <c r="N18" s="2">
        <v>527.04999999999995</v>
      </c>
      <c r="O18" s="4">
        <v>14.31</v>
      </c>
      <c r="P18" s="2">
        <v>17</v>
      </c>
      <c r="Q18" s="2">
        <v>14.3</v>
      </c>
      <c r="R18" s="2">
        <v>0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>
        <v>6.67</v>
      </c>
      <c r="AW18" s="2">
        <v>527.04999999999995</v>
      </c>
      <c r="AX18" s="2">
        <v>14.31</v>
      </c>
      <c r="AY18" s="2">
        <v>14.3</v>
      </c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</row>
    <row r="19" spans="1:63" x14ac:dyDescent="0.25">
      <c r="A19" s="2" t="s">
        <v>71</v>
      </c>
      <c r="B19" s="2">
        <v>869</v>
      </c>
      <c r="C19" s="2" t="s">
        <v>115</v>
      </c>
      <c r="D19" s="2" t="s">
        <v>92</v>
      </c>
      <c r="E19" s="2" t="s">
        <v>93</v>
      </c>
      <c r="F19" s="2">
        <v>29809</v>
      </c>
      <c r="G19" s="2" t="s">
        <v>75</v>
      </c>
      <c r="H19" s="2" t="s">
        <v>76</v>
      </c>
      <c r="I19" s="2" t="s">
        <v>77</v>
      </c>
      <c r="J19" s="2">
        <v>80</v>
      </c>
      <c r="K19" s="2" t="s">
        <v>116</v>
      </c>
      <c r="L19" s="2" t="s">
        <v>79</v>
      </c>
      <c r="M19" s="2">
        <v>7.11</v>
      </c>
      <c r="N19" s="2">
        <v>577.91</v>
      </c>
      <c r="O19" s="4">
        <v>16.579999999999998</v>
      </c>
      <c r="P19" s="2">
        <v>20</v>
      </c>
      <c r="Q19" s="2">
        <v>17.02</v>
      </c>
      <c r="R19" s="2">
        <v>3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>
        <v>7.11</v>
      </c>
      <c r="AW19" s="2">
        <v>577.91</v>
      </c>
      <c r="AX19" s="2">
        <v>16.579999999999998</v>
      </c>
      <c r="AY19" s="2">
        <v>17.02</v>
      </c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</row>
    <row r="20" spans="1:63" x14ac:dyDescent="0.25">
      <c r="A20" s="2" t="s">
        <v>71</v>
      </c>
      <c r="B20" s="2">
        <v>869</v>
      </c>
      <c r="C20" s="2" t="s">
        <v>115</v>
      </c>
      <c r="D20" s="2" t="s">
        <v>92</v>
      </c>
      <c r="E20" s="2" t="s">
        <v>93</v>
      </c>
      <c r="F20" s="2">
        <v>29809</v>
      </c>
      <c r="G20" s="2" t="s">
        <v>75</v>
      </c>
      <c r="H20" s="2" t="s">
        <v>76</v>
      </c>
      <c r="I20" s="2" t="s">
        <v>80</v>
      </c>
      <c r="J20" s="2">
        <v>-40</v>
      </c>
      <c r="K20" s="2" t="s">
        <v>116</v>
      </c>
      <c r="L20" s="2" t="s">
        <v>79</v>
      </c>
      <c r="M20" s="2">
        <v>6.36</v>
      </c>
      <c r="N20" s="2">
        <v>555.33000000000004</v>
      </c>
      <c r="O20" s="2">
        <v>8.6999999999999993</v>
      </c>
      <c r="P20" s="2">
        <v>17</v>
      </c>
      <c r="Q20" s="2">
        <v>8.39</v>
      </c>
      <c r="R20" s="2">
        <v>0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>
        <v>6.36</v>
      </c>
      <c r="AW20" s="2">
        <v>555.33000000000004</v>
      </c>
      <c r="AX20" s="2">
        <v>8.6999999999999993</v>
      </c>
      <c r="AY20" s="2">
        <v>8.39</v>
      </c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</row>
    <row r="21" spans="1:63" x14ac:dyDescent="0.25">
      <c r="A21" s="2" t="s">
        <v>71</v>
      </c>
      <c r="B21" s="2">
        <v>869</v>
      </c>
      <c r="C21" s="2" t="s">
        <v>115</v>
      </c>
      <c r="D21" s="2" t="s">
        <v>92</v>
      </c>
      <c r="E21" s="2" t="s">
        <v>93</v>
      </c>
      <c r="F21" s="2">
        <v>30542</v>
      </c>
      <c r="G21" s="2" t="s">
        <v>75</v>
      </c>
      <c r="H21" s="2" t="s">
        <v>76</v>
      </c>
      <c r="I21" s="2" t="s">
        <v>77</v>
      </c>
      <c r="J21" s="2">
        <v>80</v>
      </c>
      <c r="K21" s="2" t="s">
        <v>117</v>
      </c>
      <c r="L21" s="2" t="s">
        <v>79</v>
      </c>
      <c r="M21" s="2">
        <v>7</v>
      </c>
      <c r="N21" s="2">
        <v>561.04</v>
      </c>
      <c r="O21" s="4">
        <v>16.21</v>
      </c>
      <c r="P21" s="2">
        <v>20</v>
      </c>
      <c r="Q21" s="2">
        <v>16.53</v>
      </c>
      <c r="R21" s="2">
        <v>3</v>
      </c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>
        <v>7</v>
      </c>
      <c r="AW21" s="2">
        <v>561.04</v>
      </c>
      <c r="AX21" s="2">
        <v>16.21</v>
      </c>
      <c r="AY21" s="2">
        <v>16.53</v>
      </c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</row>
    <row r="22" spans="1:63" x14ac:dyDescent="0.25">
      <c r="A22" s="2" t="s">
        <v>71</v>
      </c>
      <c r="B22" s="2">
        <v>869</v>
      </c>
      <c r="C22" s="2" t="s">
        <v>115</v>
      </c>
      <c r="D22" s="2" t="s">
        <v>92</v>
      </c>
      <c r="E22" s="2" t="s">
        <v>93</v>
      </c>
      <c r="F22" s="2">
        <v>30542</v>
      </c>
      <c r="G22" s="2" t="s">
        <v>75</v>
      </c>
      <c r="H22" s="2" t="s">
        <v>76</v>
      </c>
      <c r="I22" s="2" t="s">
        <v>80</v>
      </c>
      <c r="J22" s="2">
        <v>-40</v>
      </c>
      <c r="K22" s="2" t="s">
        <v>117</v>
      </c>
      <c r="L22" s="2" t="s">
        <v>79</v>
      </c>
      <c r="M22" s="2">
        <v>6.4</v>
      </c>
      <c r="N22" s="2">
        <v>527.03</v>
      </c>
      <c r="O22" s="4">
        <v>13.51</v>
      </c>
      <c r="P22" s="2">
        <v>17</v>
      </c>
      <c r="Q22" s="2">
        <v>13.23</v>
      </c>
      <c r="R22" s="2">
        <v>0</v>
      </c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>
        <v>6.4</v>
      </c>
      <c r="AW22" s="2">
        <v>527.03</v>
      </c>
      <c r="AX22" s="2">
        <v>13.51</v>
      </c>
      <c r="AY22" s="2">
        <v>13.23</v>
      </c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</row>
    <row r="23" spans="1:63" x14ac:dyDescent="0.25">
      <c r="A23" s="2" t="s">
        <v>71</v>
      </c>
      <c r="B23" s="2">
        <v>873</v>
      </c>
      <c r="C23" s="2" t="s">
        <v>120</v>
      </c>
      <c r="D23" s="2" t="s">
        <v>92</v>
      </c>
      <c r="E23" s="2" t="s">
        <v>93</v>
      </c>
      <c r="F23" s="2">
        <v>31671</v>
      </c>
      <c r="G23" s="2" t="s">
        <v>75</v>
      </c>
      <c r="H23" s="2" t="s">
        <v>76</v>
      </c>
      <c r="I23" s="2" t="s">
        <v>77</v>
      </c>
      <c r="J23" s="2">
        <v>80</v>
      </c>
      <c r="K23" s="2" t="s">
        <v>119</v>
      </c>
      <c r="L23" s="2" t="s">
        <v>79</v>
      </c>
      <c r="M23" s="2">
        <v>5.7</v>
      </c>
      <c r="N23" s="2">
        <v>560.92999999999995</v>
      </c>
      <c r="O23" s="4">
        <v>18.39</v>
      </c>
      <c r="P23" s="2">
        <v>20</v>
      </c>
      <c r="Q23" s="2">
        <v>17.41</v>
      </c>
      <c r="R23" s="2">
        <v>3</v>
      </c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>
        <v>5.7</v>
      </c>
      <c r="AW23" s="2">
        <v>560.92999999999995</v>
      </c>
      <c r="AX23" s="2">
        <v>18.39</v>
      </c>
      <c r="AY23" s="2">
        <v>17.41</v>
      </c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</row>
    <row r="24" spans="1:63" x14ac:dyDescent="0.25">
      <c r="A24" s="2" t="s">
        <v>71</v>
      </c>
      <c r="B24" s="2">
        <v>873</v>
      </c>
      <c r="C24" s="2" t="s">
        <v>120</v>
      </c>
      <c r="D24" s="2" t="s">
        <v>92</v>
      </c>
      <c r="E24" s="2" t="s">
        <v>93</v>
      </c>
      <c r="F24" s="2">
        <v>31671</v>
      </c>
      <c r="G24" s="2" t="s">
        <v>75</v>
      </c>
      <c r="H24" s="2" t="s">
        <v>76</v>
      </c>
      <c r="I24" s="2" t="s">
        <v>80</v>
      </c>
      <c r="J24" s="2">
        <v>-40</v>
      </c>
      <c r="K24" s="2" t="s">
        <v>119</v>
      </c>
      <c r="L24" s="2" t="s">
        <v>79</v>
      </c>
      <c r="M24" s="2">
        <v>6.93</v>
      </c>
      <c r="N24" s="2">
        <v>453.44</v>
      </c>
      <c r="O24" s="4">
        <v>14.27</v>
      </c>
      <c r="P24" s="2">
        <v>17</v>
      </c>
      <c r="Q24" s="2">
        <v>14.52</v>
      </c>
      <c r="R24" s="2">
        <v>0</v>
      </c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>
        <v>6.93</v>
      </c>
      <c r="AW24" s="2">
        <v>453.44</v>
      </c>
      <c r="AX24" s="2">
        <v>14.27</v>
      </c>
      <c r="AY24" s="2">
        <v>14.52</v>
      </c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</row>
    <row r="25" spans="1:63" x14ac:dyDescent="0.25">
      <c r="A25" s="2" t="s">
        <v>71</v>
      </c>
      <c r="B25" s="2">
        <v>873</v>
      </c>
      <c r="C25" s="2" t="s">
        <v>120</v>
      </c>
      <c r="D25" s="2" t="s">
        <v>92</v>
      </c>
      <c r="E25" s="2" t="s">
        <v>93</v>
      </c>
      <c r="F25" s="2">
        <v>32764</v>
      </c>
      <c r="G25" s="2" t="s">
        <v>75</v>
      </c>
      <c r="H25" s="2" t="s">
        <v>76</v>
      </c>
      <c r="I25" s="2" t="s">
        <v>77</v>
      </c>
      <c r="J25" s="2">
        <v>80</v>
      </c>
      <c r="K25" s="2" t="s">
        <v>121</v>
      </c>
      <c r="L25" s="2" t="s">
        <v>79</v>
      </c>
      <c r="M25" s="2">
        <v>8.18</v>
      </c>
      <c r="N25" s="2">
        <v>555.24</v>
      </c>
      <c r="O25" s="4">
        <v>16.34</v>
      </c>
      <c r="P25" s="2">
        <v>20</v>
      </c>
      <c r="Q25" s="2">
        <v>17.850000000000001</v>
      </c>
      <c r="R25" s="2">
        <v>3</v>
      </c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>
        <v>8.18</v>
      </c>
      <c r="AW25" s="2">
        <v>555.24</v>
      </c>
      <c r="AX25" s="2">
        <v>16.34</v>
      </c>
      <c r="AY25" s="2">
        <v>17.850000000000001</v>
      </c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</row>
    <row r="26" spans="1:63" x14ac:dyDescent="0.25">
      <c r="A26" s="2" t="s">
        <v>71</v>
      </c>
      <c r="B26" s="2">
        <v>873</v>
      </c>
      <c r="C26" s="2" t="s">
        <v>120</v>
      </c>
      <c r="D26" s="2" t="s">
        <v>92</v>
      </c>
      <c r="E26" s="2" t="s">
        <v>93</v>
      </c>
      <c r="F26" s="2">
        <v>32764</v>
      </c>
      <c r="G26" s="2" t="s">
        <v>75</v>
      </c>
      <c r="H26" s="2" t="s">
        <v>76</v>
      </c>
      <c r="I26" s="2" t="s">
        <v>80</v>
      </c>
      <c r="J26" s="2">
        <v>-40</v>
      </c>
      <c r="K26" s="2" t="s">
        <v>121</v>
      </c>
      <c r="L26" s="2" t="s">
        <v>79</v>
      </c>
      <c r="M26" s="2">
        <v>6.22</v>
      </c>
      <c r="N26" s="2">
        <v>447.71</v>
      </c>
      <c r="O26" s="4">
        <v>15.12</v>
      </c>
      <c r="P26" s="2">
        <v>17</v>
      </c>
      <c r="Q26" s="2">
        <v>14.66</v>
      </c>
      <c r="R26" s="2">
        <v>0</v>
      </c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>
        <v>6.22</v>
      </c>
      <c r="AW26" s="2">
        <v>447.71</v>
      </c>
      <c r="AX26" s="2">
        <v>15.12</v>
      </c>
      <c r="AY26" s="2">
        <v>14.66</v>
      </c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</row>
    <row r="27" spans="1:63" x14ac:dyDescent="0.25">
      <c r="A27" s="2" t="s">
        <v>71</v>
      </c>
      <c r="B27" s="2">
        <v>875</v>
      </c>
      <c r="C27" s="2" t="s">
        <v>122</v>
      </c>
      <c r="D27" s="2" t="s">
        <v>92</v>
      </c>
      <c r="E27" s="2" t="s">
        <v>123</v>
      </c>
      <c r="F27" s="2">
        <v>6796</v>
      </c>
      <c r="G27" s="2" t="s">
        <v>75</v>
      </c>
      <c r="H27" s="2" t="s">
        <v>76</v>
      </c>
      <c r="I27" s="2" t="s">
        <v>77</v>
      </c>
      <c r="J27" s="2">
        <v>80</v>
      </c>
      <c r="K27" s="2" t="s">
        <v>124</v>
      </c>
      <c r="L27" s="2" t="s">
        <v>125</v>
      </c>
      <c r="M27" s="2">
        <v>6.04</v>
      </c>
      <c r="N27" s="2">
        <v>340.08</v>
      </c>
      <c r="O27" s="2">
        <v>12.93</v>
      </c>
      <c r="P27" s="2">
        <v>20</v>
      </c>
      <c r="Q27" s="2">
        <v>12.29</v>
      </c>
      <c r="R27" s="2">
        <v>0</v>
      </c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>
        <v>6.04</v>
      </c>
      <c r="AW27" s="2">
        <v>340.08</v>
      </c>
      <c r="AX27" s="2">
        <v>12.93</v>
      </c>
      <c r="AY27" s="2">
        <v>12.29</v>
      </c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</row>
    <row r="28" spans="1:63" x14ac:dyDescent="0.25">
      <c r="A28" s="2" t="s">
        <v>71</v>
      </c>
      <c r="B28" s="2">
        <v>875</v>
      </c>
      <c r="C28" s="2" t="s">
        <v>122</v>
      </c>
      <c r="D28" s="2" t="s">
        <v>92</v>
      </c>
      <c r="E28" s="2" t="s">
        <v>123</v>
      </c>
      <c r="F28" s="2">
        <v>6796</v>
      </c>
      <c r="G28" s="2" t="s">
        <v>75</v>
      </c>
      <c r="H28" s="2" t="s">
        <v>76</v>
      </c>
      <c r="I28" s="2" t="s">
        <v>80</v>
      </c>
      <c r="J28" s="2">
        <v>-40</v>
      </c>
      <c r="K28" s="2" t="s">
        <v>124</v>
      </c>
      <c r="L28" s="2" t="s">
        <v>125</v>
      </c>
      <c r="M28" s="2">
        <v>4.76</v>
      </c>
      <c r="N28" s="2">
        <v>606.36</v>
      </c>
      <c r="O28" s="2">
        <v>2.87</v>
      </c>
      <c r="P28" s="2">
        <v>17</v>
      </c>
      <c r="Q28" s="2">
        <v>0.95</v>
      </c>
      <c r="R28" s="2">
        <v>0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>
        <v>4.76</v>
      </c>
      <c r="AW28" s="2">
        <v>606.36</v>
      </c>
      <c r="AX28" s="2">
        <v>2.87</v>
      </c>
      <c r="AY28" s="2">
        <v>0.95</v>
      </c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</row>
    <row r="29" spans="1:63" x14ac:dyDescent="0.25">
      <c r="A29" s="2" t="s">
        <v>71</v>
      </c>
      <c r="B29" s="2">
        <v>876</v>
      </c>
      <c r="C29" s="2" t="s">
        <v>122</v>
      </c>
      <c r="D29" s="2" t="s">
        <v>92</v>
      </c>
      <c r="E29" s="2" t="s">
        <v>123</v>
      </c>
      <c r="F29" s="2">
        <v>6796</v>
      </c>
      <c r="G29" s="2" t="s">
        <v>75</v>
      </c>
      <c r="H29" s="2" t="s">
        <v>76</v>
      </c>
      <c r="I29" s="2" t="s">
        <v>77</v>
      </c>
      <c r="J29" s="2">
        <v>80</v>
      </c>
      <c r="K29" s="2" t="s">
        <v>124</v>
      </c>
      <c r="L29" s="2" t="s">
        <v>125</v>
      </c>
      <c r="M29" s="2">
        <v>5.93</v>
      </c>
      <c r="N29" s="2">
        <v>340.03</v>
      </c>
      <c r="O29" s="2">
        <v>12.66</v>
      </c>
      <c r="P29" s="2">
        <v>20</v>
      </c>
      <c r="Q29" s="2">
        <v>11.91</v>
      </c>
      <c r="R29" s="2">
        <v>0</v>
      </c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>
        <v>5.93</v>
      </c>
      <c r="AW29" s="2">
        <v>340.03</v>
      </c>
      <c r="AX29" s="2">
        <v>12.66</v>
      </c>
      <c r="AY29" s="2">
        <v>11.91</v>
      </c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</row>
    <row r="30" spans="1:63" x14ac:dyDescent="0.25">
      <c r="A30" s="2" t="s">
        <v>71</v>
      </c>
      <c r="B30" s="2">
        <v>876</v>
      </c>
      <c r="C30" s="2" t="s">
        <v>122</v>
      </c>
      <c r="D30" s="2" t="s">
        <v>92</v>
      </c>
      <c r="E30" s="2" t="s">
        <v>123</v>
      </c>
      <c r="F30" s="2">
        <v>6796</v>
      </c>
      <c r="G30" s="2" t="s">
        <v>75</v>
      </c>
      <c r="H30" s="2" t="s">
        <v>76</v>
      </c>
      <c r="I30" s="2" t="s">
        <v>80</v>
      </c>
      <c r="J30" s="2">
        <v>-40</v>
      </c>
      <c r="K30" s="2" t="s">
        <v>124</v>
      </c>
      <c r="L30" s="2" t="s">
        <v>125</v>
      </c>
      <c r="M30" s="2">
        <v>4.3</v>
      </c>
      <c r="N30" s="2">
        <v>600.62</v>
      </c>
      <c r="O30" s="2">
        <v>3.64</v>
      </c>
      <c r="P30" s="2">
        <v>17</v>
      </c>
      <c r="Q30" s="2">
        <v>1.27</v>
      </c>
      <c r="R30" s="2">
        <v>0</v>
      </c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>
        <v>4.3</v>
      </c>
      <c r="AW30" s="2">
        <v>600.62</v>
      </c>
      <c r="AX30" s="2">
        <v>3.64</v>
      </c>
      <c r="AY30" s="2">
        <v>1.27</v>
      </c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</row>
    <row r="31" spans="1:63" x14ac:dyDescent="0.25">
      <c r="A31" s="2" t="s">
        <v>71</v>
      </c>
      <c r="B31" s="2">
        <v>873</v>
      </c>
      <c r="C31" s="2" t="s">
        <v>126</v>
      </c>
      <c r="D31" s="2" t="s">
        <v>92</v>
      </c>
      <c r="E31" s="2" t="s">
        <v>93</v>
      </c>
      <c r="F31" s="2">
        <v>33951</v>
      </c>
      <c r="G31" s="2" t="s">
        <v>75</v>
      </c>
      <c r="H31" s="2" t="s">
        <v>76</v>
      </c>
      <c r="I31" s="2" t="s">
        <v>77</v>
      </c>
      <c r="J31" s="2">
        <v>80</v>
      </c>
      <c r="K31" s="2" t="s">
        <v>127</v>
      </c>
      <c r="L31" s="2" t="s">
        <v>79</v>
      </c>
      <c r="M31" s="2">
        <v>7.34</v>
      </c>
      <c r="N31" s="2">
        <v>561.02</v>
      </c>
      <c r="O31" s="4">
        <v>16.78</v>
      </c>
      <c r="P31" s="2">
        <v>20</v>
      </c>
      <c r="Q31" s="2">
        <v>17.440000000000001</v>
      </c>
      <c r="R31" s="2">
        <v>3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>
        <v>7.34</v>
      </c>
      <c r="AW31" s="2">
        <v>561.02</v>
      </c>
      <c r="AX31" s="2">
        <v>16.78</v>
      </c>
      <c r="AY31" s="2">
        <v>17.440000000000001</v>
      </c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</row>
    <row r="32" spans="1:63" x14ac:dyDescent="0.25">
      <c r="A32" s="2" t="s">
        <v>71</v>
      </c>
      <c r="B32" s="2">
        <v>873</v>
      </c>
      <c r="C32" s="2" t="s">
        <v>126</v>
      </c>
      <c r="D32" s="2" t="s">
        <v>92</v>
      </c>
      <c r="E32" s="2" t="s">
        <v>93</v>
      </c>
      <c r="F32" s="2">
        <v>33951</v>
      </c>
      <c r="G32" s="2" t="s">
        <v>75</v>
      </c>
      <c r="H32" s="2" t="s">
        <v>76</v>
      </c>
      <c r="I32" s="2" t="s">
        <v>80</v>
      </c>
      <c r="J32" s="2">
        <v>-40</v>
      </c>
      <c r="K32" s="2" t="s">
        <v>127</v>
      </c>
      <c r="L32" s="2" t="s">
        <v>79</v>
      </c>
      <c r="M32" s="2">
        <v>7.17</v>
      </c>
      <c r="N32" s="2">
        <v>521.32000000000005</v>
      </c>
      <c r="O32" s="2">
        <v>11.28</v>
      </c>
      <c r="P32" s="2">
        <v>17</v>
      </c>
      <c r="Q32" s="2">
        <v>11.78</v>
      </c>
      <c r="R32" s="2">
        <v>0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>
        <v>7.17</v>
      </c>
      <c r="AW32" s="2">
        <v>521.32000000000005</v>
      </c>
      <c r="AX32" s="2">
        <v>11.28</v>
      </c>
      <c r="AY32" s="2">
        <v>11.78</v>
      </c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</row>
    <row r="33" spans="1:63" x14ac:dyDescent="0.25">
      <c r="A33" s="2" t="s">
        <v>71</v>
      </c>
      <c r="B33" s="2">
        <v>880</v>
      </c>
      <c r="C33" s="2" t="s">
        <v>130</v>
      </c>
      <c r="D33" s="2" t="s">
        <v>92</v>
      </c>
      <c r="E33" s="2" t="s">
        <v>93</v>
      </c>
      <c r="F33" s="2">
        <v>34798</v>
      </c>
      <c r="G33" s="2" t="s">
        <v>75</v>
      </c>
      <c r="H33" s="2" t="s">
        <v>76</v>
      </c>
      <c r="I33" s="2" t="s">
        <v>77</v>
      </c>
      <c r="J33" s="2">
        <v>80</v>
      </c>
      <c r="K33" s="2" t="s">
        <v>129</v>
      </c>
      <c r="L33" s="2" t="s">
        <v>79</v>
      </c>
      <c r="M33" s="2">
        <v>6.9</v>
      </c>
      <c r="N33" s="2">
        <v>600.6</v>
      </c>
      <c r="O33" s="4">
        <v>18.14</v>
      </c>
      <c r="P33" s="2">
        <v>20</v>
      </c>
      <c r="Q33" s="2">
        <v>18.36</v>
      </c>
      <c r="R33" s="2">
        <v>3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>
        <v>6.9</v>
      </c>
      <c r="AW33" s="2">
        <v>600.6</v>
      </c>
      <c r="AX33" s="2">
        <v>18.14</v>
      </c>
      <c r="AY33" s="2">
        <v>18.36</v>
      </c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</row>
    <row r="34" spans="1:63" x14ac:dyDescent="0.25">
      <c r="A34" s="2" t="s">
        <v>71</v>
      </c>
      <c r="B34" s="2">
        <v>880</v>
      </c>
      <c r="C34" s="2" t="s">
        <v>130</v>
      </c>
      <c r="D34" s="2" t="s">
        <v>92</v>
      </c>
      <c r="E34" s="2" t="s">
        <v>93</v>
      </c>
      <c r="F34" s="2">
        <v>34798</v>
      </c>
      <c r="G34" s="2" t="s">
        <v>75</v>
      </c>
      <c r="H34" s="2" t="s">
        <v>76</v>
      </c>
      <c r="I34" s="2" t="s">
        <v>80</v>
      </c>
      <c r="J34" s="2">
        <v>-40</v>
      </c>
      <c r="K34" s="2" t="s">
        <v>129</v>
      </c>
      <c r="L34" s="2" t="s">
        <v>79</v>
      </c>
      <c r="M34" s="2">
        <v>8.25</v>
      </c>
      <c r="N34" s="2">
        <v>447.71</v>
      </c>
      <c r="O34" s="2">
        <v>10.07</v>
      </c>
      <c r="P34" s="2">
        <v>17</v>
      </c>
      <c r="Q34" s="2">
        <v>11.64</v>
      </c>
      <c r="R34" s="2">
        <v>0</v>
      </c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>
        <v>8.25</v>
      </c>
      <c r="AW34" s="2">
        <v>447.71</v>
      </c>
      <c r="AX34" s="2">
        <v>10.07</v>
      </c>
      <c r="AY34" s="2">
        <v>11.64</v>
      </c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</row>
    <row r="35" spans="1:63" x14ac:dyDescent="0.25">
      <c r="A35" s="2" t="s">
        <v>71</v>
      </c>
      <c r="B35" s="2">
        <v>880</v>
      </c>
      <c r="C35" s="2" t="s">
        <v>130</v>
      </c>
      <c r="D35" s="2" t="s">
        <v>92</v>
      </c>
      <c r="E35" s="2" t="s">
        <v>93</v>
      </c>
      <c r="F35" s="2">
        <v>35909</v>
      </c>
      <c r="G35" s="2" t="s">
        <v>75</v>
      </c>
      <c r="H35" s="2" t="s">
        <v>76</v>
      </c>
      <c r="I35" s="2" t="s">
        <v>77</v>
      </c>
      <c r="J35" s="2">
        <v>80</v>
      </c>
      <c r="K35" s="2" t="s">
        <v>131</v>
      </c>
      <c r="L35" s="2" t="s">
        <v>79</v>
      </c>
      <c r="M35" s="2">
        <v>5.53</v>
      </c>
      <c r="N35" s="2">
        <v>617.66999999999996</v>
      </c>
      <c r="O35" s="4">
        <v>17.739999999999998</v>
      </c>
      <c r="P35" s="2">
        <v>20</v>
      </c>
      <c r="Q35" s="2">
        <v>16.59</v>
      </c>
      <c r="R35" s="2">
        <v>3</v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>
        <v>5.53</v>
      </c>
      <c r="AW35" s="2">
        <v>617.66999999999996</v>
      </c>
      <c r="AX35" s="2">
        <v>17.739999999999998</v>
      </c>
      <c r="AY35" s="2">
        <v>16.59</v>
      </c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</row>
    <row r="36" spans="1:63" x14ac:dyDescent="0.25">
      <c r="A36" s="2" t="s">
        <v>71</v>
      </c>
      <c r="B36" s="2">
        <v>880</v>
      </c>
      <c r="C36" s="2" t="s">
        <v>130</v>
      </c>
      <c r="D36" s="2" t="s">
        <v>92</v>
      </c>
      <c r="E36" s="2" t="s">
        <v>93</v>
      </c>
      <c r="F36" s="2">
        <v>35909</v>
      </c>
      <c r="G36" s="2" t="s">
        <v>75</v>
      </c>
      <c r="H36" s="2" t="s">
        <v>76</v>
      </c>
      <c r="I36" s="2" t="s">
        <v>80</v>
      </c>
      <c r="J36" s="2">
        <v>-40</v>
      </c>
      <c r="K36" s="2" t="s">
        <v>131</v>
      </c>
      <c r="L36" s="2" t="s">
        <v>79</v>
      </c>
      <c r="M36" s="2">
        <v>5.62</v>
      </c>
      <c r="N36" s="2">
        <v>538.36</v>
      </c>
      <c r="O36" s="2">
        <v>8.49</v>
      </c>
      <c r="P36" s="2">
        <v>17</v>
      </c>
      <c r="Q36" s="2">
        <v>7.43</v>
      </c>
      <c r="R36" s="2">
        <v>0</v>
      </c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>
        <v>5.62</v>
      </c>
      <c r="AW36" s="2">
        <v>538.36</v>
      </c>
      <c r="AX36" s="2">
        <v>8.49</v>
      </c>
      <c r="AY36" s="2">
        <v>7.43</v>
      </c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</row>
    <row r="37" spans="1:63" x14ac:dyDescent="0.25">
      <c r="A37" s="2" t="s">
        <v>71</v>
      </c>
      <c r="B37" s="2">
        <v>883</v>
      </c>
      <c r="C37" s="2" t="s">
        <v>132</v>
      </c>
      <c r="D37" s="2" t="s">
        <v>92</v>
      </c>
      <c r="E37" s="2" t="s">
        <v>93</v>
      </c>
      <c r="F37" s="2">
        <v>36881</v>
      </c>
      <c r="G37" s="2" t="s">
        <v>75</v>
      </c>
      <c r="H37" s="2" t="s">
        <v>76</v>
      </c>
      <c r="I37" s="2" t="s">
        <v>77</v>
      </c>
      <c r="J37" s="2">
        <v>80</v>
      </c>
      <c r="K37" s="2" t="s">
        <v>133</v>
      </c>
      <c r="L37" s="2" t="s">
        <v>79</v>
      </c>
      <c r="M37" s="2">
        <v>5.74</v>
      </c>
      <c r="N37" s="2">
        <v>560.79999999999995</v>
      </c>
      <c r="O37" s="4">
        <v>17.03</v>
      </c>
      <c r="P37" s="2">
        <v>20</v>
      </c>
      <c r="Q37" s="2">
        <v>16.100000000000001</v>
      </c>
      <c r="R37" s="2">
        <v>3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>
        <v>5.74</v>
      </c>
      <c r="AW37" s="2">
        <v>560.79999999999995</v>
      </c>
      <c r="AX37" s="2">
        <v>17.03</v>
      </c>
      <c r="AY37" s="2">
        <v>16.100000000000001</v>
      </c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</row>
    <row r="38" spans="1:63" x14ac:dyDescent="0.25">
      <c r="A38" s="2" t="s">
        <v>71</v>
      </c>
      <c r="B38" s="2">
        <v>883</v>
      </c>
      <c r="C38" s="2" t="s">
        <v>132</v>
      </c>
      <c r="D38" s="2" t="s">
        <v>92</v>
      </c>
      <c r="E38" s="2" t="s">
        <v>93</v>
      </c>
      <c r="F38" s="2">
        <v>36881</v>
      </c>
      <c r="G38" s="2" t="s">
        <v>75</v>
      </c>
      <c r="H38" s="2" t="s">
        <v>76</v>
      </c>
      <c r="I38" s="2" t="s">
        <v>80</v>
      </c>
      <c r="J38" s="2">
        <v>-40</v>
      </c>
      <c r="K38" s="2" t="s">
        <v>133</v>
      </c>
      <c r="L38" s="2" t="s">
        <v>79</v>
      </c>
      <c r="M38" s="2">
        <v>7.4</v>
      </c>
      <c r="N38" s="2">
        <v>407.98</v>
      </c>
      <c r="O38" s="2">
        <v>9.74</v>
      </c>
      <c r="P38" s="2">
        <v>17</v>
      </c>
      <c r="Q38" s="2">
        <v>10.47</v>
      </c>
      <c r="R38" s="2">
        <v>0</v>
      </c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>
        <v>7.4</v>
      </c>
      <c r="AW38" s="2">
        <v>407.98</v>
      </c>
      <c r="AX38" s="2">
        <v>9.74</v>
      </c>
      <c r="AY38" s="2">
        <v>10.47</v>
      </c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</row>
    <row r="39" spans="1:63" x14ac:dyDescent="0.25">
      <c r="A39" s="2" t="s">
        <v>71</v>
      </c>
      <c r="B39" s="2">
        <v>880</v>
      </c>
      <c r="C39" s="2" t="s">
        <v>134</v>
      </c>
      <c r="D39" s="2" t="s">
        <v>92</v>
      </c>
      <c r="E39" s="2" t="s">
        <v>93</v>
      </c>
      <c r="F39" s="2">
        <v>38085</v>
      </c>
      <c r="G39" s="2" t="s">
        <v>75</v>
      </c>
      <c r="H39" s="2" t="s">
        <v>76</v>
      </c>
      <c r="I39" s="2" t="s">
        <v>77</v>
      </c>
      <c r="J39" s="2">
        <v>80</v>
      </c>
      <c r="K39" s="2" t="s">
        <v>135</v>
      </c>
      <c r="L39" s="2" t="s">
        <v>79</v>
      </c>
      <c r="M39" s="2">
        <v>6.91</v>
      </c>
      <c r="N39" s="2">
        <v>560.94000000000005</v>
      </c>
      <c r="O39" s="4">
        <v>17.71</v>
      </c>
      <c r="P39" s="2">
        <v>20</v>
      </c>
      <c r="Q39" s="2">
        <v>17.93</v>
      </c>
      <c r="R39" s="2">
        <v>3</v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>
        <v>6.91</v>
      </c>
      <c r="AW39" s="2">
        <v>560.94000000000005</v>
      </c>
      <c r="AX39" s="2">
        <v>17.71</v>
      </c>
      <c r="AY39" s="2">
        <v>17.93</v>
      </c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</row>
    <row r="40" spans="1:63" x14ac:dyDescent="0.25">
      <c r="A40" s="2" t="s">
        <v>71</v>
      </c>
      <c r="B40" s="2">
        <v>880</v>
      </c>
      <c r="C40" s="2" t="s">
        <v>134</v>
      </c>
      <c r="D40" s="2" t="s">
        <v>92</v>
      </c>
      <c r="E40" s="2" t="s">
        <v>93</v>
      </c>
      <c r="F40" s="2">
        <v>38085</v>
      </c>
      <c r="G40" s="2" t="s">
        <v>75</v>
      </c>
      <c r="H40" s="2" t="s">
        <v>76</v>
      </c>
      <c r="I40" s="2" t="s">
        <v>80</v>
      </c>
      <c r="J40" s="2">
        <v>-40</v>
      </c>
      <c r="K40" s="2" t="s">
        <v>135</v>
      </c>
      <c r="L40" s="2" t="s">
        <v>79</v>
      </c>
      <c r="M40" s="2">
        <v>5.69</v>
      </c>
      <c r="N40" s="2">
        <v>504.27</v>
      </c>
      <c r="O40" s="4">
        <v>15.16</v>
      </c>
      <c r="P40" s="2">
        <v>17</v>
      </c>
      <c r="Q40" s="2">
        <v>14.17</v>
      </c>
      <c r="R40" s="2">
        <v>0</v>
      </c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>
        <v>5.69</v>
      </c>
      <c r="AW40" s="2">
        <v>504.27</v>
      </c>
      <c r="AX40" s="2">
        <v>15.16</v>
      </c>
      <c r="AY40" s="2">
        <v>14.17</v>
      </c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</row>
    <row r="41" spans="1:63" x14ac:dyDescent="0.25">
      <c r="A41" s="2" t="s">
        <v>71</v>
      </c>
      <c r="B41" s="2">
        <v>883</v>
      </c>
      <c r="C41" s="2" t="s">
        <v>140</v>
      </c>
      <c r="D41" s="2" t="s">
        <v>92</v>
      </c>
      <c r="E41" s="2" t="s">
        <v>93</v>
      </c>
      <c r="F41" s="2">
        <v>39534</v>
      </c>
      <c r="G41" s="2" t="s">
        <v>75</v>
      </c>
      <c r="H41" s="2" t="s">
        <v>76</v>
      </c>
      <c r="I41" s="2" t="s">
        <v>77</v>
      </c>
      <c r="J41" s="2">
        <v>80</v>
      </c>
      <c r="K41" s="2" t="s">
        <v>141</v>
      </c>
      <c r="L41" s="2" t="s">
        <v>79</v>
      </c>
      <c r="M41" s="2">
        <v>4.78</v>
      </c>
      <c r="N41" s="2">
        <v>566.75</v>
      </c>
      <c r="O41" s="2">
        <v>15.65</v>
      </c>
      <c r="P41" s="2">
        <v>20</v>
      </c>
      <c r="Q41" s="2">
        <v>13.75</v>
      </c>
      <c r="R41" s="2">
        <v>0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>
        <v>4.78</v>
      </c>
      <c r="AW41" s="2">
        <v>566.75</v>
      </c>
      <c r="AX41" s="2">
        <v>15.65</v>
      </c>
      <c r="AY41" s="2">
        <v>13.75</v>
      </c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</row>
    <row r="42" spans="1:63" x14ac:dyDescent="0.25">
      <c r="A42" s="2" t="s">
        <v>71</v>
      </c>
      <c r="B42" s="2">
        <v>883</v>
      </c>
      <c r="C42" s="2" t="s">
        <v>140</v>
      </c>
      <c r="D42" s="2" t="s">
        <v>92</v>
      </c>
      <c r="E42" s="2" t="s">
        <v>93</v>
      </c>
      <c r="F42" s="2">
        <v>39534</v>
      </c>
      <c r="G42" s="2" t="s">
        <v>75</v>
      </c>
      <c r="H42" s="2" t="s">
        <v>76</v>
      </c>
      <c r="I42" s="2" t="s">
        <v>80</v>
      </c>
      <c r="J42" s="2">
        <v>-40</v>
      </c>
      <c r="K42" s="2" t="s">
        <v>141</v>
      </c>
      <c r="L42" s="2" t="s">
        <v>79</v>
      </c>
      <c r="M42" s="2">
        <v>4.7699999999999996</v>
      </c>
      <c r="N42" s="2">
        <v>413.69</v>
      </c>
      <c r="O42" s="2">
        <v>12.6</v>
      </c>
      <c r="P42" s="2">
        <v>17</v>
      </c>
      <c r="Q42" s="2">
        <v>10.7</v>
      </c>
      <c r="R42" s="2">
        <v>0</v>
      </c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>
        <v>4.7699999999999996</v>
      </c>
      <c r="AW42" s="2">
        <v>413.69</v>
      </c>
      <c r="AX42" s="2">
        <v>12.6</v>
      </c>
      <c r="AY42" s="2">
        <v>10.7</v>
      </c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</row>
    <row r="43" spans="1:63" x14ac:dyDescent="0.25">
      <c r="A43" s="2" t="s">
        <v>71</v>
      </c>
      <c r="B43" s="2">
        <v>883</v>
      </c>
      <c r="C43" s="2" t="s">
        <v>142</v>
      </c>
      <c r="D43" s="2" t="s">
        <v>92</v>
      </c>
      <c r="E43" s="2" t="s">
        <v>93</v>
      </c>
      <c r="F43" s="2">
        <v>40351</v>
      </c>
      <c r="G43" s="2" t="s">
        <v>75</v>
      </c>
      <c r="H43" s="2" t="s">
        <v>76</v>
      </c>
      <c r="I43" s="2" t="s">
        <v>77</v>
      </c>
      <c r="J43" s="2">
        <v>80</v>
      </c>
      <c r="K43" s="2" t="s">
        <v>143</v>
      </c>
      <c r="L43" s="2" t="s">
        <v>79</v>
      </c>
      <c r="M43" s="2">
        <v>6.19</v>
      </c>
      <c r="N43" s="2">
        <v>566.67999999999995</v>
      </c>
      <c r="O43" s="4">
        <v>17.239999999999998</v>
      </c>
      <c r="P43" s="2">
        <v>20</v>
      </c>
      <c r="Q43" s="2">
        <v>16.75</v>
      </c>
      <c r="R43" s="2">
        <v>3</v>
      </c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>
        <v>6.19</v>
      </c>
      <c r="AW43" s="2">
        <v>566.67999999999995</v>
      </c>
      <c r="AX43" s="2">
        <v>17.239999999999998</v>
      </c>
      <c r="AY43" s="2">
        <v>16.75</v>
      </c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</row>
    <row r="44" spans="1:63" x14ac:dyDescent="0.25">
      <c r="A44" s="2" t="s">
        <v>71</v>
      </c>
      <c r="B44" s="2">
        <v>883</v>
      </c>
      <c r="C44" s="2" t="s">
        <v>142</v>
      </c>
      <c r="D44" s="2" t="s">
        <v>92</v>
      </c>
      <c r="E44" s="2" t="s">
        <v>93</v>
      </c>
      <c r="F44" s="2">
        <v>40351</v>
      </c>
      <c r="G44" s="2" t="s">
        <v>75</v>
      </c>
      <c r="H44" s="2" t="s">
        <v>76</v>
      </c>
      <c r="I44" s="2" t="s">
        <v>80</v>
      </c>
      <c r="J44" s="2">
        <v>-40</v>
      </c>
      <c r="K44" s="2" t="s">
        <v>143</v>
      </c>
      <c r="L44" s="2" t="s">
        <v>79</v>
      </c>
      <c r="M44" s="2">
        <v>7.75</v>
      </c>
      <c r="N44" s="2">
        <v>447.65</v>
      </c>
      <c r="O44" s="2">
        <v>9.8000000000000007</v>
      </c>
      <c r="P44" s="2">
        <v>17</v>
      </c>
      <c r="Q44" s="2">
        <v>10.87</v>
      </c>
      <c r="R44" s="2">
        <v>0</v>
      </c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>
        <v>7.75</v>
      </c>
      <c r="AW44" s="2">
        <v>447.65</v>
      </c>
      <c r="AX44" s="2">
        <v>9.8000000000000007</v>
      </c>
      <c r="AY44" s="2">
        <v>10.87</v>
      </c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</row>
    <row r="45" spans="1:63" x14ac:dyDescent="0.25">
      <c r="A45" s="2" t="s">
        <v>71</v>
      </c>
      <c r="B45" s="2">
        <v>903</v>
      </c>
      <c r="C45" s="2" t="s">
        <v>144</v>
      </c>
      <c r="D45" s="2" t="s">
        <v>92</v>
      </c>
      <c r="E45" s="2" t="s">
        <v>93</v>
      </c>
      <c r="F45" s="2">
        <v>41541</v>
      </c>
      <c r="G45" s="2" t="s">
        <v>75</v>
      </c>
      <c r="H45" s="2" t="s">
        <v>76</v>
      </c>
      <c r="I45" s="2" t="s">
        <v>77</v>
      </c>
      <c r="J45" s="2">
        <v>80</v>
      </c>
      <c r="K45" s="2" t="s">
        <v>145</v>
      </c>
      <c r="L45" s="2" t="s">
        <v>79</v>
      </c>
      <c r="M45" s="2">
        <v>6.73</v>
      </c>
      <c r="N45" s="2">
        <v>566.79</v>
      </c>
      <c r="O45" s="4">
        <v>16.260000000000002</v>
      </c>
      <c r="P45" s="2">
        <v>20</v>
      </c>
      <c r="Q45" s="2">
        <v>16.309999999999999</v>
      </c>
      <c r="R45" s="2">
        <v>3</v>
      </c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>
        <v>6.73</v>
      </c>
      <c r="AW45" s="2">
        <v>566.79</v>
      </c>
      <c r="AX45" s="2">
        <v>16.260000000000002</v>
      </c>
      <c r="AY45" s="2">
        <v>16.309999999999999</v>
      </c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</row>
    <row r="46" spans="1:63" x14ac:dyDescent="0.25">
      <c r="A46" s="2" t="s">
        <v>71</v>
      </c>
      <c r="B46" s="2">
        <v>903</v>
      </c>
      <c r="C46" s="2" t="s">
        <v>144</v>
      </c>
      <c r="D46" s="2" t="s">
        <v>92</v>
      </c>
      <c r="E46" s="2" t="s">
        <v>93</v>
      </c>
      <c r="F46" s="2">
        <v>41541</v>
      </c>
      <c r="G46" s="2" t="s">
        <v>75</v>
      </c>
      <c r="H46" s="2" t="s">
        <v>76</v>
      </c>
      <c r="I46" s="2" t="s">
        <v>80</v>
      </c>
      <c r="J46" s="2">
        <v>-40</v>
      </c>
      <c r="K46" s="2" t="s">
        <v>145</v>
      </c>
      <c r="L46" s="2" t="s">
        <v>79</v>
      </c>
      <c r="M46" s="2">
        <v>9.86</v>
      </c>
      <c r="N46" s="2">
        <v>453.3</v>
      </c>
      <c r="O46" s="2">
        <v>9.5399999999999991</v>
      </c>
      <c r="P46" s="2">
        <v>17</v>
      </c>
      <c r="Q46" s="2">
        <v>12.72</v>
      </c>
      <c r="R46" s="2">
        <v>0</v>
      </c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>
        <v>9.86</v>
      </c>
      <c r="AW46" s="2">
        <v>453.3</v>
      </c>
      <c r="AX46" s="2">
        <v>9.5399999999999991</v>
      </c>
      <c r="AY46" s="2">
        <v>12.72</v>
      </c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</row>
    <row r="47" spans="1:63" x14ac:dyDescent="0.25">
      <c r="A47" s="2" t="s">
        <v>71</v>
      </c>
      <c r="B47" s="2">
        <v>907</v>
      </c>
      <c r="C47" s="2" t="s">
        <v>146</v>
      </c>
      <c r="D47" s="2" t="s">
        <v>92</v>
      </c>
      <c r="E47" s="2" t="s">
        <v>93</v>
      </c>
      <c r="F47" s="2">
        <v>41541</v>
      </c>
      <c r="G47" s="2" t="s">
        <v>75</v>
      </c>
      <c r="H47" s="2" t="s">
        <v>76</v>
      </c>
      <c r="I47" s="2" t="s">
        <v>77</v>
      </c>
      <c r="J47" s="2">
        <v>80</v>
      </c>
      <c r="K47" s="2" t="s">
        <v>147</v>
      </c>
      <c r="L47" s="2" t="s">
        <v>79</v>
      </c>
      <c r="M47" s="2">
        <v>5.85</v>
      </c>
      <c r="N47" s="2">
        <v>566.71</v>
      </c>
      <c r="O47" s="4">
        <v>17.32</v>
      </c>
      <c r="P47" s="2">
        <v>20</v>
      </c>
      <c r="Q47" s="2">
        <v>16.489999999999998</v>
      </c>
      <c r="R47" s="2">
        <v>3</v>
      </c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>
        <v>5.85</v>
      </c>
      <c r="AW47" s="2">
        <v>566.71</v>
      </c>
      <c r="AX47" s="2">
        <v>17.32</v>
      </c>
      <c r="AY47" s="2">
        <v>16.489999999999998</v>
      </c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</row>
    <row r="48" spans="1:63" x14ac:dyDescent="0.25">
      <c r="A48" s="2" t="s">
        <v>71</v>
      </c>
      <c r="B48" s="2">
        <v>907</v>
      </c>
      <c r="C48" s="2" t="s">
        <v>146</v>
      </c>
      <c r="D48" s="2" t="s">
        <v>92</v>
      </c>
      <c r="E48" s="2" t="s">
        <v>93</v>
      </c>
      <c r="F48" s="2">
        <v>41541</v>
      </c>
      <c r="G48" s="2" t="s">
        <v>75</v>
      </c>
      <c r="H48" s="2" t="s">
        <v>76</v>
      </c>
      <c r="I48" s="2" t="s">
        <v>80</v>
      </c>
      <c r="J48" s="2">
        <v>-40</v>
      </c>
      <c r="K48" s="2" t="s">
        <v>147</v>
      </c>
      <c r="L48" s="2" t="s">
        <v>79</v>
      </c>
      <c r="M48" s="2">
        <v>8.7799999999999994</v>
      </c>
      <c r="N48" s="2">
        <v>453.37</v>
      </c>
      <c r="O48" s="2">
        <v>10.42</v>
      </c>
      <c r="P48" s="2">
        <v>17</v>
      </c>
      <c r="Q48" s="2">
        <v>12.53</v>
      </c>
      <c r="R48" s="2">
        <v>0</v>
      </c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>
        <v>8.7799999999999994</v>
      </c>
      <c r="AW48" s="2">
        <v>453.37</v>
      </c>
      <c r="AX48" s="2">
        <v>10.42</v>
      </c>
      <c r="AY48" s="2">
        <v>12.53</v>
      </c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</row>
    <row r="49" spans="1:63" x14ac:dyDescent="0.25">
      <c r="A49" s="2" t="s">
        <v>71</v>
      </c>
      <c r="B49" s="2">
        <v>907</v>
      </c>
      <c r="C49" s="2" t="s">
        <v>148</v>
      </c>
      <c r="D49" s="2" t="s">
        <v>92</v>
      </c>
      <c r="E49" s="2" t="s">
        <v>93</v>
      </c>
      <c r="F49" s="2">
        <v>43003</v>
      </c>
      <c r="G49" s="2" t="s">
        <v>75</v>
      </c>
      <c r="H49" s="2" t="s">
        <v>76</v>
      </c>
      <c r="I49" s="2" t="s">
        <v>77</v>
      </c>
      <c r="J49" s="2">
        <v>80</v>
      </c>
      <c r="K49" s="2" t="s">
        <v>149</v>
      </c>
      <c r="L49" s="2" t="s">
        <v>79</v>
      </c>
      <c r="M49" s="2">
        <v>8.3800000000000008</v>
      </c>
      <c r="N49" s="2">
        <v>566.66</v>
      </c>
      <c r="O49" s="2">
        <v>15.51</v>
      </c>
      <c r="P49" s="2">
        <v>20</v>
      </c>
      <c r="Q49" s="2">
        <v>17.22</v>
      </c>
      <c r="R49" s="2">
        <v>3</v>
      </c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>
        <v>8.3800000000000008</v>
      </c>
      <c r="AW49" s="2">
        <v>566.66</v>
      </c>
      <c r="AX49" s="2">
        <v>15.51</v>
      </c>
      <c r="AY49" s="2">
        <v>17.22</v>
      </c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</row>
    <row r="50" spans="1:63" x14ac:dyDescent="0.25">
      <c r="A50" s="2" t="s">
        <v>71</v>
      </c>
      <c r="B50" s="2">
        <v>907</v>
      </c>
      <c r="C50" s="2" t="s">
        <v>148</v>
      </c>
      <c r="D50" s="2" t="s">
        <v>92</v>
      </c>
      <c r="E50" s="2" t="s">
        <v>93</v>
      </c>
      <c r="F50" s="2">
        <v>43003</v>
      </c>
      <c r="G50" s="2" t="s">
        <v>75</v>
      </c>
      <c r="H50" s="2" t="s">
        <v>76</v>
      </c>
      <c r="I50" s="2" t="s">
        <v>80</v>
      </c>
      <c r="J50" s="2">
        <v>-40</v>
      </c>
      <c r="K50" s="2" t="s">
        <v>149</v>
      </c>
      <c r="L50" s="2" t="s">
        <v>79</v>
      </c>
      <c r="M50" s="2">
        <v>5.43</v>
      </c>
      <c r="N50" s="2">
        <v>453.31</v>
      </c>
      <c r="O50" s="2">
        <v>9.89</v>
      </c>
      <c r="P50" s="2">
        <v>17</v>
      </c>
      <c r="Q50" s="2">
        <v>8.64</v>
      </c>
      <c r="R50" s="2">
        <v>0</v>
      </c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>
        <v>5.43</v>
      </c>
      <c r="AW50" s="2">
        <v>453.31</v>
      </c>
      <c r="AX50" s="2">
        <v>9.89</v>
      </c>
      <c r="AY50" s="2">
        <v>8.64</v>
      </c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</row>
    <row r="51" spans="1:63" x14ac:dyDescent="0.25">
      <c r="A51" s="2" t="s">
        <v>71</v>
      </c>
      <c r="B51" s="2">
        <v>909</v>
      </c>
      <c r="C51" s="2" t="s">
        <v>150</v>
      </c>
      <c r="D51" s="2" t="s">
        <v>92</v>
      </c>
      <c r="E51" s="2" t="s">
        <v>151</v>
      </c>
      <c r="F51" s="2">
        <v>212</v>
      </c>
      <c r="G51" s="2" t="s">
        <v>75</v>
      </c>
      <c r="H51" s="2" t="s">
        <v>76</v>
      </c>
      <c r="I51" s="2" t="s">
        <v>77</v>
      </c>
      <c r="J51" s="2">
        <v>80</v>
      </c>
      <c r="K51" s="2" t="s">
        <v>152</v>
      </c>
      <c r="L51" s="2" t="s">
        <v>153</v>
      </c>
      <c r="M51" s="2">
        <v>4.2</v>
      </c>
      <c r="N51" s="2">
        <v>345.81</v>
      </c>
      <c r="O51" s="2">
        <v>14.99</v>
      </c>
      <c r="P51" s="2">
        <v>20</v>
      </c>
      <c r="Q51" s="2">
        <v>13.13</v>
      </c>
      <c r="R51" s="2">
        <v>0</v>
      </c>
      <c r="S51" s="2">
        <v>-46</v>
      </c>
      <c r="T51" s="2">
        <v>-19</v>
      </c>
      <c r="U51" s="2">
        <v>21</v>
      </c>
      <c r="V51" s="2">
        <v>23</v>
      </c>
      <c r="W51" s="2">
        <v>44</v>
      </c>
      <c r="X51" s="2">
        <v>43</v>
      </c>
      <c r="Y51" s="2">
        <v>14</v>
      </c>
      <c r="Z51" s="2">
        <v>11</v>
      </c>
      <c r="AA51" s="2">
        <v>4</v>
      </c>
      <c r="AB51" s="2">
        <v>22</v>
      </c>
      <c r="AC51" s="2">
        <v>17</v>
      </c>
      <c r="AD51" s="3">
        <v>13</v>
      </c>
      <c r="AE51" s="2">
        <v>6</v>
      </c>
      <c r="AF51" s="2">
        <v>25</v>
      </c>
      <c r="AG51" s="2">
        <v>9</v>
      </c>
      <c r="AH51" s="2">
        <v>4</v>
      </c>
      <c r="AI51" s="2">
        <v>20</v>
      </c>
      <c r="AJ51" s="2">
        <v>-3</v>
      </c>
      <c r="AK51" s="2">
        <v>8</v>
      </c>
      <c r="AL51" s="2">
        <v>10</v>
      </c>
      <c r="AM51" s="2">
        <v>5</v>
      </c>
      <c r="AN51" s="2">
        <v>3</v>
      </c>
      <c r="AO51" s="2">
        <v>4</v>
      </c>
      <c r="AP51" s="2">
        <v>10</v>
      </c>
      <c r="AQ51" s="2">
        <v>6</v>
      </c>
      <c r="AR51" s="2">
        <v>47</v>
      </c>
      <c r="AS51" s="2">
        <v>8</v>
      </c>
      <c r="AT51" s="2">
        <v>3</v>
      </c>
      <c r="AU51" s="2">
        <v>23</v>
      </c>
      <c r="AV51" s="2">
        <v>4.2</v>
      </c>
      <c r="AW51" s="2">
        <v>345.81</v>
      </c>
      <c r="AX51" s="2">
        <v>14.99</v>
      </c>
      <c r="AY51" s="2">
        <v>13.13</v>
      </c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</row>
    <row r="52" spans="1:63" x14ac:dyDescent="0.25">
      <c r="A52" s="2" t="s">
        <v>71</v>
      </c>
      <c r="B52" s="2">
        <v>909</v>
      </c>
      <c r="C52" s="2" t="s">
        <v>150</v>
      </c>
      <c r="D52" s="2" t="s">
        <v>92</v>
      </c>
      <c r="E52" s="2" t="s">
        <v>151</v>
      </c>
      <c r="F52" s="2">
        <v>212</v>
      </c>
      <c r="G52" s="2" t="s">
        <v>75</v>
      </c>
      <c r="H52" s="2" t="s">
        <v>76</v>
      </c>
      <c r="I52" s="2" t="s">
        <v>80</v>
      </c>
      <c r="J52" s="2">
        <v>-40</v>
      </c>
      <c r="K52" s="2" t="s">
        <v>152</v>
      </c>
      <c r="L52" s="2" t="s">
        <v>153</v>
      </c>
      <c r="M52" s="2">
        <v>5.69</v>
      </c>
      <c r="N52" s="2">
        <v>742.32</v>
      </c>
      <c r="O52" s="2">
        <v>9.89</v>
      </c>
      <c r="P52" s="2">
        <v>17</v>
      </c>
      <c r="Q52" s="2">
        <v>8.9</v>
      </c>
      <c r="R52" s="2">
        <v>0</v>
      </c>
      <c r="S52" s="2">
        <v>-16</v>
      </c>
      <c r="T52" s="2">
        <v>-8</v>
      </c>
      <c r="U52" s="2">
        <v>21</v>
      </c>
      <c r="V52" s="2">
        <v>15</v>
      </c>
      <c r="W52" s="2">
        <v>36</v>
      </c>
      <c r="X52" s="2">
        <v>7</v>
      </c>
      <c r="Y52" s="2">
        <v>8</v>
      </c>
      <c r="Z52" s="2">
        <v>10</v>
      </c>
      <c r="AA52" s="2">
        <v>3</v>
      </c>
      <c r="AB52" s="2">
        <v>7</v>
      </c>
      <c r="AC52" s="2">
        <v>7</v>
      </c>
      <c r="AD52" s="2">
        <v>8</v>
      </c>
      <c r="AE52" s="2">
        <v>7</v>
      </c>
      <c r="AF52" s="2">
        <v>20</v>
      </c>
      <c r="AG52" s="2">
        <v>8</v>
      </c>
      <c r="AH52" s="2">
        <v>3</v>
      </c>
      <c r="AI52" s="2">
        <v>20</v>
      </c>
      <c r="AJ52" s="2">
        <v>-9</v>
      </c>
      <c r="AK52" s="2">
        <v>5</v>
      </c>
      <c r="AL52" s="2">
        <v>11</v>
      </c>
      <c r="AM52" s="2">
        <v>6</v>
      </c>
      <c r="AN52" s="2">
        <v>-1</v>
      </c>
      <c r="AO52" s="2">
        <v>6</v>
      </c>
      <c r="AP52" s="2">
        <v>7</v>
      </c>
      <c r="AQ52" s="2">
        <v>5</v>
      </c>
      <c r="AR52" s="2">
        <v>46</v>
      </c>
      <c r="AS52" s="2">
        <v>7</v>
      </c>
      <c r="AT52" s="2">
        <v>3</v>
      </c>
      <c r="AU52" s="2">
        <v>23</v>
      </c>
      <c r="AV52" s="2">
        <v>5.69</v>
      </c>
      <c r="AW52" s="2">
        <v>742.32</v>
      </c>
      <c r="AX52" s="2">
        <v>9.89</v>
      </c>
      <c r="AY52" s="2">
        <v>8.9</v>
      </c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</row>
    <row r="53" spans="1:63" x14ac:dyDescent="0.25">
      <c r="A53" s="2" t="s">
        <v>71</v>
      </c>
      <c r="B53" s="2">
        <v>909</v>
      </c>
      <c r="C53" s="2" t="s">
        <v>150</v>
      </c>
      <c r="D53" s="2" t="s">
        <v>92</v>
      </c>
      <c r="E53" s="2" t="s">
        <v>151</v>
      </c>
      <c r="F53" s="2">
        <v>213</v>
      </c>
      <c r="G53" s="2" t="s">
        <v>75</v>
      </c>
      <c r="H53" s="2" t="s">
        <v>76</v>
      </c>
      <c r="I53" s="2" t="s">
        <v>77</v>
      </c>
      <c r="J53" s="2">
        <v>80</v>
      </c>
      <c r="K53" s="2" t="s">
        <v>152</v>
      </c>
      <c r="L53" s="2" t="s">
        <v>153</v>
      </c>
      <c r="M53" s="2">
        <v>6.36</v>
      </c>
      <c r="N53" s="2">
        <v>345.71</v>
      </c>
      <c r="O53" s="2">
        <v>14.41</v>
      </c>
      <c r="P53" s="2">
        <v>20</v>
      </c>
      <c r="Q53" s="2">
        <v>14.9</v>
      </c>
      <c r="R53" s="2">
        <v>0</v>
      </c>
      <c r="S53" s="2">
        <v>-35</v>
      </c>
      <c r="T53" s="2">
        <v>-19</v>
      </c>
      <c r="U53" s="2">
        <v>19</v>
      </c>
      <c r="V53" s="2">
        <v>20</v>
      </c>
      <c r="W53" s="2">
        <v>39</v>
      </c>
      <c r="X53" s="2">
        <v>37</v>
      </c>
      <c r="Y53" s="2">
        <v>14</v>
      </c>
      <c r="Z53" s="2">
        <v>9</v>
      </c>
      <c r="AA53" s="2">
        <v>6</v>
      </c>
      <c r="AB53" s="2">
        <v>21</v>
      </c>
      <c r="AC53" s="2">
        <v>15</v>
      </c>
      <c r="AD53" s="3">
        <v>12</v>
      </c>
      <c r="AE53" s="2">
        <v>7</v>
      </c>
      <c r="AF53" s="2">
        <v>35</v>
      </c>
      <c r="AG53" s="2">
        <v>11</v>
      </c>
      <c r="AH53" s="2">
        <v>4</v>
      </c>
      <c r="AI53" s="2">
        <v>34</v>
      </c>
      <c r="AJ53" s="2">
        <v>2</v>
      </c>
      <c r="AK53" s="2">
        <v>14</v>
      </c>
      <c r="AL53" s="2">
        <v>10</v>
      </c>
      <c r="AM53" s="2">
        <v>4</v>
      </c>
      <c r="AN53" s="2">
        <v>2</v>
      </c>
      <c r="AO53" s="2">
        <v>1</v>
      </c>
      <c r="AP53" s="2">
        <v>8</v>
      </c>
      <c r="AQ53" s="2">
        <v>4</v>
      </c>
      <c r="AR53" s="2">
        <v>34</v>
      </c>
      <c r="AS53" s="2">
        <v>5</v>
      </c>
      <c r="AT53" s="2">
        <v>2</v>
      </c>
      <c r="AU53" s="2">
        <v>23</v>
      </c>
      <c r="AV53" s="2">
        <v>6.36</v>
      </c>
      <c r="AW53" s="2">
        <v>345.71</v>
      </c>
      <c r="AX53" s="2">
        <v>14.41</v>
      </c>
      <c r="AY53" s="2">
        <v>14.9</v>
      </c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</row>
    <row r="54" spans="1:63" x14ac:dyDescent="0.25">
      <c r="A54" s="2" t="s">
        <v>71</v>
      </c>
      <c r="B54" s="2">
        <v>909</v>
      </c>
      <c r="C54" s="2" t="s">
        <v>150</v>
      </c>
      <c r="D54" s="2" t="s">
        <v>92</v>
      </c>
      <c r="E54" s="2" t="s">
        <v>151</v>
      </c>
      <c r="F54" s="2">
        <v>213</v>
      </c>
      <c r="G54" s="2" t="s">
        <v>75</v>
      </c>
      <c r="H54" s="2" t="s">
        <v>76</v>
      </c>
      <c r="I54" s="2" t="s">
        <v>80</v>
      </c>
      <c r="J54" s="2">
        <v>-40</v>
      </c>
      <c r="K54" s="2" t="s">
        <v>152</v>
      </c>
      <c r="L54" s="2" t="s">
        <v>153</v>
      </c>
      <c r="M54" s="2">
        <v>5.64</v>
      </c>
      <c r="N54" s="2">
        <v>742.4</v>
      </c>
      <c r="O54" s="2">
        <v>8.32</v>
      </c>
      <c r="P54" s="2">
        <v>17</v>
      </c>
      <c r="Q54" s="2">
        <v>7.28</v>
      </c>
      <c r="R54" s="2">
        <v>0</v>
      </c>
      <c r="S54" s="2">
        <v>-11</v>
      </c>
      <c r="T54" s="2">
        <v>-5</v>
      </c>
      <c r="U54" s="2">
        <v>18</v>
      </c>
      <c r="V54" s="2">
        <v>17</v>
      </c>
      <c r="W54" s="2">
        <v>35</v>
      </c>
      <c r="X54" s="2">
        <v>4</v>
      </c>
      <c r="Y54" s="2">
        <v>16</v>
      </c>
      <c r="Z54" s="2">
        <v>8</v>
      </c>
      <c r="AA54" s="2">
        <v>3</v>
      </c>
      <c r="AB54" s="2">
        <v>4</v>
      </c>
      <c r="AC54" s="2">
        <v>14</v>
      </c>
      <c r="AD54" s="2">
        <v>8</v>
      </c>
      <c r="AE54" s="2">
        <v>7</v>
      </c>
      <c r="AF54" s="3">
        <v>47</v>
      </c>
      <c r="AG54" s="2">
        <v>14</v>
      </c>
      <c r="AH54" s="2">
        <v>5</v>
      </c>
      <c r="AI54" s="2">
        <v>34</v>
      </c>
      <c r="AJ54" s="2">
        <v>-7</v>
      </c>
      <c r="AK54" s="2">
        <v>14</v>
      </c>
      <c r="AL54" s="2">
        <v>10</v>
      </c>
      <c r="AM54" s="2">
        <v>6</v>
      </c>
      <c r="AN54" s="2">
        <v>-1</v>
      </c>
      <c r="AO54" s="2">
        <v>4</v>
      </c>
      <c r="AP54" s="2">
        <v>9</v>
      </c>
      <c r="AQ54" s="2">
        <v>5</v>
      </c>
      <c r="AR54" s="2">
        <v>31</v>
      </c>
      <c r="AS54" s="2">
        <v>4</v>
      </c>
      <c r="AT54" s="2">
        <v>2</v>
      </c>
      <c r="AU54" s="2">
        <v>23</v>
      </c>
      <c r="AV54" s="2">
        <v>5.64</v>
      </c>
      <c r="AW54" s="2">
        <v>742.4</v>
      </c>
      <c r="AX54" s="2">
        <v>8.32</v>
      </c>
      <c r="AY54" s="2">
        <v>7.28</v>
      </c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</row>
    <row r="55" spans="1:63" x14ac:dyDescent="0.25">
      <c r="A55" s="2" t="s">
        <v>71</v>
      </c>
      <c r="B55" s="2">
        <v>909</v>
      </c>
      <c r="C55" s="2" t="s">
        <v>154</v>
      </c>
      <c r="D55" s="2" t="s">
        <v>92</v>
      </c>
      <c r="E55" s="2" t="s">
        <v>151</v>
      </c>
      <c r="F55" s="2">
        <v>211</v>
      </c>
      <c r="G55" s="2" t="s">
        <v>75</v>
      </c>
      <c r="H55" s="2" t="s">
        <v>76</v>
      </c>
      <c r="I55" s="2" t="s">
        <v>77</v>
      </c>
      <c r="J55" s="2">
        <v>80</v>
      </c>
      <c r="K55" s="2" t="s">
        <v>152</v>
      </c>
      <c r="L55" s="2" t="s">
        <v>153</v>
      </c>
      <c r="M55" s="2">
        <v>13.13</v>
      </c>
      <c r="N55" s="2">
        <v>340.03</v>
      </c>
      <c r="O55" s="2">
        <v>15.14</v>
      </c>
      <c r="P55" s="2">
        <v>20</v>
      </c>
      <c r="Q55" s="2">
        <v>22.01</v>
      </c>
      <c r="R55" s="2">
        <v>10</v>
      </c>
      <c r="S55" s="2">
        <v>-44</v>
      </c>
      <c r="T55" s="2">
        <v>-22</v>
      </c>
      <c r="U55" s="2">
        <v>19</v>
      </c>
      <c r="V55" s="2">
        <v>22</v>
      </c>
      <c r="W55" s="2">
        <v>41</v>
      </c>
      <c r="X55" s="2">
        <v>42</v>
      </c>
      <c r="Y55" s="2">
        <v>10</v>
      </c>
      <c r="Z55" s="2">
        <v>10</v>
      </c>
      <c r="AA55" s="2">
        <v>5</v>
      </c>
      <c r="AB55" s="2">
        <v>24</v>
      </c>
      <c r="AC55" s="2">
        <v>11</v>
      </c>
      <c r="AD55" s="3">
        <v>14</v>
      </c>
      <c r="AE55" s="2">
        <v>6</v>
      </c>
      <c r="AF55" s="2">
        <v>19</v>
      </c>
      <c r="AG55" s="2">
        <v>10</v>
      </c>
      <c r="AH55" s="2">
        <v>5</v>
      </c>
      <c r="AI55" s="2">
        <v>22</v>
      </c>
      <c r="AJ55" s="2">
        <v>-2</v>
      </c>
      <c r="AK55" s="2">
        <v>12</v>
      </c>
      <c r="AL55" s="2">
        <v>9</v>
      </c>
      <c r="AM55" s="2">
        <v>4</v>
      </c>
      <c r="AN55" s="2">
        <v>2</v>
      </c>
      <c r="AO55" s="2">
        <v>6</v>
      </c>
      <c r="AP55" s="2">
        <v>8</v>
      </c>
      <c r="AQ55" s="2">
        <v>3</v>
      </c>
      <c r="AR55" s="2">
        <v>40</v>
      </c>
      <c r="AS55" s="2">
        <v>7</v>
      </c>
      <c r="AT55" s="2">
        <v>3</v>
      </c>
      <c r="AU55" s="2">
        <v>31</v>
      </c>
      <c r="AV55" s="2">
        <v>13.13</v>
      </c>
      <c r="AW55" s="2">
        <v>340.03</v>
      </c>
      <c r="AX55" s="2">
        <v>15.14</v>
      </c>
      <c r="AY55" s="2">
        <v>22.01</v>
      </c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</row>
    <row r="56" spans="1:63" x14ac:dyDescent="0.25">
      <c r="A56" s="2" t="s">
        <v>71</v>
      </c>
      <c r="B56" s="2">
        <v>909</v>
      </c>
      <c r="C56" s="2" t="s">
        <v>154</v>
      </c>
      <c r="D56" s="2" t="s">
        <v>92</v>
      </c>
      <c r="E56" s="2" t="s">
        <v>151</v>
      </c>
      <c r="F56" s="2">
        <v>211</v>
      </c>
      <c r="G56" s="2" t="s">
        <v>75</v>
      </c>
      <c r="H56" s="2" t="s">
        <v>76</v>
      </c>
      <c r="I56" s="2" t="s">
        <v>80</v>
      </c>
      <c r="J56" s="2">
        <v>-40</v>
      </c>
      <c r="K56" s="2" t="s">
        <v>152</v>
      </c>
      <c r="L56" s="2" t="s">
        <v>153</v>
      </c>
      <c r="M56" s="2">
        <v>3.71</v>
      </c>
      <c r="N56" s="2">
        <v>340.11</v>
      </c>
      <c r="O56" s="2">
        <v>8.08</v>
      </c>
      <c r="P56" s="2">
        <v>17</v>
      </c>
      <c r="Q56" s="2">
        <v>5.1100000000000003</v>
      </c>
      <c r="R56" s="2">
        <v>0</v>
      </c>
      <c r="S56" s="2">
        <v>-14</v>
      </c>
      <c r="T56" s="2">
        <v>-7</v>
      </c>
      <c r="U56" s="2">
        <v>20</v>
      </c>
      <c r="V56" s="2">
        <v>17</v>
      </c>
      <c r="W56" s="2">
        <v>37</v>
      </c>
      <c r="X56" s="3">
        <v>9</v>
      </c>
      <c r="Y56" s="2">
        <v>12</v>
      </c>
      <c r="Z56" s="2">
        <v>9</v>
      </c>
      <c r="AA56" s="2">
        <v>4</v>
      </c>
      <c r="AB56" s="2">
        <v>7</v>
      </c>
      <c r="AC56" s="2">
        <v>10</v>
      </c>
      <c r="AD56" s="2">
        <v>8</v>
      </c>
      <c r="AE56" s="2">
        <v>5</v>
      </c>
      <c r="AF56" s="2">
        <v>21</v>
      </c>
      <c r="AG56" s="2">
        <v>8</v>
      </c>
      <c r="AH56" s="2">
        <v>3</v>
      </c>
      <c r="AI56" s="2">
        <v>22</v>
      </c>
      <c r="AJ56" s="2">
        <v>-5</v>
      </c>
      <c r="AK56" s="2">
        <v>8</v>
      </c>
      <c r="AL56" s="2">
        <v>11</v>
      </c>
      <c r="AM56" s="2">
        <v>3</v>
      </c>
      <c r="AN56" s="2">
        <v>0</v>
      </c>
      <c r="AO56" s="2">
        <v>1</v>
      </c>
      <c r="AP56" s="2">
        <v>9</v>
      </c>
      <c r="AQ56" s="2">
        <v>3</v>
      </c>
      <c r="AR56" s="2">
        <v>30</v>
      </c>
      <c r="AS56" s="2">
        <v>5</v>
      </c>
      <c r="AT56" s="2">
        <v>2</v>
      </c>
      <c r="AU56" s="2">
        <v>31</v>
      </c>
      <c r="AV56" s="2">
        <v>3.71</v>
      </c>
      <c r="AW56" s="2">
        <v>340.11</v>
      </c>
      <c r="AX56" s="2">
        <v>8.08</v>
      </c>
      <c r="AY56" s="2">
        <v>5.1100000000000003</v>
      </c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</row>
    <row r="57" spans="1:63" x14ac:dyDescent="0.25">
      <c r="A57" s="2" t="s">
        <v>71</v>
      </c>
      <c r="B57" s="2">
        <v>909</v>
      </c>
      <c r="C57" s="2" t="s">
        <v>154</v>
      </c>
      <c r="D57" s="2" t="s">
        <v>92</v>
      </c>
      <c r="E57" s="2" t="s">
        <v>151</v>
      </c>
      <c r="F57" s="2">
        <v>214</v>
      </c>
      <c r="G57" s="2" t="s">
        <v>75</v>
      </c>
      <c r="H57" s="2" t="s">
        <v>76</v>
      </c>
      <c r="I57" s="2" t="s">
        <v>77</v>
      </c>
      <c r="J57" s="2">
        <v>80</v>
      </c>
      <c r="K57" s="2" t="s">
        <v>152</v>
      </c>
      <c r="L57" s="2" t="s">
        <v>153</v>
      </c>
      <c r="M57" s="2">
        <v>8.25</v>
      </c>
      <c r="N57" s="2">
        <v>340.09</v>
      </c>
      <c r="O57" s="4">
        <v>18.55</v>
      </c>
      <c r="P57" s="2">
        <v>20</v>
      </c>
      <c r="Q57" s="2">
        <v>21.12</v>
      </c>
      <c r="R57" s="2">
        <v>10</v>
      </c>
      <c r="S57" s="2">
        <v>-42</v>
      </c>
      <c r="T57" s="2">
        <v>-18</v>
      </c>
      <c r="U57" s="2">
        <v>17</v>
      </c>
      <c r="V57" s="2">
        <v>23</v>
      </c>
      <c r="W57" s="2">
        <v>40</v>
      </c>
      <c r="X57" s="2">
        <v>38</v>
      </c>
      <c r="Y57" s="2">
        <v>14</v>
      </c>
      <c r="Z57" s="2">
        <v>10</v>
      </c>
      <c r="AA57" s="2">
        <v>6</v>
      </c>
      <c r="AB57" s="2">
        <v>21</v>
      </c>
      <c r="AC57" s="2">
        <v>6</v>
      </c>
      <c r="AD57" s="3">
        <v>13</v>
      </c>
      <c r="AE57" s="2">
        <v>5</v>
      </c>
      <c r="AF57" s="2">
        <v>20</v>
      </c>
      <c r="AG57" s="2">
        <v>6</v>
      </c>
      <c r="AH57" s="2">
        <v>3</v>
      </c>
      <c r="AI57" s="2">
        <v>16</v>
      </c>
      <c r="AJ57" s="2">
        <v>-4</v>
      </c>
      <c r="AK57" s="2">
        <v>7</v>
      </c>
      <c r="AL57" s="2">
        <v>7</v>
      </c>
      <c r="AM57" s="2">
        <v>5</v>
      </c>
      <c r="AN57" s="2">
        <v>3</v>
      </c>
      <c r="AO57" s="2">
        <v>12</v>
      </c>
      <c r="AP57" s="2">
        <v>10</v>
      </c>
      <c r="AQ57" s="2">
        <v>4</v>
      </c>
      <c r="AR57" s="2">
        <v>55</v>
      </c>
      <c r="AS57" s="2">
        <v>8</v>
      </c>
      <c r="AT57" s="2">
        <v>2</v>
      </c>
      <c r="AU57" s="2">
        <v>27</v>
      </c>
      <c r="AV57" s="2">
        <v>8.25</v>
      </c>
      <c r="AW57" s="2">
        <v>340.09</v>
      </c>
      <c r="AX57" s="2">
        <v>18.55</v>
      </c>
      <c r="AY57" s="2">
        <v>21.12</v>
      </c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</row>
    <row r="58" spans="1:63" x14ac:dyDescent="0.25">
      <c r="A58" s="2" t="s">
        <v>71</v>
      </c>
      <c r="B58" s="2">
        <v>909</v>
      </c>
      <c r="C58" s="2" t="s">
        <v>154</v>
      </c>
      <c r="D58" s="2" t="s">
        <v>92</v>
      </c>
      <c r="E58" s="2" t="s">
        <v>151</v>
      </c>
      <c r="F58" s="2">
        <v>214</v>
      </c>
      <c r="G58" s="2" t="s">
        <v>75</v>
      </c>
      <c r="H58" s="2" t="s">
        <v>76</v>
      </c>
      <c r="I58" s="2" t="s">
        <v>80</v>
      </c>
      <c r="J58" s="2">
        <v>-40</v>
      </c>
      <c r="K58" s="2" t="s">
        <v>152</v>
      </c>
      <c r="L58" s="2" t="s">
        <v>153</v>
      </c>
      <c r="M58" s="2">
        <v>5.57</v>
      </c>
      <c r="N58" s="2">
        <v>498.64</v>
      </c>
      <c r="O58" s="2">
        <v>8.41</v>
      </c>
      <c r="P58" s="2">
        <v>17</v>
      </c>
      <c r="Q58" s="2">
        <v>7.31</v>
      </c>
      <c r="R58" s="2">
        <v>0</v>
      </c>
      <c r="S58" s="2">
        <v>-13</v>
      </c>
      <c r="T58" s="2">
        <v>-6</v>
      </c>
      <c r="U58" s="2">
        <v>19</v>
      </c>
      <c r="V58" s="2">
        <v>19</v>
      </c>
      <c r="W58" s="2">
        <v>38</v>
      </c>
      <c r="X58" s="2">
        <v>4</v>
      </c>
      <c r="Y58" s="2">
        <v>15</v>
      </c>
      <c r="Z58" s="2">
        <v>9</v>
      </c>
      <c r="AA58" s="2">
        <v>3</v>
      </c>
      <c r="AB58" s="2">
        <v>2</v>
      </c>
      <c r="AC58" s="2">
        <v>12</v>
      </c>
      <c r="AD58" s="2">
        <v>9</v>
      </c>
      <c r="AE58" s="3">
        <v>7</v>
      </c>
      <c r="AF58" s="2">
        <v>29</v>
      </c>
      <c r="AG58" s="2">
        <v>8</v>
      </c>
      <c r="AH58" s="2">
        <v>4</v>
      </c>
      <c r="AI58" s="2">
        <v>16</v>
      </c>
      <c r="AJ58" s="2">
        <v>-9</v>
      </c>
      <c r="AK58" s="2">
        <v>12</v>
      </c>
      <c r="AL58" s="2">
        <v>10</v>
      </c>
      <c r="AM58" s="2">
        <v>5</v>
      </c>
      <c r="AN58" s="2">
        <v>-4</v>
      </c>
      <c r="AO58" s="2">
        <v>7</v>
      </c>
      <c r="AP58" s="2">
        <v>10</v>
      </c>
      <c r="AQ58" s="2">
        <v>3</v>
      </c>
      <c r="AR58" s="2">
        <v>48</v>
      </c>
      <c r="AS58" s="2">
        <v>8</v>
      </c>
      <c r="AT58" s="2">
        <v>3</v>
      </c>
      <c r="AU58" s="2">
        <v>27</v>
      </c>
      <c r="AV58" s="2">
        <v>5.57</v>
      </c>
      <c r="AW58" s="2">
        <v>498.64</v>
      </c>
      <c r="AX58" s="2">
        <v>8.41</v>
      </c>
      <c r="AY58" s="2">
        <v>7.31</v>
      </c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</row>
    <row r="59" spans="1:63" x14ac:dyDescent="0.25">
      <c r="A59" s="2" t="s">
        <v>71</v>
      </c>
      <c r="B59" s="2">
        <v>909</v>
      </c>
      <c r="C59" s="2" t="s">
        <v>154</v>
      </c>
      <c r="D59" s="2" t="s">
        <v>92</v>
      </c>
      <c r="E59" s="2" t="s">
        <v>151</v>
      </c>
      <c r="F59" s="2">
        <v>215</v>
      </c>
      <c r="G59" s="2" t="s">
        <v>75</v>
      </c>
      <c r="H59" s="2" t="s">
        <v>76</v>
      </c>
      <c r="I59" s="2" t="s">
        <v>77</v>
      </c>
      <c r="J59" s="2">
        <v>80</v>
      </c>
      <c r="K59" s="2" t="s">
        <v>152</v>
      </c>
      <c r="L59" s="2" t="s">
        <v>153</v>
      </c>
      <c r="M59" s="2">
        <v>11.87</v>
      </c>
      <c r="N59" s="2">
        <v>345.82</v>
      </c>
      <c r="O59" s="2">
        <v>15.28</v>
      </c>
      <c r="P59" s="2">
        <v>20</v>
      </c>
      <c r="Q59" s="2">
        <v>20.95</v>
      </c>
      <c r="R59" s="2">
        <v>10</v>
      </c>
      <c r="S59" s="2">
        <v>-47</v>
      </c>
      <c r="T59" s="2">
        <v>-19</v>
      </c>
      <c r="U59" s="2">
        <v>20</v>
      </c>
      <c r="V59" s="2">
        <v>21</v>
      </c>
      <c r="W59" s="2">
        <v>41</v>
      </c>
      <c r="X59" s="2">
        <v>42</v>
      </c>
      <c r="Y59" s="2">
        <v>10</v>
      </c>
      <c r="Z59" s="2">
        <v>10</v>
      </c>
      <c r="AA59" s="2">
        <v>6</v>
      </c>
      <c r="AB59" s="2">
        <v>22</v>
      </c>
      <c r="AC59" s="2">
        <v>6</v>
      </c>
      <c r="AD59" s="2">
        <v>13</v>
      </c>
      <c r="AE59" s="2">
        <v>5</v>
      </c>
      <c r="AF59" s="2">
        <v>19</v>
      </c>
      <c r="AG59" s="2">
        <v>5</v>
      </c>
      <c r="AH59" s="2">
        <v>2</v>
      </c>
      <c r="AI59" s="2">
        <v>7</v>
      </c>
      <c r="AJ59" s="2">
        <v>-5</v>
      </c>
      <c r="AK59" s="2">
        <v>12</v>
      </c>
      <c r="AL59" s="2">
        <v>10</v>
      </c>
      <c r="AM59" s="2">
        <v>4</v>
      </c>
      <c r="AN59" s="2">
        <v>3</v>
      </c>
      <c r="AO59" s="2">
        <v>7</v>
      </c>
      <c r="AP59" s="2">
        <v>8</v>
      </c>
      <c r="AQ59" s="2">
        <v>4</v>
      </c>
      <c r="AR59" s="2">
        <v>58</v>
      </c>
      <c r="AS59" s="2">
        <v>8</v>
      </c>
      <c r="AT59" s="2">
        <v>3</v>
      </c>
      <c r="AU59" s="2">
        <v>19</v>
      </c>
      <c r="AV59" s="2">
        <v>11.87</v>
      </c>
      <c r="AW59" s="2">
        <v>345.82</v>
      </c>
      <c r="AX59" s="2">
        <v>15.28</v>
      </c>
      <c r="AY59" s="2">
        <v>20.95</v>
      </c>
      <c r="AZ59" s="2">
        <v>3.95</v>
      </c>
      <c r="BA59" s="2">
        <v>787.68</v>
      </c>
      <c r="BB59" s="2">
        <v>13.35</v>
      </c>
      <c r="BC59" s="2">
        <v>10.63</v>
      </c>
      <c r="BD59" s="2">
        <v>4.38</v>
      </c>
      <c r="BE59" s="2">
        <v>787.68</v>
      </c>
      <c r="BF59" s="2">
        <v>8.83</v>
      </c>
      <c r="BG59" s="2">
        <v>6.54</v>
      </c>
      <c r="BH59" s="2"/>
      <c r="BI59" s="2"/>
      <c r="BJ59" s="2"/>
      <c r="BK59" s="2"/>
    </row>
    <row r="60" spans="1:63" x14ac:dyDescent="0.25">
      <c r="A60" s="2" t="s">
        <v>71</v>
      </c>
      <c r="B60" s="2">
        <v>909</v>
      </c>
      <c r="C60" s="2" t="s">
        <v>154</v>
      </c>
      <c r="D60" s="2" t="s">
        <v>92</v>
      </c>
      <c r="E60" s="2" t="s">
        <v>151</v>
      </c>
      <c r="F60" s="2">
        <v>215</v>
      </c>
      <c r="G60" s="2" t="s">
        <v>75</v>
      </c>
      <c r="H60" s="2" t="s">
        <v>76</v>
      </c>
      <c r="I60" s="2" t="s">
        <v>80</v>
      </c>
      <c r="J60" s="2">
        <v>-40</v>
      </c>
      <c r="K60" s="2" t="s">
        <v>152</v>
      </c>
      <c r="L60" s="2" t="s">
        <v>153</v>
      </c>
      <c r="M60" s="2">
        <v>3.37</v>
      </c>
      <c r="N60" s="2">
        <v>742.29</v>
      </c>
      <c r="O60" s="2">
        <v>8.0299999999999994</v>
      </c>
      <c r="P60" s="2">
        <v>17</v>
      </c>
      <c r="Q60" s="2">
        <v>4.78</v>
      </c>
      <c r="R60" s="2">
        <v>0</v>
      </c>
      <c r="S60" s="2">
        <v>-19</v>
      </c>
      <c r="T60" s="2">
        <v>-6</v>
      </c>
      <c r="U60" s="2">
        <v>19</v>
      </c>
      <c r="V60" s="2">
        <v>17</v>
      </c>
      <c r="W60" s="2">
        <v>36</v>
      </c>
      <c r="X60" s="2">
        <v>8</v>
      </c>
      <c r="Y60" s="2">
        <v>11</v>
      </c>
      <c r="Z60" s="2">
        <v>8</v>
      </c>
      <c r="AA60" s="2">
        <v>3</v>
      </c>
      <c r="AB60" s="2">
        <v>6</v>
      </c>
      <c r="AC60" s="2">
        <v>10</v>
      </c>
      <c r="AD60" s="2">
        <v>8</v>
      </c>
      <c r="AE60" s="2">
        <v>6</v>
      </c>
      <c r="AF60" s="2">
        <v>24</v>
      </c>
      <c r="AG60" s="2">
        <v>10</v>
      </c>
      <c r="AH60" s="2">
        <v>2</v>
      </c>
      <c r="AI60" s="2">
        <v>7</v>
      </c>
      <c r="AJ60" s="2">
        <v>-11</v>
      </c>
      <c r="AK60" s="2">
        <v>5</v>
      </c>
      <c r="AL60" s="2">
        <v>11</v>
      </c>
      <c r="AM60" s="2">
        <v>5</v>
      </c>
      <c r="AN60" s="2">
        <v>0</v>
      </c>
      <c r="AO60" s="2">
        <v>4</v>
      </c>
      <c r="AP60" s="2">
        <v>9</v>
      </c>
      <c r="AQ60" s="2">
        <v>5</v>
      </c>
      <c r="AR60" s="2">
        <v>55</v>
      </c>
      <c r="AS60" s="2">
        <v>5</v>
      </c>
      <c r="AT60" s="2">
        <v>2</v>
      </c>
      <c r="AU60" s="2">
        <v>19</v>
      </c>
      <c r="AV60" s="2">
        <v>3.37</v>
      </c>
      <c r="AW60" s="2">
        <v>742.29</v>
      </c>
      <c r="AX60" s="2">
        <v>8.0299999999999994</v>
      </c>
      <c r="AY60" s="2">
        <v>4.78</v>
      </c>
      <c r="AZ60" s="2">
        <v>12.46</v>
      </c>
      <c r="BA60" s="2">
        <v>781.96</v>
      </c>
      <c r="BB60" s="2">
        <v>5.97</v>
      </c>
      <c r="BC60" s="2">
        <v>11.75</v>
      </c>
      <c r="BD60" s="2">
        <v>3.09</v>
      </c>
      <c r="BE60" s="2">
        <v>577.92999999999995</v>
      </c>
      <c r="BF60" s="2">
        <v>11.63</v>
      </c>
      <c r="BG60" s="2">
        <v>8.0399999999999991</v>
      </c>
      <c r="BH60" s="2"/>
      <c r="BI60" s="2"/>
      <c r="BJ60" s="2"/>
      <c r="BK60" s="2"/>
    </row>
    <row r="61" spans="1:63" x14ac:dyDescent="0.25">
      <c r="A61" s="2" t="s">
        <v>71</v>
      </c>
      <c r="B61" s="2">
        <v>908</v>
      </c>
      <c r="C61" s="2" t="s">
        <v>155</v>
      </c>
      <c r="D61" s="2" t="s">
        <v>92</v>
      </c>
      <c r="E61" s="2" t="s">
        <v>93</v>
      </c>
      <c r="F61" s="2">
        <v>43406</v>
      </c>
      <c r="G61" s="2" t="s">
        <v>75</v>
      </c>
      <c r="H61" s="2" t="s">
        <v>76</v>
      </c>
      <c r="I61" s="2" t="s">
        <v>77</v>
      </c>
      <c r="J61" s="2">
        <v>80</v>
      </c>
      <c r="K61" s="2" t="s">
        <v>156</v>
      </c>
      <c r="L61" s="2" t="s">
        <v>79</v>
      </c>
      <c r="M61" s="2">
        <v>6.27</v>
      </c>
      <c r="N61" s="2">
        <v>572.4</v>
      </c>
      <c r="O61" s="4">
        <v>16.190000000000001</v>
      </c>
      <c r="P61" s="2">
        <v>20</v>
      </c>
      <c r="Q61" s="2">
        <v>15.79</v>
      </c>
      <c r="R61" s="2">
        <v>3</v>
      </c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>
        <v>6.27</v>
      </c>
      <c r="AW61" s="2">
        <v>572.4</v>
      </c>
      <c r="AX61" s="2">
        <v>16.190000000000001</v>
      </c>
      <c r="AY61" s="2">
        <v>15.79</v>
      </c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</row>
    <row r="62" spans="1:63" x14ac:dyDescent="0.25">
      <c r="A62" s="2" t="s">
        <v>71</v>
      </c>
      <c r="B62" s="2">
        <v>908</v>
      </c>
      <c r="C62" s="2" t="s">
        <v>155</v>
      </c>
      <c r="D62" s="2" t="s">
        <v>92</v>
      </c>
      <c r="E62" s="2" t="s">
        <v>93</v>
      </c>
      <c r="F62" s="2">
        <v>43406</v>
      </c>
      <c r="G62" s="2" t="s">
        <v>75</v>
      </c>
      <c r="H62" s="2" t="s">
        <v>76</v>
      </c>
      <c r="I62" s="2" t="s">
        <v>80</v>
      </c>
      <c r="J62" s="2">
        <v>-40</v>
      </c>
      <c r="K62" s="2" t="s">
        <v>156</v>
      </c>
      <c r="L62" s="2" t="s">
        <v>79</v>
      </c>
      <c r="M62" s="2">
        <v>6.65</v>
      </c>
      <c r="N62" s="2">
        <v>447.72</v>
      </c>
      <c r="O62" s="2">
        <v>9.3699999999999992</v>
      </c>
      <c r="P62" s="2">
        <v>17</v>
      </c>
      <c r="Q62" s="2">
        <v>9.34</v>
      </c>
      <c r="R62" s="2">
        <v>0</v>
      </c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>
        <v>6.65</v>
      </c>
      <c r="AW62" s="2">
        <v>447.72</v>
      </c>
      <c r="AX62" s="2">
        <v>9.3699999999999992</v>
      </c>
      <c r="AY62" s="2">
        <v>9.34</v>
      </c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</row>
    <row r="63" spans="1:63" x14ac:dyDescent="0.25">
      <c r="A63" s="2" t="s">
        <v>71</v>
      </c>
      <c r="B63" s="2">
        <v>909</v>
      </c>
      <c r="C63" s="2" t="s">
        <v>155</v>
      </c>
      <c r="D63" s="2" t="s">
        <v>92</v>
      </c>
      <c r="E63" s="2" t="s">
        <v>151</v>
      </c>
      <c r="F63" s="2">
        <v>210</v>
      </c>
      <c r="G63" s="2" t="s">
        <v>75</v>
      </c>
      <c r="H63" s="2" t="s">
        <v>76</v>
      </c>
      <c r="I63" s="2" t="s">
        <v>77</v>
      </c>
      <c r="J63" s="2">
        <v>80</v>
      </c>
      <c r="K63" s="2" t="s">
        <v>152</v>
      </c>
      <c r="L63" s="2" t="s">
        <v>153</v>
      </c>
      <c r="M63" s="2">
        <v>9.99</v>
      </c>
      <c r="N63" s="2">
        <v>345.63</v>
      </c>
      <c r="O63" s="4">
        <v>18.05</v>
      </c>
      <c r="P63" s="2">
        <v>20</v>
      </c>
      <c r="Q63" s="2">
        <v>21.49</v>
      </c>
      <c r="R63" s="2">
        <v>10</v>
      </c>
      <c r="S63" s="2">
        <v>-38</v>
      </c>
      <c r="T63" s="2">
        <v>-9</v>
      </c>
      <c r="U63" s="2">
        <v>20</v>
      </c>
      <c r="V63" s="2">
        <v>18</v>
      </c>
      <c r="W63" s="2">
        <v>38</v>
      </c>
      <c r="X63" s="2">
        <v>38</v>
      </c>
      <c r="Y63" s="2">
        <v>8</v>
      </c>
      <c r="Z63" s="2">
        <v>11</v>
      </c>
      <c r="AA63" s="2">
        <v>5</v>
      </c>
      <c r="AB63" s="2">
        <v>13</v>
      </c>
      <c r="AC63" s="2">
        <v>9</v>
      </c>
      <c r="AD63" s="2">
        <v>8</v>
      </c>
      <c r="AE63" s="2">
        <v>4</v>
      </c>
      <c r="AF63" s="2">
        <v>19</v>
      </c>
      <c r="AG63" s="2">
        <v>5</v>
      </c>
      <c r="AH63" s="2">
        <v>3</v>
      </c>
      <c r="AI63" s="2">
        <v>20</v>
      </c>
      <c r="AJ63" s="2">
        <v>0</v>
      </c>
      <c r="AK63" s="2">
        <v>15</v>
      </c>
      <c r="AL63" s="2">
        <v>9</v>
      </c>
      <c r="AM63" s="2">
        <v>6</v>
      </c>
      <c r="AN63" s="2">
        <v>4</v>
      </c>
      <c r="AO63" s="2">
        <v>4</v>
      </c>
      <c r="AP63" s="2">
        <v>10</v>
      </c>
      <c r="AQ63" s="2">
        <v>4</v>
      </c>
      <c r="AR63" s="2">
        <v>43</v>
      </c>
      <c r="AS63" s="2">
        <v>6</v>
      </c>
      <c r="AT63" s="2">
        <v>2</v>
      </c>
      <c r="AU63" s="2">
        <v>39</v>
      </c>
      <c r="AV63" s="2">
        <v>9.99</v>
      </c>
      <c r="AW63" s="2">
        <v>345.63</v>
      </c>
      <c r="AX63" s="2">
        <v>18.05</v>
      </c>
      <c r="AY63" s="2">
        <v>21.49</v>
      </c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</row>
    <row r="64" spans="1:63" x14ac:dyDescent="0.25">
      <c r="A64" s="2" t="s">
        <v>71</v>
      </c>
      <c r="B64" s="2">
        <v>909</v>
      </c>
      <c r="C64" s="2" t="s">
        <v>155</v>
      </c>
      <c r="D64" s="2" t="s">
        <v>92</v>
      </c>
      <c r="E64" s="2" t="s">
        <v>151</v>
      </c>
      <c r="F64" s="2">
        <v>210</v>
      </c>
      <c r="G64" s="2" t="s">
        <v>75</v>
      </c>
      <c r="H64" s="2" t="s">
        <v>76</v>
      </c>
      <c r="I64" s="2" t="s">
        <v>80</v>
      </c>
      <c r="J64" s="2">
        <v>-40</v>
      </c>
      <c r="K64" s="2" t="s">
        <v>152</v>
      </c>
      <c r="L64" s="2" t="s">
        <v>153</v>
      </c>
      <c r="M64" s="2">
        <v>5.31</v>
      </c>
      <c r="N64" s="2">
        <v>600.69000000000005</v>
      </c>
      <c r="O64" s="2">
        <v>12.43</v>
      </c>
      <c r="P64" s="2">
        <v>17</v>
      </c>
      <c r="Q64" s="2">
        <v>11.06</v>
      </c>
      <c r="R64" s="2">
        <v>0</v>
      </c>
      <c r="S64" s="2">
        <v>-4</v>
      </c>
      <c r="T64" s="2">
        <v>-4</v>
      </c>
      <c r="U64" s="2">
        <v>14</v>
      </c>
      <c r="V64" s="2">
        <v>15</v>
      </c>
      <c r="W64" s="2">
        <v>29</v>
      </c>
      <c r="X64" s="2">
        <v>-1</v>
      </c>
      <c r="Y64" s="2">
        <v>8</v>
      </c>
      <c r="Z64" s="2">
        <v>6</v>
      </c>
      <c r="AA64" s="2">
        <v>4</v>
      </c>
      <c r="AB64" s="2">
        <v>0</v>
      </c>
      <c r="AC64" s="2">
        <v>9</v>
      </c>
      <c r="AD64" s="2">
        <v>5</v>
      </c>
      <c r="AE64" s="2">
        <v>5</v>
      </c>
      <c r="AF64" s="2">
        <v>18</v>
      </c>
      <c r="AG64" s="2">
        <v>7</v>
      </c>
      <c r="AH64" s="2">
        <v>3</v>
      </c>
      <c r="AI64" s="2">
        <v>20</v>
      </c>
      <c r="AJ64" s="2">
        <v>-5</v>
      </c>
      <c r="AK64" s="2">
        <v>6</v>
      </c>
      <c r="AL64" s="2">
        <v>8</v>
      </c>
      <c r="AM64" s="2">
        <v>6</v>
      </c>
      <c r="AN64" s="2">
        <v>-4</v>
      </c>
      <c r="AO64" s="2">
        <v>8</v>
      </c>
      <c r="AP64" s="2">
        <v>10</v>
      </c>
      <c r="AQ64" s="2">
        <v>4</v>
      </c>
      <c r="AR64" s="2">
        <v>36</v>
      </c>
      <c r="AS64" s="2">
        <v>7</v>
      </c>
      <c r="AT64" s="2">
        <v>2</v>
      </c>
      <c r="AU64" s="2">
        <v>40</v>
      </c>
      <c r="AV64" s="2">
        <v>5.31</v>
      </c>
      <c r="AW64" s="2">
        <v>600.69000000000005</v>
      </c>
      <c r="AX64" s="2">
        <v>12.43</v>
      </c>
      <c r="AY64" s="2">
        <v>11.06</v>
      </c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</row>
    <row r="65" spans="1:63" x14ac:dyDescent="0.25">
      <c r="A65" s="2" t="s">
        <v>71</v>
      </c>
      <c r="B65" s="2">
        <v>908</v>
      </c>
      <c r="C65" s="2" t="s">
        <v>157</v>
      </c>
      <c r="D65" s="2" t="s">
        <v>92</v>
      </c>
      <c r="E65" s="2" t="s">
        <v>93</v>
      </c>
      <c r="F65" s="2">
        <v>46079</v>
      </c>
      <c r="G65" s="2" t="s">
        <v>75</v>
      </c>
      <c r="H65" s="2" t="s">
        <v>76</v>
      </c>
      <c r="I65" s="2" t="s">
        <v>77</v>
      </c>
      <c r="J65" s="2">
        <v>80</v>
      </c>
      <c r="K65" s="2" t="s">
        <v>158</v>
      </c>
      <c r="L65" s="2" t="s">
        <v>79</v>
      </c>
      <c r="M65" s="2">
        <v>6.1</v>
      </c>
      <c r="N65" s="2">
        <v>589.29</v>
      </c>
      <c r="O65" s="4">
        <v>17.510000000000002</v>
      </c>
      <c r="P65" s="2">
        <v>20</v>
      </c>
      <c r="Q65" s="2">
        <v>16.940000000000001</v>
      </c>
      <c r="R65" s="2">
        <v>3</v>
      </c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>
        <v>6.1</v>
      </c>
      <c r="AW65" s="2">
        <v>589.29</v>
      </c>
      <c r="AX65" s="2">
        <v>17.510000000000002</v>
      </c>
      <c r="AY65" s="2">
        <v>16.940000000000001</v>
      </c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</row>
    <row r="66" spans="1:63" x14ac:dyDescent="0.25">
      <c r="A66" s="2" t="s">
        <v>71</v>
      </c>
      <c r="B66" s="2">
        <v>908</v>
      </c>
      <c r="C66" s="2" t="s">
        <v>157</v>
      </c>
      <c r="D66" s="2" t="s">
        <v>92</v>
      </c>
      <c r="E66" s="2" t="s">
        <v>93</v>
      </c>
      <c r="F66" s="2">
        <v>46079</v>
      </c>
      <c r="G66" s="2" t="s">
        <v>75</v>
      </c>
      <c r="H66" s="2" t="s">
        <v>76</v>
      </c>
      <c r="I66" s="2" t="s">
        <v>80</v>
      </c>
      <c r="J66" s="2">
        <v>-40</v>
      </c>
      <c r="K66" s="2" t="s">
        <v>158</v>
      </c>
      <c r="L66" s="2" t="s">
        <v>79</v>
      </c>
      <c r="M66" s="2">
        <v>8.56</v>
      </c>
      <c r="N66" s="2">
        <v>453.49</v>
      </c>
      <c r="O66" s="2">
        <v>8.69</v>
      </c>
      <c r="P66" s="2">
        <v>17</v>
      </c>
      <c r="Q66" s="2">
        <v>10.57</v>
      </c>
      <c r="R66" s="2">
        <v>0</v>
      </c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>
        <v>8.56</v>
      </c>
      <c r="AW66" s="2">
        <v>453.49</v>
      </c>
      <c r="AX66" s="2">
        <v>8.69</v>
      </c>
      <c r="AY66" s="2">
        <v>10.57</v>
      </c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</row>
    <row r="67" spans="1:63" x14ac:dyDescent="0.25">
      <c r="A67" s="2" t="s">
        <v>71</v>
      </c>
      <c r="B67" s="2">
        <v>912</v>
      </c>
      <c r="C67" s="2" t="s">
        <v>159</v>
      </c>
      <c r="D67" s="2" t="s">
        <v>92</v>
      </c>
      <c r="E67" s="2" t="s">
        <v>93</v>
      </c>
      <c r="F67" s="2">
        <v>49069</v>
      </c>
      <c r="G67" s="2" t="s">
        <v>75</v>
      </c>
      <c r="H67" s="2" t="s">
        <v>76</v>
      </c>
      <c r="I67" s="2" t="s">
        <v>77</v>
      </c>
      <c r="J67" s="2">
        <v>80</v>
      </c>
      <c r="K67" s="2" t="s">
        <v>160</v>
      </c>
      <c r="L67" s="2" t="s">
        <v>79</v>
      </c>
      <c r="M67" s="2">
        <v>7.09</v>
      </c>
      <c r="N67" s="2">
        <v>583.65</v>
      </c>
      <c r="O67" s="4">
        <v>17.16</v>
      </c>
      <c r="P67" s="2">
        <v>20</v>
      </c>
      <c r="Q67" s="2">
        <v>17.57</v>
      </c>
      <c r="R67" s="2">
        <v>3</v>
      </c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>
        <v>7.09</v>
      </c>
      <c r="AW67" s="2">
        <v>583.65</v>
      </c>
      <c r="AX67" s="2">
        <v>17.16</v>
      </c>
      <c r="AY67" s="2">
        <v>17.57</v>
      </c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</row>
    <row r="68" spans="1:63" x14ac:dyDescent="0.25">
      <c r="A68" s="2" t="s">
        <v>71</v>
      </c>
      <c r="B68" s="2">
        <v>912</v>
      </c>
      <c r="C68" s="2" t="s">
        <v>159</v>
      </c>
      <c r="D68" s="2" t="s">
        <v>92</v>
      </c>
      <c r="E68" s="2" t="s">
        <v>93</v>
      </c>
      <c r="F68" s="2">
        <v>49069</v>
      </c>
      <c r="G68" s="2" t="s">
        <v>75</v>
      </c>
      <c r="H68" s="2" t="s">
        <v>76</v>
      </c>
      <c r="I68" s="2" t="s">
        <v>80</v>
      </c>
      <c r="J68" s="2">
        <v>-40</v>
      </c>
      <c r="K68" s="2" t="s">
        <v>160</v>
      </c>
      <c r="L68" s="2" t="s">
        <v>79</v>
      </c>
      <c r="M68" s="2">
        <v>6.53</v>
      </c>
      <c r="N68" s="2">
        <v>453.37</v>
      </c>
      <c r="O68" s="2">
        <v>11.33</v>
      </c>
      <c r="P68" s="2">
        <v>17</v>
      </c>
      <c r="Q68" s="2">
        <v>11.19</v>
      </c>
      <c r="R68" s="2">
        <v>0</v>
      </c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>
        <v>6.53</v>
      </c>
      <c r="AW68" s="2">
        <v>453.37</v>
      </c>
      <c r="AX68" s="2">
        <v>11.33</v>
      </c>
      <c r="AY68" s="2">
        <v>11.19</v>
      </c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</row>
    <row r="69" spans="1:63" x14ac:dyDescent="0.25">
      <c r="A69" s="2" t="s">
        <v>71</v>
      </c>
      <c r="B69" s="2">
        <v>915</v>
      </c>
      <c r="C69" s="2" t="s">
        <v>161</v>
      </c>
      <c r="D69" s="2" t="s">
        <v>92</v>
      </c>
      <c r="E69" s="2" t="s">
        <v>93</v>
      </c>
      <c r="F69" s="2">
        <v>52067</v>
      </c>
      <c r="G69" s="2" t="s">
        <v>75</v>
      </c>
      <c r="H69" s="2" t="s">
        <v>76</v>
      </c>
      <c r="I69" s="2" t="s">
        <v>77</v>
      </c>
      <c r="J69" s="2">
        <v>80</v>
      </c>
      <c r="K69" s="2" t="s">
        <v>162</v>
      </c>
      <c r="L69" s="2" t="s">
        <v>79</v>
      </c>
      <c r="M69" s="2">
        <v>5.27</v>
      </c>
      <c r="N69" s="2">
        <v>623.39</v>
      </c>
      <c r="O69" s="4">
        <v>17.43</v>
      </c>
      <c r="P69" s="2">
        <v>20</v>
      </c>
      <c r="Q69" s="2">
        <v>16.03</v>
      </c>
      <c r="R69" s="2">
        <v>3</v>
      </c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>
        <v>5.27</v>
      </c>
      <c r="AW69" s="2">
        <v>623.39</v>
      </c>
      <c r="AX69" s="2">
        <v>17.43</v>
      </c>
      <c r="AY69" s="2">
        <v>16.03</v>
      </c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</row>
    <row r="70" spans="1:63" x14ac:dyDescent="0.25">
      <c r="A70" s="2" t="s">
        <v>71</v>
      </c>
      <c r="B70" s="2">
        <v>915</v>
      </c>
      <c r="C70" s="2" t="s">
        <v>161</v>
      </c>
      <c r="D70" s="2" t="s">
        <v>92</v>
      </c>
      <c r="E70" s="2" t="s">
        <v>93</v>
      </c>
      <c r="F70" s="2">
        <v>52067</v>
      </c>
      <c r="G70" s="2" t="s">
        <v>75</v>
      </c>
      <c r="H70" s="2" t="s">
        <v>76</v>
      </c>
      <c r="I70" s="2" t="s">
        <v>80</v>
      </c>
      <c r="J70" s="2">
        <v>-40</v>
      </c>
      <c r="K70" s="2" t="s">
        <v>162</v>
      </c>
      <c r="L70" s="2" t="s">
        <v>79</v>
      </c>
      <c r="M70" s="2">
        <v>10.14</v>
      </c>
      <c r="N70" s="2">
        <v>453.28</v>
      </c>
      <c r="O70" s="2">
        <v>7.96</v>
      </c>
      <c r="P70" s="2">
        <v>17</v>
      </c>
      <c r="Q70" s="2">
        <v>11.42</v>
      </c>
      <c r="R70" s="2">
        <v>0</v>
      </c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>
        <v>10.14</v>
      </c>
      <c r="AW70" s="2">
        <v>453.28</v>
      </c>
      <c r="AX70" s="2">
        <v>7.96</v>
      </c>
      <c r="AY70" s="2">
        <v>11.42</v>
      </c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</row>
    <row r="71" spans="1:63" x14ac:dyDescent="0.25">
      <c r="A71" s="2" t="s">
        <v>71</v>
      </c>
      <c r="B71" s="2">
        <v>923</v>
      </c>
      <c r="C71" s="2" t="s">
        <v>163</v>
      </c>
      <c r="D71" s="2" t="s">
        <v>92</v>
      </c>
      <c r="E71" s="2" t="s">
        <v>93</v>
      </c>
      <c r="F71" s="2">
        <v>55385</v>
      </c>
      <c r="G71" s="2" t="s">
        <v>75</v>
      </c>
      <c r="H71" s="2" t="s">
        <v>76</v>
      </c>
      <c r="I71" s="2" t="s">
        <v>77</v>
      </c>
      <c r="J71" s="2">
        <v>80</v>
      </c>
      <c r="K71" s="2" t="s">
        <v>164</v>
      </c>
      <c r="L71" s="2" t="s">
        <v>79</v>
      </c>
      <c r="M71" s="2">
        <v>8.41</v>
      </c>
      <c r="N71" s="2">
        <v>566.79999999999995</v>
      </c>
      <c r="O71" s="4">
        <v>16.010000000000002</v>
      </c>
      <c r="P71" s="2">
        <v>20</v>
      </c>
      <c r="Q71" s="2">
        <v>17.739999999999998</v>
      </c>
      <c r="R71" s="2">
        <v>3</v>
      </c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>
        <v>8.41</v>
      </c>
      <c r="AW71" s="2">
        <v>566.79999999999995</v>
      </c>
      <c r="AX71" s="2">
        <v>16.010000000000002</v>
      </c>
      <c r="AY71" s="2">
        <v>17.739999999999998</v>
      </c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</row>
    <row r="72" spans="1:63" x14ac:dyDescent="0.25">
      <c r="A72" s="2" t="s">
        <v>71</v>
      </c>
      <c r="B72" s="2">
        <v>923</v>
      </c>
      <c r="C72" s="2" t="s">
        <v>163</v>
      </c>
      <c r="D72" s="2" t="s">
        <v>92</v>
      </c>
      <c r="E72" s="2" t="s">
        <v>93</v>
      </c>
      <c r="F72" s="2">
        <v>55385</v>
      </c>
      <c r="G72" s="2" t="s">
        <v>75</v>
      </c>
      <c r="H72" s="2" t="s">
        <v>76</v>
      </c>
      <c r="I72" s="2" t="s">
        <v>80</v>
      </c>
      <c r="J72" s="2">
        <v>-40</v>
      </c>
      <c r="K72" s="2" t="s">
        <v>164</v>
      </c>
      <c r="L72" s="2" t="s">
        <v>79</v>
      </c>
      <c r="M72" s="2">
        <v>7.54</v>
      </c>
      <c r="N72" s="2">
        <v>515.53</v>
      </c>
      <c r="O72" s="2">
        <v>12.33</v>
      </c>
      <c r="P72" s="2">
        <v>17</v>
      </c>
      <c r="Q72" s="2">
        <v>13.19</v>
      </c>
      <c r="R72" s="2">
        <v>0</v>
      </c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>
        <v>7.54</v>
      </c>
      <c r="AW72" s="2">
        <v>515.53</v>
      </c>
      <c r="AX72" s="2">
        <v>12.33</v>
      </c>
      <c r="AY72" s="2">
        <v>13.19</v>
      </c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</row>
    <row r="73" spans="1:63" x14ac:dyDescent="0.25">
      <c r="A73" s="2" t="s">
        <v>71</v>
      </c>
      <c r="B73" s="2">
        <v>924</v>
      </c>
      <c r="C73" s="2" t="s">
        <v>165</v>
      </c>
      <c r="D73" s="2" t="s">
        <v>92</v>
      </c>
      <c r="E73" s="2" t="s">
        <v>93</v>
      </c>
      <c r="F73" s="2">
        <v>57971</v>
      </c>
      <c r="G73" s="2" t="s">
        <v>75</v>
      </c>
      <c r="H73" s="2" t="s">
        <v>76</v>
      </c>
      <c r="I73" s="2" t="s">
        <v>77</v>
      </c>
      <c r="J73" s="2">
        <v>80</v>
      </c>
      <c r="K73" s="2" t="s">
        <v>166</v>
      </c>
      <c r="L73" s="2" t="s">
        <v>79</v>
      </c>
      <c r="M73" s="2">
        <v>6.32</v>
      </c>
      <c r="N73" s="2">
        <v>623.36</v>
      </c>
      <c r="O73" s="4">
        <v>18.38</v>
      </c>
      <c r="P73" s="2">
        <v>20</v>
      </c>
      <c r="Q73" s="2">
        <v>18.03</v>
      </c>
      <c r="R73" s="2">
        <v>3</v>
      </c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>
        <v>6.32</v>
      </c>
      <c r="AW73" s="2">
        <v>623.36</v>
      </c>
      <c r="AX73" s="2">
        <v>18.38</v>
      </c>
      <c r="AY73" s="2">
        <v>18.03</v>
      </c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</row>
    <row r="74" spans="1:63" x14ac:dyDescent="0.25">
      <c r="A74" s="2" t="s">
        <v>71</v>
      </c>
      <c r="B74" s="2">
        <v>924</v>
      </c>
      <c r="C74" s="2" t="s">
        <v>165</v>
      </c>
      <c r="D74" s="2" t="s">
        <v>92</v>
      </c>
      <c r="E74" s="2" t="s">
        <v>93</v>
      </c>
      <c r="F74" s="2">
        <v>57971</v>
      </c>
      <c r="G74" s="2" t="s">
        <v>75</v>
      </c>
      <c r="H74" s="2" t="s">
        <v>76</v>
      </c>
      <c r="I74" s="2" t="s">
        <v>80</v>
      </c>
      <c r="J74" s="2">
        <v>-40</v>
      </c>
      <c r="K74" s="2" t="s">
        <v>166</v>
      </c>
      <c r="L74" s="2" t="s">
        <v>79</v>
      </c>
      <c r="M74" s="2">
        <v>8.59</v>
      </c>
      <c r="N74" s="2">
        <v>498.7</v>
      </c>
      <c r="O74" s="2">
        <v>12.14</v>
      </c>
      <c r="P74" s="2">
        <v>17</v>
      </c>
      <c r="Q74" s="2">
        <v>14.05</v>
      </c>
      <c r="R74" s="2">
        <v>0</v>
      </c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>
        <v>8.59</v>
      </c>
      <c r="AW74" s="2">
        <v>498.7</v>
      </c>
      <c r="AX74" s="2">
        <v>12.14</v>
      </c>
      <c r="AY74" s="2">
        <v>14.05</v>
      </c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</row>
    <row r="75" spans="1:63" x14ac:dyDescent="0.25">
      <c r="A75" s="2" t="s">
        <v>71</v>
      </c>
      <c r="B75" s="2">
        <v>934</v>
      </c>
      <c r="C75" s="2" t="s">
        <v>167</v>
      </c>
      <c r="D75" s="2" t="s">
        <v>92</v>
      </c>
      <c r="E75" s="2" t="s">
        <v>93</v>
      </c>
      <c r="F75" s="2">
        <v>59841</v>
      </c>
      <c r="G75" s="2" t="s">
        <v>75</v>
      </c>
      <c r="H75" s="2" t="s">
        <v>76</v>
      </c>
      <c r="I75" s="2" t="s">
        <v>77</v>
      </c>
      <c r="J75" s="2">
        <v>80</v>
      </c>
      <c r="K75" s="2" t="s">
        <v>168</v>
      </c>
      <c r="L75" s="2" t="s">
        <v>79</v>
      </c>
      <c r="M75" s="2">
        <v>6.25</v>
      </c>
      <c r="N75" s="2">
        <v>566.57000000000005</v>
      </c>
      <c r="O75" s="4">
        <v>16.149999999999999</v>
      </c>
      <c r="P75" s="2">
        <v>20</v>
      </c>
      <c r="Q75" s="2">
        <v>15.73</v>
      </c>
      <c r="R75" s="2">
        <v>3</v>
      </c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>
        <v>6.25</v>
      </c>
      <c r="AW75" s="2">
        <v>566.57000000000005</v>
      </c>
      <c r="AX75" s="2">
        <v>16.149999999999999</v>
      </c>
      <c r="AY75" s="2">
        <v>15.73</v>
      </c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</row>
    <row r="76" spans="1:63" x14ac:dyDescent="0.25">
      <c r="A76" s="2" t="s">
        <v>71</v>
      </c>
      <c r="B76" s="2">
        <v>934</v>
      </c>
      <c r="C76" s="2" t="s">
        <v>167</v>
      </c>
      <c r="D76" s="2" t="s">
        <v>92</v>
      </c>
      <c r="E76" s="2" t="s">
        <v>93</v>
      </c>
      <c r="F76" s="2">
        <v>59841</v>
      </c>
      <c r="G76" s="2" t="s">
        <v>75</v>
      </c>
      <c r="H76" s="2" t="s">
        <v>76</v>
      </c>
      <c r="I76" s="2" t="s">
        <v>80</v>
      </c>
      <c r="J76" s="2">
        <v>-40</v>
      </c>
      <c r="K76" s="2" t="s">
        <v>168</v>
      </c>
      <c r="L76" s="2" t="s">
        <v>79</v>
      </c>
      <c r="M76" s="2">
        <v>3.97</v>
      </c>
      <c r="N76" s="2">
        <v>526.94000000000005</v>
      </c>
      <c r="O76" s="2">
        <v>12.64</v>
      </c>
      <c r="P76" s="2">
        <v>17</v>
      </c>
      <c r="Q76" s="2">
        <v>9.94</v>
      </c>
      <c r="R76" s="2">
        <v>0</v>
      </c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>
        <v>3.97</v>
      </c>
      <c r="AW76" s="2">
        <v>526.94000000000005</v>
      </c>
      <c r="AX76" s="2">
        <v>12.64</v>
      </c>
      <c r="AY76" s="2">
        <v>9.94</v>
      </c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</row>
    <row r="77" spans="1:63" x14ac:dyDescent="0.25">
      <c r="A77" s="2" t="s">
        <v>71</v>
      </c>
      <c r="B77" s="2">
        <v>943</v>
      </c>
      <c r="C77" s="2" t="s">
        <v>171</v>
      </c>
      <c r="D77" s="2" t="s">
        <v>92</v>
      </c>
      <c r="E77" s="2" t="s">
        <v>93</v>
      </c>
      <c r="F77" s="2">
        <v>61178</v>
      </c>
      <c r="G77" s="2" t="s">
        <v>75</v>
      </c>
      <c r="H77" s="2" t="s">
        <v>76</v>
      </c>
      <c r="I77" s="2" t="s">
        <v>77</v>
      </c>
      <c r="J77" s="2">
        <v>80</v>
      </c>
      <c r="K77" s="2" t="s">
        <v>170</v>
      </c>
      <c r="L77" s="2" t="s">
        <v>79</v>
      </c>
      <c r="M77" s="2">
        <v>5.83</v>
      </c>
      <c r="N77" s="2">
        <v>572.32000000000005</v>
      </c>
      <c r="O77" s="4">
        <v>17.989999999999998</v>
      </c>
      <c r="P77" s="2">
        <v>20</v>
      </c>
      <c r="Q77" s="2">
        <v>17.14</v>
      </c>
      <c r="R77" s="2">
        <v>3</v>
      </c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>
        <v>5.83</v>
      </c>
      <c r="AW77" s="2">
        <v>572.32000000000005</v>
      </c>
      <c r="AX77" s="2">
        <v>17.989999999999998</v>
      </c>
      <c r="AY77" s="2">
        <v>17.14</v>
      </c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</row>
    <row r="78" spans="1:63" x14ac:dyDescent="0.25">
      <c r="A78" s="2" t="s">
        <v>71</v>
      </c>
      <c r="B78" s="2">
        <v>943</v>
      </c>
      <c r="C78" s="2" t="s">
        <v>171</v>
      </c>
      <c r="D78" s="2" t="s">
        <v>92</v>
      </c>
      <c r="E78" s="2" t="s">
        <v>93</v>
      </c>
      <c r="F78" s="2">
        <v>61178</v>
      </c>
      <c r="G78" s="2" t="s">
        <v>75</v>
      </c>
      <c r="H78" s="2" t="s">
        <v>76</v>
      </c>
      <c r="I78" s="2" t="s">
        <v>80</v>
      </c>
      <c r="J78" s="2">
        <v>-40</v>
      </c>
      <c r="K78" s="2" t="s">
        <v>170</v>
      </c>
      <c r="L78" s="2" t="s">
        <v>79</v>
      </c>
      <c r="M78" s="2">
        <v>6.4</v>
      </c>
      <c r="N78" s="2">
        <v>447.65</v>
      </c>
      <c r="O78" s="2">
        <v>10</v>
      </c>
      <c r="P78" s="2">
        <v>17</v>
      </c>
      <c r="Q78" s="2">
        <v>9.7200000000000006</v>
      </c>
      <c r="R78" s="2">
        <v>0</v>
      </c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>
        <v>6.4</v>
      </c>
      <c r="AW78" s="2">
        <v>447.65</v>
      </c>
      <c r="AX78" s="2">
        <v>10</v>
      </c>
      <c r="AY78" s="2">
        <v>9.7200000000000006</v>
      </c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</row>
    <row r="79" spans="1:63" x14ac:dyDescent="0.25">
      <c r="A79" s="2" t="s">
        <v>71</v>
      </c>
      <c r="B79" s="2">
        <v>952</v>
      </c>
      <c r="C79" s="2" t="s">
        <v>172</v>
      </c>
      <c r="D79" s="2" t="s">
        <v>92</v>
      </c>
      <c r="E79" s="2" t="s">
        <v>93</v>
      </c>
      <c r="F79" s="2">
        <v>63544</v>
      </c>
      <c r="G79" s="2" t="s">
        <v>75</v>
      </c>
      <c r="H79" s="2" t="s">
        <v>76</v>
      </c>
      <c r="I79" s="2" t="s">
        <v>77</v>
      </c>
      <c r="J79" s="2">
        <v>80</v>
      </c>
      <c r="K79" s="2" t="s">
        <v>173</v>
      </c>
      <c r="L79" s="2" t="s">
        <v>79</v>
      </c>
      <c r="M79" s="2">
        <v>5.24</v>
      </c>
      <c r="N79" s="2">
        <v>572.29999999999995</v>
      </c>
      <c r="O79" s="4">
        <v>17.8</v>
      </c>
      <c r="P79" s="2">
        <v>20</v>
      </c>
      <c r="Q79" s="2">
        <v>16.37</v>
      </c>
      <c r="R79" s="2">
        <v>3</v>
      </c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>
        <v>5.24</v>
      </c>
      <c r="AW79" s="2">
        <v>572.29999999999995</v>
      </c>
      <c r="AX79" s="2">
        <v>17.8</v>
      </c>
      <c r="AY79" s="2">
        <v>16.37</v>
      </c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</row>
    <row r="80" spans="1:63" x14ac:dyDescent="0.25">
      <c r="A80" s="2" t="s">
        <v>71</v>
      </c>
      <c r="B80" s="2">
        <v>952</v>
      </c>
      <c r="C80" s="2" t="s">
        <v>172</v>
      </c>
      <c r="D80" s="2" t="s">
        <v>92</v>
      </c>
      <c r="E80" s="2" t="s">
        <v>93</v>
      </c>
      <c r="F80" s="2">
        <v>63544</v>
      </c>
      <c r="G80" s="2" t="s">
        <v>75</v>
      </c>
      <c r="H80" s="2" t="s">
        <v>76</v>
      </c>
      <c r="I80" s="2" t="s">
        <v>80</v>
      </c>
      <c r="J80" s="2">
        <v>-40</v>
      </c>
      <c r="K80" s="2" t="s">
        <v>173</v>
      </c>
      <c r="L80" s="2" t="s">
        <v>79</v>
      </c>
      <c r="M80" s="2">
        <v>8.07</v>
      </c>
      <c r="N80" s="2">
        <v>453.38</v>
      </c>
      <c r="O80" s="2">
        <v>10.5</v>
      </c>
      <c r="P80" s="2">
        <v>17</v>
      </c>
      <c r="Q80" s="2">
        <v>11.89</v>
      </c>
      <c r="R80" s="2">
        <v>0</v>
      </c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>
        <v>8.07</v>
      </c>
      <c r="AW80" s="2">
        <v>453.38</v>
      </c>
      <c r="AX80" s="2">
        <v>10.5</v>
      </c>
      <c r="AY80" s="2">
        <v>11.89</v>
      </c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</row>
    <row r="81" spans="1:63" x14ac:dyDescent="0.25">
      <c r="A81" s="2" t="s">
        <v>71</v>
      </c>
      <c r="B81" s="2">
        <v>963</v>
      </c>
      <c r="C81" s="2" t="s">
        <v>174</v>
      </c>
      <c r="D81" s="2" t="s">
        <v>92</v>
      </c>
      <c r="E81" s="2" t="s">
        <v>93</v>
      </c>
      <c r="F81" s="2">
        <v>65767</v>
      </c>
      <c r="G81" s="2" t="s">
        <v>75</v>
      </c>
      <c r="H81" s="2" t="s">
        <v>76</v>
      </c>
      <c r="I81" s="2" t="s">
        <v>77</v>
      </c>
      <c r="J81" s="2">
        <v>80</v>
      </c>
      <c r="K81" s="2" t="s">
        <v>175</v>
      </c>
      <c r="L81" s="2" t="s">
        <v>79</v>
      </c>
      <c r="M81" s="2">
        <v>5.91</v>
      </c>
      <c r="N81" s="2">
        <v>560.95000000000005</v>
      </c>
      <c r="O81" s="4">
        <v>16.86</v>
      </c>
      <c r="P81" s="2">
        <v>20</v>
      </c>
      <c r="Q81" s="2">
        <v>16.09</v>
      </c>
      <c r="R81" s="2">
        <v>3</v>
      </c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>
        <v>5.91</v>
      </c>
      <c r="AW81" s="2">
        <v>560.95000000000005</v>
      </c>
      <c r="AX81" s="2">
        <v>16.86</v>
      </c>
      <c r="AY81" s="2">
        <v>16.09</v>
      </c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</row>
    <row r="82" spans="1:63" x14ac:dyDescent="0.25">
      <c r="A82" s="2" t="s">
        <v>71</v>
      </c>
      <c r="B82" s="2">
        <v>963</v>
      </c>
      <c r="C82" s="2" t="s">
        <v>174</v>
      </c>
      <c r="D82" s="2" t="s">
        <v>92</v>
      </c>
      <c r="E82" s="2" t="s">
        <v>93</v>
      </c>
      <c r="F82" s="2">
        <v>65767</v>
      </c>
      <c r="G82" s="2" t="s">
        <v>75</v>
      </c>
      <c r="H82" s="2" t="s">
        <v>76</v>
      </c>
      <c r="I82" s="2" t="s">
        <v>80</v>
      </c>
      <c r="J82" s="2">
        <v>-40</v>
      </c>
      <c r="K82" s="2" t="s">
        <v>175</v>
      </c>
      <c r="L82" s="2" t="s">
        <v>79</v>
      </c>
      <c r="M82" s="2">
        <v>5.6</v>
      </c>
      <c r="N82" s="2">
        <v>453.35</v>
      </c>
      <c r="O82" s="4">
        <v>13.14</v>
      </c>
      <c r="P82" s="2">
        <v>17</v>
      </c>
      <c r="Q82" s="2">
        <v>12.06</v>
      </c>
      <c r="R82" s="2">
        <v>0</v>
      </c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>
        <v>5.6</v>
      </c>
      <c r="AW82" s="2">
        <v>453.35</v>
      </c>
      <c r="AX82" s="2">
        <v>13.14</v>
      </c>
      <c r="AY82" s="2">
        <v>12.06</v>
      </c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</row>
    <row r="83" spans="1:63" x14ac:dyDescent="0.25">
      <c r="A83" s="2" t="s">
        <v>71</v>
      </c>
      <c r="B83" s="2">
        <v>971</v>
      </c>
      <c r="C83" s="2" t="s">
        <v>176</v>
      </c>
      <c r="D83" s="2" t="s">
        <v>92</v>
      </c>
      <c r="E83" s="2" t="s">
        <v>93</v>
      </c>
      <c r="F83" s="2">
        <v>66896</v>
      </c>
      <c r="G83" s="2" t="s">
        <v>75</v>
      </c>
      <c r="H83" s="2" t="s">
        <v>76</v>
      </c>
      <c r="I83" s="2" t="s">
        <v>77</v>
      </c>
      <c r="J83" s="2">
        <v>80</v>
      </c>
      <c r="K83" s="2" t="s">
        <v>177</v>
      </c>
      <c r="L83" s="2" t="s">
        <v>79</v>
      </c>
      <c r="M83" s="2">
        <v>4.6900000000000004</v>
      </c>
      <c r="N83" s="2">
        <v>572.34</v>
      </c>
      <c r="O83" s="2">
        <v>15.02</v>
      </c>
      <c r="P83" s="2">
        <v>20</v>
      </c>
      <c r="Q83" s="2">
        <v>13.03</v>
      </c>
      <c r="R83" s="2">
        <v>0</v>
      </c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>
        <v>4.6900000000000004</v>
      </c>
      <c r="AW83" s="2">
        <v>572.34</v>
      </c>
      <c r="AX83" s="2">
        <v>15.02</v>
      </c>
      <c r="AY83" s="2">
        <v>13.03</v>
      </c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</row>
    <row r="84" spans="1:63" x14ac:dyDescent="0.25">
      <c r="A84" s="2" t="s">
        <v>71</v>
      </c>
      <c r="B84" s="2">
        <v>971</v>
      </c>
      <c r="C84" s="2" t="s">
        <v>176</v>
      </c>
      <c r="D84" s="2" t="s">
        <v>92</v>
      </c>
      <c r="E84" s="2" t="s">
        <v>93</v>
      </c>
      <c r="F84" s="2">
        <v>66896</v>
      </c>
      <c r="G84" s="2" t="s">
        <v>75</v>
      </c>
      <c r="H84" s="2" t="s">
        <v>76</v>
      </c>
      <c r="I84" s="2" t="s">
        <v>80</v>
      </c>
      <c r="J84" s="2">
        <v>-40</v>
      </c>
      <c r="K84" s="2" t="s">
        <v>177</v>
      </c>
      <c r="L84" s="2" t="s">
        <v>79</v>
      </c>
      <c r="M84" s="2">
        <v>5.34</v>
      </c>
      <c r="N84" s="2">
        <v>441.93</v>
      </c>
      <c r="O84" s="2">
        <v>8.7200000000000006</v>
      </c>
      <c r="P84" s="2">
        <v>17</v>
      </c>
      <c r="Q84" s="2">
        <v>7.39</v>
      </c>
      <c r="R84" s="2">
        <v>0</v>
      </c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>
        <v>5.34</v>
      </c>
      <c r="AW84" s="2">
        <v>441.93</v>
      </c>
      <c r="AX84" s="2">
        <v>8.7200000000000006</v>
      </c>
      <c r="AY84" s="2">
        <v>7.39</v>
      </c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</row>
    <row r="85" spans="1:63" x14ac:dyDescent="0.25">
      <c r="A85" s="2" t="s">
        <v>71</v>
      </c>
      <c r="B85" s="2">
        <v>977</v>
      </c>
      <c r="C85" s="2" t="s">
        <v>178</v>
      </c>
      <c r="D85" s="2" t="s">
        <v>92</v>
      </c>
      <c r="E85" s="2" t="s">
        <v>93</v>
      </c>
      <c r="F85" s="2">
        <v>68263</v>
      </c>
      <c r="G85" s="2" t="s">
        <v>75</v>
      </c>
      <c r="H85" s="2" t="s">
        <v>76</v>
      </c>
      <c r="I85" s="2" t="s">
        <v>77</v>
      </c>
      <c r="J85" s="2">
        <v>80</v>
      </c>
      <c r="K85" s="2" t="s">
        <v>179</v>
      </c>
      <c r="L85" s="2" t="s">
        <v>79</v>
      </c>
      <c r="M85" s="2">
        <v>8.9700000000000006</v>
      </c>
      <c r="N85" s="2">
        <v>566.61</v>
      </c>
      <c r="O85" s="2">
        <v>13.62</v>
      </c>
      <c r="P85" s="2">
        <v>20</v>
      </c>
      <c r="Q85" s="2">
        <v>15.91</v>
      </c>
      <c r="R85" s="2">
        <v>3</v>
      </c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>
        <v>8.9700000000000006</v>
      </c>
      <c r="AW85" s="2">
        <v>566.61</v>
      </c>
      <c r="AX85" s="2">
        <v>13.62</v>
      </c>
      <c r="AY85" s="2">
        <v>15.91</v>
      </c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</row>
    <row r="86" spans="1:63" x14ac:dyDescent="0.25">
      <c r="A86" s="2" t="s">
        <v>71</v>
      </c>
      <c r="B86" s="2">
        <v>977</v>
      </c>
      <c r="C86" s="2" t="s">
        <v>178</v>
      </c>
      <c r="D86" s="2" t="s">
        <v>92</v>
      </c>
      <c r="E86" s="2" t="s">
        <v>93</v>
      </c>
      <c r="F86" s="2">
        <v>68263</v>
      </c>
      <c r="G86" s="2" t="s">
        <v>75</v>
      </c>
      <c r="H86" s="2" t="s">
        <v>76</v>
      </c>
      <c r="I86" s="2" t="s">
        <v>80</v>
      </c>
      <c r="J86" s="2">
        <v>-40</v>
      </c>
      <c r="K86" s="2" t="s">
        <v>179</v>
      </c>
      <c r="L86" s="2" t="s">
        <v>79</v>
      </c>
      <c r="M86" s="2">
        <v>5.0999999999999996</v>
      </c>
      <c r="N86" s="2">
        <v>453.15</v>
      </c>
      <c r="O86" s="2">
        <v>9.2200000000000006</v>
      </c>
      <c r="P86" s="2">
        <v>17</v>
      </c>
      <c r="Q86" s="2">
        <v>7.64</v>
      </c>
      <c r="R86" s="2">
        <v>0</v>
      </c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>
        <v>5.0999999999999996</v>
      </c>
      <c r="AW86" s="2">
        <v>453.15</v>
      </c>
      <c r="AX86" s="2">
        <v>9.2200000000000006</v>
      </c>
      <c r="AY86" s="2">
        <v>7.64</v>
      </c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</row>
    <row r="87" spans="1:63" x14ac:dyDescent="0.25">
      <c r="A87" s="2" t="s">
        <v>71</v>
      </c>
      <c r="B87" s="2">
        <v>981</v>
      </c>
      <c r="C87" s="2" t="s">
        <v>180</v>
      </c>
      <c r="D87" s="2" t="s">
        <v>92</v>
      </c>
      <c r="E87" s="2" t="s">
        <v>93</v>
      </c>
      <c r="F87" s="2">
        <v>69632</v>
      </c>
      <c r="G87" s="2" t="s">
        <v>75</v>
      </c>
      <c r="H87" s="2" t="s">
        <v>76</v>
      </c>
      <c r="I87" s="2" t="s">
        <v>77</v>
      </c>
      <c r="J87" s="2">
        <v>80</v>
      </c>
      <c r="K87" s="2" t="s">
        <v>181</v>
      </c>
      <c r="L87" s="2" t="s">
        <v>79</v>
      </c>
      <c r="M87" s="2">
        <v>5.57</v>
      </c>
      <c r="N87" s="2">
        <v>555.34</v>
      </c>
      <c r="O87" s="4">
        <v>16.489999999999998</v>
      </c>
      <c r="P87" s="2">
        <v>20</v>
      </c>
      <c r="Q87" s="2">
        <v>15.38</v>
      </c>
      <c r="R87" s="2">
        <v>3</v>
      </c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>
        <v>5.57</v>
      </c>
      <c r="AW87" s="2">
        <v>555.34</v>
      </c>
      <c r="AX87" s="2">
        <v>16.489999999999998</v>
      </c>
      <c r="AY87" s="2">
        <v>15.38</v>
      </c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</row>
    <row r="88" spans="1:63" x14ac:dyDescent="0.25">
      <c r="A88" s="2" t="s">
        <v>71</v>
      </c>
      <c r="B88" s="2">
        <v>981</v>
      </c>
      <c r="C88" s="2" t="s">
        <v>180</v>
      </c>
      <c r="D88" s="2" t="s">
        <v>92</v>
      </c>
      <c r="E88" s="2" t="s">
        <v>93</v>
      </c>
      <c r="F88" s="2">
        <v>69632</v>
      </c>
      <c r="G88" s="2" t="s">
        <v>75</v>
      </c>
      <c r="H88" s="2" t="s">
        <v>76</v>
      </c>
      <c r="I88" s="2" t="s">
        <v>80</v>
      </c>
      <c r="J88" s="2">
        <v>-40</v>
      </c>
      <c r="K88" s="2" t="s">
        <v>181</v>
      </c>
      <c r="L88" s="2" t="s">
        <v>79</v>
      </c>
      <c r="M88" s="2">
        <v>7.11</v>
      </c>
      <c r="N88" s="2">
        <v>453.33</v>
      </c>
      <c r="O88" s="2">
        <v>8.7200000000000006</v>
      </c>
      <c r="P88" s="2">
        <v>17</v>
      </c>
      <c r="Q88" s="2">
        <v>9.15</v>
      </c>
      <c r="R88" s="2">
        <v>0</v>
      </c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>
        <v>7.11</v>
      </c>
      <c r="AW88" s="2">
        <v>453.33</v>
      </c>
      <c r="AX88" s="2">
        <v>8.7200000000000006</v>
      </c>
      <c r="AY88" s="2">
        <v>9.15</v>
      </c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</row>
    <row r="89" spans="1:63" x14ac:dyDescent="0.25">
      <c r="A89" s="2" t="s">
        <v>71</v>
      </c>
      <c r="B89" s="2">
        <v>1000</v>
      </c>
      <c r="C89" s="2" t="s">
        <v>182</v>
      </c>
      <c r="D89" s="2" t="s">
        <v>92</v>
      </c>
      <c r="E89" s="2" t="s">
        <v>183</v>
      </c>
      <c r="F89" s="2">
        <v>6997</v>
      </c>
      <c r="G89" s="2" t="s">
        <v>75</v>
      </c>
      <c r="H89" s="2" t="s">
        <v>76</v>
      </c>
      <c r="I89" s="2" t="s">
        <v>77</v>
      </c>
      <c r="J89" s="2">
        <v>80</v>
      </c>
      <c r="K89" s="2" t="s">
        <v>184</v>
      </c>
      <c r="L89" s="2" t="s">
        <v>185</v>
      </c>
      <c r="M89" s="2">
        <v>12.48</v>
      </c>
      <c r="N89" s="2">
        <v>351.29</v>
      </c>
      <c r="O89" s="4">
        <v>18.059999999999999</v>
      </c>
      <c r="P89" s="2">
        <v>20</v>
      </c>
      <c r="Q89" s="2">
        <v>23.86</v>
      </c>
      <c r="R89" s="2">
        <v>10</v>
      </c>
      <c r="S89" s="2">
        <v>-23</v>
      </c>
      <c r="T89" s="2">
        <v>-13</v>
      </c>
      <c r="U89" s="2">
        <v>11</v>
      </c>
      <c r="V89" s="2">
        <v>11</v>
      </c>
      <c r="W89" s="2">
        <v>22</v>
      </c>
      <c r="X89" s="2">
        <v>30</v>
      </c>
      <c r="Y89" s="2">
        <v>13</v>
      </c>
      <c r="Z89" s="2">
        <v>6</v>
      </c>
      <c r="AA89" s="2">
        <v>3</v>
      </c>
      <c r="AB89" s="2">
        <v>21</v>
      </c>
      <c r="AC89" s="2">
        <v>10</v>
      </c>
      <c r="AD89" s="2">
        <v>6</v>
      </c>
      <c r="AE89" s="2">
        <v>3</v>
      </c>
      <c r="AF89" s="2">
        <v>18</v>
      </c>
      <c r="AG89" s="2">
        <v>7</v>
      </c>
      <c r="AH89" s="2">
        <v>6</v>
      </c>
      <c r="AI89" s="2">
        <v>7</v>
      </c>
      <c r="AJ89" s="2">
        <v>7</v>
      </c>
      <c r="AK89" s="2">
        <v>7</v>
      </c>
      <c r="AL89" s="2">
        <v>5</v>
      </c>
      <c r="AM89" s="2">
        <v>3</v>
      </c>
      <c r="AN89" s="2">
        <v>8</v>
      </c>
      <c r="AO89" s="2">
        <v>2</v>
      </c>
      <c r="AP89" s="2">
        <v>5</v>
      </c>
      <c r="AQ89" s="2">
        <v>3</v>
      </c>
      <c r="AR89" s="2">
        <v>20</v>
      </c>
      <c r="AS89" s="2">
        <v>5</v>
      </c>
      <c r="AT89" s="2">
        <v>4</v>
      </c>
      <c r="AU89" s="2">
        <v>13</v>
      </c>
      <c r="AV89" s="2">
        <v>12.48</v>
      </c>
      <c r="AW89" s="2">
        <v>351.29</v>
      </c>
      <c r="AX89" s="2">
        <v>18.059999999999999</v>
      </c>
      <c r="AY89" s="2">
        <v>23.86</v>
      </c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</row>
    <row r="90" spans="1:63" x14ac:dyDescent="0.25">
      <c r="A90" s="2" t="s">
        <v>71</v>
      </c>
      <c r="B90" s="2">
        <v>1000</v>
      </c>
      <c r="C90" s="2" t="s">
        <v>182</v>
      </c>
      <c r="D90" s="2" t="s">
        <v>92</v>
      </c>
      <c r="E90" s="2" t="s">
        <v>183</v>
      </c>
      <c r="F90" s="2">
        <v>6997</v>
      </c>
      <c r="G90" s="2" t="s">
        <v>75</v>
      </c>
      <c r="H90" s="2" t="s">
        <v>76</v>
      </c>
      <c r="I90" s="2" t="s">
        <v>80</v>
      </c>
      <c r="J90" s="2">
        <v>-40</v>
      </c>
      <c r="K90" s="2" t="s">
        <v>184</v>
      </c>
      <c r="L90" s="2" t="s">
        <v>185</v>
      </c>
      <c r="M90" s="2">
        <v>5.39</v>
      </c>
      <c r="N90" s="2">
        <v>385.27</v>
      </c>
      <c r="O90" s="2">
        <v>12.37</v>
      </c>
      <c r="P90" s="2">
        <v>17</v>
      </c>
      <c r="Q90" s="2">
        <v>11.09</v>
      </c>
      <c r="R90" s="2">
        <v>0</v>
      </c>
      <c r="S90" s="2">
        <v>-5</v>
      </c>
      <c r="T90" s="2">
        <v>-11</v>
      </c>
      <c r="U90" s="2">
        <v>13</v>
      </c>
      <c r="V90" s="2">
        <v>13</v>
      </c>
      <c r="W90" s="2">
        <v>26</v>
      </c>
      <c r="X90" s="2">
        <v>2</v>
      </c>
      <c r="Y90" s="2">
        <v>10</v>
      </c>
      <c r="Z90" s="2">
        <v>7</v>
      </c>
      <c r="AA90" s="2">
        <v>2</v>
      </c>
      <c r="AB90" s="2">
        <v>13</v>
      </c>
      <c r="AC90" s="2">
        <v>6</v>
      </c>
      <c r="AD90" s="2">
        <v>7</v>
      </c>
      <c r="AE90" s="2">
        <v>3</v>
      </c>
      <c r="AF90" s="2">
        <v>18</v>
      </c>
      <c r="AG90" s="2">
        <v>6</v>
      </c>
      <c r="AH90" s="2">
        <v>4</v>
      </c>
      <c r="AI90" s="2">
        <v>7</v>
      </c>
      <c r="AJ90" s="2">
        <v>-3</v>
      </c>
      <c r="AK90" s="2">
        <v>2</v>
      </c>
      <c r="AL90" s="2">
        <v>6</v>
      </c>
      <c r="AM90" s="2">
        <v>2</v>
      </c>
      <c r="AN90" s="2">
        <v>2</v>
      </c>
      <c r="AO90" s="2">
        <v>3</v>
      </c>
      <c r="AP90" s="2">
        <v>6</v>
      </c>
      <c r="AQ90" s="2">
        <v>2</v>
      </c>
      <c r="AR90" s="2">
        <v>22</v>
      </c>
      <c r="AS90" s="2">
        <v>5</v>
      </c>
      <c r="AT90" s="2">
        <v>5</v>
      </c>
      <c r="AU90" s="2">
        <v>13</v>
      </c>
      <c r="AV90" s="2">
        <v>5.39</v>
      </c>
      <c r="AW90" s="2">
        <v>385.27</v>
      </c>
      <c r="AX90" s="2">
        <v>12.37</v>
      </c>
      <c r="AY90" s="2">
        <v>11.09</v>
      </c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</row>
    <row r="91" spans="1:63" x14ac:dyDescent="0.25">
      <c r="A91" s="2" t="s">
        <v>71</v>
      </c>
      <c r="B91" s="2">
        <v>1000</v>
      </c>
      <c r="C91" s="2" t="s">
        <v>182</v>
      </c>
      <c r="D91" s="2" t="s">
        <v>92</v>
      </c>
      <c r="E91" s="2" t="s">
        <v>183</v>
      </c>
      <c r="F91" s="2">
        <v>6999</v>
      </c>
      <c r="G91" s="2" t="s">
        <v>75</v>
      </c>
      <c r="H91" s="2" t="s">
        <v>76</v>
      </c>
      <c r="I91" s="2" t="s">
        <v>77</v>
      </c>
      <c r="J91" s="2">
        <v>80</v>
      </c>
      <c r="K91" s="2" t="s">
        <v>184</v>
      </c>
      <c r="L91" s="2" t="s">
        <v>185</v>
      </c>
      <c r="M91" s="2">
        <v>11.99</v>
      </c>
      <c r="N91" s="2">
        <v>345.61</v>
      </c>
      <c r="O91" s="4">
        <v>17.52</v>
      </c>
      <c r="P91" s="2">
        <v>20</v>
      </c>
      <c r="Q91" s="2">
        <v>22.83</v>
      </c>
      <c r="R91" s="2">
        <v>10</v>
      </c>
      <c r="S91" s="2">
        <v>-27</v>
      </c>
      <c r="T91" s="2">
        <v>-13</v>
      </c>
      <c r="U91" s="2">
        <v>9</v>
      </c>
      <c r="V91" s="2">
        <v>11</v>
      </c>
      <c r="W91" s="2">
        <v>20</v>
      </c>
      <c r="X91" s="2">
        <v>30</v>
      </c>
      <c r="Y91" s="2">
        <v>4</v>
      </c>
      <c r="Z91" s="2">
        <v>6</v>
      </c>
      <c r="AA91" s="2">
        <v>3</v>
      </c>
      <c r="AB91" s="2">
        <v>21</v>
      </c>
      <c r="AC91" s="2">
        <v>7</v>
      </c>
      <c r="AD91" s="2">
        <v>6</v>
      </c>
      <c r="AE91" s="2">
        <v>3</v>
      </c>
      <c r="AF91" s="2">
        <v>15</v>
      </c>
      <c r="AG91" s="2">
        <v>6</v>
      </c>
      <c r="AH91" s="2">
        <v>6</v>
      </c>
      <c r="AI91" s="2">
        <v>9</v>
      </c>
      <c r="AJ91" s="2">
        <v>3</v>
      </c>
      <c r="AK91" s="2">
        <v>7</v>
      </c>
      <c r="AL91" s="2">
        <v>3</v>
      </c>
      <c r="AM91" s="2">
        <v>3</v>
      </c>
      <c r="AN91" s="2">
        <v>8</v>
      </c>
      <c r="AO91" s="2">
        <v>7</v>
      </c>
      <c r="AP91" s="2">
        <v>5</v>
      </c>
      <c r="AQ91" s="2">
        <v>4</v>
      </c>
      <c r="AR91" s="2">
        <v>23</v>
      </c>
      <c r="AS91" s="2">
        <v>4</v>
      </c>
      <c r="AT91" s="2">
        <v>5</v>
      </c>
      <c r="AU91" s="2">
        <v>16</v>
      </c>
      <c r="AV91" s="2">
        <v>11.99</v>
      </c>
      <c r="AW91" s="2">
        <v>345.61</v>
      </c>
      <c r="AX91" s="2">
        <v>17.52</v>
      </c>
      <c r="AY91" s="2">
        <v>22.83</v>
      </c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</row>
    <row r="92" spans="1:63" x14ac:dyDescent="0.25">
      <c r="A92" s="2" t="s">
        <v>71</v>
      </c>
      <c r="B92" s="2">
        <v>1000</v>
      </c>
      <c r="C92" s="2" t="s">
        <v>182</v>
      </c>
      <c r="D92" s="2" t="s">
        <v>92</v>
      </c>
      <c r="E92" s="2" t="s">
        <v>183</v>
      </c>
      <c r="F92" s="2">
        <v>6999</v>
      </c>
      <c r="G92" s="2" t="s">
        <v>75</v>
      </c>
      <c r="H92" s="2" t="s">
        <v>76</v>
      </c>
      <c r="I92" s="2" t="s">
        <v>80</v>
      </c>
      <c r="J92" s="2">
        <v>-40</v>
      </c>
      <c r="K92" s="2" t="s">
        <v>184</v>
      </c>
      <c r="L92" s="2" t="s">
        <v>185</v>
      </c>
      <c r="M92" s="2">
        <v>5.14</v>
      </c>
      <c r="N92" s="2">
        <v>340</v>
      </c>
      <c r="O92" s="2">
        <v>12.58</v>
      </c>
      <c r="P92" s="2">
        <v>17</v>
      </c>
      <c r="Q92" s="2">
        <v>11.04</v>
      </c>
      <c r="R92" s="2">
        <v>0</v>
      </c>
      <c r="S92" s="2">
        <v>-2</v>
      </c>
      <c r="T92" s="2">
        <v>-4</v>
      </c>
      <c r="U92" s="2">
        <v>12</v>
      </c>
      <c r="V92" s="2">
        <v>16</v>
      </c>
      <c r="W92" s="2">
        <v>28</v>
      </c>
      <c r="X92" s="2">
        <v>2</v>
      </c>
      <c r="Y92" s="2">
        <v>4</v>
      </c>
      <c r="Z92" s="2">
        <v>6</v>
      </c>
      <c r="AA92" s="2">
        <v>2</v>
      </c>
      <c r="AB92" s="2">
        <v>12</v>
      </c>
      <c r="AC92" s="2">
        <v>9</v>
      </c>
      <c r="AD92" s="2">
        <v>7</v>
      </c>
      <c r="AE92" s="2">
        <v>2</v>
      </c>
      <c r="AF92" s="2">
        <v>19</v>
      </c>
      <c r="AG92" s="2">
        <v>7</v>
      </c>
      <c r="AH92" s="2">
        <v>8</v>
      </c>
      <c r="AI92" s="2">
        <v>9</v>
      </c>
      <c r="AJ92" s="2">
        <v>0</v>
      </c>
      <c r="AK92" s="2">
        <v>7</v>
      </c>
      <c r="AL92" s="2">
        <v>6</v>
      </c>
      <c r="AM92" s="2">
        <v>2</v>
      </c>
      <c r="AN92" s="2">
        <v>8</v>
      </c>
      <c r="AO92" s="2">
        <v>4</v>
      </c>
      <c r="AP92" s="2">
        <v>9</v>
      </c>
      <c r="AQ92" s="2">
        <v>3</v>
      </c>
      <c r="AR92" s="2">
        <v>23</v>
      </c>
      <c r="AS92" s="2">
        <v>4</v>
      </c>
      <c r="AT92" s="2">
        <v>6</v>
      </c>
      <c r="AU92" s="2">
        <v>16</v>
      </c>
      <c r="AV92" s="2">
        <v>5.14</v>
      </c>
      <c r="AW92" s="2">
        <v>340</v>
      </c>
      <c r="AX92" s="2">
        <v>12.58</v>
      </c>
      <c r="AY92" s="2">
        <v>11.04</v>
      </c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</row>
    <row r="93" spans="1:63" x14ac:dyDescent="0.25">
      <c r="A93" s="2" t="s">
        <v>71</v>
      </c>
      <c r="B93" s="2">
        <v>1000</v>
      </c>
      <c r="C93" s="2" t="s">
        <v>182</v>
      </c>
      <c r="D93" s="2" t="s">
        <v>92</v>
      </c>
      <c r="E93" s="2" t="s">
        <v>183</v>
      </c>
      <c r="F93" s="2">
        <v>7001</v>
      </c>
      <c r="G93" s="2" t="s">
        <v>75</v>
      </c>
      <c r="H93" s="2" t="s">
        <v>76</v>
      </c>
      <c r="I93" s="2" t="s">
        <v>77</v>
      </c>
      <c r="J93" s="2">
        <v>80</v>
      </c>
      <c r="K93" s="2" t="s">
        <v>184</v>
      </c>
      <c r="L93" s="2" t="s">
        <v>185</v>
      </c>
      <c r="M93" s="2">
        <v>12.5</v>
      </c>
      <c r="N93" s="2">
        <v>345.71</v>
      </c>
      <c r="O93" s="4">
        <v>18.010000000000002</v>
      </c>
      <c r="P93" s="2">
        <v>20</v>
      </c>
      <c r="Q93" s="2">
        <v>23.83</v>
      </c>
      <c r="R93" s="2">
        <v>10</v>
      </c>
      <c r="S93" s="2">
        <v>-29</v>
      </c>
      <c r="T93" s="2">
        <v>-15</v>
      </c>
      <c r="U93" s="2">
        <v>11</v>
      </c>
      <c r="V93" s="2">
        <v>11</v>
      </c>
      <c r="W93" s="2">
        <v>22</v>
      </c>
      <c r="X93" s="2">
        <v>31</v>
      </c>
      <c r="Y93" s="2">
        <v>17</v>
      </c>
      <c r="Z93" s="2">
        <v>7</v>
      </c>
      <c r="AA93" s="2">
        <v>3</v>
      </c>
      <c r="AB93" s="2">
        <v>22</v>
      </c>
      <c r="AC93" s="2">
        <v>14</v>
      </c>
      <c r="AD93" s="2">
        <v>5</v>
      </c>
      <c r="AE93" s="2">
        <v>3</v>
      </c>
      <c r="AF93" s="2">
        <v>35</v>
      </c>
      <c r="AG93" s="2">
        <v>12</v>
      </c>
      <c r="AH93" s="2">
        <v>7</v>
      </c>
      <c r="AI93" s="2">
        <v>24</v>
      </c>
      <c r="AJ93" s="2">
        <v>2</v>
      </c>
      <c r="AK93" s="2">
        <v>9</v>
      </c>
      <c r="AL93" s="2">
        <v>4</v>
      </c>
      <c r="AM93" s="2">
        <v>2</v>
      </c>
      <c r="AN93" s="2">
        <v>7</v>
      </c>
      <c r="AO93" s="2">
        <v>2</v>
      </c>
      <c r="AP93" s="2">
        <v>6</v>
      </c>
      <c r="AQ93" s="2">
        <v>3</v>
      </c>
      <c r="AR93" s="2">
        <v>19</v>
      </c>
      <c r="AS93" s="2">
        <v>5</v>
      </c>
      <c r="AT93" s="2">
        <v>5</v>
      </c>
      <c r="AU93" s="2">
        <v>17</v>
      </c>
      <c r="AV93" s="2">
        <v>12.5</v>
      </c>
      <c r="AW93" s="2">
        <v>345.71</v>
      </c>
      <c r="AX93" s="2">
        <v>18.010000000000002</v>
      </c>
      <c r="AY93" s="2">
        <v>23.83</v>
      </c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</row>
    <row r="94" spans="1:63" x14ac:dyDescent="0.25">
      <c r="A94" s="2" t="s">
        <v>71</v>
      </c>
      <c r="B94" s="2">
        <v>1000</v>
      </c>
      <c r="C94" s="2" t="s">
        <v>182</v>
      </c>
      <c r="D94" s="2" t="s">
        <v>92</v>
      </c>
      <c r="E94" s="2" t="s">
        <v>183</v>
      </c>
      <c r="F94" s="2">
        <v>7001</v>
      </c>
      <c r="G94" s="2" t="s">
        <v>75</v>
      </c>
      <c r="H94" s="2" t="s">
        <v>76</v>
      </c>
      <c r="I94" s="2" t="s">
        <v>80</v>
      </c>
      <c r="J94" s="2">
        <v>-40</v>
      </c>
      <c r="K94" s="2" t="s">
        <v>184</v>
      </c>
      <c r="L94" s="2" t="s">
        <v>185</v>
      </c>
      <c r="M94" s="2">
        <v>7.97</v>
      </c>
      <c r="N94" s="2">
        <v>345.73</v>
      </c>
      <c r="O94" s="2">
        <v>11.39</v>
      </c>
      <c r="P94" s="2">
        <v>17</v>
      </c>
      <c r="Q94" s="2">
        <v>12.68</v>
      </c>
      <c r="R94" s="2">
        <v>0</v>
      </c>
      <c r="S94" s="2">
        <v>-4</v>
      </c>
      <c r="T94" s="2">
        <v>-5</v>
      </c>
      <c r="U94" s="2">
        <v>12</v>
      </c>
      <c r="V94" s="2">
        <v>18</v>
      </c>
      <c r="W94" s="2">
        <v>30</v>
      </c>
      <c r="X94" s="2">
        <v>4</v>
      </c>
      <c r="Y94" s="2">
        <v>12</v>
      </c>
      <c r="Z94" s="2">
        <v>5</v>
      </c>
      <c r="AA94" s="2">
        <v>2</v>
      </c>
      <c r="AB94" s="2">
        <v>12</v>
      </c>
      <c r="AC94" s="2">
        <v>12</v>
      </c>
      <c r="AD94" s="2">
        <v>8</v>
      </c>
      <c r="AE94" s="2">
        <v>3</v>
      </c>
      <c r="AF94" s="2">
        <v>30</v>
      </c>
      <c r="AG94" s="2">
        <v>12</v>
      </c>
      <c r="AH94" s="2">
        <v>9</v>
      </c>
      <c r="AI94" s="2">
        <v>24</v>
      </c>
      <c r="AJ94" s="2">
        <v>0</v>
      </c>
      <c r="AK94" s="2">
        <v>7</v>
      </c>
      <c r="AL94" s="2">
        <v>7</v>
      </c>
      <c r="AM94" s="2">
        <v>2</v>
      </c>
      <c r="AN94" s="2">
        <v>7</v>
      </c>
      <c r="AO94" s="2">
        <v>3</v>
      </c>
      <c r="AP94" s="2">
        <v>10</v>
      </c>
      <c r="AQ94" s="2">
        <v>2</v>
      </c>
      <c r="AR94" s="2">
        <v>21</v>
      </c>
      <c r="AS94" s="2">
        <v>5</v>
      </c>
      <c r="AT94" s="2">
        <v>4</v>
      </c>
      <c r="AU94" s="2">
        <v>17</v>
      </c>
      <c r="AV94" s="2">
        <v>7.97</v>
      </c>
      <c r="AW94" s="2">
        <v>345.73</v>
      </c>
      <c r="AX94" s="2">
        <v>11.39</v>
      </c>
      <c r="AY94" s="2">
        <v>12.68</v>
      </c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</row>
    <row r="95" spans="1:63" x14ac:dyDescent="0.25">
      <c r="A95" s="2" t="s">
        <v>71</v>
      </c>
      <c r="B95" s="2">
        <v>1000</v>
      </c>
      <c r="C95" s="2" t="s">
        <v>182</v>
      </c>
      <c r="D95" s="2" t="s">
        <v>92</v>
      </c>
      <c r="E95" s="2" t="s">
        <v>183</v>
      </c>
      <c r="F95" s="2">
        <v>7003</v>
      </c>
      <c r="G95" s="2" t="s">
        <v>75</v>
      </c>
      <c r="H95" s="2" t="s">
        <v>76</v>
      </c>
      <c r="I95" s="2" t="s">
        <v>77</v>
      </c>
      <c r="J95" s="2">
        <v>80</v>
      </c>
      <c r="K95" s="2" t="s">
        <v>184</v>
      </c>
      <c r="L95" s="2" t="s">
        <v>185</v>
      </c>
      <c r="M95" s="2">
        <v>11.27</v>
      </c>
      <c r="N95" s="2">
        <v>345.75</v>
      </c>
      <c r="O95" s="4">
        <v>16.55</v>
      </c>
      <c r="P95" s="2">
        <v>20</v>
      </c>
      <c r="Q95" s="2">
        <v>21.15</v>
      </c>
      <c r="R95" s="2">
        <v>10</v>
      </c>
      <c r="S95" s="2">
        <v>-30</v>
      </c>
      <c r="T95" s="2">
        <v>-13</v>
      </c>
      <c r="U95" s="2">
        <v>9</v>
      </c>
      <c r="V95" s="2">
        <v>11</v>
      </c>
      <c r="W95" s="2">
        <v>20</v>
      </c>
      <c r="X95" s="2">
        <v>31</v>
      </c>
      <c r="Y95" s="2">
        <v>26</v>
      </c>
      <c r="Z95" s="2">
        <v>4</v>
      </c>
      <c r="AA95" s="2">
        <v>3</v>
      </c>
      <c r="AB95" s="2">
        <v>19</v>
      </c>
      <c r="AC95" s="2">
        <v>13</v>
      </c>
      <c r="AD95" s="2">
        <v>5</v>
      </c>
      <c r="AE95" s="2">
        <v>3</v>
      </c>
      <c r="AF95" s="2">
        <v>37</v>
      </c>
      <c r="AG95" s="2">
        <v>14</v>
      </c>
      <c r="AH95" s="2">
        <v>10</v>
      </c>
      <c r="AI95" s="2">
        <v>19</v>
      </c>
      <c r="AJ95" s="2">
        <v>1</v>
      </c>
      <c r="AK95" s="2">
        <v>4</v>
      </c>
      <c r="AL95" s="2">
        <v>5</v>
      </c>
      <c r="AM95" s="2">
        <v>3</v>
      </c>
      <c r="AN95" s="2">
        <v>6</v>
      </c>
      <c r="AO95" s="2">
        <v>2</v>
      </c>
      <c r="AP95" s="2">
        <v>6</v>
      </c>
      <c r="AQ95" s="2">
        <v>3</v>
      </c>
      <c r="AR95" s="2">
        <v>21</v>
      </c>
      <c r="AS95" s="2">
        <v>6</v>
      </c>
      <c r="AT95" s="2">
        <v>5</v>
      </c>
      <c r="AU95" s="2">
        <v>11</v>
      </c>
      <c r="AV95" s="2">
        <v>11.27</v>
      </c>
      <c r="AW95" s="2">
        <v>345.75</v>
      </c>
      <c r="AX95" s="2">
        <v>16.55</v>
      </c>
      <c r="AY95" s="2">
        <v>21.15</v>
      </c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</row>
    <row r="96" spans="1:63" x14ac:dyDescent="0.25">
      <c r="A96" s="2" t="s">
        <v>71</v>
      </c>
      <c r="B96" s="2">
        <v>1000</v>
      </c>
      <c r="C96" s="2" t="s">
        <v>182</v>
      </c>
      <c r="D96" s="2" t="s">
        <v>92</v>
      </c>
      <c r="E96" s="2" t="s">
        <v>183</v>
      </c>
      <c r="F96" s="2">
        <v>7003</v>
      </c>
      <c r="G96" s="2" t="s">
        <v>75</v>
      </c>
      <c r="H96" s="2" t="s">
        <v>76</v>
      </c>
      <c r="I96" s="2" t="s">
        <v>80</v>
      </c>
      <c r="J96" s="2">
        <v>-40</v>
      </c>
      <c r="K96" s="2" t="s">
        <v>184</v>
      </c>
      <c r="L96" s="2" t="s">
        <v>185</v>
      </c>
      <c r="M96" s="2">
        <v>4.5599999999999996</v>
      </c>
      <c r="N96" s="2">
        <v>345.65</v>
      </c>
      <c r="O96" s="2">
        <v>11.88</v>
      </c>
      <c r="P96" s="2">
        <v>17</v>
      </c>
      <c r="Q96" s="2">
        <v>9.76</v>
      </c>
      <c r="R96" s="2">
        <v>0</v>
      </c>
      <c r="S96" s="2">
        <v>-1</v>
      </c>
      <c r="T96" s="2">
        <v>-5</v>
      </c>
      <c r="U96" s="2">
        <v>15</v>
      </c>
      <c r="V96" s="2">
        <v>18</v>
      </c>
      <c r="W96" s="2">
        <v>33</v>
      </c>
      <c r="X96" s="2">
        <v>4</v>
      </c>
      <c r="Y96" s="2">
        <v>19</v>
      </c>
      <c r="Z96" s="2">
        <v>8</v>
      </c>
      <c r="AA96" s="2">
        <v>2</v>
      </c>
      <c r="AB96" s="2">
        <v>12</v>
      </c>
      <c r="AC96" s="2">
        <v>10</v>
      </c>
      <c r="AD96" s="2">
        <v>8</v>
      </c>
      <c r="AE96" s="2">
        <v>4</v>
      </c>
      <c r="AF96" s="2">
        <v>28</v>
      </c>
      <c r="AG96" s="2">
        <v>10</v>
      </c>
      <c r="AH96" s="2">
        <v>8</v>
      </c>
      <c r="AI96" s="2">
        <v>19</v>
      </c>
      <c r="AJ96" s="2">
        <v>3</v>
      </c>
      <c r="AK96" s="2">
        <v>4</v>
      </c>
      <c r="AL96" s="2">
        <v>7</v>
      </c>
      <c r="AM96" s="2">
        <v>2</v>
      </c>
      <c r="AN96" s="2">
        <v>7</v>
      </c>
      <c r="AO96" s="2">
        <v>3</v>
      </c>
      <c r="AP96" s="2">
        <v>10</v>
      </c>
      <c r="AQ96" s="2">
        <v>2</v>
      </c>
      <c r="AR96" s="2">
        <v>22</v>
      </c>
      <c r="AS96" s="2">
        <v>5</v>
      </c>
      <c r="AT96" s="2">
        <v>5</v>
      </c>
      <c r="AU96" s="2">
        <v>11</v>
      </c>
      <c r="AV96" s="2">
        <v>4.5599999999999996</v>
      </c>
      <c r="AW96" s="2">
        <v>345.65</v>
      </c>
      <c r="AX96" s="2">
        <v>11.88</v>
      </c>
      <c r="AY96" s="2">
        <v>9.76</v>
      </c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</row>
    <row r="97" spans="1:63" x14ac:dyDescent="0.25">
      <c r="A97" s="2" t="s">
        <v>71</v>
      </c>
      <c r="B97" s="2">
        <v>1000</v>
      </c>
      <c r="C97" s="2" t="s">
        <v>182</v>
      </c>
      <c r="D97" s="2" t="s">
        <v>92</v>
      </c>
      <c r="E97" s="2" t="s">
        <v>183</v>
      </c>
      <c r="F97" s="2">
        <v>7005</v>
      </c>
      <c r="G97" s="2" t="s">
        <v>75</v>
      </c>
      <c r="H97" s="2" t="s">
        <v>76</v>
      </c>
      <c r="I97" s="2" t="s">
        <v>77</v>
      </c>
      <c r="J97" s="2">
        <v>80</v>
      </c>
      <c r="K97" s="2" t="s">
        <v>184</v>
      </c>
      <c r="L97" s="2" t="s">
        <v>185</v>
      </c>
      <c r="M97" s="2">
        <v>11.69</v>
      </c>
      <c r="N97" s="2">
        <v>345.82</v>
      </c>
      <c r="O97" s="4">
        <v>19.04</v>
      </c>
      <c r="P97" s="2">
        <v>20</v>
      </c>
      <c r="Q97" s="2">
        <v>24.06</v>
      </c>
      <c r="R97" s="2">
        <v>10</v>
      </c>
      <c r="S97" s="2">
        <v>-25</v>
      </c>
      <c r="T97" s="2">
        <v>-11</v>
      </c>
      <c r="U97" s="2">
        <v>9</v>
      </c>
      <c r="V97" s="2">
        <v>11</v>
      </c>
      <c r="W97" s="2">
        <v>20</v>
      </c>
      <c r="X97" s="2">
        <v>30</v>
      </c>
      <c r="Y97" s="2">
        <v>30</v>
      </c>
      <c r="Z97" s="2">
        <v>5</v>
      </c>
      <c r="AA97" s="2">
        <v>2</v>
      </c>
      <c r="AB97" s="2">
        <v>20</v>
      </c>
      <c r="AC97" s="2">
        <v>17</v>
      </c>
      <c r="AD97" s="2">
        <v>5</v>
      </c>
      <c r="AE97" s="2">
        <v>3</v>
      </c>
      <c r="AF97" s="2">
        <v>37</v>
      </c>
      <c r="AG97" s="2">
        <v>11</v>
      </c>
      <c r="AH97" s="2">
        <v>8</v>
      </c>
      <c r="AI97" s="2">
        <v>20</v>
      </c>
      <c r="AJ97" s="2">
        <v>5</v>
      </c>
      <c r="AK97" s="2">
        <v>11</v>
      </c>
      <c r="AL97" s="2">
        <v>4</v>
      </c>
      <c r="AM97" s="2">
        <v>2</v>
      </c>
      <c r="AN97" s="2">
        <v>9</v>
      </c>
      <c r="AO97" s="2">
        <v>4</v>
      </c>
      <c r="AP97" s="2">
        <v>6</v>
      </c>
      <c r="AQ97" s="2">
        <v>2</v>
      </c>
      <c r="AR97" s="2">
        <v>22</v>
      </c>
      <c r="AS97" s="2">
        <v>4</v>
      </c>
      <c r="AT97" s="2">
        <v>6</v>
      </c>
      <c r="AU97" s="2">
        <v>16</v>
      </c>
      <c r="AV97" s="2">
        <v>11.69</v>
      </c>
      <c r="AW97" s="2">
        <v>345.82</v>
      </c>
      <c r="AX97" s="2">
        <v>19.04</v>
      </c>
      <c r="AY97" s="2">
        <v>24.06</v>
      </c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</row>
    <row r="98" spans="1:63" x14ac:dyDescent="0.25">
      <c r="A98" s="2" t="s">
        <v>71</v>
      </c>
      <c r="B98" s="2">
        <v>1000</v>
      </c>
      <c r="C98" s="2" t="s">
        <v>182</v>
      </c>
      <c r="D98" s="2" t="s">
        <v>92</v>
      </c>
      <c r="E98" s="2" t="s">
        <v>183</v>
      </c>
      <c r="F98" s="2">
        <v>7005</v>
      </c>
      <c r="G98" s="2" t="s">
        <v>75</v>
      </c>
      <c r="H98" s="2" t="s">
        <v>76</v>
      </c>
      <c r="I98" s="2" t="s">
        <v>80</v>
      </c>
      <c r="J98" s="2">
        <v>-40</v>
      </c>
      <c r="K98" s="2" t="s">
        <v>184</v>
      </c>
      <c r="L98" s="2" t="s">
        <v>185</v>
      </c>
      <c r="M98" s="2">
        <v>5.94</v>
      </c>
      <c r="N98" s="2">
        <v>385.26</v>
      </c>
      <c r="O98" s="2">
        <v>12.11</v>
      </c>
      <c r="P98" s="2">
        <v>17</v>
      </c>
      <c r="Q98" s="2">
        <v>11.37</v>
      </c>
      <c r="R98" s="2">
        <v>0</v>
      </c>
      <c r="S98" s="2">
        <v>1</v>
      </c>
      <c r="T98" s="2">
        <v>-6</v>
      </c>
      <c r="U98" s="2">
        <v>15</v>
      </c>
      <c r="V98" s="2">
        <v>16</v>
      </c>
      <c r="W98" s="2">
        <v>31</v>
      </c>
      <c r="X98" s="2">
        <v>3</v>
      </c>
      <c r="Y98" s="2">
        <v>20</v>
      </c>
      <c r="Z98" s="2">
        <v>8</v>
      </c>
      <c r="AA98" s="2">
        <v>2</v>
      </c>
      <c r="AB98" s="2">
        <v>14</v>
      </c>
      <c r="AC98" s="2">
        <v>13</v>
      </c>
      <c r="AD98" s="2">
        <v>7</v>
      </c>
      <c r="AE98" s="2">
        <v>4</v>
      </c>
      <c r="AF98" s="2">
        <v>29</v>
      </c>
      <c r="AG98" s="2">
        <v>7</v>
      </c>
      <c r="AH98" s="2">
        <v>7</v>
      </c>
      <c r="AI98" s="2">
        <v>20</v>
      </c>
      <c r="AJ98" s="2">
        <v>4</v>
      </c>
      <c r="AK98" s="2">
        <v>12</v>
      </c>
      <c r="AL98" s="2">
        <v>7</v>
      </c>
      <c r="AM98" s="2">
        <v>2</v>
      </c>
      <c r="AN98" s="2">
        <v>8</v>
      </c>
      <c r="AO98" s="2">
        <v>4</v>
      </c>
      <c r="AP98" s="2">
        <v>9</v>
      </c>
      <c r="AQ98" s="2">
        <v>3</v>
      </c>
      <c r="AR98" s="2">
        <v>16</v>
      </c>
      <c r="AS98" s="2">
        <v>4</v>
      </c>
      <c r="AT98" s="2">
        <v>5</v>
      </c>
      <c r="AU98" s="2">
        <v>16</v>
      </c>
      <c r="AV98" s="2">
        <v>5.94</v>
      </c>
      <c r="AW98" s="2">
        <v>385.26</v>
      </c>
      <c r="AX98" s="2">
        <v>12.11</v>
      </c>
      <c r="AY98" s="2">
        <v>11.37</v>
      </c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</row>
    <row r="99" spans="1:63" x14ac:dyDescent="0.25">
      <c r="A99" s="2" t="s">
        <v>71</v>
      </c>
      <c r="B99" s="2">
        <v>1000</v>
      </c>
      <c r="C99" s="2" t="s">
        <v>182</v>
      </c>
      <c r="D99" s="2" t="s">
        <v>92</v>
      </c>
      <c r="E99" s="2" t="s">
        <v>183</v>
      </c>
      <c r="F99" s="2">
        <v>7007</v>
      </c>
      <c r="G99" s="2" t="s">
        <v>75</v>
      </c>
      <c r="H99" s="2" t="s">
        <v>76</v>
      </c>
      <c r="I99" s="2" t="s">
        <v>77</v>
      </c>
      <c r="J99" s="2">
        <v>80</v>
      </c>
      <c r="K99" s="2" t="s">
        <v>184</v>
      </c>
      <c r="L99" s="2" t="s">
        <v>185</v>
      </c>
      <c r="M99" s="2">
        <v>8.8800000000000008</v>
      </c>
      <c r="N99" s="2">
        <v>345.67</v>
      </c>
      <c r="O99" s="4">
        <v>19.13</v>
      </c>
      <c r="P99" s="2">
        <v>20</v>
      </c>
      <c r="Q99" s="2">
        <v>22.47</v>
      </c>
      <c r="R99" s="2">
        <v>10</v>
      </c>
      <c r="S99" s="2">
        <v>-31</v>
      </c>
      <c r="T99" s="2">
        <v>-13</v>
      </c>
      <c r="U99" s="2">
        <v>9</v>
      </c>
      <c r="V99" s="2">
        <v>10</v>
      </c>
      <c r="W99" s="2">
        <v>19</v>
      </c>
      <c r="X99" s="2">
        <v>30</v>
      </c>
      <c r="Y99" s="2">
        <v>10</v>
      </c>
      <c r="Z99" s="2">
        <v>4</v>
      </c>
      <c r="AA99" s="2">
        <v>3</v>
      </c>
      <c r="AB99" s="2">
        <v>20</v>
      </c>
      <c r="AC99" s="2">
        <v>8</v>
      </c>
      <c r="AD99" s="2">
        <v>5</v>
      </c>
      <c r="AE99" s="2">
        <v>3</v>
      </c>
      <c r="AF99" s="2">
        <v>18</v>
      </c>
      <c r="AG99" s="2">
        <v>6</v>
      </c>
      <c r="AH99" s="2">
        <v>7</v>
      </c>
      <c r="AI99" s="2">
        <v>9</v>
      </c>
      <c r="AJ99" s="2">
        <v>-1</v>
      </c>
      <c r="AK99" s="2">
        <v>11</v>
      </c>
      <c r="AL99" s="2">
        <v>5</v>
      </c>
      <c r="AM99" s="2">
        <v>3</v>
      </c>
      <c r="AN99" s="2">
        <v>7</v>
      </c>
      <c r="AO99" s="2">
        <v>4</v>
      </c>
      <c r="AP99" s="2">
        <v>5</v>
      </c>
      <c r="AQ99" s="2">
        <v>3</v>
      </c>
      <c r="AR99" s="2">
        <v>24</v>
      </c>
      <c r="AS99" s="2">
        <v>6</v>
      </c>
      <c r="AT99" s="2">
        <v>7</v>
      </c>
      <c r="AU99" s="2">
        <v>17</v>
      </c>
      <c r="AV99" s="2">
        <v>8.8800000000000008</v>
      </c>
      <c r="AW99" s="2">
        <v>345.67</v>
      </c>
      <c r="AX99" s="2">
        <v>19.13</v>
      </c>
      <c r="AY99" s="2">
        <v>22.47</v>
      </c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</row>
    <row r="100" spans="1:63" x14ac:dyDescent="0.25">
      <c r="A100" s="2" t="s">
        <v>71</v>
      </c>
      <c r="B100" s="2">
        <v>1000</v>
      </c>
      <c r="C100" s="2" t="s">
        <v>182</v>
      </c>
      <c r="D100" s="2" t="s">
        <v>92</v>
      </c>
      <c r="E100" s="2" t="s">
        <v>183</v>
      </c>
      <c r="F100" s="2">
        <v>7007</v>
      </c>
      <c r="G100" s="2" t="s">
        <v>75</v>
      </c>
      <c r="H100" s="2" t="s">
        <v>76</v>
      </c>
      <c r="I100" s="2" t="s">
        <v>80</v>
      </c>
      <c r="J100" s="2">
        <v>-40</v>
      </c>
      <c r="K100" s="2" t="s">
        <v>184</v>
      </c>
      <c r="L100" s="2" t="s">
        <v>185</v>
      </c>
      <c r="M100" s="2">
        <v>6.05</v>
      </c>
      <c r="N100" s="2">
        <v>345.65</v>
      </c>
      <c r="O100" s="2">
        <v>11.43</v>
      </c>
      <c r="P100" s="2">
        <v>17</v>
      </c>
      <c r="Q100" s="2">
        <v>10.8</v>
      </c>
      <c r="R100" s="2">
        <v>0</v>
      </c>
      <c r="S100" s="2">
        <v>-5</v>
      </c>
      <c r="T100" s="2">
        <v>-7</v>
      </c>
      <c r="U100" s="2">
        <v>15</v>
      </c>
      <c r="V100" s="2">
        <v>14</v>
      </c>
      <c r="W100" s="2">
        <v>29</v>
      </c>
      <c r="X100" s="2">
        <v>4</v>
      </c>
      <c r="Y100" s="2">
        <v>14</v>
      </c>
      <c r="Z100" s="2">
        <v>8</v>
      </c>
      <c r="AA100" s="2">
        <v>3</v>
      </c>
      <c r="AB100" s="2">
        <v>13</v>
      </c>
      <c r="AC100" s="2">
        <v>13</v>
      </c>
      <c r="AD100" s="2">
        <v>7</v>
      </c>
      <c r="AE100" s="2">
        <v>4</v>
      </c>
      <c r="AF100" s="2">
        <v>21</v>
      </c>
      <c r="AG100" s="2">
        <v>8</v>
      </c>
      <c r="AH100" s="2">
        <v>7</v>
      </c>
      <c r="AI100" s="2">
        <v>9</v>
      </c>
      <c r="AJ100" s="2">
        <v>-1</v>
      </c>
      <c r="AK100" s="2">
        <v>15</v>
      </c>
      <c r="AL100" s="2">
        <v>7</v>
      </c>
      <c r="AM100" s="2">
        <v>2</v>
      </c>
      <c r="AN100" s="2">
        <v>6</v>
      </c>
      <c r="AO100" s="2">
        <v>3</v>
      </c>
      <c r="AP100" s="2">
        <v>7</v>
      </c>
      <c r="AQ100" s="2">
        <v>3</v>
      </c>
      <c r="AR100" s="2">
        <v>30</v>
      </c>
      <c r="AS100" s="2">
        <v>5</v>
      </c>
      <c r="AT100" s="2">
        <v>5</v>
      </c>
      <c r="AU100" s="2">
        <v>17</v>
      </c>
      <c r="AV100" s="2">
        <v>6.05</v>
      </c>
      <c r="AW100" s="2">
        <v>345.65</v>
      </c>
      <c r="AX100" s="2">
        <v>11.43</v>
      </c>
      <c r="AY100" s="2">
        <v>10.8</v>
      </c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</row>
    <row r="101" spans="1:63" x14ac:dyDescent="0.25">
      <c r="A101" s="2" t="s">
        <v>71</v>
      </c>
      <c r="B101" s="2">
        <v>1001</v>
      </c>
      <c r="C101" s="2" t="s">
        <v>186</v>
      </c>
      <c r="D101" s="2" t="s">
        <v>92</v>
      </c>
      <c r="E101" s="2" t="s">
        <v>93</v>
      </c>
      <c r="F101" s="2">
        <v>71353</v>
      </c>
      <c r="G101" s="2" t="s">
        <v>75</v>
      </c>
      <c r="H101" s="2" t="s">
        <v>76</v>
      </c>
      <c r="I101" s="2" t="s">
        <v>77</v>
      </c>
      <c r="J101" s="2">
        <v>80</v>
      </c>
      <c r="K101" s="2" t="s">
        <v>187</v>
      </c>
      <c r="L101" s="2" t="s">
        <v>79</v>
      </c>
      <c r="M101" s="2">
        <v>4.38</v>
      </c>
      <c r="N101" s="2">
        <v>685.63</v>
      </c>
      <c r="O101" s="4">
        <v>18.07</v>
      </c>
      <c r="P101" s="2">
        <v>20</v>
      </c>
      <c r="Q101" s="2">
        <v>15.77</v>
      </c>
      <c r="R101" s="2">
        <v>3</v>
      </c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>
        <v>4.38</v>
      </c>
      <c r="AW101" s="2">
        <v>685.63</v>
      </c>
      <c r="AX101" s="2">
        <v>18.07</v>
      </c>
      <c r="AY101" s="2">
        <v>15.77</v>
      </c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</row>
    <row r="102" spans="1:63" x14ac:dyDescent="0.25">
      <c r="A102" s="2" t="s">
        <v>71</v>
      </c>
      <c r="B102" s="2">
        <v>1001</v>
      </c>
      <c r="C102" s="2" t="s">
        <v>186</v>
      </c>
      <c r="D102" s="2" t="s">
        <v>92</v>
      </c>
      <c r="E102" s="2" t="s">
        <v>93</v>
      </c>
      <c r="F102" s="2">
        <v>71353</v>
      </c>
      <c r="G102" s="2" t="s">
        <v>75</v>
      </c>
      <c r="H102" s="2" t="s">
        <v>76</v>
      </c>
      <c r="I102" s="2" t="s">
        <v>80</v>
      </c>
      <c r="J102" s="2">
        <v>-40</v>
      </c>
      <c r="K102" s="2" t="s">
        <v>187</v>
      </c>
      <c r="L102" s="2" t="s">
        <v>79</v>
      </c>
      <c r="M102" s="2">
        <v>3.82</v>
      </c>
      <c r="N102" s="2">
        <v>793.3</v>
      </c>
      <c r="O102" s="4">
        <v>14.03</v>
      </c>
      <c r="P102" s="2">
        <v>17</v>
      </c>
      <c r="Q102" s="2">
        <v>11.18</v>
      </c>
      <c r="R102" s="2">
        <v>0</v>
      </c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>
        <v>3.82</v>
      </c>
      <c r="AW102" s="2">
        <v>793.3</v>
      </c>
      <c r="AX102" s="2">
        <v>14.03</v>
      </c>
      <c r="AY102" s="2">
        <v>11.18</v>
      </c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</row>
    <row r="103" spans="1:63" x14ac:dyDescent="0.25">
      <c r="A103" s="2" t="s">
        <v>71</v>
      </c>
      <c r="B103" s="2">
        <v>1002</v>
      </c>
      <c r="C103" s="2" t="s">
        <v>186</v>
      </c>
      <c r="D103" s="2" t="s">
        <v>92</v>
      </c>
      <c r="E103" s="2" t="s">
        <v>93</v>
      </c>
      <c r="F103" s="2">
        <v>72806</v>
      </c>
      <c r="G103" s="2" t="s">
        <v>75</v>
      </c>
      <c r="H103" s="2" t="s">
        <v>76</v>
      </c>
      <c r="I103" s="2" t="s">
        <v>77</v>
      </c>
      <c r="J103" s="2">
        <v>80</v>
      </c>
      <c r="K103" s="2" t="s">
        <v>188</v>
      </c>
      <c r="L103" s="2" t="s">
        <v>79</v>
      </c>
      <c r="M103" s="2">
        <v>7.07</v>
      </c>
      <c r="N103" s="2">
        <v>572.32000000000005</v>
      </c>
      <c r="O103" s="4">
        <v>19.12</v>
      </c>
      <c r="P103" s="2">
        <v>20</v>
      </c>
      <c r="Q103" s="2">
        <v>19.510000000000002</v>
      </c>
      <c r="R103" s="2">
        <v>3</v>
      </c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>
        <v>7.07</v>
      </c>
      <c r="AW103" s="2">
        <v>572.32000000000005</v>
      </c>
      <c r="AX103" s="2">
        <v>19.12</v>
      </c>
      <c r="AY103" s="2">
        <v>19.510000000000002</v>
      </c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</row>
    <row r="104" spans="1:63" x14ac:dyDescent="0.25">
      <c r="A104" s="2" t="s">
        <v>71</v>
      </c>
      <c r="B104" s="2">
        <v>1002</v>
      </c>
      <c r="C104" s="2" t="s">
        <v>186</v>
      </c>
      <c r="D104" s="2" t="s">
        <v>92</v>
      </c>
      <c r="E104" s="2" t="s">
        <v>93</v>
      </c>
      <c r="F104" s="2">
        <v>72806</v>
      </c>
      <c r="G104" s="2" t="s">
        <v>75</v>
      </c>
      <c r="H104" s="2" t="s">
        <v>76</v>
      </c>
      <c r="I104" s="2" t="s">
        <v>80</v>
      </c>
      <c r="J104" s="2">
        <v>-40</v>
      </c>
      <c r="K104" s="2" t="s">
        <v>188</v>
      </c>
      <c r="L104" s="2" t="s">
        <v>79</v>
      </c>
      <c r="M104" s="2">
        <v>7.99</v>
      </c>
      <c r="N104" s="2">
        <v>453.29</v>
      </c>
      <c r="O104" s="4">
        <v>13.04</v>
      </c>
      <c r="P104" s="2">
        <v>17</v>
      </c>
      <c r="Q104" s="2">
        <v>14.35</v>
      </c>
      <c r="R104" s="2">
        <v>0</v>
      </c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>
        <v>7.99</v>
      </c>
      <c r="AW104" s="2">
        <v>453.29</v>
      </c>
      <c r="AX104" s="2">
        <v>13.04</v>
      </c>
      <c r="AY104" s="2">
        <v>14.35</v>
      </c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</row>
    <row r="105" spans="1:63" x14ac:dyDescent="0.25">
      <c r="A105" s="2" t="s">
        <v>71</v>
      </c>
      <c r="B105" s="2">
        <v>1008</v>
      </c>
      <c r="C105" s="2" t="s">
        <v>189</v>
      </c>
      <c r="D105" s="2" t="s">
        <v>92</v>
      </c>
      <c r="E105" s="2" t="s">
        <v>93</v>
      </c>
      <c r="F105" s="2">
        <v>74826</v>
      </c>
      <c r="G105" s="2" t="s">
        <v>75</v>
      </c>
      <c r="H105" s="2" t="s">
        <v>76</v>
      </c>
      <c r="I105" s="2" t="s">
        <v>77</v>
      </c>
      <c r="J105" s="2">
        <v>80</v>
      </c>
      <c r="K105" s="2" t="s">
        <v>190</v>
      </c>
      <c r="L105" s="2" t="s">
        <v>79</v>
      </c>
      <c r="M105" s="2">
        <v>5.47</v>
      </c>
      <c r="N105" s="2">
        <v>560.95000000000005</v>
      </c>
      <c r="O105" s="2">
        <v>15.46</v>
      </c>
      <c r="P105" s="2">
        <v>20</v>
      </c>
      <c r="Q105" s="2">
        <v>14.25</v>
      </c>
      <c r="R105" s="2">
        <v>0</v>
      </c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>
        <v>5.47</v>
      </c>
      <c r="AW105" s="2">
        <v>560.95000000000005</v>
      </c>
      <c r="AX105" s="2">
        <v>15.46</v>
      </c>
      <c r="AY105" s="2">
        <v>14.25</v>
      </c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</row>
    <row r="106" spans="1:63" x14ac:dyDescent="0.25">
      <c r="A106" s="2" t="s">
        <v>71</v>
      </c>
      <c r="B106" s="2">
        <v>1008</v>
      </c>
      <c r="C106" s="2" t="s">
        <v>189</v>
      </c>
      <c r="D106" s="2" t="s">
        <v>92</v>
      </c>
      <c r="E106" s="2" t="s">
        <v>93</v>
      </c>
      <c r="F106" s="2">
        <v>74826</v>
      </c>
      <c r="G106" s="2" t="s">
        <v>75</v>
      </c>
      <c r="H106" s="2" t="s">
        <v>76</v>
      </c>
      <c r="I106" s="2" t="s">
        <v>80</v>
      </c>
      <c r="J106" s="2">
        <v>-40</v>
      </c>
      <c r="K106" s="2" t="s">
        <v>190</v>
      </c>
      <c r="L106" s="2" t="s">
        <v>79</v>
      </c>
      <c r="M106" s="2">
        <v>6.59</v>
      </c>
      <c r="N106" s="2">
        <v>447.71</v>
      </c>
      <c r="O106" s="2">
        <v>11.29</v>
      </c>
      <c r="P106" s="2">
        <v>17</v>
      </c>
      <c r="Q106" s="2">
        <v>11.2</v>
      </c>
      <c r="R106" s="2">
        <v>0</v>
      </c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>
        <v>6.59</v>
      </c>
      <c r="AW106" s="2">
        <v>447.71</v>
      </c>
      <c r="AX106" s="2">
        <v>11.29</v>
      </c>
      <c r="AY106" s="2">
        <v>11.2</v>
      </c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</row>
    <row r="107" spans="1:63" x14ac:dyDescent="0.25">
      <c r="A107" s="2" t="s">
        <v>71</v>
      </c>
      <c r="B107" s="2">
        <v>1015</v>
      </c>
      <c r="C107" s="2" t="s">
        <v>191</v>
      </c>
      <c r="D107" s="2" t="s">
        <v>92</v>
      </c>
      <c r="E107" s="2" t="s">
        <v>93</v>
      </c>
      <c r="F107" s="2">
        <v>74255</v>
      </c>
      <c r="G107" s="2" t="s">
        <v>75</v>
      </c>
      <c r="H107" s="2" t="s">
        <v>76</v>
      </c>
      <c r="I107" s="2" t="s">
        <v>77</v>
      </c>
      <c r="J107" s="2">
        <v>80</v>
      </c>
      <c r="K107" s="2" t="s">
        <v>192</v>
      </c>
      <c r="L107" s="2" t="s">
        <v>79</v>
      </c>
      <c r="M107" s="2">
        <v>8.52</v>
      </c>
      <c r="N107" s="2">
        <v>555.19000000000005</v>
      </c>
      <c r="O107" s="4">
        <v>17.98</v>
      </c>
      <c r="P107" s="2">
        <v>20</v>
      </c>
      <c r="Q107" s="2">
        <v>19.82</v>
      </c>
      <c r="R107" s="2">
        <v>3</v>
      </c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>
        <v>8.52</v>
      </c>
      <c r="AW107" s="2">
        <v>555.19000000000005</v>
      </c>
      <c r="AX107" s="2">
        <v>17.98</v>
      </c>
      <c r="AY107" s="2">
        <v>19.82</v>
      </c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</row>
    <row r="108" spans="1:63" x14ac:dyDescent="0.25">
      <c r="A108" s="2" t="s">
        <v>71</v>
      </c>
      <c r="B108" s="2">
        <v>1015</v>
      </c>
      <c r="C108" s="2" t="s">
        <v>191</v>
      </c>
      <c r="D108" s="2" t="s">
        <v>92</v>
      </c>
      <c r="E108" s="2" t="s">
        <v>93</v>
      </c>
      <c r="F108" s="2">
        <v>74255</v>
      </c>
      <c r="G108" s="2" t="s">
        <v>75</v>
      </c>
      <c r="H108" s="2" t="s">
        <v>76</v>
      </c>
      <c r="I108" s="2" t="s">
        <v>80</v>
      </c>
      <c r="J108" s="2">
        <v>-40</v>
      </c>
      <c r="K108" s="2" t="s">
        <v>192</v>
      </c>
      <c r="L108" s="2" t="s">
        <v>79</v>
      </c>
      <c r="M108" s="2">
        <v>5.43</v>
      </c>
      <c r="N108" s="2">
        <v>509.87</v>
      </c>
      <c r="O108" s="2">
        <v>11.31</v>
      </c>
      <c r="P108" s="2">
        <v>17</v>
      </c>
      <c r="Q108" s="2">
        <v>10.06</v>
      </c>
      <c r="R108" s="2">
        <v>0</v>
      </c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>
        <v>5.43</v>
      </c>
      <c r="AW108" s="2">
        <v>509.87</v>
      </c>
      <c r="AX108" s="2">
        <v>11.31</v>
      </c>
      <c r="AY108" s="2">
        <v>10.06</v>
      </c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</row>
    <row r="109" spans="1:63" x14ac:dyDescent="0.25">
      <c r="A109" s="2" t="s">
        <v>71</v>
      </c>
      <c r="B109" s="2">
        <v>1016</v>
      </c>
      <c r="C109" s="2" t="s">
        <v>193</v>
      </c>
      <c r="D109" s="2" t="s">
        <v>92</v>
      </c>
      <c r="E109" s="2" t="s">
        <v>93</v>
      </c>
      <c r="F109" s="2">
        <v>78159</v>
      </c>
      <c r="G109" s="2" t="s">
        <v>75</v>
      </c>
      <c r="H109" s="2" t="s">
        <v>76</v>
      </c>
      <c r="I109" s="2" t="s">
        <v>77</v>
      </c>
      <c r="J109" s="2">
        <v>80</v>
      </c>
      <c r="K109" s="2" t="s">
        <v>194</v>
      </c>
      <c r="L109" s="2" t="s">
        <v>79</v>
      </c>
      <c r="M109" s="2">
        <v>5.68</v>
      </c>
      <c r="N109" s="2">
        <v>498.66</v>
      </c>
      <c r="O109" s="3">
        <v>20.14</v>
      </c>
      <c r="P109" s="2">
        <v>20</v>
      </c>
      <c r="Q109" s="2">
        <v>19.14</v>
      </c>
      <c r="R109" s="2">
        <v>3</v>
      </c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>
        <v>5.68</v>
      </c>
      <c r="AW109" s="2">
        <v>498.66</v>
      </c>
      <c r="AX109" s="2">
        <v>20.14</v>
      </c>
      <c r="AY109" s="2">
        <v>19.14</v>
      </c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</row>
    <row r="110" spans="1:63" x14ac:dyDescent="0.25">
      <c r="A110" s="2" t="s">
        <v>71</v>
      </c>
      <c r="B110" s="2">
        <v>1016</v>
      </c>
      <c r="C110" s="2" t="s">
        <v>193</v>
      </c>
      <c r="D110" s="2" t="s">
        <v>92</v>
      </c>
      <c r="E110" s="2" t="s">
        <v>93</v>
      </c>
      <c r="F110" s="2">
        <v>78159</v>
      </c>
      <c r="G110" s="2" t="s">
        <v>75</v>
      </c>
      <c r="H110" s="2" t="s">
        <v>76</v>
      </c>
      <c r="I110" s="2" t="s">
        <v>80</v>
      </c>
      <c r="J110" s="2">
        <v>-40</v>
      </c>
      <c r="K110" s="2" t="s">
        <v>194</v>
      </c>
      <c r="L110" s="2" t="s">
        <v>79</v>
      </c>
      <c r="M110" s="2">
        <v>9.1</v>
      </c>
      <c r="N110" s="2">
        <v>413.67</v>
      </c>
      <c r="O110" s="4">
        <v>13.9</v>
      </c>
      <c r="P110" s="2">
        <v>17</v>
      </c>
      <c r="Q110" s="2">
        <v>16.32</v>
      </c>
      <c r="R110" s="2">
        <v>3</v>
      </c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>
        <v>9.1</v>
      </c>
      <c r="AW110" s="2">
        <v>413.67</v>
      </c>
      <c r="AX110" s="2">
        <v>13.9</v>
      </c>
      <c r="AY110" s="2">
        <v>16.32</v>
      </c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</row>
    <row r="111" spans="1:63" x14ac:dyDescent="0.25">
      <c r="A111" s="2" t="s">
        <v>71</v>
      </c>
      <c r="B111" s="2">
        <v>1020</v>
      </c>
      <c r="C111" s="2" t="s">
        <v>195</v>
      </c>
      <c r="D111" s="2" t="s">
        <v>92</v>
      </c>
      <c r="E111" s="2" t="s">
        <v>93</v>
      </c>
      <c r="F111" s="2">
        <v>80806</v>
      </c>
      <c r="G111" s="2" t="s">
        <v>75</v>
      </c>
      <c r="H111" s="2" t="s">
        <v>76</v>
      </c>
      <c r="I111" s="2" t="s">
        <v>77</v>
      </c>
      <c r="J111" s="2">
        <v>80</v>
      </c>
      <c r="K111" s="2" t="s">
        <v>196</v>
      </c>
      <c r="L111" s="2" t="s">
        <v>79</v>
      </c>
      <c r="M111" s="2">
        <v>8.1199999999999992</v>
      </c>
      <c r="N111" s="2">
        <v>549.58000000000004</v>
      </c>
      <c r="O111" s="4">
        <v>17.86</v>
      </c>
      <c r="P111" s="2">
        <v>20</v>
      </c>
      <c r="Q111" s="2">
        <v>19.3</v>
      </c>
      <c r="R111" s="2">
        <v>3</v>
      </c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>
        <v>8.1199999999999992</v>
      </c>
      <c r="AW111" s="2">
        <v>549.58000000000004</v>
      </c>
      <c r="AX111" s="2">
        <v>17.86</v>
      </c>
      <c r="AY111" s="2">
        <v>19.3</v>
      </c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</row>
    <row r="112" spans="1:63" x14ac:dyDescent="0.25">
      <c r="A112" s="2" t="s">
        <v>71</v>
      </c>
      <c r="B112" s="2">
        <v>1020</v>
      </c>
      <c r="C112" s="2" t="s">
        <v>195</v>
      </c>
      <c r="D112" s="2" t="s">
        <v>92</v>
      </c>
      <c r="E112" s="2" t="s">
        <v>93</v>
      </c>
      <c r="F112" s="2">
        <v>80806</v>
      </c>
      <c r="G112" s="2" t="s">
        <v>75</v>
      </c>
      <c r="H112" s="2" t="s">
        <v>76</v>
      </c>
      <c r="I112" s="2" t="s">
        <v>80</v>
      </c>
      <c r="J112" s="2">
        <v>-40</v>
      </c>
      <c r="K112" s="2" t="s">
        <v>196</v>
      </c>
      <c r="L112" s="2" t="s">
        <v>79</v>
      </c>
      <c r="M112" s="2">
        <v>5.92</v>
      </c>
      <c r="N112" s="2">
        <v>413.66</v>
      </c>
      <c r="O112" s="2">
        <v>10.37</v>
      </c>
      <c r="P112" s="2">
        <v>17</v>
      </c>
      <c r="Q112" s="2">
        <v>9.6199999999999992</v>
      </c>
      <c r="R112" s="2">
        <v>0</v>
      </c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>
        <v>5.92</v>
      </c>
      <c r="AW112" s="2">
        <v>413.66</v>
      </c>
      <c r="AX112" s="2">
        <v>10.37</v>
      </c>
      <c r="AY112" s="2">
        <v>9.6199999999999992</v>
      </c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</row>
    <row r="113" spans="1:63" x14ac:dyDescent="0.25">
      <c r="A113" s="2" t="s">
        <v>71</v>
      </c>
      <c r="B113" s="2">
        <v>1305</v>
      </c>
      <c r="C113" s="2" t="s">
        <v>240</v>
      </c>
      <c r="D113" s="2" t="s">
        <v>242</v>
      </c>
      <c r="E113" s="2" t="s">
        <v>243</v>
      </c>
      <c r="F113" s="2">
        <v>9115572</v>
      </c>
      <c r="G113" s="2" t="s">
        <v>75</v>
      </c>
      <c r="H113" s="2" t="s">
        <v>76</v>
      </c>
      <c r="I113" s="2" t="s">
        <v>77</v>
      </c>
      <c r="J113" s="2">
        <v>80</v>
      </c>
      <c r="K113" s="2" t="s">
        <v>244</v>
      </c>
      <c r="L113" s="2" t="s">
        <v>245</v>
      </c>
      <c r="M113" s="2">
        <v>9.23</v>
      </c>
      <c r="N113" s="2">
        <v>528.42999999999995</v>
      </c>
      <c r="O113" s="2">
        <v>10.9</v>
      </c>
      <c r="P113" s="2">
        <v>20</v>
      </c>
      <c r="Q113" s="2">
        <v>14.46</v>
      </c>
      <c r="R113" s="2">
        <v>0</v>
      </c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>
        <v>9.23</v>
      </c>
      <c r="AW113" s="2">
        <v>528.42999999999995</v>
      </c>
      <c r="AX113" s="2">
        <v>10.9</v>
      </c>
      <c r="AY113" s="2">
        <v>14.46</v>
      </c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</row>
    <row r="114" spans="1:63" x14ac:dyDescent="0.25">
      <c r="A114" s="2" t="s">
        <v>71</v>
      </c>
      <c r="B114" s="2">
        <v>1305</v>
      </c>
      <c r="C114" s="2" t="s">
        <v>240</v>
      </c>
      <c r="D114" s="2" t="s">
        <v>242</v>
      </c>
      <c r="E114" s="2" t="s">
        <v>243</v>
      </c>
      <c r="F114" s="2">
        <v>9115572</v>
      </c>
      <c r="G114" s="2" t="s">
        <v>75</v>
      </c>
      <c r="H114" s="2" t="s">
        <v>76</v>
      </c>
      <c r="I114" s="2" t="s">
        <v>80</v>
      </c>
      <c r="J114" s="2">
        <v>-40</v>
      </c>
      <c r="K114" s="2" t="s">
        <v>244</v>
      </c>
      <c r="L114" s="2" t="s">
        <v>245</v>
      </c>
      <c r="M114" s="2">
        <v>7.94</v>
      </c>
      <c r="N114" s="2">
        <v>732.58</v>
      </c>
      <c r="O114" s="2">
        <v>3.95</v>
      </c>
      <c r="P114" s="2">
        <v>17</v>
      </c>
      <c r="Q114" s="2">
        <v>6.22</v>
      </c>
      <c r="R114" s="2">
        <v>0</v>
      </c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>
        <v>7.94</v>
      </c>
      <c r="AW114" s="2">
        <v>732.58</v>
      </c>
      <c r="AX114" s="2">
        <v>3.95</v>
      </c>
      <c r="AY114" s="2">
        <v>6.22</v>
      </c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</row>
    <row r="115" spans="1:63" x14ac:dyDescent="0.25">
      <c r="A115" s="2" t="s">
        <v>71</v>
      </c>
      <c r="B115" s="2">
        <v>1355</v>
      </c>
      <c r="C115" s="2" t="s">
        <v>254</v>
      </c>
      <c r="D115" s="2" t="s">
        <v>242</v>
      </c>
      <c r="E115" s="2" t="s">
        <v>151</v>
      </c>
      <c r="F115" s="2">
        <v>23221</v>
      </c>
      <c r="G115" s="2" t="s">
        <v>75</v>
      </c>
      <c r="H115" s="2" t="s">
        <v>76</v>
      </c>
      <c r="I115" s="2" t="s">
        <v>77</v>
      </c>
      <c r="J115" s="2">
        <v>80</v>
      </c>
      <c r="K115" s="2" t="s">
        <v>255</v>
      </c>
      <c r="L115" s="2" t="s">
        <v>256</v>
      </c>
      <c r="M115" s="2">
        <v>6.6</v>
      </c>
      <c r="N115" s="2">
        <v>340.55</v>
      </c>
      <c r="O115" s="2">
        <v>8.06</v>
      </c>
      <c r="P115" s="2">
        <v>20</v>
      </c>
      <c r="Q115" s="2">
        <v>6.89</v>
      </c>
      <c r="R115" s="2">
        <v>0</v>
      </c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>
        <v>6.6</v>
      </c>
      <c r="AW115" s="2">
        <v>340.55</v>
      </c>
      <c r="AX115" s="2">
        <v>8.06</v>
      </c>
      <c r="AY115" s="2">
        <v>6.89</v>
      </c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</row>
    <row r="116" spans="1:63" x14ac:dyDescent="0.25">
      <c r="A116" s="2" t="s">
        <v>71</v>
      </c>
      <c r="B116" s="2">
        <v>1355</v>
      </c>
      <c r="C116" s="2" t="s">
        <v>254</v>
      </c>
      <c r="D116" s="2" t="s">
        <v>242</v>
      </c>
      <c r="E116" s="2" t="s">
        <v>151</v>
      </c>
      <c r="F116" s="2">
        <v>23221</v>
      </c>
      <c r="G116" s="2" t="s">
        <v>75</v>
      </c>
      <c r="H116" s="2" t="s">
        <v>76</v>
      </c>
      <c r="I116" s="2" t="s">
        <v>80</v>
      </c>
      <c r="J116" s="2">
        <v>-40</v>
      </c>
      <c r="K116" s="2" t="s">
        <v>255</v>
      </c>
      <c r="L116" s="2" t="s">
        <v>256</v>
      </c>
      <c r="M116" s="2">
        <v>7.42</v>
      </c>
      <c r="N116" s="2">
        <v>606.28</v>
      </c>
      <c r="O116" s="2">
        <v>6.68</v>
      </c>
      <c r="P116" s="2">
        <v>17</v>
      </c>
      <c r="Q116" s="2">
        <v>6.33</v>
      </c>
      <c r="R116" s="2">
        <v>0</v>
      </c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>
        <v>7.42</v>
      </c>
      <c r="AW116" s="2">
        <v>606.28</v>
      </c>
      <c r="AX116" s="2">
        <v>6.68</v>
      </c>
      <c r="AY116" s="2">
        <v>6.33</v>
      </c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</row>
    <row r="117" spans="1:63" x14ac:dyDescent="0.25">
      <c r="A117" s="2" t="s">
        <v>71</v>
      </c>
      <c r="B117" s="2">
        <v>1364</v>
      </c>
      <c r="C117" s="2" t="s">
        <v>257</v>
      </c>
      <c r="D117" s="2" t="s">
        <v>242</v>
      </c>
      <c r="E117" s="2" t="s">
        <v>151</v>
      </c>
      <c r="F117" s="2">
        <v>23221</v>
      </c>
      <c r="G117" s="2" t="s">
        <v>75</v>
      </c>
      <c r="H117" s="2" t="s">
        <v>76</v>
      </c>
      <c r="I117" s="2" t="s">
        <v>77</v>
      </c>
      <c r="J117" s="2">
        <v>80</v>
      </c>
      <c r="K117" s="2" t="s">
        <v>258</v>
      </c>
      <c r="L117" s="2" t="s">
        <v>79</v>
      </c>
      <c r="M117" s="2">
        <v>6.34</v>
      </c>
      <c r="N117" s="2">
        <v>409.6</v>
      </c>
      <c r="O117" s="2">
        <v>6.85</v>
      </c>
      <c r="P117" s="2">
        <v>20</v>
      </c>
      <c r="Q117" s="2">
        <v>5.42</v>
      </c>
      <c r="R117" s="2">
        <v>0</v>
      </c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>
        <v>6.34</v>
      </c>
      <c r="AW117" s="2">
        <v>409.6</v>
      </c>
      <c r="AX117" s="2">
        <v>6.85</v>
      </c>
      <c r="AY117" s="2">
        <v>5.42</v>
      </c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</row>
    <row r="118" spans="1:63" x14ac:dyDescent="0.25">
      <c r="A118" s="2" t="s">
        <v>71</v>
      </c>
      <c r="B118" s="2">
        <v>1364</v>
      </c>
      <c r="C118" s="2" t="s">
        <v>257</v>
      </c>
      <c r="D118" s="2" t="s">
        <v>242</v>
      </c>
      <c r="E118" s="2" t="s">
        <v>151</v>
      </c>
      <c r="F118" s="2">
        <v>23221</v>
      </c>
      <c r="G118" s="2" t="s">
        <v>75</v>
      </c>
      <c r="H118" s="2" t="s">
        <v>76</v>
      </c>
      <c r="I118" s="2" t="s">
        <v>80</v>
      </c>
      <c r="J118" s="2">
        <v>-40</v>
      </c>
      <c r="K118" s="2" t="s">
        <v>258</v>
      </c>
      <c r="L118" s="2" t="s">
        <v>79</v>
      </c>
      <c r="M118" s="2">
        <v>9.1199999999999992</v>
      </c>
      <c r="N118" s="2">
        <v>515.83000000000004</v>
      </c>
      <c r="O118" s="2">
        <v>4.5999999999999996</v>
      </c>
      <c r="P118" s="2">
        <v>17</v>
      </c>
      <c r="Q118" s="2">
        <v>5.94</v>
      </c>
      <c r="R118" s="2">
        <v>0</v>
      </c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>
        <v>9.1199999999999992</v>
      </c>
      <c r="AW118" s="2">
        <v>515.83000000000004</v>
      </c>
      <c r="AX118" s="2">
        <v>4.5999999999999996</v>
      </c>
      <c r="AY118" s="2">
        <v>5.94</v>
      </c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</row>
    <row r="119" spans="1:63" x14ac:dyDescent="0.25">
      <c r="A119" s="2" t="s">
        <v>71</v>
      </c>
      <c r="B119" s="2">
        <v>1365</v>
      </c>
      <c r="C119" s="2" t="s">
        <v>259</v>
      </c>
      <c r="D119" s="2" t="s">
        <v>242</v>
      </c>
      <c r="E119" s="2" t="s">
        <v>151</v>
      </c>
      <c r="F119" s="2">
        <v>23221</v>
      </c>
      <c r="G119" s="2" t="s">
        <v>75</v>
      </c>
      <c r="H119" s="2" t="s">
        <v>76</v>
      </c>
      <c r="I119" s="2" t="s">
        <v>77</v>
      </c>
      <c r="J119" s="2">
        <v>80</v>
      </c>
      <c r="K119" s="2" t="s">
        <v>260</v>
      </c>
      <c r="L119" s="2" t="s">
        <v>256</v>
      </c>
      <c r="M119" s="2">
        <v>5.97</v>
      </c>
      <c r="N119" s="2">
        <v>377.57</v>
      </c>
      <c r="O119" s="2">
        <v>6.58</v>
      </c>
      <c r="P119" s="2">
        <v>20</v>
      </c>
      <c r="Q119" s="2">
        <v>4.78</v>
      </c>
      <c r="R119" s="2">
        <v>0</v>
      </c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>
        <v>5.97</v>
      </c>
      <c r="AW119" s="2">
        <v>377.57</v>
      </c>
      <c r="AX119" s="2">
        <v>6.58</v>
      </c>
      <c r="AY119" s="2">
        <v>4.78</v>
      </c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</row>
    <row r="120" spans="1:63" x14ac:dyDescent="0.25">
      <c r="A120" s="2" t="s">
        <v>71</v>
      </c>
      <c r="B120" s="2">
        <v>1365</v>
      </c>
      <c r="C120" s="2" t="s">
        <v>259</v>
      </c>
      <c r="D120" s="2" t="s">
        <v>242</v>
      </c>
      <c r="E120" s="2" t="s">
        <v>151</v>
      </c>
      <c r="F120" s="2">
        <v>23221</v>
      </c>
      <c r="G120" s="2" t="s">
        <v>75</v>
      </c>
      <c r="H120" s="2" t="s">
        <v>76</v>
      </c>
      <c r="I120" s="2" t="s">
        <v>80</v>
      </c>
      <c r="J120" s="2">
        <v>-40</v>
      </c>
      <c r="K120" s="2" t="s">
        <v>260</v>
      </c>
      <c r="L120" s="2" t="s">
        <v>256</v>
      </c>
      <c r="M120" s="2">
        <v>9.9600000000000009</v>
      </c>
      <c r="N120" s="2">
        <v>526.62</v>
      </c>
      <c r="O120" s="2">
        <v>4.17</v>
      </c>
      <c r="P120" s="2">
        <v>17</v>
      </c>
      <c r="Q120" s="2">
        <v>6.36</v>
      </c>
      <c r="R120" s="2">
        <v>0</v>
      </c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>
        <v>9.9600000000000009</v>
      </c>
      <c r="AW120" s="2">
        <v>526.62</v>
      </c>
      <c r="AX120" s="2">
        <v>4.17</v>
      </c>
      <c r="AY120" s="2">
        <v>6.36</v>
      </c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</row>
    <row r="121" spans="1:63" x14ac:dyDescent="0.25">
      <c r="A121" s="2" t="s">
        <v>71</v>
      </c>
      <c r="B121" s="2">
        <v>1481</v>
      </c>
      <c r="C121" s="2" t="s">
        <v>267</v>
      </c>
      <c r="D121" s="2" t="s">
        <v>242</v>
      </c>
      <c r="E121" s="2" t="s">
        <v>268</v>
      </c>
      <c r="F121" s="2">
        <v>5650</v>
      </c>
      <c r="G121" s="2" t="s">
        <v>75</v>
      </c>
      <c r="H121" s="2" t="s">
        <v>76</v>
      </c>
      <c r="I121" s="2" t="s">
        <v>77</v>
      </c>
      <c r="J121" s="2">
        <v>80</v>
      </c>
      <c r="K121" s="2" t="s">
        <v>269</v>
      </c>
      <c r="L121" s="2" t="s">
        <v>270</v>
      </c>
      <c r="M121" s="2">
        <v>9.59</v>
      </c>
      <c r="N121" s="2">
        <v>537.24</v>
      </c>
      <c r="O121" s="2">
        <v>8.75</v>
      </c>
      <c r="P121" s="2">
        <v>20</v>
      </c>
      <c r="Q121" s="2">
        <v>10.56</v>
      </c>
      <c r="R121" s="2">
        <v>0</v>
      </c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>
        <v>9.59</v>
      </c>
      <c r="AW121" s="2">
        <v>537.24</v>
      </c>
      <c r="AX121" s="2">
        <v>8.75</v>
      </c>
      <c r="AY121" s="2">
        <v>10.56</v>
      </c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</row>
    <row r="122" spans="1:63" x14ac:dyDescent="0.25">
      <c r="A122" s="2" t="s">
        <v>71</v>
      </c>
      <c r="B122" s="2">
        <v>1481</v>
      </c>
      <c r="C122" s="2" t="s">
        <v>267</v>
      </c>
      <c r="D122" s="2" t="s">
        <v>242</v>
      </c>
      <c r="E122" s="2" t="s">
        <v>268</v>
      </c>
      <c r="F122" s="2">
        <v>5650</v>
      </c>
      <c r="G122" s="2" t="s">
        <v>75</v>
      </c>
      <c r="H122" s="2" t="s">
        <v>76</v>
      </c>
      <c r="I122" s="2" t="s">
        <v>80</v>
      </c>
      <c r="J122" s="2">
        <v>-40</v>
      </c>
      <c r="K122" s="2" t="s">
        <v>269</v>
      </c>
      <c r="L122" s="2" t="s">
        <v>270</v>
      </c>
      <c r="M122" s="2">
        <v>5.47</v>
      </c>
      <c r="N122" s="2">
        <v>335.13</v>
      </c>
      <c r="O122" s="2">
        <v>1.22</v>
      </c>
      <c r="P122" s="2">
        <v>17</v>
      </c>
      <c r="Q122" s="2">
        <v>-1.0900000000000001</v>
      </c>
      <c r="R122" s="2">
        <v>0</v>
      </c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>
        <v>5.47</v>
      </c>
      <c r="AW122" s="2">
        <v>335.13</v>
      </c>
      <c r="AX122" s="2">
        <v>1.22</v>
      </c>
      <c r="AY122" s="2">
        <v>-1.0900000000000001</v>
      </c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</row>
  </sheetData>
  <autoFilter ref="A2:BK2" xr:uid="{5A1F96DA-7ECC-4653-9BF9-F5383E634364}">
    <sortState ref="A3:BK122">
      <sortCondition ref="D2"/>
    </sortState>
  </autoFilter>
  <mergeCells count="11">
    <mergeCell ref="AJ1:AU1"/>
    <mergeCell ref="AV1:AY1"/>
    <mergeCell ref="AZ1:BC1"/>
    <mergeCell ref="BD1:BG1"/>
    <mergeCell ref="BH1:BK1"/>
    <mergeCell ref="X1:AI1"/>
    <mergeCell ref="A1:C1"/>
    <mergeCell ref="D1:J1"/>
    <mergeCell ref="K1:L1"/>
    <mergeCell ref="M1:R1"/>
    <mergeCell ref="S1:W1"/>
  </mergeCells>
  <pageMargins left="0.7" right="0.7" top="0.75" bottom="0.75" header="0.3" footer="0.3"/>
  <pageSetup orientation="portrait" r:id="rId1"/>
  <headerFooter>
    <oddFooter>&amp;R&amp;1#&amp;"Arial"&amp;10&amp;K000000Confidential C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19B00-E197-4475-8EAE-A510C96A83E1}">
  <dimension ref="A1"/>
  <sheetViews>
    <sheetView zoomScaleNormal="100" workbookViewId="0">
      <selection activeCell="A21" sqref="A21"/>
    </sheetView>
  </sheetViews>
  <sheetFormatPr defaultRowHeight="15" x14ac:dyDescent="0.25"/>
  <sheetData/>
  <pageMargins left="0.7" right="0.7" top="0.75" bottom="0.75" header="0.3" footer="0.3"/>
  <pageSetup orientation="portrait" r:id="rId1"/>
  <headerFooter>
    <oddFooter>&amp;R&amp;1#&amp;"Arial"&amp;10&amp;K000000Confidential C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B2CA0-31AC-47D1-833C-ED6065EEC989}">
  <dimension ref="A1:BU441"/>
  <sheetViews>
    <sheetView zoomScale="85" zoomScaleNormal="85" workbookViewId="0">
      <selection activeCell="CH20" sqref="CH20"/>
    </sheetView>
  </sheetViews>
  <sheetFormatPr defaultRowHeight="15" x14ac:dyDescent="0.25"/>
  <cols>
    <col min="8" max="9" width="9.140625" customWidth="1"/>
    <col min="11" max="18" width="9.140625" customWidth="1"/>
    <col min="63" max="63" width="13.5703125" customWidth="1"/>
  </cols>
  <sheetData>
    <row r="1" spans="1:73" x14ac:dyDescent="0.25">
      <c r="A1" s="68" t="s">
        <v>0</v>
      </c>
      <c r="B1" s="68"/>
      <c r="C1" s="68"/>
      <c r="D1" s="68" t="s">
        <v>1</v>
      </c>
      <c r="E1" s="68"/>
      <c r="F1" s="68"/>
      <c r="G1" s="68"/>
      <c r="H1" s="68"/>
      <c r="I1" s="68"/>
      <c r="J1" s="68"/>
      <c r="K1" s="68" t="s">
        <v>2</v>
      </c>
      <c r="L1" s="68"/>
      <c r="M1" s="68" t="s">
        <v>3</v>
      </c>
      <c r="N1" s="68"/>
      <c r="O1" s="68"/>
      <c r="P1" s="68"/>
      <c r="Q1" s="68"/>
      <c r="R1" s="68"/>
      <c r="S1" s="68" t="s">
        <v>4</v>
      </c>
      <c r="T1" s="68"/>
      <c r="U1" s="68"/>
      <c r="V1" s="68"/>
      <c r="W1" s="68"/>
      <c r="X1" s="68" t="s">
        <v>5</v>
      </c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 t="s">
        <v>6</v>
      </c>
      <c r="AK1" s="68"/>
      <c r="AL1" s="68"/>
      <c r="AM1" s="68"/>
      <c r="AN1" s="68"/>
      <c r="AO1" s="68"/>
      <c r="AP1" s="68"/>
      <c r="AQ1" s="68"/>
      <c r="AR1" s="68"/>
      <c r="AS1" s="68"/>
      <c r="AT1" s="68"/>
      <c r="AU1" s="68"/>
      <c r="AV1" s="68" t="s">
        <v>7</v>
      </c>
      <c r="AW1" s="68"/>
      <c r="AX1" s="68"/>
      <c r="AY1" s="68"/>
      <c r="AZ1" s="68" t="s">
        <v>7</v>
      </c>
      <c r="BA1" s="68"/>
      <c r="BB1" s="68"/>
      <c r="BC1" s="68"/>
      <c r="BD1" s="68" t="s">
        <v>7</v>
      </c>
      <c r="BE1" s="68"/>
      <c r="BF1" s="68"/>
      <c r="BG1" s="68"/>
      <c r="BH1" s="68" t="s">
        <v>7</v>
      </c>
      <c r="BI1" s="68"/>
      <c r="BJ1" s="68"/>
      <c r="BK1" s="68"/>
      <c r="BN1" t="str">
        <f>$E$5</f>
        <v xml:space="preserve"> 075</v>
      </c>
      <c r="BO1" t="str">
        <f>$E$95</f>
        <v xml:space="preserve"> 078</v>
      </c>
      <c r="BP1" t="str">
        <f>$E$195</f>
        <v xml:space="preserve"> 137</v>
      </c>
      <c r="BQ1" t="str">
        <f>$E$233</f>
        <v xml:space="preserve"> 167</v>
      </c>
      <c r="BR1" t="str">
        <f>$E$264</f>
        <v xml:space="preserve"> 302</v>
      </c>
      <c r="BS1" t="str">
        <f>$E$329</f>
        <v xml:space="preserve"> 355</v>
      </c>
      <c r="BT1" t="str">
        <f>$E$368</f>
        <v xml:space="preserve"> 361</v>
      </c>
      <c r="BU1" t="str">
        <f>$E$431</f>
        <v xml:space="preserve"> 363</v>
      </c>
    </row>
    <row r="2" spans="1:73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  <c r="AM2" s="1" t="s">
        <v>46</v>
      </c>
      <c r="AN2" s="1" t="s">
        <v>47</v>
      </c>
      <c r="AO2" s="1" t="s">
        <v>48</v>
      </c>
      <c r="AP2" s="1" t="s">
        <v>49</v>
      </c>
      <c r="AQ2" s="1" t="s">
        <v>50</v>
      </c>
      <c r="AR2" s="1" t="s">
        <v>51</v>
      </c>
      <c r="AS2" s="1" t="s">
        <v>52</v>
      </c>
      <c r="AT2" s="1" t="s">
        <v>53</v>
      </c>
      <c r="AU2" s="1" t="s">
        <v>54</v>
      </c>
      <c r="AV2" s="1" t="s">
        <v>55</v>
      </c>
      <c r="AW2" s="1" t="s">
        <v>56</v>
      </c>
      <c r="AX2" s="1" t="s">
        <v>57</v>
      </c>
      <c r="AY2" s="1" t="s">
        <v>58</v>
      </c>
      <c r="AZ2" s="1" t="s">
        <v>59</v>
      </c>
      <c r="BA2" s="1" t="s">
        <v>60</v>
      </c>
      <c r="BB2" s="1" t="s">
        <v>61</v>
      </c>
      <c r="BC2" s="1" t="s">
        <v>62</v>
      </c>
      <c r="BD2" s="1" t="s">
        <v>63</v>
      </c>
      <c r="BE2" s="1" t="s">
        <v>64</v>
      </c>
      <c r="BF2" s="1" t="s">
        <v>65</v>
      </c>
      <c r="BG2" s="1" t="s">
        <v>66</v>
      </c>
      <c r="BH2" s="1" t="s">
        <v>67</v>
      </c>
      <c r="BI2" s="1" t="s">
        <v>68</v>
      </c>
      <c r="BJ2" s="1" t="s">
        <v>69</v>
      </c>
      <c r="BK2" s="1" t="s">
        <v>70</v>
      </c>
      <c r="BN2" s="8" t="s">
        <v>303</v>
      </c>
      <c r="BO2" s="8" t="s">
        <v>304</v>
      </c>
      <c r="BP2" s="8" t="s">
        <v>305</v>
      </c>
      <c r="BQ2" s="8" t="s">
        <v>306</v>
      </c>
      <c r="BR2" s="8" t="s">
        <v>307</v>
      </c>
      <c r="BS2" s="8" t="s">
        <v>308</v>
      </c>
      <c r="BT2" s="8" t="s">
        <v>309</v>
      </c>
      <c r="BU2" s="8" t="s">
        <v>310</v>
      </c>
    </row>
    <row r="3" spans="1:73" x14ac:dyDescent="0.25">
      <c r="A3" s="2" t="s">
        <v>71</v>
      </c>
      <c r="B3" s="2">
        <v>840</v>
      </c>
      <c r="C3" s="2" t="s">
        <v>72</v>
      </c>
      <c r="D3" s="2" t="s">
        <v>73</v>
      </c>
      <c r="E3" s="2" t="s">
        <v>74</v>
      </c>
      <c r="F3" s="2">
        <v>152548</v>
      </c>
      <c r="G3" s="2" t="s">
        <v>75</v>
      </c>
      <c r="H3" s="2" t="s">
        <v>76</v>
      </c>
      <c r="I3" s="2" t="s">
        <v>77</v>
      </c>
      <c r="J3" s="2">
        <v>10</v>
      </c>
      <c r="K3" s="2" t="s">
        <v>78</v>
      </c>
      <c r="L3" s="2" t="s">
        <v>79</v>
      </c>
      <c r="M3" s="2">
        <v>11.26</v>
      </c>
      <c r="N3" s="2">
        <v>771.95</v>
      </c>
      <c r="O3" s="3">
        <v>18</v>
      </c>
      <c r="P3" s="2">
        <v>17</v>
      </c>
      <c r="Q3" s="2">
        <v>23.52</v>
      </c>
      <c r="R3" s="2">
        <v>50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>
        <v>11.26</v>
      </c>
      <c r="BE3" s="2">
        <v>771.95</v>
      </c>
      <c r="BF3" s="2">
        <v>18</v>
      </c>
      <c r="BG3" s="2">
        <v>23.52</v>
      </c>
      <c r="BH3" s="2"/>
      <c r="BI3" s="2"/>
      <c r="BJ3" s="2"/>
      <c r="BK3" s="2"/>
      <c r="BN3">
        <f>IF($E3=BN$1,$O3,0)</f>
        <v>18</v>
      </c>
      <c r="BO3">
        <f t="shared" ref="BO3:BU18" si="0">IF($E3=BO$1,$O3,0)</f>
        <v>0</v>
      </c>
      <c r="BP3">
        <f t="shared" si="0"/>
        <v>0</v>
      </c>
      <c r="BQ3">
        <f t="shared" si="0"/>
        <v>0</v>
      </c>
      <c r="BR3">
        <f t="shared" si="0"/>
        <v>0</v>
      </c>
      <c r="BS3">
        <f t="shared" si="0"/>
        <v>0</v>
      </c>
      <c r="BT3">
        <f t="shared" si="0"/>
        <v>0</v>
      </c>
      <c r="BU3">
        <f t="shared" si="0"/>
        <v>0</v>
      </c>
    </row>
    <row r="4" spans="1:73" x14ac:dyDescent="0.25">
      <c r="A4" s="2" t="s">
        <v>71</v>
      </c>
      <c r="B4" s="2">
        <v>840</v>
      </c>
      <c r="C4" s="2" t="s">
        <v>72</v>
      </c>
      <c r="D4" s="2" t="s">
        <v>73</v>
      </c>
      <c r="E4" s="2" t="s">
        <v>74</v>
      </c>
      <c r="F4" s="2">
        <v>152548</v>
      </c>
      <c r="G4" s="2" t="s">
        <v>75</v>
      </c>
      <c r="H4" s="2" t="s">
        <v>76</v>
      </c>
      <c r="I4" s="2" t="s">
        <v>77</v>
      </c>
      <c r="J4" s="2">
        <v>80</v>
      </c>
      <c r="K4" s="2" t="s">
        <v>78</v>
      </c>
      <c r="L4" s="2" t="s">
        <v>79</v>
      </c>
      <c r="M4" s="2">
        <v>7.78</v>
      </c>
      <c r="N4" s="2">
        <v>795.71</v>
      </c>
      <c r="O4" s="2">
        <v>7.01</v>
      </c>
      <c r="P4" s="2">
        <v>17</v>
      </c>
      <c r="Q4" s="2">
        <v>9.0500000000000007</v>
      </c>
      <c r="R4" s="2">
        <v>0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>
        <v>7.78</v>
      </c>
      <c r="BE4" s="2">
        <v>795.71</v>
      </c>
      <c r="BF4" s="2">
        <v>7.01</v>
      </c>
      <c r="BG4" s="2">
        <v>9.0500000000000007</v>
      </c>
      <c r="BH4" s="2"/>
      <c r="BI4" s="2"/>
      <c r="BJ4" s="2"/>
      <c r="BK4" s="2"/>
      <c r="BN4">
        <f t="shared" ref="BN4:BU48" si="1">IF($E4=BN$1,$O4,0)</f>
        <v>7.01</v>
      </c>
      <c r="BO4">
        <f t="shared" si="0"/>
        <v>0</v>
      </c>
      <c r="BP4">
        <f t="shared" si="0"/>
        <v>0</v>
      </c>
      <c r="BQ4">
        <f t="shared" si="0"/>
        <v>0</v>
      </c>
      <c r="BR4">
        <f t="shared" si="0"/>
        <v>0</v>
      </c>
      <c r="BS4">
        <f t="shared" si="0"/>
        <v>0</v>
      </c>
      <c r="BT4">
        <f t="shared" si="0"/>
        <v>0</v>
      </c>
      <c r="BU4">
        <f t="shared" si="0"/>
        <v>0</v>
      </c>
    </row>
    <row r="5" spans="1:73" x14ac:dyDescent="0.25">
      <c r="A5" s="2" t="s">
        <v>71</v>
      </c>
      <c r="B5" s="2">
        <v>840</v>
      </c>
      <c r="C5" s="2" t="s">
        <v>72</v>
      </c>
      <c r="D5" s="2" t="s">
        <v>73</v>
      </c>
      <c r="E5" s="2" t="s">
        <v>74</v>
      </c>
      <c r="F5" s="2">
        <v>152548</v>
      </c>
      <c r="G5" s="2" t="s">
        <v>75</v>
      </c>
      <c r="H5" s="2" t="s">
        <v>76</v>
      </c>
      <c r="I5" s="2" t="s">
        <v>80</v>
      </c>
      <c r="J5" s="2">
        <v>-40</v>
      </c>
      <c r="K5" s="2" t="s">
        <v>78</v>
      </c>
      <c r="L5" s="2" t="s">
        <v>79</v>
      </c>
      <c r="M5" s="2">
        <v>7.45</v>
      </c>
      <c r="N5" s="2">
        <v>622.13</v>
      </c>
      <c r="O5" s="2">
        <v>10.6</v>
      </c>
      <c r="P5" s="2">
        <v>16</v>
      </c>
      <c r="Q5" s="2">
        <v>12.31</v>
      </c>
      <c r="R5" s="2">
        <v>0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>
        <v>7.45</v>
      </c>
      <c r="BE5" s="2">
        <v>622.13</v>
      </c>
      <c r="BF5" s="2">
        <v>10.6</v>
      </c>
      <c r="BG5" s="2">
        <v>12.31</v>
      </c>
      <c r="BH5" s="2"/>
      <c r="BI5" s="2"/>
      <c r="BJ5" s="2"/>
      <c r="BK5" s="2"/>
      <c r="BN5">
        <f t="shared" si="1"/>
        <v>10.6</v>
      </c>
      <c r="BO5">
        <f t="shared" si="0"/>
        <v>0</v>
      </c>
      <c r="BP5">
        <f t="shared" si="0"/>
        <v>0</v>
      </c>
      <c r="BQ5">
        <f t="shared" si="0"/>
        <v>0</v>
      </c>
      <c r="BR5">
        <f t="shared" si="0"/>
        <v>0</v>
      </c>
      <c r="BS5">
        <f t="shared" si="0"/>
        <v>0</v>
      </c>
      <c r="BT5">
        <f t="shared" si="0"/>
        <v>0</v>
      </c>
      <c r="BU5">
        <f t="shared" si="0"/>
        <v>0</v>
      </c>
    </row>
    <row r="6" spans="1:73" x14ac:dyDescent="0.25">
      <c r="A6" s="2" t="s">
        <v>71</v>
      </c>
      <c r="B6" s="2">
        <v>840</v>
      </c>
      <c r="C6" s="2" t="s">
        <v>72</v>
      </c>
      <c r="D6" s="2" t="s">
        <v>73</v>
      </c>
      <c r="E6" s="2" t="s">
        <v>74</v>
      </c>
      <c r="F6" s="2">
        <v>152548</v>
      </c>
      <c r="G6" s="2" t="s">
        <v>75</v>
      </c>
      <c r="H6" s="2" t="s">
        <v>76</v>
      </c>
      <c r="I6" s="2" t="s">
        <v>80</v>
      </c>
      <c r="J6" s="2">
        <v>-10</v>
      </c>
      <c r="K6" s="2" t="s">
        <v>78</v>
      </c>
      <c r="L6" s="2" t="s">
        <v>79</v>
      </c>
      <c r="M6" s="2">
        <v>9.99</v>
      </c>
      <c r="N6" s="2">
        <v>801.73</v>
      </c>
      <c r="O6" s="3">
        <v>17.43</v>
      </c>
      <c r="P6" s="2">
        <v>16</v>
      </c>
      <c r="Q6" s="2">
        <v>21.68</v>
      </c>
      <c r="R6" s="2">
        <v>10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>
        <v>9.99</v>
      </c>
      <c r="BE6" s="2">
        <v>801.73</v>
      </c>
      <c r="BF6" s="2">
        <v>17.43</v>
      </c>
      <c r="BG6" s="2">
        <v>21.68</v>
      </c>
      <c r="BH6" s="2"/>
      <c r="BI6" s="2"/>
      <c r="BJ6" s="2"/>
      <c r="BK6" s="2"/>
      <c r="BN6">
        <f t="shared" si="1"/>
        <v>17.43</v>
      </c>
      <c r="BO6">
        <f t="shared" si="0"/>
        <v>0</v>
      </c>
      <c r="BP6">
        <f t="shared" si="0"/>
        <v>0</v>
      </c>
      <c r="BQ6">
        <f t="shared" si="0"/>
        <v>0</v>
      </c>
      <c r="BR6">
        <f t="shared" si="0"/>
        <v>0</v>
      </c>
      <c r="BS6">
        <f t="shared" si="0"/>
        <v>0</v>
      </c>
      <c r="BT6">
        <f t="shared" si="0"/>
        <v>0</v>
      </c>
      <c r="BU6">
        <f t="shared" si="0"/>
        <v>0</v>
      </c>
    </row>
    <row r="7" spans="1:73" x14ac:dyDescent="0.25">
      <c r="A7" s="2" t="s">
        <v>71</v>
      </c>
      <c r="B7" s="2">
        <v>845</v>
      </c>
      <c r="C7" s="2" t="s">
        <v>81</v>
      </c>
      <c r="D7" s="2" t="s">
        <v>73</v>
      </c>
      <c r="E7" s="2" t="s">
        <v>74</v>
      </c>
      <c r="F7" s="2">
        <v>157455</v>
      </c>
      <c r="G7" s="2" t="s">
        <v>75</v>
      </c>
      <c r="H7" s="2" t="s">
        <v>76</v>
      </c>
      <c r="I7" s="2" t="s">
        <v>77</v>
      </c>
      <c r="J7" s="2">
        <v>10</v>
      </c>
      <c r="K7" s="2" t="s">
        <v>82</v>
      </c>
      <c r="L7" s="2" t="s">
        <v>79</v>
      </c>
      <c r="M7" s="2">
        <v>9.8000000000000007</v>
      </c>
      <c r="N7" s="2">
        <v>765.85</v>
      </c>
      <c r="O7" s="3">
        <v>19.510000000000002</v>
      </c>
      <c r="P7" s="2">
        <v>17</v>
      </c>
      <c r="Q7" s="2">
        <v>23.57</v>
      </c>
      <c r="R7" s="2">
        <v>50</v>
      </c>
      <c r="S7" s="2">
        <v>-11</v>
      </c>
      <c r="T7" s="2">
        <v>-3</v>
      </c>
      <c r="U7" s="2">
        <v>16</v>
      </c>
      <c r="V7" s="2">
        <v>12</v>
      </c>
      <c r="W7" s="2">
        <v>28</v>
      </c>
      <c r="X7" s="2">
        <v>14</v>
      </c>
      <c r="Y7" s="2">
        <v>22</v>
      </c>
      <c r="Z7" s="2">
        <v>9</v>
      </c>
      <c r="AA7" s="2">
        <v>6</v>
      </c>
      <c r="AB7" s="2">
        <v>2</v>
      </c>
      <c r="AC7" s="2">
        <v>13</v>
      </c>
      <c r="AD7" s="2">
        <v>6</v>
      </c>
      <c r="AE7" s="2">
        <v>8</v>
      </c>
      <c r="AF7" s="2">
        <v>29</v>
      </c>
      <c r="AG7" s="2">
        <v>8</v>
      </c>
      <c r="AH7" s="2">
        <v>3</v>
      </c>
      <c r="AI7" s="2">
        <v>13</v>
      </c>
      <c r="AJ7" s="2">
        <v>3</v>
      </c>
      <c r="AK7" s="2">
        <v>8</v>
      </c>
      <c r="AL7" s="2">
        <v>7</v>
      </c>
      <c r="AM7" s="2">
        <v>2</v>
      </c>
      <c r="AN7" s="2">
        <v>-1</v>
      </c>
      <c r="AO7" s="2">
        <v>2</v>
      </c>
      <c r="AP7" s="2">
        <v>6</v>
      </c>
      <c r="AQ7" s="2">
        <v>3</v>
      </c>
      <c r="AR7" s="2">
        <v>22</v>
      </c>
      <c r="AS7" s="2">
        <v>3</v>
      </c>
      <c r="AT7" s="2">
        <v>1</v>
      </c>
      <c r="AU7" s="2">
        <v>19</v>
      </c>
      <c r="AV7" s="2"/>
      <c r="AW7" s="2"/>
      <c r="AX7" s="2"/>
      <c r="AY7" s="2"/>
      <c r="AZ7" s="2"/>
      <c r="BA7" s="2"/>
      <c r="BB7" s="2"/>
      <c r="BC7" s="2"/>
      <c r="BD7" s="2">
        <v>9.8000000000000007</v>
      </c>
      <c r="BE7" s="2">
        <v>765.85</v>
      </c>
      <c r="BF7" s="2">
        <v>19.510000000000002</v>
      </c>
      <c r="BG7" s="2">
        <v>23.57</v>
      </c>
      <c r="BH7" s="2"/>
      <c r="BI7" s="2"/>
      <c r="BJ7" s="2"/>
      <c r="BK7" s="2"/>
      <c r="BN7">
        <f t="shared" si="1"/>
        <v>19.510000000000002</v>
      </c>
      <c r="BO7">
        <f t="shared" si="0"/>
        <v>0</v>
      </c>
      <c r="BP7">
        <f t="shared" si="0"/>
        <v>0</v>
      </c>
      <c r="BQ7">
        <f t="shared" si="0"/>
        <v>0</v>
      </c>
      <c r="BR7">
        <f t="shared" si="0"/>
        <v>0</v>
      </c>
      <c r="BS7">
        <f t="shared" si="0"/>
        <v>0</v>
      </c>
      <c r="BT7">
        <f t="shared" si="0"/>
        <v>0</v>
      </c>
      <c r="BU7">
        <f t="shared" si="0"/>
        <v>0</v>
      </c>
    </row>
    <row r="8" spans="1:73" x14ac:dyDescent="0.25">
      <c r="A8" s="2" t="s">
        <v>71</v>
      </c>
      <c r="B8" s="2">
        <v>845</v>
      </c>
      <c r="C8" s="2" t="s">
        <v>81</v>
      </c>
      <c r="D8" s="2" t="s">
        <v>73</v>
      </c>
      <c r="E8" s="2" t="s">
        <v>74</v>
      </c>
      <c r="F8" s="2">
        <v>157455</v>
      </c>
      <c r="G8" s="2" t="s">
        <v>75</v>
      </c>
      <c r="H8" s="2" t="s">
        <v>76</v>
      </c>
      <c r="I8" s="2" t="s">
        <v>77</v>
      </c>
      <c r="J8" s="2">
        <v>80</v>
      </c>
      <c r="K8" s="2" t="s">
        <v>82</v>
      </c>
      <c r="L8" s="2" t="s">
        <v>83</v>
      </c>
      <c r="M8" s="2">
        <v>6.81</v>
      </c>
      <c r="N8" s="2">
        <v>628.23</v>
      </c>
      <c r="O8" s="2">
        <v>9.1300000000000008</v>
      </c>
      <c r="P8" s="2">
        <v>17</v>
      </c>
      <c r="Q8" s="2">
        <v>10.199999999999999</v>
      </c>
      <c r="R8" s="2">
        <v>0</v>
      </c>
      <c r="S8" s="2">
        <v>-11</v>
      </c>
      <c r="T8" s="2">
        <v>-3</v>
      </c>
      <c r="U8" s="2">
        <v>16</v>
      </c>
      <c r="V8" s="2">
        <v>12</v>
      </c>
      <c r="W8" s="2">
        <v>28</v>
      </c>
      <c r="X8" s="2">
        <v>14</v>
      </c>
      <c r="Y8" s="2">
        <v>22</v>
      </c>
      <c r="Z8" s="2">
        <v>9</v>
      </c>
      <c r="AA8" s="2">
        <v>6</v>
      </c>
      <c r="AB8" s="2">
        <v>2</v>
      </c>
      <c r="AC8" s="2">
        <v>13</v>
      </c>
      <c r="AD8" s="2">
        <v>6</v>
      </c>
      <c r="AE8" s="2">
        <v>8</v>
      </c>
      <c r="AF8" s="2">
        <v>29</v>
      </c>
      <c r="AG8" s="2">
        <v>8</v>
      </c>
      <c r="AH8" s="2">
        <v>3</v>
      </c>
      <c r="AI8" s="2">
        <v>13</v>
      </c>
      <c r="AJ8" s="2">
        <v>3</v>
      </c>
      <c r="AK8" s="2">
        <v>8</v>
      </c>
      <c r="AL8" s="2">
        <v>7</v>
      </c>
      <c r="AM8" s="2">
        <v>2</v>
      </c>
      <c r="AN8" s="2">
        <v>-1</v>
      </c>
      <c r="AO8" s="2">
        <v>2</v>
      </c>
      <c r="AP8" s="2">
        <v>6</v>
      </c>
      <c r="AQ8" s="2">
        <v>3</v>
      </c>
      <c r="AR8" s="2">
        <v>22</v>
      </c>
      <c r="AS8" s="2">
        <v>3</v>
      </c>
      <c r="AT8" s="2">
        <v>1</v>
      </c>
      <c r="AU8" s="2">
        <v>19</v>
      </c>
      <c r="AV8" s="2"/>
      <c r="AW8" s="2"/>
      <c r="AX8" s="2"/>
      <c r="AY8" s="2"/>
      <c r="AZ8" s="2"/>
      <c r="BA8" s="2"/>
      <c r="BB8" s="2"/>
      <c r="BC8" s="2"/>
      <c r="BD8" s="2">
        <v>6.81</v>
      </c>
      <c r="BE8" s="2">
        <v>628.23</v>
      </c>
      <c r="BF8" s="2">
        <v>9.1300000000000008</v>
      </c>
      <c r="BG8" s="2">
        <v>10.199999999999999</v>
      </c>
      <c r="BH8" s="2"/>
      <c r="BI8" s="2"/>
      <c r="BJ8" s="2"/>
      <c r="BK8" s="2"/>
      <c r="BN8">
        <f t="shared" si="1"/>
        <v>9.1300000000000008</v>
      </c>
      <c r="BO8">
        <f t="shared" si="0"/>
        <v>0</v>
      </c>
      <c r="BP8">
        <f t="shared" si="0"/>
        <v>0</v>
      </c>
      <c r="BQ8">
        <f t="shared" si="0"/>
        <v>0</v>
      </c>
      <c r="BR8">
        <f t="shared" si="0"/>
        <v>0</v>
      </c>
      <c r="BS8">
        <f t="shared" si="0"/>
        <v>0</v>
      </c>
      <c r="BT8">
        <f t="shared" si="0"/>
        <v>0</v>
      </c>
      <c r="BU8">
        <f t="shared" si="0"/>
        <v>0</v>
      </c>
    </row>
    <row r="9" spans="1:73" x14ac:dyDescent="0.25">
      <c r="A9" s="2" t="s">
        <v>71</v>
      </c>
      <c r="B9" s="2">
        <v>845</v>
      </c>
      <c r="C9" s="2" t="s">
        <v>81</v>
      </c>
      <c r="D9" s="2" t="s">
        <v>73</v>
      </c>
      <c r="E9" s="2" t="s">
        <v>74</v>
      </c>
      <c r="F9" s="2">
        <v>157455</v>
      </c>
      <c r="G9" s="2" t="s">
        <v>75</v>
      </c>
      <c r="H9" s="2" t="s">
        <v>76</v>
      </c>
      <c r="I9" s="2" t="s">
        <v>80</v>
      </c>
      <c r="J9" s="2">
        <v>-10</v>
      </c>
      <c r="K9" s="2" t="s">
        <v>82</v>
      </c>
      <c r="L9" s="2" t="s">
        <v>79</v>
      </c>
      <c r="M9" s="2">
        <v>11.17</v>
      </c>
      <c r="N9" s="2">
        <v>801.69</v>
      </c>
      <c r="O9" s="3">
        <v>20.03</v>
      </c>
      <c r="P9" s="2">
        <v>16</v>
      </c>
      <c r="Q9" s="2">
        <v>25.46</v>
      </c>
      <c r="R9" s="2">
        <v>50</v>
      </c>
      <c r="S9" s="2">
        <v>-5</v>
      </c>
      <c r="T9" s="2">
        <v>-2</v>
      </c>
      <c r="U9" s="2">
        <v>12</v>
      </c>
      <c r="V9" s="2">
        <v>12</v>
      </c>
      <c r="W9" s="2">
        <v>24</v>
      </c>
      <c r="X9" s="2">
        <v>2</v>
      </c>
      <c r="Y9" s="2">
        <v>14</v>
      </c>
      <c r="Z9" s="2">
        <v>6</v>
      </c>
      <c r="AA9" s="2">
        <v>9</v>
      </c>
      <c r="AB9" s="2">
        <v>2</v>
      </c>
      <c r="AC9" s="2">
        <v>4</v>
      </c>
      <c r="AD9" s="2">
        <v>6</v>
      </c>
      <c r="AE9" s="2">
        <v>7</v>
      </c>
      <c r="AF9" s="2">
        <v>16</v>
      </c>
      <c r="AG9" s="2">
        <v>5</v>
      </c>
      <c r="AH9" s="2">
        <v>2</v>
      </c>
      <c r="AI9" s="2">
        <v>13</v>
      </c>
      <c r="AJ9" s="2">
        <v>-3</v>
      </c>
      <c r="AK9" s="2">
        <v>9</v>
      </c>
      <c r="AL9" s="2">
        <v>6</v>
      </c>
      <c r="AM9" s="2">
        <v>3</v>
      </c>
      <c r="AN9" s="2">
        <v>0</v>
      </c>
      <c r="AO9" s="2">
        <v>1</v>
      </c>
      <c r="AP9" s="2">
        <v>6</v>
      </c>
      <c r="AQ9" s="2">
        <v>3</v>
      </c>
      <c r="AR9" s="2">
        <v>27</v>
      </c>
      <c r="AS9" s="2">
        <v>3</v>
      </c>
      <c r="AT9" s="2">
        <v>1</v>
      </c>
      <c r="AU9" s="2">
        <v>19</v>
      </c>
      <c r="AV9" s="2"/>
      <c r="AW9" s="2"/>
      <c r="AX9" s="2"/>
      <c r="AY9" s="2"/>
      <c r="AZ9" s="2"/>
      <c r="BA9" s="2"/>
      <c r="BB9" s="2"/>
      <c r="BC9" s="2"/>
      <c r="BD9" s="2">
        <v>11.17</v>
      </c>
      <c r="BE9" s="2">
        <v>801.69</v>
      </c>
      <c r="BF9" s="2">
        <v>20.03</v>
      </c>
      <c r="BG9" s="2">
        <v>25.46</v>
      </c>
      <c r="BH9" s="2"/>
      <c r="BI9" s="2"/>
      <c r="BJ9" s="2"/>
      <c r="BK9" s="2"/>
      <c r="BN9">
        <f t="shared" si="1"/>
        <v>20.03</v>
      </c>
      <c r="BO9">
        <f t="shared" si="0"/>
        <v>0</v>
      </c>
      <c r="BP9">
        <f t="shared" si="0"/>
        <v>0</v>
      </c>
      <c r="BQ9">
        <f t="shared" si="0"/>
        <v>0</v>
      </c>
      <c r="BR9">
        <f t="shared" si="0"/>
        <v>0</v>
      </c>
      <c r="BS9">
        <f t="shared" si="0"/>
        <v>0</v>
      </c>
      <c r="BT9">
        <f t="shared" si="0"/>
        <v>0</v>
      </c>
      <c r="BU9">
        <f t="shared" si="0"/>
        <v>0</v>
      </c>
    </row>
    <row r="10" spans="1:73" x14ac:dyDescent="0.25">
      <c r="A10" s="2" t="s">
        <v>71</v>
      </c>
      <c r="B10" s="2">
        <v>845</v>
      </c>
      <c r="C10" s="2" t="s">
        <v>81</v>
      </c>
      <c r="D10" s="2" t="s">
        <v>73</v>
      </c>
      <c r="E10" s="2" t="s">
        <v>74</v>
      </c>
      <c r="F10" s="2">
        <v>157455</v>
      </c>
      <c r="G10" s="2" t="s">
        <v>75</v>
      </c>
      <c r="H10" s="2" t="s">
        <v>76</v>
      </c>
      <c r="I10" s="2" t="s">
        <v>80</v>
      </c>
      <c r="J10" s="2">
        <v>-40</v>
      </c>
      <c r="K10" s="2" t="s">
        <v>82</v>
      </c>
      <c r="L10" s="2" t="s">
        <v>83</v>
      </c>
      <c r="M10" s="2">
        <v>11.87</v>
      </c>
      <c r="N10" s="2">
        <v>819.69</v>
      </c>
      <c r="O10" s="2">
        <v>11.43</v>
      </c>
      <c r="P10" s="2">
        <v>16</v>
      </c>
      <c r="Q10" s="2">
        <v>17.57</v>
      </c>
      <c r="R10" s="2">
        <v>3</v>
      </c>
      <c r="S10" s="2">
        <v>-5</v>
      </c>
      <c r="T10" s="2">
        <v>-2</v>
      </c>
      <c r="U10" s="2">
        <v>12</v>
      </c>
      <c r="V10" s="2">
        <v>12</v>
      </c>
      <c r="W10" s="2">
        <v>24</v>
      </c>
      <c r="X10" s="2">
        <v>2</v>
      </c>
      <c r="Y10" s="2">
        <v>14</v>
      </c>
      <c r="Z10" s="2">
        <v>6</v>
      </c>
      <c r="AA10" s="2">
        <v>9</v>
      </c>
      <c r="AB10" s="2">
        <v>2</v>
      </c>
      <c r="AC10" s="2">
        <v>4</v>
      </c>
      <c r="AD10" s="2">
        <v>6</v>
      </c>
      <c r="AE10" s="2">
        <v>7</v>
      </c>
      <c r="AF10" s="2">
        <v>16</v>
      </c>
      <c r="AG10" s="2">
        <v>5</v>
      </c>
      <c r="AH10" s="2">
        <v>2</v>
      </c>
      <c r="AI10" s="2">
        <v>13</v>
      </c>
      <c r="AJ10" s="2">
        <v>-3</v>
      </c>
      <c r="AK10" s="2">
        <v>9</v>
      </c>
      <c r="AL10" s="2">
        <v>6</v>
      </c>
      <c r="AM10" s="2">
        <v>3</v>
      </c>
      <c r="AN10" s="2">
        <v>0</v>
      </c>
      <c r="AO10" s="2">
        <v>1</v>
      </c>
      <c r="AP10" s="2">
        <v>6</v>
      </c>
      <c r="AQ10" s="2">
        <v>3</v>
      </c>
      <c r="AR10" s="2">
        <v>27</v>
      </c>
      <c r="AS10" s="2">
        <v>3</v>
      </c>
      <c r="AT10" s="2">
        <v>1</v>
      </c>
      <c r="AU10" s="2">
        <v>19</v>
      </c>
      <c r="AV10" s="2"/>
      <c r="AW10" s="2"/>
      <c r="AX10" s="2"/>
      <c r="AY10" s="2"/>
      <c r="AZ10" s="2"/>
      <c r="BA10" s="2"/>
      <c r="BB10" s="2"/>
      <c r="BC10" s="2"/>
      <c r="BD10" s="2">
        <v>11.87</v>
      </c>
      <c r="BE10" s="2">
        <v>819.69</v>
      </c>
      <c r="BF10" s="2">
        <v>11.43</v>
      </c>
      <c r="BG10" s="2">
        <v>17.57</v>
      </c>
      <c r="BH10" s="2"/>
      <c r="BI10" s="2"/>
      <c r="BJ10" s="2"/>
      <c r="BK10" s="2"/>
      <c r="BN10">
        <f t="shared" si="1"/>
        <v>11.43</v>
      </c>
      <c r="BO10">
        <f t="shared" si="0"/>
        <v>0</v>
      </c>
      <c r="BP10">
        <f t="shared" si="0"/>
        <v>0</v>
      </c>
      <c r="BQ10">
        <f t="shared" si="0"/>
        <v>0</v>
      </c>
      <c r="BR10">
        <f t="shared" si="0"/>
        <v>0</v>
      </c>
      <c r="BS10">
        <f t="shared" si="0"/>
        <v>0</v>
      </c>
      <c r="BT10">
        <f t="shared" si="0"/>
        <v>0</v>
      </c>
      <c r="BU10">
        <f t="shared" si="0"/>
        <v>0</v>
      </c>
    </row>
    <row r="11" spans="1:73" x14ac:dyDescent="0.25">
      <c r="A11" s="2" t="s">
        <v>71</v>
      </c>
      <c r="B11" s="2">
        <v>850</v>
      </c>
      <c r="C11" s="2" t="s">
        <v>89</v>
      </c>
      <c r="D11" s="2" t="s">
        <v>73</v>
      </c>
      <c r="E11" s="2" t="s">
        <v>74</v>
      </c>
      <c r="F11" s="2">
        <v>159971</v>
      </c>
      <c r="G11" s="2" t="s">
        <v>75</v>
      </c>
      <c r="H11" s="2" t="s">
        <v>76</v>
      </c>
      <c r="I11" s="2" t="s">
        <v>77</v>
      </c>
      <c r="J11" s="2">
        <v>80</v>
      </c>
      <c r="K11" s="2" t="s">
        <v>90</v>
      </c>
      <c r="L11" s="2" t="s">
        <v>83</v>
      </c>
      <c r="M11" s="2">
        <v>9.6199999999999992</v>
      </c>
      <c r="N11" s="2">
        <v>819.68</v>
      </c>
      <c r="O11" s="2">
        <v>6.08</v>
      </c>
      <c r="P11" s="2">
        <v>17</v>
      </c>
      <c r="Q11" s="2">
        <v>9.9700000000000006</v>
      </c>
      <c r="R11" s="2">
        <v>0</v>
      </c>
      <c r="S11" s="2">
        <v>-15</v>
      </c>
      <c r="T11" s="2">
        <v>-8</v>
      </c>
      <c r="U11" s="2">
        <v>17</v>
      </c>
      <c r="V11" s="2">
        <v>15</v>
      </c>
      <c r="W11" s="2">
        <v>32</v>
      </c>
      <c r="X11" s="2">
        <v>17</v>
      </c>
      <c r="Y11" s="2">
        <v>10</v>
      </c>
      <c r="Z11" s="2">
        <v>8</v>
      </c>
      <c r="AA11" s="2">
        <v>6</v>
      </c>
      <c r="AB11" s="2">
        <v>5</v>
      </c>
      <c r="AC11" s="2">
        <v>13</v>
      </c>
      <c r="AD11" s="2">
        <v>7</v>
      </c>
      <c r="AE11" s="2">
        <v>9</v>
      </c>
      <c r="AF11" s="2">
        <v>30</v>
      </c>
      <c r="AG11" s="2">
        <v>9</v>
      </c>
      <c r="AH11" s="2">
        <v>3</v>
      </c>
      <c r="AI11" s="2">
        <v>9</v>
      </c>
      <c r="AJ11" s="2">
        <v>2</v>
      </c>
      <c r="AK11" s="2">
        <v>9</v>
      </c>
      <c r="AL11" s="2">
        <v>9</v>
      </c>
      <c r="AM11" s="2">
        <v>3</v>
      </c>
      <c r="AN11" s="2">
        <v>-3</v>
      </c>
      <c r="AO11" s="2">
        <v>2</v>
      </c>
      <c r="AP11" s="2">
        <v>8</v>
      </c>
      <c r="AQ11" s="2">
        <v>2</v>
      </c>
      <c r="AR11" s="2">
        <v>31</v>
      </c>
      <c r="AS11" s="2">
        <v>3</v>
      </c>
      <c r="AT11" s="2">
        <v>1</v>
      </c>
      <c r="AU11" s="2">
        <v>28</v>
      </c>
      <c r="AV11" s="2"/>
      <c r="AW11" s="2"/>
      <c r="AX11" s="2"/>
      <c r="AY11" s="2"/>
      <c r="AZ11" s="2"/>
      <c r="BA11" s="2"/>
      <c r="BB11" s="2"/>
      <c r="BC11" s="2"/>
      <c r="BD11" s="2">
        <v>9.6199999999999992</v>
      </c>
      <c r="BE11" s="2">
        <v>819.68</v>
      </c>
      <c r="BF11" s="2">
        <v>6.08</v>
      </c>
      <c r="BG11" s="2">
        <v>9.9700000000000006</v>
      </c>
      <c r="BH11" s="2"/>
      <c r="BI11" s="2"/>
      <c r="BJ11" s="2"/>
      <c r="BK11" s="2"/>
      <c r="BN11">
        <f t="shared" si="1"/>
        <v>6.08</v>
      </c>
      <c r="BO11">
        <f t="shared" si="0"/>
        <v>0</v>
      </c>
      <c r="BP11">
        <f t="shared" si="0"/>
        <v>0</v>
      </c>
      <c r="BQ11">
        <f t="shared" si="0"/>
        <v>0</v>
      </c>
      <c r="BR11">
        <f t="shared" si="0"/>
        <v>0</v>
      </c>
      <c r="BS11">
        <f t="shared" si="0"/>
        <v>0</v>
      </c>
      <c r="BT11">
        <f t="shared" si="0"/>
        <v>0</v>
      </c>
      <c r="BU11">
        <f t="shared" si="0"/>
        <v>0</v>
      </c>
    </row>
    <row r="12" spans="1:73" x14ac:dyDescent="0.25">
      <c r="A12" s="2" t="s">
        <v>71</v>
      </c>
      <c r="B12" s="2">
        <v>850</v>
      </c>
      <c r="C12" s="2" t="s">
        <v>89</v>
      </c>
      <c r="D12" s="2" t="s">
        <v>73</v>
      </c>
      <c r="E12" s="2" t="s">
        <v>74</v>
      </c>
      <c r="F12" s="2">
        <v>159971</v>
      </c>
      <c r="G12" s="2" t="s">
        <v>75</v>
      </c>
      <c r="H12" s="2" t="s">
        <v>76</v>
      </c>
      <c r="I12" s="2" t="s">
        <v>77</v>
      </c>
      <c r="J12" s="2">
        <v>10</v>
      </c>
      <c r="K12" s="2" t="s">
        <v>90</v>
      </c>
      <c r="L12" s="2" t="s">
        <v>79</v>
      </c>
      <c r="M12" s="2">
        <v>9.81</v>
      </c>
      <c r="N12" s="2">
        <v>783.72</v>
      </c>
      <c r="O12" s="3">
        <v>18.309999999999999</v>
      </c>
      <c r="P12" s="2">
        <v>17</v>
      </c>
      <c r="Q12" s="2">
        <v>22.39</v>
      </c>
      <c r="R12" s="2">
        <v>50</v>
      </c>
      <c r="S12" s="2">
        <v>-15</v>
      </c>
      <c r="T12" s="2">
        <v>-8</v>
      </c>
      <c r="U12" s="2">
        <v>17</v>
      </c>
      <c r="V12" s="2">
        <v>15</v>
      </c>
      <c r="W12" s="2">
        <v>32</v>
      </c>
      <c r="X12" s="2">
        <v>17</v>
      </c>
      <c r="Y12" s="2">
        <v>10</v>
      </c>
      <c r="Z12" s="2">
        <v>8</v>
      </c>
      <c r="AA12" s="2">
        <v>6</v>
      </c>
      <c r="AB12" s="2">
        <v>5</v>
      </c>
      <c r="AC12" s="2">
        <v>13</v>
      </c>
      <c r="AD12" s="2">
        <v>7</v>
      </c>
      <c r="AE12" s="2">
        <v>9</v>
      </c>
      <c r="AF12" s="2">
        <v>30</v>
      </c>
      <c r="AG12" s="2">
        <v>9</v>
      </c>
      <c r="AH12" s="2">
        <v>3</v>
      </c>
      <c r="AI12" s="2">
        <v>9</v>
      </c>
      <c r="AJ12" s="2">
        <v>2</v>
      </c>
      <c r="AK12" s="2">
        <v>9</v>
      </c>
      <c r="AL12" s="2">
        <v>9</v>
      </c>
      <c r="AM12" s="2">
        <v>3</v>
      </c>
      <c r="AN12" s="2">
        <v>-3</v>
      </c>
      <c r="AO12" s="2">
        <v>2</v>
      </c>
      <c r="AP12" s="2">
        <v>8</v>
      </c>
      <c r="AQ12" s="2">
        <v>2</v>
      </c>
      <c r="AR12" s="2">
        <v>31</v>
      </c>
      <c r="AS12" s="2">
        <v>3</v>
      </c>
      <c r="AT12" s="2">
        <v>1</v>
      </c>
      <c r="AU12" s="2">
        <v>28</v>
      </c>
      <c r="AV12" s="2"/>
      <c r="AW12" s="2"/>
      <c r="AX12" s="2"/>
      <c r="AY12" s="2"/>
      <c r="AZ12" s="2"/>
      <c r="BA12" s="2"/>
      <c r="BB12" s="2"/>
      <c r="BC12" s="2"/>
      <c r="BD12" s="2">
        <v>9.81</v>
      </c>
      <c r="BE12" s="2">
        <v>783.72</v>
      </c>
      <c r="BF12" s="2">
        <v>18.309999999999999</v>
      </c>
      <c r="BG12" s="2">
        <v>22.39</v>
      </c>
      <c r="BH12" s="2"/>
      <c r="BI12" s="2"/>
      <c r="BJ12" s="2"/>
      <c r="BK12" s="2"/>
      <c r="BN12">
        <f t="shared" si="1"/>
        <v>18.309999999999999</v>
      </c>
      <c r="BO12">
        <f t="shared" si="0"/>
        <v>0</v>
      </c>
      <c r="BP12">
        <f t="shared" si="0"/>
        <v>0</v>
      </c>
      <c r="BQ12">
        <f t="shared" si="0"/>
        <v>0</v>
      </c>
      <c r="BR12">
        <f t="shared" si="0"/>
        <v>0</v>
      </c>
      <c r="BS12">
        <f t="shared" si="0"/>
        <v>0</v>
      </c>
      <c r="BT12">
        <f t="shared" si="0"/>
        <v>0</v>
      </c>
      <c r="BU12">
        <f t="shared" si="0"/>
        <v>0</v>
      </c>
    </row>
    <row r="13" spans="1:73" x14ac:dyDescent="0.25">
      <c r="A13" s="2" t="s">
        <v>71</v>
      </c>
      <c r="B13" s="2">
        <v>850</v>
      </c>
      <c r="C13" s="2" t="s">
        <v>89</v>
      </c>
      <c r="D13" s="2" t="s">
        <v>73</v>
      </c>
      <c r="E13" s="2" t="s">
        <v>74</v>
      </c>
      <c r="F13" s="2">
        <v>159971</v>
      </c>
      <c r="G13" s="2" t="s">
        <v>75</v>
      </c>
      <c r="H13" s="2" t="s">
        <v>76</v>
      </c>
      <c r="I13" s="2" t="s">
        <v>80</v>
      </c>
      <c r="J13" s="2">
        <v>-40</v>
      </c>
      <c r="K13" s="2" t="s">
        <v>90</v>
      </c>
      <c r="L13" s="2" t="s">
        <v>83</v>
      </c>
      <c r="M13" s="2">
        <v>10.130000000000001</v>
      </c>
      <c r="N13" s="2">
        <v>837.59</v>
      </c>
      <c r="O13" s="2">
        <v>6.15</v>
      </c>
      <c r="P13" s="2">
        <v>16</v>
      </c>
      <c r="Q13" s="2">
        <v>10.54</v>
      </c>
      <c r="R13" s="2">
        <v>0</v>
      </c>
      <c r="S13" s="2">
        <v>-7</v>
      </c>
      <c r="T13" s="2">
        <v>-15</v>
      </c>
      <c r="U13" s="2">
        <v>16</v>
      </c>
      <c r="V13" s="2">
        <v>13</v>
      </c>
      <c r="W13" s="2">
        <v>29</v>
      </c>
      <c r="X13" s="2">
        <v>4</v>
      </c>
      <c r="Y13" s="2">
        <v>13</v>
      </c>
      <c r="Z13" s="2">
        <v>5</v>
      </c>
      <c r="AA13" s="2">
        <v>8</v>
      </c>
      <c r="AB13" s="2">
        <v>9</v>
      </c>
      <c r="AC13" s="2">
        <v>14</v>
      </c>
      <c r="AD13" s="2">
        <v>4</v>
      </c>
      <c r="AE13" s="2">
        <v>6</v>
      </c>
      <c r="AF13" s="2">
        <v>30</v>
      </c>
      <c r="AG13" s="2">
        <v>9</v>
      </c>
      <c r="AH13" s="2">
        <v>3</v>
      </c>
      <c r="AI13" s="2">
        <v>9</v>
      </c>
      <c r="AJ13" s="2">
        <v>-3</v>
      </c>
      <c r="AK13" s="2">
        <v>4</v>
      </c>
      <c r="AL13" s="3">
        <v>11</v>
      </c>
      <c r="AM13" s="2">
        <v>2</v>
      </c>
      <c r="AN13" s="2">
        <v>-6</v>
      </c>
      <c r="AO13" s="2">
        <v>5</v>
      </c>
      <c r="AP13" s="2">
        <v>9</v>
      </c>
      <c r="AQ13" s="2">
        <v>3</v>
      </c>
      <c r="AR13" s="2">
        <v>41</v>
      </c>
      <c r="AS13" s="2">
        <v>3</v>
      </c>
      <c r="AT13" s="2">
        <v>1</v>
      </c>
      <c r="AU13" s="2">
        <v>28</v>
      </c>
      <c r="AV13" s="2"/>
      <c r="AW13" s="2"/>
      <c r="AX13" s="2"/>
      <c r="AY13" s="2"/>
      <c r="AZ13" s="2"/>
      <c r="BA13" s="2"/>
      <c r="BB13" s="2"/>
      <c r="BC13" s="2"/>
      <c r="BD13" s="2">
        <v>10.130000000000001</v>
      </c>
      <c r="BE13" s="2">
        <v>837.59</v>
      </c>
      <c r="BF13" s="2">
        <v>6.15</v>
      </c>
      <c r="BG13" s="2">
        <v>10.54</v>
      </c>
      <c r="BH13" s="2"/>
      <c r="BI13" s="2"/>
      <c r="BJ13" s="2"/>
      <c r="BK13" s="2"/>
      <c r="BN13">
        <f t="shared" si="1"/>
        <v>6.15</v>
      </c>
      <c r="BO13">
        <f t="shared" si="0"/>
        <v>0</v>
      </c>
      <c r="BP13">
        <f t="shared" si="0"/>
        <v>0</v>
      </c>
      <c r="BQ13">
        <f t="shared" si="0"/>
        <v>0</v>
      </c>
      <c r="BR13">
        <f t="shared" si="0"/>
        <v>0</v>
      </c>
      <c r="BS13">
        <f t="shared" si="0"/>
        <v>0</v>
      </c>
      <c r="BT13">
        <f t="shared" si="0"/>
        <v>0</v>
      </c>
      <c r="BU13">
        <f t="shared" si="0"/>
        <v>0</v>
      </c>
    </row>
    <row r="14" spans="1:73" x14ac:dyDescent="0.25">
      <c r="A14" s="2" t="s">
        <v>71</v>
      </c>
      <c r="B14" s="2">
        <v>850</v>
      </c>
      <c r="C14" s="2" t="s">
        <v>89</v>
      </c>
      <c r="D14" s="2" t="s">
        <v>73</v>
      </c>
      <c r="E14" s="2" t="s">
        <v>74</v>
      </c>
      <c r="F14" s="2">
        <v>159971</v>
      </c>
      <c r="G14" s="2" t="s">
        <v>75</v>
      </c>
      <c r="H14" s="2" t="s">
        <v>76</v>
      </c>
      <c r="I14" s="2" t="s">
        <v>80</v>
      </c>
      <c r="J14" s="2">
        <v>-10</v>
      </c>
      <c r="K14" s="2" t="s">
        <v>90</v>
      </c>
      <c r="L14" s="2" t="s">
        <v>79</v>
      </c>
      <c r="M14" s="2">
        <v>10.84</v>
      </c>
      <c r="N14" s="2">
        <v>813.69</v>
      </c>
      <c r="O14" s="3">
        <v>16.45</v>
      </c>
      <c r="P14" s="2">
        <v>16</v>
      </c>
      <c r="Q14" s="2">
        <v>21.55</v>
      </c>
      <c r="R14" s="2">
        <v>10</v>
      </c>
      <c r="S14" s="2">
        <v>-7</v>
      </c>
      <c r="T14" s="2">
        <v>-15</v>
      </c>
      <c r="U14" s="2">
        <v>16</v>
      </c>
      <c r="V14" s="2">
        <v>13</v>
      </c>
      <c r="W14" s="2">
        <v>29</v>
      </c>
      <c r="X14" s="2">
        <v>4</v>
      </c>
      <c r="Y14" s="2">
        <v>13</v>
      </c>
      <c r="Z14" s="2">
        <v>5</v>
      </c>
      <c r="AA14" s="2">
        <v>8</v>
      </c>
      <c r="AB14" s="2">
        <v>9</v>
      </c>
      <c r="AC14" s="2">
        <v>14</v>
      </c>
      <c r="AD14" s="2">
        <v>4</v>
      </c>
      <c r="AE14" s="2">
        <v>6</v>
      </c>
      <c r="AF14" s="2">
        <v>30</v>
      </c>
      <c r="AG14" s="2">
        <v>9</v>
      </c>
      <c r="AH14" s="2">
        <v>3</v>
      </c>
      <c r="AI14" s="2">
        <v>9</v>
      </c>
      <c r="AJ14" s="2">
        <v>-3</v>
      </c>
      <c r="AK14" s="2">
        <v>4</v>
      </c>
      <c r="AL14" s="3">
        <v>11</v>
      </c>
      <c r="AM14" s="2">
        <v>2</v>
      </c>
      <c r="AN14" s="2">
        <v>-6</v>
      </c>
      <c r="AO14" s="2">
        <v>5</v>
      </c>
      <c r="AP14" s="2">
        <v>9</v>
      </c>
      <c r="AQ14" s="2">
        <v>3</v>
      </c>
      <c r="AR14" s="2">
        <v>41</v>
      </c>
      <c r="AS14" s="2">
        <v>3</v>
      </c>
      <c r="AT14" s="2">
        <v>1</v>
      </c>
      <c r="AU14" s="2">
        <v>28</v>
      </c>
      <c r="AV14" s="2"/>
      <c r="AW14" s="2"/>
      <c r="AX14" s="2"/>
      <c r="AY14" s="2"/>
      <c r="AZ14" s="2"/>
      <c r="BA14" s="2"/>
      <c r="BB14" s="2"/>
      <c r="BC14" s="2"/>
      <c r="BD14" s="2">
        <v>10.84</v>
      </c>
      <c r="BE14" s="2">
        <v>813.69</v>
      </c>
      <c r="BF14" s="2">
        <v>16.45</v>
      </c>
      <c r="BG14" s="2">
        <v>21.55</v>
      </c>
      <c r="BH14" s="2"/>
      <c r="BI14" s="2"/>
      <c r="BJ14" s="2"/>
      <c r="BK14" s="2"/>
      <c r="BN14">
        <f t="shared" si="1"/>
        <v>16.45</v>
      </c>
      <c r="BO14">
        <f t="shared" si="0"/>
        <v>0</v>
      </c>
      <c r="BP14">
        <f t="shared" si="0"/>
        <v>0</v>
      </c>
      <c r="BQ14">
        <f t="shared" si="0"/>
        <v>0</v>
      </c>
      <c r="BR14">
        <f t="shared" si="0"/>
        <v>0</v>
      </c>
      <c r="BS14">
        <f t="shared" si="0"/>
        <v>0</v>
      </c>
      <c r="BT14">
        <f t="shared" si="0"/>
        <v>0</v>
      </c>
      <c r="BU14">
        <f t="shared" si="0"/>
        <v>0</v>
      </c>
    </row>
    <row r="15" spans="1:73" x14ac:dyDescent="0.25">
      <c r="A15" s="2" t="s">
        <v>71</v>
      </c>
      <c r="B15" s="2">
        <v>853</v>
      </c>
      <c r="C15" s="2" t="s">
        <v>97</v>
      </c>
      <c r="D15" s="2" t="s">
        <v>73</v>
      </c>
      <c r="E15" s="2" t="s">
        <v>74</v>
      </c>
      <c r="F15" s="2">
        <v>164030</v>
      </c>
      <c r="G15" s="2" t="s">
        <v>75</v>
      </c>
      <c r="H15" s="2" t="s">
        <v>76</v>
      </c>
      <c r="I15" s="2" t="s">
        <v>77</v>
      </c>
      <c r="J15" s="2">
        <v>80</v>
      </c>
      <c r="K15" s="2" t="s">
        <v>98</v>
      </c>
      <c r="L15" s="2" t="s">
        <v>79</v>
      </c>
      <c r="M15" s="2">
        <v>9.41</v>
      </c>
      <c r="N15" s="2">
        <v>604.27</v>
      </c>
      <c r="O15" s="2">
        <v>5.2</v>
      </c>
      <c r="P15" s="2">
        <v>17</v>
      </c>
      <c r="Q15" s="2">
        <v>8.8800000000000008</v>
      </c>
      <c r="R15" s="2">
        <v>0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>
        <v>9.41</v>
      </c>
      <c r="BE15" s="2">
        <v>604.27</v>
      </c>
      <c r="BF15" s="2">
        <v>5.2</v>
      </c>
      <c r="BG15" s="2">
        <v>8.8800000000000008</v>
      </c>
      <c r="BH15" s="2"/>
      <c r="BI15" s="2"/>
      <c r="BJ15" s="2"/>
      <c r="BK15" s="2"/>
      <c r="BN15">
        <f t="shared" si="1"/>
        <v>5.2</v>
      </c>
      <c r="BO15">
        <f t="shared" si="0"/>
        <v>0</v>
      </c>
      <c r="BP15">
        <f t="shared" si="0"/>
        <v>0</v>
      </c>
      <c r="BQ15">
        <f t="shared" si="0"/>
        <v>0</v>
      </c>
      <c r="BR15">
        <f t="shared" si="0"/>
        <v>0</v>
      </c>
      <c r="BS15">
        <f t="shared" si="0"/>
        <v>0</v>
      </c>
      <c r="BT15">
        <f t="shared" si="0"/>
        <v>0</v>
      </c>
      <c r="BU15">
        <f t="shared" si="0"/>
        <v>0</v>
      </c>
    </row>
    <row r="16" spans="1:73" x14ac:dyDescent="0.25">
      <c r="A16" s="2" t="s">
        <v>71</v>
      </c>
      <c r="B16" s="2">
        <v>853</v>
      </c>
      <c r="C16" s="2" t="s">
        <v>97</v>
      </c>
      <c r="D16" s="2" t="s">
        <v>73</v>
      </c>
      <c r="E16" s="2" t="s">
        <v>74</v>
      </c>
      <c r="F16" s="2">
        <v>164030</v>
      </c>
      <c r="G16" s="2" t="s">
        <v>75</v>
      </c>
      <c r="H16" s="2" t="s">
        <v>76</v>
      </c>
      <c r="I16" s="2" t="s">
        <v>77</v>
      </c>
      <c r="J16" s="2">
        <v>10</v>
      </c>
      <c r="K16" s="2" t="s">
        <v>98</v>
      </c>
      <c r="L16" s="2" t="s">
        <v>79</v>
      </c>
      <c r="M16" s="2">
        <v>9.94</v>
      </c>
      <c r="N16" s="2">
        <v>831.63</v>
      </c>
      <c r="O16" s="2">
        <v>7.08</v>
      </c>
      <c r="P16" s="2">
        <v>17</v>
      </c>
      <c r="Q16" s="2">
        <v>11.29</v>
      </c>
      <c r="R16" s="2">
        <v>0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>
        <v>9.94</v>
      </c>
      <c r="BE16" s="2">
        <v>831.63</v>
      </c>
      <c r="BF16" s="2">
        <v>7.08</v>
      </c>
      <c r="BG16" s="2">
        <v>11.29</v>
      </c>
      <c r="BH16" s="2"/>
      <c r="BI16" s="2"/>
      <c r="BJ16" s="2"/>
      <c r="BK16" s="2"/>
      <c r="BN16">
        <f t="shared" si="1"/>
        <v>7.08</v>
      </c>
      <c r="BO16">
        <f t="shared" si="0"/>
        <v>0</v>
      </c>
      <c r="BP16">
        <f t="shared" si="0"/>
        <v>0</v>
      </c>
      <c r="BQ16">
        <f t="shared" si="0"/>
        <v>0</v>
      </c>
      <c r="BR16">
        <f t="shared" si="0"/>
        <v>0</v>
      </c>
      <c r="BS16">
        <f t="shared" si="0"/>
        <v>0</v>
      </c>
      <c r="BT16">
        <f t="shared" si="0"/>
        <v>0</v>
      </c>
      <c r="BU16">
        <f t="shared" si="0"/>
        <v>0</v>
      </c>
    </row>
    <row r="17" spans="1:73" x14ac:dyDescent="0.25">
      <c r="A17" s="2" t="s">
        <v>71</v>
      </c>
      <c r="B17" s="2">
        <v>853</v>
      </c>
      <c r="C17" s="2" t="s">
        <v>97</v>
      </c>
      <c r="D17" s="2" t="s">
        <v>73</v>
      </c>
      <c r="E17" s="2" t="s">
        <v>74</v>
      </c>
      <c r="F17" s="2">
        <v>164030</v>
      </c>
      <c r="G17" s="2" t="s">
        <v>75</v>
      </c>
      <c r="H17" s="2" t="s">
        <v>76</v>
      </c>
      <c r="I17" s="2" t="s">
        <v>80</v>
      </c>
      <c r="J17" s="2">
        <v>-10</v>
      </c>
      <c r="K17" s="2" t="s">
        <v>98</v>
      </c>
      <c r="L17" s="2" t="s">
        <v>79</v>
      </c>
      <c r="M17" s="2">
        <v>10.7</v>
      </c>
      <c r="N17" s="2">
        <v>837.59</v>
      </c>
      <c r="O17" s="2">
        <v>10.039999999999999</v>
      </c>
      <c r="P17" s="2">
        <v>16</v>
      </c>
      <c r="Q17" s="2">
        <v>15.01</v>
      </c>
      <c r="R17" s="2">
        <v>3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>
        <v>10.7</v>
      </c>
      <c r="BE17" s="2">
        <v>837.59</v>
      </c>
      <c r="BF17" s="2">
        <v>10.039999999999999</v>
      </c>
      <c r="BG17" s="2">
        <v>15.01</v>
      </c>
      <c r="BH17" s="2"/>
      <c r="BI17" s="2"/>
      <c r="BJ17" s="2"/>
      <c r="BK17" s="2"/>
      <c r="BN17">
        <f t="shared" si="1"/>
        <v>10.039999999999999</v>
      </c>
      <c r="BO17">
        <f t="shared" si="0"/>
        <v>0</v>
      </c>
      <c r="BP17">
        <f t="shared" si="0"/>
        <v>0</v>
      </c>
      <c r="BQ17">
        <f t="shared" si="0"/>
        <v>0</v>
      </c>
      <c r="BR17">
        <f t="shared" si="0"/>
        <v>0</v>
      </c>
      <c r="BS17">
        <f t="shared" si="0"/>
        <v>0</v>
      </c>
      <c r="BT17">
        <f t="shared" si="0"/>
        <v>0</v>
      </c>
      <c r="BU17">
        <f t="shared" si="0"/>
        <v>0</v>
      </c>
    </row>
    <row r="18" spans="1:73" x14ac:dyDescent="0.25">
      <c r="A18" s="2" t="s">
        <v>71</v>
      </c>
      <c r="B18" s="2">
        <v>853</v>
      </c>
      <c r="C18" s="2" t="s">
        <v>97</v>
      </c>
      <c r="D18" s="2" t="s">
        <v>73</v>
      </c>
      <c r="E18" s="2" t="s">
        <v>74</v>
      </c>
      <c r="F18" s="2">
        <v>164030</v>
      </c>
      <c r="G18" s="2" t="s">
        <v>75</v>
      </c>
      <c r="H18" s="2" t="s">
        <v>76</v>
      </c>
      <c r="I18" s="2" t="s">
        <v>80</v>
      </c>
      <c r="J18" s="2">
        <v>-40</v>
      </c>
      <c r="K18" s="2" t="s">
        <v>98</v>
      </c>
      <c r="L18" s="2" t="s">
        <v>79</v>
      </c>
      <c r="M18" s="2">
        <v>6.79</v>
      </c>
      <c r="N18" s="2">
        <v>717.89</v>
      </c>
      <c r="O18" s="2">
        <v>1.28</v>
      </c>
      <c r="P18" s="2">
        <v>16</v>
      </c>
      <c r="Q18" s="2">
        <v>2.34</v>
      </c>
      <c r="R18" s="2">
        <v>0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>
        <v>6.79</v>
      </c>
      <c r="BE18" s="2">
        <v>717.89</v>
      </c>
      <c r="BF18" s="2">
        <v>1.28</v>
      </c>
      <c r="BG18" s="2">
        <v>2.34</v>
      </c>
      <c r="BH18" s="2"/>
      <c r="BI18" s="2"/>
      <c r="BJ18" s="2"/>
      <c r="BK18" s="2"/>
      <c r="BN18">
        <f t="shared" si="1"/>
        <v>1.28</v>
      </c>
      <c r="BO18">
        <f t="shared" si="0"/>
        <v>0</v>
      </c>
      <c r="BP18">
        <f t="shared" si="0"/>
        <v>0</v>
      </c>
      <c r="BQ18">
        <f t="shared" si="0"/>
        <v>0</v>
      </c>
      <c r="BR18">
        <f t="shared" si="0"/>
        <v>0</v>
      </c>
      <c r="BS18">
        <f t="shared" si="0"/>
        <v>0</v>
      </c>
      <c r="BT18">
        <f t="shared" si="0"/>
        <v>0</v>
      </c>
      <c r="BU18">
        <f t="shared" si="0"/>
        <v>0</v>
      </c>
    </row>
    <row r="19" spans="1:73" x14ac:dyDescent="0.25">
      <c r="A19" s="2" t="s">
        <v>71</v>
      </c>
      <c r="B19" s="2">
        <v>865</v>
      </c>
      <c r="C19" s="2" t="s">
        <v>113</v>
      </c>
      <c r="D19" s="2" t="s">
        <v>73</v>
      </c>
      <c r="E19" s="2" t="s">
        <v>74</v>
      </c>
      <c r="F19" s="2">
        <v>171482</v>
      </c>
      <c r="G19" s="2" t="s">
        <v>75</v>
      </c>
      <c r="H19" s="2" t="s">
        <v>76</v>
      </c>
      <c r="I19" s="2" t="s">
        <v>77</v>
      </c>
      <c r="J19" s="2">
        <v>10</v>
      </c>
      <c r="K19" s="2" t="s">
        <v>114</v>
      </c>
      <c r="L19" s="2" t="s">
        <v>79</v>
      </c>
      <c r="M19" s="2">
        <v>10.98</v>
      </c>
      <c r="N19" s="2">
        <v>813.63</v>
      </c>
      <c r="O19" s="3">
        <v>19.190000000000001</v>
      </c>
      <c r="P19" s="2">
        <v>17</v>
      </c>
      <c r="Q19" s="2">
        <v>24.44</v>
      </c>
      <c r="R19" s="2">
        <v>50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>
        <v>10.98</v>
      </c>
      <c r="BE19" s="2">
        <v>813.63</v>
      </c>
      <c r="BF19" s="2">
        <v>19.190000000000001</v>
      </c>
      <c r="BG19" s="2">
        <v>24.44</v>
      </c>
      <c r="BH19" s="2"/>
      <c r="BI19" s="2"/>
      <c r="BJ19" s="2"/>
      <c r="BK19" s="2"/>
      <c r="BN19">
        <f t="shared" si="1"/>
        <v>19.190000000000001</v>
      </c>
      <c r="BO19">
        <f t="shared" si="1"/>
        <v>0</v>
      </c>
      <c r="BP19">
        <f t="shared" si="1"/>
        <v>0</v>
      </c>
      <c r="BQ19">
        <f t="shared" si="1"/>
        <v>0</v>
      </c>
      <c r="BR19">
        <f t="shared" si="1"/>
        <v>0</v>
      </c>
      <c r="BS19">
        <f t="shared" si="1"/>
        <v>0</v>
      </c>
      <c r="BT19">
        <f t="shared" si="1"/>
        <v>0</v>
      </c>
      <c r="BU19">
        <f t="shared" si="1"/>
        <v>0</v>
      </c>
    </row>
    <row r="20" spans="1:73" x14ac:dyDescent="0.25">
      <c r="A20" s="2" t="s">
        <v>71</v>
      </c>
      <c r="B20" s="2">
        <v>865</v>
      </c>
      <c r="C20" s="2" t="s">
        <v>113</v>
      </c>
      <c r="D20" s="2" t="s">
        <v>73</v>
      </c>
      <c r="E20" s="2" t="s">
        <v>74</v>
      </c>
      <c r="F20" s="2">
        <v>171482</v>
      </c>
      <c r="G20" s="2" t="s">
        <v>75</v>
      </c>
      <c r="H20" s="2" t="s">
        <v>76</v>
      </c>
      <c r="I20" s="2" t="s">
        <v>77</v>
      </c>
      <c r="J20" s="2">
        <v>80</v>
      </c>
      <c r="K20" s="2" t="s">
        <v>114</v>
      </c>
      <c r="L20" s="2" t="s">
        <v>79</v>
      </c>
      <c r="M20" s="2">
        <v>11.45</v>
      </c>
      <c r="N20" s="2">
        <v>813.67</v>
      </c>
      <c r="O20" s="2">
        <v>4.93</v>
      </c>
      <c r="P20" s="2">
        <v>17</v>
      </c>
      <c r="Q20" s="2">
        <v>10.64</v>
      </c>
      <c r="R20" s="2">
        <v>0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>
        <v>11.45</v>
      </c>
      <c r="BE20" s="2">
        <v>813.67</v>
      </c>
      <c r="BF20" s="2">
        <v>4.93</v>
      </c>
      <c r="BG20" s="2">
        <v>10.64</v>
      </c>
      <c r="BH20" s="2"/>
      <c r="BI20" s="2"/>
      <c r="BJ20" s="2"/>
      <c r="BK20" s="2"/>
      <c r="BN20">
        <f t="shared" si="1"/>
        <v>4.93</v>
      </c>
      <c r="BO20">
        <f t="shared" si="1"/>
        <v>0</v>
      </c>
      <c r="BP20">
        <f t="shared" si="1"/>
        <v>0</v>
      </c>
      <c r="BQ20">
        <f t="shared" si="1"/>
        <v>0</v>
      </c>
      <c r="BR20">
        <f t="shared" si="1"/>
        <v>0</v>
      </c>
      <c r="BS20">
        <f t="shared" si="1"/>
        <v>0</v>
      </c>
      <c r="BT20">
        <f t="shared" si="1"/>
        <v>0</v>
      </c>
      <c r="BU20">
        <f t="shared" si="1"/>
        <v>0</v>
      </c>
    </row>
    <row r="21" spans="1:73" x14ac:dyDescent="0.25">
      <c r="A21" s="2" t="s">
        <v>71</v>
      </c>
      <c r="B21" s="2">
        <v>865</v>
      </c>
      <c r="C21" s="2" t="s">
        <v>113</v>
      </c>
      <c r="D21" s="2" t="s">
        <v>73</v>
      </c>
      <c r="E21" s="2" t="s">
        <v>74</v>
      </c>
      <c r="F21" s="2">
        <v>171482</v>
      </c>
      <c r="G21" s="2" t="s">
        <v>75</v>
      </c>
      <c r="H21" s="2" t="s">
        <v>76</v>
      </c>
      <c r="I21" s="2" t="s">
        <v>80</v>
      </c>
      <c r="J21" s="2">
        <v>-40</v>
      </c>
      <c r="K21" s="2" t="s">
        <v>114</v>
      </c>
      <c r="L21" s="2" t="s">
        <v>79</v>
      </c>
      <c r="M21" s="2">
        <v>8.64</v>
      </c>
      <c r="N21" s="2">
        <v>825.62</v>
      </c>
      <c r="O21" s="2">
        <v>11.26</v>
      </c>
      <c r="P21" s="2">
        <v>16</v>
      </c>
      <c r="Q21" s="2">
        <v>14.16</v>
      </c>
      <c r="R21" s="2">
        <v>0</v>
      </c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>
        <v>8.64</v>
      </c>
      <c r="BE21" s="2">
        <v>825.62</v>
      </c>
      <c r="BF21" s="2">
        <v>11.26</v>
      </c>
      <c r="BG21" s="2">
        <v>14.16</v>
      </c>
      <c r="BH21" s="2"/>
      <c r="BI21" s="2"/>
      <c r="BJ21" s="2"/>
      <c r="BK21" s="2"/>
      <c r="BN21">
        <f t="shared" si="1"/>
        <v>11.26</v>
      </c>
      <c r="BO21">
        <f t="shared" si="1"/>
        <v>0</v>
      </c>
      <c r="BP21">
        <f t="shared" si="1"/>
        <v>0</v>
      </c>
      <c r="BQ21">
        <f t="shared" si="1"/>
        <v>0</v>
      </c>
      <c r="BR21">
        <f t="shared" si="1"/>
        <v>0</v>
      </c>
      <c r="BS21">
        <f t="shared" si="1"/>
        <v>0</v>
      </c>
      <c r="BT21">
        <f t="shared" si="1"/>
        <v>0</v>
      </c>
      <c r="BU21">
        <f t="shared" si="1"/>
        <v>0</v>
      </c>
    </row>
    <row r="22" spans="1:73" x14ac:dyDescent="0.25">
      <c r="A22" s="2" t="s">
        <v>71</v>
      </c>
      <c r="B22" s="2">
        <v>865</v>
      </c>
      <c r="C22" s="2" t="s">
        <v>113</v>
      </c>
      <c r="D22" s="2" t="s">
        <v>73</v>
      </c>
      <c r="E22" s="2" t="s">
        <v>74</v>
      </c>
      <c r="F22" s="2">
        <v>171482</v>
      </c>
      <c r="G22" s="2" t="s">
        <v>75</v>
      </c>
      <c r="H22" s="2" t="s">
        <v>76</v>
      </c>
      <c r="I22" s="2" t="s">
        <v>80</v>
      </c>
      <c r="J22" s="2">
        <v>-10</v>
      </c>
      <c r="K22" s="2" t="s">
        <v>114</v>
      </c>
      <c r="L22" s="2" t="s">
        <v>79</v>
      </c>
      <c r="M22" s="2">
        <v>12.86</v>
      </c>
      <c r="N22" s="2">
        <v>837.58</v>
      </c>
      <c r="O22" s="3">
        <v>17.71</v>
      </c>
      <c r="P22" s="2">
        <v>16</v>
      </c>
      <c r="Q22" s="2">
        <v>24.83</v>
      </c>
      <c r="R22" s="2">
        <v>50</v>
      </c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>
        <v>12.86</v>
      </c>
      <c r="BE22" s="2">
        <v>837.58</v>
      </c>
      <c r="BF22" s="2">
        <v>17.71</v>
      </c>
      <c r="BG22" s="2">
        <v>24.83</v>
      </c>
      <c r="BH22" s="2"/>
      <c r="BI22" s="2"/>
      <c r="BJ22" s="2"/>
      <c r="BK22" s="2"/>
      <c r="BN22">
        <f t="shared" si="1"/>
        <v>17.71</v>
      </c>
      <c r="BO22">
        <f t="shared" si="1"/>
        <v>0</v>
      </c>
      <c r="BP22">
        <f t="shared" si="1"/>
        <v>0</v>
      </c>
      <c r="BQ22">
        <f t="shared" si="1"/>
        <v>0</v>
      </c>
      <c r="BR22">
        <f t="shared" si="1"/>
        <v>0</v>
      </c>
      <c r="BS22">
        <f t="shared" si="1"/>
        <v>0</v>
      </c>
      <c r="BT22">
        <f t="shared" si="1"/>
        <v>0</v>
      </c>
      <c r="BU22">
        <f t="shared" si="1"/>
        <v>0</v>
      </c>
    </row>
    <row r="23" spans="1:73" x14ac:dyDescent="0.25">
      <c r="A23" s="2" t="s">
        <v>71</v>
      </c>
      <c r="B23" s="2">
        <v>873</v>
      </c>
      <c r="C23" s="2" t="s">
        <v>118</v>
      </c>
      <c r="D23" s="2" t="s">
        <v>73</v>
      </c>
      <c r="E23" s="2" t="s">
        <v>74</v>
      </c>
      <c r="F23" s="2">
        <v>177341</v>
      </c>
      <c r="G23" s="2" t="s">
        <v>75</v>
      </c>
      <c r="H23" s="2" t="s">
        <v>76</v>
      </c>
      <c r="I23" s="2" t="s">
        <v>77</v>
      </c>
      <c r="J23" s="2">
        <v>80</v>
      </c>
      <c r="K23" s="2" t="s">
        <v>119</v>
      </c>
      <c r="L23" s="2" t="s">
        <v>79</v>
      </c>
      <c r="M23" s="2">
        <v>9.74</v>
      </c>
      <c r="N23" s="2">
        <v>765.78</v>
      </c>
      <c r="O23" s="2">
        <v>10.89</v>
      </c>
      <c r="P23" s="2">
        <v>17</v>
      </c>
      <c r="Q23" s="2">
        <v>14.9</v>
      </c>
      <c r="R23" s="2">
        <v>3</v>
      </c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>
        <v>9.74</v>
      </c>
      <c r="BE23" s="2">
        <v>765.78</v>
      </c>
      <c r="BF23" s="2">
        <v>10.89</v>
      </c>
      <c r="BG23" s="2">
        <v>14.9</v>
      </c>
      <c r="BH23" s="2"/>
      <c r="BI23" s="2"/>
      <c r="BJ23" s="2"/>
      <c r="BK23" s="2"/>
      <c r="BN23">
        <f t="shared" si="1"/>
        <v>10.89</v>
      </c>
      <c r="BO23">
        <f t="shared" si="1"/>
        <v>0</v>
      </c>
      <c r="BP23">
        <f t="shared" si="1"/>
        <v>0</v>
      </c>
      <c r="BQ23">
        <f t="shared" si="1"/>
        <v>0</v>
      </c>
      <c r="BR23">
        <f t="shared" si="1"/>
        <v>0</v>
      </c>
      <c r="BS23">
        <f t="shared" si="1"/>
        <v>0</v>
      </c>
      <c r="BT23">
        <f t="shared" si="1"/>
        <v>0</v>
      </c>
      <c r="BU23">
        <f t="shared" si="1"/>
        <v>0</v>
      </c>
    </row>
    <row r="24" spans="1:73" x14ac:dyDescent="0.25">
      <c r="A24" s="2" t="s">
        <v>71</v>
      </c>
      <c r="B24" s="2">
        <v>873</v>
      </c>
      <c r="C24" s="2" t="s">
        <v>118</v>
      </c>
      <c r="D24" s="2" t="s">
        <v>73</v>
      </c>
      <c r="E24" s="2" t="s">
        <v>74</v>
      </c>
      <c r="F24" s="2">
        <v>177341</v>
      </c>
      <c r="G24" s="2" t="s">
        <v>75</v>
      </c>
      <c r="H24" s="2" t="s">
        <v>76</v>
      </c>
      <c r="I24" s="2" t="s">
        <v>77</v>
      </c>
      <c r="J24" s="2">
        <v>10</v>
      </c>
      <c r="K24" s="2" t="s">
        <v>119</v>
      </c>
      <c r="L24" s="2" t="s">
        <v>79</v>
      </c>
      <c r="M24" s="2">
        <v>10.75</v>
      </c>
      <c r="N24" s="2">
        <v>753.82</v>
      </c>
      <c r="O24" s="3">
        <v>21.52</v>
      </c>
      <c r="P24" s="2">
        <v>17</v>
      </c>
      <c r="Q24" s="2">
        <v>26.53</v>
      </c>
      <c r="R24" s="2">
        <v>50</v>
      </c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>
        <v>10.75</v>
      </c>
      <c r="BE24" s="2">
        <v>753.82</v>
      </c>
      <c r="BF24" s="2">
        <v>21.52</v>
      </c>
      <c r="BG24" s="2">
        <v>26.53</v>
      </c>
      <c r="BH24" s="2"/>
      <c r="BI24" s="2"/>
      <c r="BJ24" s="2"/>
      <c r="BK24" s="2"/>
      <c r="BN24">
        <f t="shared" si="1"/>
        <v>21.52</v>
      </c>
      <c r="BO24">
        <f t="shared" si="1"/>
        <v>0</v>
      </c>
      <c r="BP24">
        <f t="shared" si="1"/>
        <v>0</v>
      </c>
      <c r="BQ24">
        <f t="shared" si="1"/>
        <v>0</v>
      </c>
      <c r="BR24">
        <f t="shared" si="1"/>
        <v>0</v>
      </c>
      <c r="BS24">
        <f t="shared" si="1"/>
        <v>0</v>
      </c>
      <c r="BT24">
        <f t="shared" si="1"/>
        <v>0</v>
      </c>
      <c r="BU24">
        <f t="shared" si="1"/>
        <v>0</v>
      </c>
    </row>
    <row r="25" spans="1:73" x14ac:dyDescent="0.25">
      <c r="A25" s="2" t="s">
        <v>71</v>
      </c>
      <c r="B25" s="2">
        <v>873</v>
      </c>
      <c r="C25" s="2" t="s">
        <v>118</v>
      </c>
      <c r="D25" s="2" t="s">
        <v>73</v>
      </c>
      <c r="E25" s="2" t="s">
        <v>74</v>
      </c>
      <c r="F25" s="2">
        <v>177341</v>
      </c>
      <c r="G25" s="2" t="s">
        <v>75</v>
      </c>
      <c r="H25" s="2" t="s">
        <v>76</v>
      </c>
      <c r="I25" s="2" t="s">
        <v>80</v>
      </c>
      <c r="J25" s="2">
        <v>-10</v>
      </c>
      <c r="K25" s="2" t="s">
        <v>119</v>
      </c>
      <c r="L25" s="2" t="s">
        <v>79</v>
      </c>
      <c r="M25" s="2">
        <v>10.07</v>
      </c>
      <c r="N25" s="2">
        <v>789.83</v>
      </c>
      <c r="O25" s="3">
        <v>16.43</v>
      </c>
      <c r="P25" s="2">
        <v>16</v>
      </c>
      <c r="Q25" s="2">
        <v>20.76</v>
      </c>
      <c r="R25" s="2">
        <v>10</v>
      </c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>
        <v>10.07</v>
      </c>
      <c r="BE25" s="2">
        <v>789.83</v>
      </c>
      <c r="BF25" s="2">
        <v>16.43</v>
      </c>
      <c r="BG25" s="2">
        <v>20.76</v>
      </c>
      <c r="BH25" s="2"/>
      <c r="BI25" s="2"/>
      <c r="BJ25" s="2"/>
      <c r="BK25" s="2"/>
      <c r="BN25">
        <f t="shared" si="1"/>
        <v>16.43</v>
      </c>
      <c r="BO25">
        <f t="shared" si="1"/>
        <v>0</v>
      </c>
      <c r="BP25">
        <f t="shared" si="1"/>
        <v>0</v>
      </c>
      <c r="BQ25">
        <f t="shared" si="1"/>
        <v>0</v>
      </c>
      <c r="BR25">
        <f t="shared" si="1"/>
        <v>0</v>
      </c>
      <c r="BS25">
        <f t="shared" si="1"/>
        <v>0</v>
      </c>
      <c r="BT25">
        <f t="shared" si="1"/>
        <v>0</v>
      </c>
      <c r="BU25">
        <f t="shared" si="1"/>
        <v>0</v>
      </c>
    </row>
    <row r="26" spans="1:73" x14ac:dyDescent="0.25">
      <c r="A26" s="2" t="s">
        <v>71</v>
      </c>
      <c r="B26" s="2">
        <v>873</v>
      </c>
      <c r="C26" s="2" t="s">
        <v>118</v>
      </c>
      <c r="D26" s="2" t="s">
        <v>73</v>
      </c>
      <c r="E26" s="2" t="s">
        <v>74</v>
      </c>
      <c r="F26" s="2">
        <v>177341</v>
      </c>
      <c r="G26" s="2" t="s">
        <v>75</v>
      </c>
      <c r="H26" s="2" t="s">
        <v>76</v>
      </c>
      <c r="I26" s="2" t="s">
        <v>80</v>
      </c>
      <c r="J26" s="2">
        <v>-40</v>
      </c>
      <c r="K26" s="2" t="s">
        <v>119</v>
      </c>
      <c r="L26" s="2" t="s">
        <v>79</v>
      </c>
      <c r="M26" s="2">
        <v>6.21</v>
      </c>
      <c r="N26" s="2">
        <v>664.1</v>
      </c>
      <c r="O26" s="2">
        <v>7.3</v>
      </c>
      <c r="P26" s="2">
        <v>16</v>
      </c>
      <c r="Q26" s="2">
        <v>7.78</v>
      </c>
      <c r="R26" s="2">
        <v>0</v>
      </c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>
        <v>6.21</v>
      </c>
      <c r="BE26" s="2">
        <v>664.1</v>
      </c>
      <c r="BF26" s="2">
        <v>7.3</v>
      </c>
      <c r="BG26" s="2">
        <v>7.78</v>
      </c>
      <c r="BH26" s="2"/>
      <c r="BI26" s="2"/>
      <c r="BJ26" s="2"/>
      <c r="BK26" s="2"/>
      <c r="BN26">
        <f t="shared" si="1"/>
        <v>7.3</v>
      </c>
      <c r="BO26">
        <f t="shared" si="1"/>
        <v>0</v>
      </c>
      <c r="BP26">
        <f t="shared" si="1"/>
        <v>0</v>
      </c>
      <c r="BQ26">
        <f t="shared" si="1"/>
        <v>0</v>
      </c>
      <c r="BR26">
        <f t="shared" si="1"/>
        <v>0</v>
      </c>
      <c r="BS26">
        <f t="shared" si="1"/>
        <v>0</v>
      </c>
      <c r="BT26">
        <f t="shared" si="1"/>
        <v>0</v>
      </c>
      <c r="BU26">
        <f t="shared" si="1"/>
        <v>0</v>
      </c>
    </row>
    <row r="27" spans="1:73" x14ac:dyDescent="0.25">
      <c r="A27" s="2" t="s">
        <v>71</v>
      </c>
      <c r="B27" s="2">
        <v>879</v>
      </c>
      <c r="C27" s="2" t="s">
        <v>136</v>
      </c>
      <c r="D27" s="2" t="s">
        <v>73</v>
      </c>
      <c r="E27" s="2" t="s">
        <v>74</v>
      </c>
      <c r="F27" s="2">
        <v>184356</v>
      </c>
      <c r="G27" s="2" t="s">
        <v>75</v>
      </c>
      <c r="H27" s="2" t="s">
        <v>76</v>
      </c>
      <c r="I27" s="2" t="s">
        <v>77</v>
      </c>
      <c r="J27" s="2">
        <v>10</v>
      </c>
      <c r="K27" s="2" t="s">
        <v>135</v>
      </c>
      <c r="L27" s="2" t="s">
        <v>79</v>
      </c>
      <c r="M27" s="2">
        <v>10.52</v>
      </c>
      <c r="N27" s="2">
        <v>807.75</v>
      </c>
      <c r="O27" s="3">
        <v>19.88</v>
      </c>
      <c r="P27" s="2">
        <v>17</v>
      </c>
      <c r="Q27" s="2">
        <v>24.67</v>
      </c>
      <c r="R27" s="2">
        <v>50</v>
      </c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>
        <v>10.52</v>
      </c>
      <c r="BE27" s="2">
        <v>807.75</v>
      </c>
      <c r="BF27" s="2">
        <v>19.88</v>
      </c>
      <c r="BG27" s="2">
        <v>24.67</v>
      </c>
      <c r="BH27" s="2"/>
      <c r="BI27" s="2"/>
      <c r="BJ27" s="2"/>
      <c r="BK27" s="2"/>
      <c r="BN27">
        <f t="shared" si="1"/>
        <v>19.88</v>
      </c>
      <c r="BO27">
        <f t="shared" si="1"/>
        <v>0</v>
      </c>
      <c r="BP27">
        <f t="shared" si="1"/>
        <v>0</v>
      </c>
      <c r="BQ27">
        <f t="shared" si="1"/>
        <v>0</v>
      </c>
      <c r="BR27">
        <f t="shared" si="1"/>
        <v>0</v>
      </c>
      <c r="BS27">
        <f t="shared" si="1"/>
        <v>0</v>
      </c>
      <c r="BT27">
        <f t="shared" si="1"/>
        <v>0</v>
      </c>
      <c r="BU27">
        <f t="shared" si="1"/>
        <v>0</v>
      </c>
    </row>
    <row r="28" spans="1:73" x14ac:dyDescent="0.25">
      <c r="A28" s="2" t="s">
        <v>71</v>
      </c>
      <c r="B28" s="2">
        <v>879</v>
      </c>
      <c r="C28" s="2" t="s">
        <v>136</v>
      </c>
      <c r="D28" s="2" t="s">
        <v>73</v>
      </c>
      <c r="E28" s="2" t="s">
        <v>74</v>
      </c>
      <c r="F28" s="2">
        <v>184356</v>
      </c>
      <c r="G28" s="2" t="s">
        <v>75</v>
      </c>
      <c r="H28" s="2" t="s">
        <v>76</v>
      </c>
      <c r="I28" s="2" t="s">
        <v>77</v>
      </c>
      <c r="J28" s="2">
        <v>80</v>
      </c>
      <c r="K28" s="2" t="s">
        <v>135</v>
      </c>
      <c r="L28" s="2" t="s">
        <v>79</v>
      </c>
      <c r="M28" s="2">
        <v>10.89</v>
      </c>
      <c r="N28" s="2">
        <v>813.72</v>
      </c>
      <c r="O28" s="2">
        <v>10.99</v>
      </c>
      <c r="P28" s="2">
        <v>17</v>
      </c>
      <c r="Q28" s="2">
        <v>16.149999999999999</v>
      </c>
      <c r="R28" s="2">
        <v>3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>
        <v>10.89</v>
      </c>
      <c r="BE28" s="2">
        <v>813.72</v>
      </c>
      <c r="BF28" s="2">
        <v>10.99</v>
      </c>
      <c r="BG28" s="2">
        <v>16.149999999999999</v>
      </c>
      <c r="BH28" s="2"/>
      <c r="BI28" s="2"/>
      <c r="BJ28" s="2"/>
      <c r="BK28" s="2"/>
      <c r="BN28">
        <f t="shared" si="1"/>
        <v>10.99</v>
      </c>
      <c r="BO28">
        <f t="shared" si="1"/>
        <v>0</v>
      </c>
      <c r="BP28">
        <f t="shared" si="1"/>
        <v>0</v>
      </c>
      <c r="BQ28">
        <f t="shared" si="1"/>
        <v>0</v>
      </c>
      <c r="BR28">
        <f t="shared" si="1"/>
        <v>0</v>
      </c>
      <c r="BS28">
        <f t="shared" si="1"/>
        <v>0</v>
      </c>
      <c r="BT28">
        <f t="shared" si="1"/>
        <v>0</v>
      </c>
      <c r="BU28">
        <f t="shared" si="1"/>
        <v>0</v>
      </c>
    </row>
    <row r="29" spans="1:73" x14ac:dyDescent="0.25">
      <c r="A29" s="2" t="s">
        <v>71</v>
      </c>
      <c r="B29" s="2">
        <v>879</v>
      </c>
      <c r="C29" s="2" t="s">
        <v>136</v>
      </c>
      <c r="D29" s="2" t="s">
        <v>73</v>
      </c>
      <c r="E29" s="2" t="s">
        <v>74</v>
      </c>
      <c r="F29" s="2">
        <v>184356</v>
      </c>
      <c r="G29" s="2" t="s">
        <v>75</v>
      </c>
      <c r="H29" s="2" t="s">
        <v>76</v>
      </c>
      <c r="I29" s="2" t="s">
        <v>80</v>
      </c>
      <c r="J29" s="2">
        <v>-10</v>
      </c>
      <c r="K29" s="2" t="s">
        <v>135</v>
      </c>
      <c r="L29" s="2" t="s">
        <v>79</v>
      </c>
      <c r="M29" s="2">
        <v>10.78</v>
      </c>
      <c r="N29" s="2">
        <v>831.59</v>
      </c>
      <c r="O29" s="3">
        <v>17.66</v>
      </c>
      <c r="P29" s="2">
        <v>16</v>
      </c>
      <c r="Q29" s="2">
        <v>22.7</v>
      </c>
      <c r="R29" s="2">
        <v>10</v>
      </c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>
        <v>10.78</v>
      </c>
      <c r="BE29" s="2">
        <v>831.59</v>
      </c>
      <c r="BF29" s="2">
        <v>17.66</v>
      </c>
      <c r="BG29" s="2">
        <v>22.7</v>
      </c>
      <c r="BH29" s="2"/>
      <c r="BI29" s="2"/>
      <c r="BJ29" s="2"/>
      <c r="BK29" s="2"/>
      <c r="BN29">
        <f t="shared" si="1"/>
        <v>17.66</v>
      </c>
      <c r="BO29">
        <f t="shared" si="1"/>
        <v>0</v>
      </c>
      <c r="BP29">
        <f t="shared" si="1"/>
        <v>0</v>
      </c>
      <c r="BQ29">
        <f t="shared" si="1"/>
        <v>0</v>
      </c>
      <c r="BR29">
        <f t="shared" si="1"/>
        <v>0</v>
      </c>
      <c r="BS29">
        <f t="shared" si="1"/>
        <v>0</v>
      </c>
      <c r="BT29">
        <f t="shared" si="1"/>
        <v>0</v>
      </c>
      <c r="BU29">
        <f t="shared" si="1"/>
        <v>0</v>
      </c>
    </row>
    <row r="30" spans="1:73" x14ac:dyDescent="0.25">
      <c r="A30" s="2" t="s">
        <v>71</v>
      </c>
      <c r="B30" s="2">
        <v>879</v>
      </c>
      <c r="C30" s="2" t="s">
        <v>136</v>
      </c>
      <c r="D30" s="2" t="s">
        <v>73</v>
      </c>
      <c r="E30" s="2" t="s">
        <v>74</v>
      </c>
      <c r="F30" s="2">
        <v>184356</v>
      </c>
      <c r="G30" s="2" t="s">
        <v>75</v>
      </c>
      <c r="H30" s="2" t="s">
        <v>76</v>
      </c>
      <c r="I30" s="2" t="s">
        <v>80</v>
      </c>
      <c r="J30" s="2">
        <v>-40</v>
      </c>
      <c r="K30" s="2" t="s">
        <v>135</v>
      </c>
      <c r="L30" s="2" t="s">
        <v>79</v>
      </c>
      <c r="M30" s="2">
        <v>8.67</v>
      </c>
      <c r="N30" s="2">
        <v>592.30999999999995</v>
      </c>
      <c r="O30" s="4">
        <v>12.53</v>
      </c>
      <c r="P30" s="2">
        <v>16</v>
      </c>
      <c r="Q30" s="2">
        <v>15.46</v>
      </c>
      <c r="R30" s="2">
        <v>3</v>
      </c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>
        <v>8.67</v>
      </c>
      <c r="BE30" s="2">
        <v>592.30999999999995</v>
      </c>
      <c r="BF30" s="2">
        <v>12.53</v>
      </c>
      <c r="BG30" s="2">
        <v>15.46</v>
      </c>
      <c r="BH30" s="2"/>
      <c r="BI30" s="2"/>
      <c r="BJ30" s="2"/>
      <c r="BK30" s="2"/>
      <c r="BN30">
        <f t="shared" si="1"/>
        <v>12.53</v>
      </c>
      <c r="BO30">
        <f t="shared" si="1"/>
        <v>0</v>
      </c>
      <c r="BP30">
        <f t="shared" si="1"/>
        <v>0</v>
      </c>
      <c r="BQ30">
        <f t="shared" si="1"/>
        <v>0</v>
      </c>
      <c r="BR30">
        <f t="shared" si="1"/>
        <v>0</v>
      </c>
      <c r="BS30">
        <f t="shared" si="1"/>
        <v>0</v>
      </c>
      <c r="BT30">
        <f t="shared" si="1"/>
        <v>0</v>
      </c>
      <c r="BU30">
        <f t="shared" si="1"/>
        <v>0</v>
      </c>
    </row>
    <row r="31" spans="1:73" x14ac:dyDescent="0.25">
      <c r="A31" s="2" t="s">
        <v>71</v>
      </c>
      <c r="B31" s="2">
        <v>911</v>
      </c>
      <c r="C31" s="2" t="s">
        <v>159</v>
      </c>
      <c r="D31" s="2" t="s">
        <v>73</v>
      </c>
      <c r="E31" s="2" t="s">
        <v>74</v>
      </c>
      <c r="F31" s="2">
        <v>194426</v>
      </c>
      <c r="G31" s="2" t="s">
        <v>75</v>
      </c>
      <c r="H31" s="2" t="s">
        <v>76</v>
      </c>
      <c r="I31" s="2" t="s">
        <v>77</v>
      </c>
      <c r="J31" s="2">
        <v>10</v>
      </c>
      <c r="K31" s="2" t="s">
        <v>160</v>
      </c>
      <c r="L31" s="2" t="s">
        <v>79</v>
      </c>
      <c r="M31" s="2">
        <v>9.77</v>
      </c>
      <c r="N31" s="2">
        <v>771.4</v>
      </c>
      <c r="O31" s="3">
        <v>18.7</v>
      </c>
      <c r="P31" s="2">
        <v>17</v>
      </c>
      <c r="Q31" s="2">
        <v>22.73</v>
      </c>
      <c r="R31" s="2">
        <v>50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>
        <v>9.77</v>
      </c>
      <c r="BE31" s="2">
        <v>771.4</v>
      </c>
      <c r="BF31" s="2">
        <v>18.7</v>
      </c>
      <c r="BG31" s="2">
        <v>22.73</v>
      </c>
      <c r="BH31" s="2"/>
      <c r="BI31" s="2"/>
      <c r="BJ31" s="2"/>
      <c r="BK31" s="2"/>
      <c r="BN31">
        <f t="shared" si="1"/>
        <v>18.7</v>
      </c>
      <c r="BO31">
        <f t="shared" si="1"/>
        <v>0</v>
      </c>
      <c r="BP31">
        <f t="shared" si="1"/>
        <v>0</v>
      </c>
      <c r="BQ31">
        <f t="shared" si="1"/>
        <v>0</v>
      </c>
      <c r="BR31">
        <f t="shared" si="1"/>
        <v>0</v>
      </c>
      <c r="BS31">
        <f t="shared" si="1"/>
        <v>0</v>
      </c>
      <c r="BT31">
        <f t="shared" si="1"/>
        <v>0</v>
      </c>
      <c r="BU31">
        <f t="shared" si="1"/>
        <v>0</v>
      </c>
    </row>
    <row r="32" spans="1:73" x14ac:dyDescent="0.25">
      <c r="A32" s="2" t="s">
        <v>71</v>
      </c>
      <c r="B32" s="2">
        <v>911</v>
      </c>
      <c r="C32" s="2" t="s">
        <v>159</v>
      </c>
      <c r="D32" s="2" t="s">
        <v>73</v>
      </c>
      <c r="E32" s="2" t="s">
        <v>74</v>
      </c>
      <c r="F32" s="2">
        <v>194426</v>
      </c>
      <c r="G32" s="2" t="s">
        <v>75</v>
      </c>
      <c r="H32" s="2" t="s">
        <v>76</v>
      </c>
      <c r="I32" s="2" t="s">
        <v>77</v>
      </c>
      <c r="J32" s="2">
        <v>80</v>
      </c>
      <c r="K32" s="2" t="s">
        <v>160</v>
      </c>
      <c r="L32" s="2" t="s">
        <v>79</v>
      </c>
      <c r="M32" s="2">
        <v>9.7100000000000009</v>
      </c>
      <c r="N32" s="2">
        <v>795.53</v>
      </c>
      <c r="O32" s="2">
        <v>8.2799999999999994</v>
      </c>
      <c r="P32" s="2">
        <v>17</v>
      </c>
      <c r="Q32" s="2">
        <v>12.26</v>
      </c>
      <c r="R32" s="2">
        <v>0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>
        <v>9.7100000000000009</v>
      </c>
      <c r="BE32" s="2">
        <v>795.53</v>
      </c>
      <c r="BF32" s="2">
        <v>8.2799999999999994</v>
      </c>
      <c r="BG32" s="2">
        <v>12.26</v>
      </c>
      <c r="BH32" s="2"/>
      <c r="BI32" s="2"/>
      <c r="BJ32" s="2"/>
      <c r="BK32" s="2"/>
      <c r="BN32">
        <f t="shared" si="1"/>
        <v>8.2799999999999994</v>
      </c>
      <c r="BO32">
        <f t="shared" si="1"/>
        <v>0</v>
      </c>
      <c r="BP32">
        <f t="shared" si="1"/>
        <v>0</v>
      </c>
      <c r="BQ32">
        <f t="shared" si="1"/>
        <v>0</v>
      </c>
      <c r="BR32">
        <f t="shared" si="1"/>
        <v>0</v>
      </c>
      <c r="BS32">
        <f t="shared" si="1"/>
        <v>0</v>
      </c>
      <c r="BT32">
        <f t="shared" si="1"/>
        <v>0</v>
      </c>
      <c r="BU32">
        <f t="shared" si="1"/>
        <v>0</v>
      </c>
    </row>
    <row r="33" spans="1:73" x14ac:dyDescent="0.25">
      <c r="A33" s="2" t="s">
        <v>71</v>
      </c>
      <c r="B33" s="2">
        <v>911</v>
      </c>
      <c r="C33" s="2" t="s">
        <v>159</v>
      </c>
      <c r="D33" s="2" t="s">
        <v>73</v>
      </c>
      <c r="E33" s="2" t="s">
        <v>74</v>
      </c>
      <c r="F33" s="2">
        <v>194426</v>
      </c>
      <c r="G33" s="2" t="s">
        <v>75</v>
      </c>
      <c r="H33" s="2" t="s">
        <v>76</v>
      </c>
      <c r="I33" s="2" t="s">
        <v>80</v>
      </c>
      <c r="J33" s="2">
        <v>-10</v>
      </c>
      <c r="K33" s="2" t="s">
        <v>160</v>
      </c>
      <c r="L33" s="2" t="s">
        <v>79</v>
      </c>
      <c r="M33" s="2">
        <v>10.8</v>
      </c>
      <c r="N33" s="2">
        <v>807.7</v>
      </c>
      <c r="O33" s="3">
        <v>18.2</v>
      </c>
      <c r="P33" s="2">
        <v>16</v>
      </c>
      <c r="Q33" s="2">
        <v>23.25</v>
      </c>
      <c r="R33" s="2">
        <v>50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>
        <v>10.8</v>
      </c>
      <c r="BE33" s="2">
        <v>807.7</v>
      </c>
      <c r="BF33" s="2">
        <v>18.2</v>
      </c>
      <c r="BG33" s="2">
        <v>23.25</v>
      </c>
      <c r="BH33" s="2"/>
      <c r="BI33" s="2"/>
      <c r="BJ33" s="2"/>
      <c r="BK33" s="2"/>
      <c r="BN33">
        <f t="shared" si="1"/>
        <v>18.2</v>
      </c>
      <c r="BO33">
        <f t="shared" si="1"/>
        <v>0</v>
      </c>
      <c r="BP33">
        <f t="shared" si="1"/>
        <v>0</v>
      </c>
      <c r="BQ33">
        <f t="shared" si="1"/>
        <v>0</v>
      </c>
      <c r="BR33">
        <f t="shared" si="1"/>
        <v>0</v>
      </c>
      <c r="BS33">
        <f t="shared" si="1"/>
        <v>0</v>
      </c>
      <c r="BT33">
        <f t="shared" si="1"/>
        <v>0</v>
      </c>
      <c r="BU33">
        <f t="shared" si="1"/>
        <v>0</v>
      </c>
    </row>
    <row r="34" spans="1:73" x14ac:dyDescent="0.25">
      <c r="A34" s="2" t="s">
        <v>71</v>
      </c>
      <c r="B34" s="2">
        <v>911</v>
      </c>
      <c r="C34" s="2" t="s">
        <v>159</v>
      </c>
      <c r="D34" s="2" t="s">
        <v>73</v>
      </c>
      <c r="E34" s="2" t="s">
        <v>74</v>
      </c>
      <c r="F34" s="2">
        <v>194426</v>
      </c>
      <c r="G34" s="2" t="s">
        <v>75</v>
      </c>
      <c r="H34" s="2" t="s">
        <v>76</v>
      </c>
      <c r="I34" s="2" t="s">
        <v>80</v>
      </c>
      <c r="J34" s="2">
        <v>-40</v>
      </c>
      <c r="K34" s="2" t="s">
        <v>160</v>
      </c>
      <c r="L34" s="2" t="s">
        <v>79</v>
      </c>
      <c r="M34" s="2">
        <v>10.54</v>
      </c>
      <c r="N34" s="2">
        <v>825.59</v>
      </c>
      <c r="O34" s="2">
        <v>10.31</v>
      </c>
      <c r="P34" s="2">
        <v>16</v>
      </c>
      <c r="Q34" s="2">
        <v>15.11</v>
      </c>
      <c r="R34" s="2">
        <v>3</v>
      </c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>
        <v>10.54</v>
      </c>
      <c r="BE34" s="2">
        <v>825.59</v>
      </c>
      <c r="BF34" s="2">
        <v>10.31</v>
      </c>
      <c r="BG34" s="2">
        <v>15.11</v>
      </c>
      <c r="BH34" s="2"/>
      <c r="BI34" s="2"/>
      <c r="BJ34" s="2"/>
      <c r="BK34" s="2"/>
      <c r="BN34">
        <f t="shared" si="1"/>
        <v>10.31</v>
      </c>
      <c r="BO34">
        <f t="shared" si="1"/>
        <v>0</v>
      </c>
      <c r="BP34">
        <f t="shared" si="1"/>
        <v>0</v>
      </c>
      <c r="BQ34">
        <f t="shared" si="1"/>
        <v>0</v>
      </c>
      <c r="BR34">
        <f t="shared" si="1"/>
        <v>0</v>
      </c>
      <c r="BS34">
        <f t="shared" si="1"/>
        <v>0</v>
      </c>
      <c r="BT34">
        <f t="shared" si="1"/>
        <v>0</v>
      </c>
      <c r="BU34">
        <f t="shared" si="1"/>
        <v>0</v>
      </c>
    </row>
    <row r="35" spans="1:73" x14ac:dyDescent="0.25">
      <c r="A35" s="2" t="s">
        <v>71</v>
      </c>
      <c r="B35" s="2">
        <v>939</v>
      </c>
      <c r="C35" s="2" t="s">
        <v>169</v>
      </c>
      <c r="D35" s="2" t="s">
        <v>73</v>
      </c>
      <c r="E35" s="2" t="s">
        <v>74</v>
      </c>
      <c r="F35" s="2">
        <v>202285</v>
      </c>
      <c r="G35" s="2" t="s">
        <v>75</v>
      </c>
      <c r="H35" s="2" t="s">
        <v>76</v>
      </c>
      <c r="I35" s="2" t="s">
        <v>77</v>
      </c>
      <c r="J35" s="2">
        <v>10</v>
      </c>
      <c r="K35" s="2" t="s">
        <v>170</v>
      </c>
      <c r="L35" s="2" t="s">
        <v>79</v>
      </c>
      <c r="M35" s="2">
        <v>11.36</v>
      </c>
      <c r="N35" s="2">
        <v>765.84</v>
      </c>
      <c r="O35" s="3">
        <v>21.41</v>
      </c>
      <c r="P35" s="2">
        <v>17</v>
      </c>
      <c r="Q35" s="2">
        <v>27.03</v>
      </c>
      <c r="R35" s="2">
        <v>50</v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>
        <v>11.36</v>
      </c>
      <c r="BE35" s="2">
        <v>765.84</v>
      </c>
      <c r="BF35" s="2">
        <v>21.41</v>
      </c>
      <c r="BG35" s="2">
        <v>27.03</v>
      </c>
      <c r="BH35" s="2"/>
      <c r="BI35" s="2"/>
      <c r="BJ35" s="2"/>
      <c r="BK35" s="2"/>
      <c r="BN35">
        <f t="shared" si="1"/>
        <v>21.41</v>
      </c>
      <c r="BO35">
        <f t="shared" si="1"/>
        <v>0</v>
      </c>
      <c r="BP35">
        <f t="shared" si="1"/>
        <v>0</v>
      </c>
      <c r="BQ35">
        <f t="shared" si="1"/>
        <v>0</v>
      </c>
      <c r="BR35">
        <f t="shared" si="1"/>
        <v>0</v>
      </c>
      <c r="BS35">
        <f t="shared" si="1"/>
        <v>0</v>
      </c>
      <c r="BT35">
        <f t="shared" si="1"/>
        <v>0</v>
      </c>
      <c r="BU35">
        <f t="shared" si="1"/>
        <v>0</v>
      </c>
    </row>
    <row r="36" spans="1:73" x14ac:dyDescent="0.25">
      <c r="A36" s="2" t="s">
        <v>71</v>
      </c>
      <c r="B36" s="2">
        <v>939</v>
      </c>
      <c r="C36" s="2" t="s">
        <v>169</v>
      </c>
      <c r="D36" s="2" t="s">
        <v>73</v>
      </c>
      <c r="E36" s="2" t="s">
        <v>74</v>
      </c>
      <c r="F36" s="2">
        <v>202285</v>
      </c>
      <c r="G36" s="2" t="s">
        <v>75</v>
      </c>
      <c r="H36" s="2" t="s">
        <v>76</v>
      </c>
      <c r="I36" s="2" t="s">
        <v>77</v>
      </c>
      <c r="J36" s="2">
        <v>80</v>
      </c>
      <c r="K36" s="2" t="s">
        <v>170</v>
      </c>
      <c r="L36" s="2" t="s">
        <v>79</v>
      </c>
      <c r="M36" s="2">
        <v>10.94</v>
      </c>
      <c r="N36" s="2">
        <v>795.68</v>
      </c>
      <c r="O36" s="2">
        <v>11.35</v>
      </c>
      <c r="P36" s="2">
        <v>17</v>
      </c>
      <c r="Q36" s="2">
        <v>16.55</v>
      </c>
      <c r="R36" s="2">
        <v>3</v>
      </c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>
        <v>10.94</v>
      </c>
      <c r="BE36" s="2">
        <v>795.68</v>
      </c>
      <c r="BF36" s="2">
        <v>11.35</v>
      </c>
      <c r="BG36" s="2">
        <v>16.55</v>
      </c>
      <c r="BH36" s="2"/>
      <c r="BI36" s="2"/>
      <c r="BJ36" s="2"/>
      <c r="BK36" s="2"/>
      <c r="BN36">
        <f t="shared" si="1"/>
        <v>11.35</v>
      </c>
      <c r="BO36">
        <f t="shared" si="1"/>
        <v>0</v>
      </c>
      <c r="BP36">
        <f t="shared" si="1"/>
        <v>0</v>
      </c>
      <c r="BQ36">
        <f t="shared" si="1"/>
        <v>0</v>
      </c>
      <c r="BR36">
        <f t="shared" si="1"/>
        <v>0</v>
      </c>
      <c r="BS36">
        <f t="shared" si="1"/>
        <v>0</v>
      </c>
      <c r="BT36">
        <f t="shared" si="1"/>
        <v>0</v>
      </c>
      <c r="BU36">
        <f t="shared" si="1"/>
        <v>0</v>
      </c>
    </row>
    <row r="37" spans="1:73" x14ac:dyDescent="0.25">
      <c r="A37" s="2" t="s">
        <v>71</v>
      </c>
      <c r="B37" s="2">
        <v>939</v>
      </c>
      <c r="C37" s="2" t="s">
        <v>169</v>
      </c>
      <c r="D37" s="2" t="s">
        <v>73</v>
      </c>
      <c r="E37" s="2" t="s">
        <v>74</v>
      </c>
      <c r="F37" s="2">
        <v>202285</v>
      </c>
      <c r="G37" s="2" t="s">
        <v>75</v>
      </c>
      <c r="H37" s="2" t="s">
        <v>76</v>
      </c>
      <c r="I37" s="2" t="s">
        <v>80</v>
      </c>
      <c r="J37" s="2">
        <v>-40</v>
      </c>
      <c r="K37" s="2" t="s">
        <v>170</v>
      </c>
      <c r="L37" s="2" t="s">
        <v>79</v>
      </c>
      <c r="M37" s="2">
        <v>12.26</v>
      </c>
      <c r="N37" s="2">
        <v>837.58</v>
      </c>
      <c r="O37" s="4">
        <v>15.42</v>
      </c>
      <c r="P37" s="2">
        <v>16</v>
      </c>
      <c r="Q37" s="2">
        <v>21.95</v>
      </c>
      <c r="R37" s="2">
        <v>10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>
        <v>12.26</v>
      </c>
      <c r="BE37" s="2">
        <v>837.58</v>
      </c>
      <c r="BF37" s="2">
        <v>15.42</v>
      </c>
      <c r="BG37" s="2">
        <v>21.95</v>
      </c>
      <c r="BH37" s="2"/>
      <c r="BI37" s="2"/>
      <c r="BJ37" s="2"/>
      <c r="BK37" s="2"/>
      <c r="BN37">
        <f t="shared" si="1"/>
        <v>15.42</v>
      </c>
      <c r="BO37">
        <f t="shared" si="1"/>
        <v>0</v>
      </c>
      <c r="BP37">
        <f t="shared" si="1"/>
        <v>0</v>
      </c>
      <c r="BQ37">
        <f t="shared" si="1"/>
        <v>0</v>
      </c>
      <c r="BR37">
        <f t="shared" si="1"/>
        <v>0</v>
      </c>
      <c r="BS37">
        <f t="shared" si="1"/>
        <v>0</v>
      </c>
      <c r="BT37">
        <f t="shared" si="1"/>
        <v>0</v>
      </c>
      <c r="BU37">
        <f t="shared" si="1"/>
        <v>0</v>
      </c>
    </row>
    <row r="38" spans="1:73" x14ac:dyDescent="0.25">
      <c r="A38" s="2" t="s">
        <v>71</v>
      </c>
      <c r="B38" s="2">
        <v>939</v>
      </c>
      <c r="C38" s="2" t="s">
        <v>169</v>
      </c>
      <c r="D38" s="2" t="s">
        <v>73</v>
      </c>
      <c r="E38" s="2" t="s">
        <v>74</v>
      </c>
      <c r="F38" s="2">
        <v>202285</v>
      </c>
      <c r="G38" s="2" t="s">
        <v>75</v>
      </c>
      <c r="H38" s="2" t="s">
        <v>76</v>
      </c>
      <c r="I38" s="2" t="s">
        <v>80</v>
      </c>
      <c r="J38" s="2">
        <v>-10</v>
      </c>
      <c r="K38" s="2" t="s">
        <v>170</v>
      </c>
      <c r="L38" s="2" t="s">
        <v>79</v>
      </c>
      <c r="M38" s="2">
        <v>10.5</v>
      </c>
      <c r="N38" s="2">
        <v>813.69</v>
      </c>
      <c r="O38" s="3">
        <v>19.059999999999999</v>
      </c>
      <c r="P38" s="2">
        <v>16</v>
      </c>
      <c r="Q38" s="2">
        <v>23.83</v>
      </c>
      <c r="R38" s="2">
        <v>50</v>
      </c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>
        <v>10.5</v>
      </c>
      <c r="BE38" s="2">
        <v>813.69</v>
      </c>
      <c r="BF38" s="2">
        <v>19.059999999999999</v>
      </c>
      <c r="BG38" s="2">
        <v>23.83</v>
      </c>
      <c r="BH38" s="2"/>
      <c r="BI38" s="2"/>
      <c r="BJ38" s="2"/>
      <c r="BK38" s="2"/>
      <c r="BN38">
        <f t="shared" si="1"/>
        <v>19.059999999999999</v>
      </c>
      <c r="BO38">
        <f t="shared" si="1"/>
        <v>0</v>
      </c>
      <c r="BP38">
        <f t="shared" si="1"/>
        <v>0</v>
      </c>
      <c r="BQ38">
        <f t="shared" si="1"/>
        <v>0</v>
      </c>
      <c r="BR38">
        <f t="shared" si="1"/>
        <v>0</v>
      </c>
      <c r="BS38">
        <f t="shared" si="1"/>
        <v>0</v>
      </c>
      <c r="BT38">
        <f t="shared" si="1"/>
        <v>0</v>
      </c>
      <c r="BU38">
        <f t="shared" si="1"/>
        <v>0</v>
      </c>
    </row>
    <row r="39" spans="1:73" x14ac:dyDescent="0.25">
      <c r="A39" s="2" t="s">
        <v>71</v>
      </c>
      <c r="B39" s="2">
        <v>980</v>
      </c>
      <c r="C39" s="2" t="s">
        <v>180</v>
      </c>
      <c r="D39" s="2" t="s">
        <v>73</v>
      </c>
      <c r="E39" s="2" t="s">
        <v>74</v>
      </c>
      <c r="F39" s="2">
        <v>211455</v>
      </c>
      <c r="G39" s="2" t="s">
        <v>75</v>
      </c>
      <c r="H39" s="2" t="s">
        <v>76</v>
      </c>
      <c r="I39" s="2" t="s">
        <v>77</v>
      </c>
      <c r="J39" s="2">
        <v>80</v>
      </c>
      <c r="K39" s="2" t="s">
        <v>181</v>
      </c>
      <c r="L39" s="2" t="s">
        <v>79</v>
      </c>
      <c r="M39" s="2">
        <v>8.41</v>
      </c>
      <c r="N39" s="2">
        <v>777.72</v>
      </c>
      <c r="O39" s="2">
        <v>6.5</v>
      </c>
      <c r="P39" s="2">
        <v>17</v>
      </c>
      <c r="Q39" s="2">
        <v>9.18</v>
      </c>
      <c r="R39" s="2">
        <v>0</v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>
        <v>8.41</v>
      </c>
      <c r="BE39" s="2">
        <v>777.72</v>
      </c>
      <c r="BF39" s="2">
        <v>6.5</v>
      </c>
      <c r="BG39" s="2">
        <v>9.18</v>
      </c>
      <c r="BH39" s="2"/>
      <c r="BI39" s="2"/>
      <c r="BJ39" s="2"/>
      <c r="BK39" s="2"/>
      <c r="BN39">
        <f t="shared" si="1"/>
        <v>6.5</v>
      </c>
      <c r="BO39">
        <f t="shared" si="1"/>
        <v>0</v>
      </c>
      <c r="BP39">
        <f t="shared" si="1"/>
        <v>0</v>
      </c>
      <c r="BQ39">
        <f t="shared" si="1"/>
        <v>0</v>
      </c>
      <c r="BR39">
        <f t="shared" si="1"/>
        <v>0</v>
      </c>
      <c r="BS39">
        <f t="shared" si="1"/>
        <v>0</v>
      </c>
      <c r="BT39">
        <f t="shared" si="1"/>
        <v>0</v>
      </c>
      <c r="BU39">
        <f t="shared" si="1"/>
        <v>0</v>
      </c>
    </row>
    <row r="40" spans="1:73" x14ac:dyDescent="0.25">
      <c r="A40" s="2" t="s">
        <v>71</v>
      </c>
      <c r="B40" s="2">
        <v>980</v>
      </c>
      <c r="C40" s="2" t="s">
        <v>180</v>
      </c>
      <c r="D40" s="2" t="s">
        <v>73</v>
      </c>
      <c r="E40" s="2" t="s">
        <v>74</v>
      </c>
      <c r="F40" s="2">
        <v>211455</v>
      </c>
      <c r="G40" s="2" t="s">
        <v>75</v>
      </c>
      <c r="H40" s="2" t="s">
        <v>76</v>
      </c>
      <c r="I40" s="2" t="s">
        <v>77</v>
      </c>
      <c r="J40" s="2">
        <v>10</v>
      </c>
      <c r="K40" s="2" t="s">
        <v>181</v>
      </c>
      <c r="L40" s="2" t="s">
        <v>79</v>
      </c>
      <c r="M40" s="2">
        <v>8.4499999999999993</v>
      </c>
      <c r="N40" s="2">
        <v>794.89</v>
      </c>
      <c r="O40" s="3">
        <v>18.5</v>
      </c>
      <c r="P40" s="2">
        <v>17</v>
      </c>
      <c r="Q40" s="2">
        <v>21.21</v>
      </c>
      <c r="R40" s="2">
        <v>50</v>
      </c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>
        <v>8.4499999999999993</v>
      </c>
      <c r="BE40" s="2">
        <v>794.89</v>
      </c>
      <c r="BF40" s="2">
        <v>18.5</v>
      </c>
      <c r="BG40" s="2">
        <v>21.21</v>
      </c>
      <c r="BH40" s="2"/>
      <c r="BI40" s="2"/>
      <c r="BJ40" s="2"/>
      <c r="BK40" s="2"/>
      <c r="BN40">
        <f t="shared" si="1"/>
        <v>18.5</v>
      </c>
      <c r="BO40">
        <f t="shared" si="1"/>
        <v>0</v>
      </c>
      <c r="BP40">
        <f t="shared" si="1"/>
        <v>0</v>
      </c>
      <c r="BQ40">
        <f t="shared" si="1"/>
        <v>0</v>
      </c>
      <c r="BR40">
        <f t="shared" si="1"/>
        <v>0</v>
      </c>
      <c r="BS40">
        <f t="shared" si="1"/>
        <v>0</v>
      </c>
      <c r="BT40">
        <f t="shared" si="1"/>
        <v>0</v>
      </c>
      <c r="BU40">
        <f t="shared" si="1"/>
        <v>0</v>
      </c>
    </row>
    <row r="41" spans="1:73" x14ac:dyDescent="0.25">
      <c r="A41" s="2" t="s">
        <v>71</v>
      </c>
      <c r="B41" s="2">
        <v>980</v>
      </c>
      <c r="C41" s="2" t="s">
        <v>180</v>
      </c>
      <c r="D41" s="2" t="s">
        <v>73</v>
      </c>
      <c r="E41" s="2" t="s">
        <v>74</v>
      </c>
      <c r="F41" s="2">
        <v>211455</v>
      </c>
      <c r="G41" s="2" t="s">
        <v>75</v>
      </c>
      <c r="H41" s="2" t="s">
        <v>76</v>
      </c>
      <c r="I41" s="2" t="s">
        <v>80</v>
      </c>
      <c r="J41" s="2">
        <v>-40</v>
      </c>
      <c r="K41" s="2" t="s">
        <v>181</v>
      </c>
      <c r="L41" s="2" t="s">
        <v>79</v>
      </c>
      <c r="M41" s="2">
        <v>11.48</v>
      </c>
      <c r="N41" s="2">
        <v>831.63</v>
      </c>
      <c r="O41" s="2">
        <v>11.8</v>
      </c>
      <c r="P41" s="2">
        <v>16</v>
      </c>
      <c r="Q41" s="2">
        <v>17.54</v>
      </c>
      <c r="R41" s="2">
        <v>3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>
        <v>11.48</v>
      </c>
      <c r="BE41" s="2">
        <v>831.63</v>
      </c>
      <c r="BF41" s="2">
        <v>11.8</v>
      </c>
      <c r="BG41" s="2">
        <v>17.54</v>
      </c>
      <c r="BH41" s="2"/>
      <c r="BI41" s="2"/>
      <c r="BJ41" s="2"/>
      <c r="BK41" s="2"/>
      <c r="BN41">
        <f t="shared" si="1"/>
        <v>11.8</v>
      </c>
      <c r="BO41">
        <f t="shared" si="1"/>
        <v>0</v>
      </c>
      <c r="BP41">
        <f t="shared" si="1"/>
        <v>0</v>
      </c>
      <c r="BQ41">
        <f t="shared" si="1"/>
        <v>0</v>
      </c>
      <c r="BR41">
        <f t="shared" si="1"/>
        <v>0</v>
      </c>
      <c r="BS41">
        <f t="shared" si="1"/>
        <v>0</v>
      </c>
      <c r="BT41">
        <f t="shared" si="1"/>
        <v>0</v>
      </c>
      <c r="BU41">
        <f t="shared" si="1"/>
        <v>0</v>
      </c>
    </row>
    <row r="42" spans="1:73" x14ac:dyDescent="0.25">
      <c r="A42" s="2" t="s">
        <v>71</v>
      </c>
      <c r="B42" s="2">
        <v>980</v>
      </c>
      <c r="C42" s="2" t="s">
        <v>180</v>
      </c>
      <c r="D42" s="2" t="s">
        <v>73</v>
      </c>
      <c r="E42" s="2" t="s">
        <v>74</v>
      </c>
      <c r="F42" s="2">
        <v>211455</v>
      </c>
      <c r="G42" s="2" t="s">
        <v>75</v>
      </c>
      <c r="H42" s="2" t="s">
        <v>76</v>
      </c>
      <c r="I42" s="2" t="s">
        <v>80</v>
      </c>
      <c r="J42" s="2">
        <v>-10</v>
      </c>
      <c r="K42" s="2" t="s">
        <v>181</v>
      </c>
      <c r="L42" s="2" t="s">
        <v>79</v>
      </c>
      <c r="M42" s="2">
        <v>11.37</v>
      </c>
      <c r="N42" s="2">
        <v>813.68</v>
      </c>
      <c r="O42" s="3">
        <v>19.43</v>
      </c>
      <c r="P42" s="2">
        <v>16</v>
      </c>
      <c r="Q42" s="2">
        <v>25.06</v>
      </c>
      <c r="R42" s="2">
        <v>50</v>
      </c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>
        <v>11.37</v>
      </c>
      <c r="BE42" s="2">
        <v>813.68</v>
      </c>
      <c r="BF42" s="2">
        <v>19.43</v>
      </c>
      <c r="BG42" s="2">
        <v>25.06</v>
      </c>
      <c r="BH42" s="2"/>
      <c r="BI42" s="2"/>
      <c r="BJ42" s="2"/>
      <c r="BK42" s="2"/>
      <c r="BN42">
        <f t="shared" si="1"/>
        <v>19.43</v>
      </c>
      <c r="BO42">
        <f t="shared" si="1"/>
        <v>0</v>
      </c>
      <c r="BP42">
        <f t="shared" si="1"/>
        <v>0</v>
      </c>
      <c r="BQ42">
        <f t="shared" si="1"/>
        <v>0</v>
      </c>
      <c r="BR42">
        <f t="shared" si="1"/>
        <v>0</v>
      </c>
      <c r="BS42">
        <f t="shared" si="1"/>
        <v>0</v>
      </c>
      <c r="BT42">
        <f t="shared" si="1"/>
        <v>0</v>
      </c>
      <c r="BU42">
        <f t="shared" si="1"/>
        <v>0</v>
      </c>
    </row>
    <row r="43" spans="1:73" x14ac:dyDescent="0.25">
      <c r="A43" s="2" t="s">
        <v>71</v>
      </c>
      <c r="B43" s="2">
        <v>1005</v>
      </c>
      <c r="C43" s="2" t="s">
        <v>186</v>
      </c>
      <c r="D43" s="2" t="s">
        <v>73</v>
      </c>
      <c r="E43" s="2" t="s">
        <v>74</v>
      </c>
      <c r="F43" s="2">
        <v>214111</v>
      </c>
      <c r="G43" s="2" t="s">
        <v>75</v>
      </c>
      <c r="H43" s="2" t="s">
        <v>76</v>
      </c>
      <c r="I43" s="2" t="s">
        <v>77</v>
      </c>
      <c r="J43" s="2">
        <v>80</v>
      </c>
      <c r="K43" s="2" t="s">
        <v>187</v>
      </c>
      <c r="L43" s="2" t="s">
        <v>79</v>
      </c>
      <c r="M43" s="2">
        <v>4.8899999999999997</v>
      </c>
      <c r="N43" s="2">
        <v>759.79</v>
      </c>
      <c r="O43" s="2">
        <v>9.68</v>
      </c>
      <c r="P43" s="2">
        <v>17</v>
      </c>
      <c r="Q43" s="2">
        <v>8.82</v>
      </c>
      <c r="R43" s="2">
        <v>0</v>
      </c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>
        <v>4.8899999999999997</v>
      </c>
      <c r="BE43" s="2">
        <v>759.79</v>
      </c>
      <c r="BF43" s="2">
        <v>9.68</v>
      </c>
      <c r="BG43" s="2">
        <v>8.82</v>
      </c>
      <c r="BH43" s="2"/>
      <c r="BI43" s="2"/>
      <c r="BJ43" s="2"/>
      <c r="BK43" s="2"/>
      <c r="BN43">
        <f t="shared" si="1"/>
        <v>9.68</v>
      </c>
      <c r="BO43">
        <f t="shared" si="1"/>
        <v>0</v>
      </c>
      <c r="BP43">
        <f t="shared" si="1"/>
        <v>0</v>
      </c>
      <c r="BQ43">
        <f t="shared" si="1"/>
        <v>0</v>
      </c>
      <c r="BR43">
        <f t="shared" si="1"/>
        <v>0</v>
      </c>
      <c r="BS43">
        <f t="shared" si="1"/>
        <v>0</v>
      </c>
      <c r="BT43">
        <f t="shared" si="1"/>
        <v>0</v>
      </c>
      <c r="BU43">
        <f t="shared" si="1"/>
        <v>0</v>
      </c>
    </row>
    <row r="44" spans="1:73" x14ac:dyDescent="0.25">
      <c r="A44" s="2" t="s">
        <v>71</v>
      </c>
      <c r="B44" s="2">
        <v>1005</v>
      </c>
      <c r="C44" s="2" t="s">
        <v>186</v>
      </c>
      <c r="D44" s="2" t="s">
        <v>73</v>
      </c>
      <c r="E44" s="2" t="s">
        <v>74</v>
      </c>
      <c r="F44" s="2">
        <v>214111</v>
      </c>
      <c r="G44" s="2" t="s">
        <v>75</v>
      </c>
      <c r="H44" s="2" t="s">
        <v>76</v>
      </c>
      <c r="I44" s="2" t="s">
        <v>77</v>
      </c>
      <c r="J44" s="2">
        <v>10</v>
      </c>
      <c r="K44" s="2" t="s">
        <v>187</v>
      </c>
      <c r="L44" s="2" t="s">
        <v>79</v>
      </c>
      <c r="M44" s="2">
        <v>10.130000000000001</v>
      </c>
      <c r="N44" s="2">
        <v>795.6</v>
      </c>
      <c r="O44" s="4">
        <v>16.61</v>
      </c>
      <c r="P44" s="2">
        <v>17</v>
      </c>
      <c r="Q44" s="2">
        <v>21</v>
      </c>
      <c r="R44" s="2">
        <v>10</v>
      </c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>
        <v>10.130000000000001</v>
      </c>
      <c r="BE44" s="2">
        <v>795.6</v>
      </c>
      <c r="BF44" s="2">
        <v>16.61</v>
      </c>
      <c r="BG44" s="2">
        <v>21</v>
      </c>
      <c r="BH44" s="2"/>
      <c r="BI44" s="2"/>
      <c r="BJ44" s="2"/>
      <c r="BK44" s="2"/>
      <c r="BN44">
        <f t="shared" si="1"/>
        <v>16.61</v>
      </c>
      <c r="BO44">
        <f t="shared" si="1"/>
        <v>0</v>
      </c>
      <c r="BP44">
        <f t="shared" si="1"/>
        <v>0</v>
      </c>
      <c r="BQ44">
        <f t="shared" si="1"/>
        <v>0</v>
      </c>
      <c r="BR44">
        <f t="shared" si="1"/>
        <v>0</v>
      </c>
      <c r="BS44">
        <f t="shared" si="1"/>
        <v>0</v>
      </c>
      <c r="BT44">
        <f t="shared" si="1"/>
        <v>0</v>
      </c>
      <c r="BU44">
        <f t="shared" si="1"/>
        <v>0</v>
      </c>
    </row>
    <row r="45" spans="1:73" x14ac:dyDescent="0.25">
      <c r="A45" s="2" t="s">
        <v>71</v>
      </c>
      <c r="B45" s="2">
        <v>1005</v>
      </c>
      <c r="C45" s="2" t="s">
        <v>186</v>
      </c>
      <c r="D45" s="2" t="s">
        <v>73</v>
      </c>
      <c r="E45" s="2" t="s">
        <v>74</v>
      </c>
      <c r="F45" s="2">
        <v>214111</v>
      </c>
      <c r="G45" s="2" t="s">
        <v>75</v>
      </c>
      <c r="H45" s="2" t="s">
        <v>76</v>
      </c>
      <c r="I45" s="2" t="s">
        <v>80</v>
      </c>
      <c r="J45" s="2">
        <v>-10</v>
      </c>
      <c r="K45" s="2" t="s">
        <v>187</v>
      </c>
      <c r="L45" s="2" t="s">
        <v>79</v>
      </c>
      <c r="M45" s="2">
        <v>11.76</v>
      </c>
      <c r="N45" s="2">
        <v>819.69</v>
      </c>
      <c r="O45" s="3">
        <v>18.28</v>
      </c>
      <c r="P45" s="2">
        <v>16</v>
      </c>
      <c r="Q45" s="2">
        <v>24.3</v>
      </c>
      <c r="R45" s="2">
        <v>50</v>
      </c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>
        <v>11.76</v>
      </c>
      <c r="BE45" s="2">
        <v>819.69</v>
      </c>
      <c r="BF45" s="2">
        <v>18.28</v>
      </c>
      <c r="BG45" s="2">
        <v>24.3</v>
      </c>
      <c r="BH45" s="2"/>
      <c r="BI45" s="2"/>
      <c r="BJ45" s="2"/>
      <c r="BK45" s="2"/>
      <c r="BN45">
        <f t="shared" si="1"/>
        <v>18.28</v>
      </c>
      <c r="BO45">
        <f t="shared" si="1"/>
        <v>0</v>
      </c>
      <c r="BP45">
        <f t="shared" si="1"/>
        <v>0</v>
      </c>
      <c r="BQ45">
        <f t="shared" si="1"/>
        <v>0</v>
      </c>
      <c r="BR45">
        <f t="shared" si="1"/>
        <v>0</v>
      </c>
      <c r="BS45">
        <f t="shared" si="1"/>
        <v>0</v>
      </c>
      <c r="BT45">
        <f t="shared" si="1"/>
        <v>0</v>
      </c>
      <c r="BU45">
        <f t="shared" si="1"/>
        <v>0</v>
      </c>
    </row>
    <row r="46" spans="1:73" x14ac:dyDescent="0.25">
      <c r="A46" s="2" t="s">
        <v>71</v>
      </c>
      <c r="B46" s="2">
        <v>1005</v>
      </c>
      <c r="C46" s="2" t="s">
        <v>186</v>
      </c>
      <c r="D46" s="2" t="s">
        <v>73</v>
      </c>
      <c r="E46" s="2" t="s">
        <v>74</v>
      </c>
      <c r="F46" s="2">
        <v>214111</v>
      </c>
      <c r="G46" s="2" t="s">
        <v>75</v>
      </c>
      <c r="H46" s="2" t="s">
        <v>76</v>
      </c>
      <c r="I46" s="2" t="s">
        <v>80</v>
      </c>
      <c r="J46" s="2">
        <v>-40</v>
      </c>
      <c r="K46" s="2" t="s">
        <v>187</v>
      </c>
      <c r="L46" s="2" t="s">
        <v>79</v>
      </c>
      <c r="M46" s="2">
        <v>9.31</v>
      </c>
      <c r="N46" s="2">
        <v>831.56</v>
      </c>
      <c r="O46" s="2">
        <v>11.58</v>
      </c>
      <c r="P46" s="2">
        <v>16</v>
      </c>
      <c r="Q46" s="2">
        <v>15.15</v>
      </c>
      <c r="R46" s="2">
        <v>3</v>
      </c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>
        <v>9.31</v>
      </c>
      <c r="BE46" s="2">
        <v>831.56</v>
      </c>
      <c r="BF46" s="2">
        <v>11.58</v>
      </c>
      <c r="BG46" s="2">
        <v>15.15</v>
      </c>
      <c r="BH46" s="2"/>
      <c r="BI46" s="2"/>
      <c r="BJ46" s="2"/>
      <c r="BK46" s="2"/>
      <c r="BN46">
        <f t="shared" si="1"/>
        <v>11.58</v>
      </c>
      <c r="BO46">
        <f t="shared" si="1"/>
        <v>0</v>
      </c>
      <c r="BP46">
        <f t="shared" si="1"/>
        <v>0</v>
      </c>
      <c r="BQ46">
        <f t="shared" si="1"/>
        <v>0</v>
      </c>
      <c r="BR46">
        <f t="shared" si="1"/>
        <v>0</v>
      </c>
      <c r="BS46">
        <f t="shared" si="1"/>
        <v>0</v>
      </c>
      <c r="BT46">
        <f t="shared" si="1"/>
        <v>0</v>
      </c>
      <c r="BU46">
        <f t="shared" si="1"/>
        <v>0</v>
      </c>
    </row>
    <row r="47" spans="1:73" x14ac:dyDescent="0.25">
      <c r="A47" s="2" t="s">
        <v>71</v>
      </c>
      <c r="B47" s="2">
        <v>1030</v>
      </c>
      <c r="C47" s="2" t="s">
        <v>197</v>
      </c>
      <c r="D47" s="2" t="s">
        <v>73</v>
      </c>
      <c r="E47" s="2" t="s">
        <v>74</v>
      </c>
      <c r="F47" s="2">
        <v>222587</v>
      </c>
      <c r="G47" s="2" t="s">
        <v>75</v>
      </c>
      <c r="H47" s="2" t="s">
        <v>76</v>
      </c>
      <c r="I47" s="2" t="s">
        <v>77</v>
      </c>
      <c r="J47" s="2">
        <v>10</v>
      </c>
      <c r="K47" s="2" t="s">
        <v>198</v>
      </c>
      <c r="L47" s="2" t="s">
        <v>79</v>
      </c>
      <c r="M47" s="2">
        <v>10.26</v>
      </c>
      <c r="N47" s="2">
        <v>759.45</v>
      </c>
      <c r="O47" s="3">
        <v>19.89</v>
      </c>
      <c r="P47" s="2">
        <v>17</v>
      </c>
      <c r="Q47" s="2">
        <v>24.41</v>
      </c>
      <c r="R47" s="2">
        <v>50</v>
      </c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>
        <v>10.26</v>
      </c>
      <c r="BE47" s="2">
        <v>759.45</v>
      </c>
      <c r="BF47" s="2">
        <v>19.89</v>
      </c>
      <c r="BG47" s="2">
        <v>24.41</v>
      </c>
      <c r="BH47" s="2"/>
      <c r="BI47" s="2"/>
      <c r="BJ47" s="2"/>
      <c r="BK47" s="2"/>
      <c r="BN47">
        <f t="shared" si="1"/>
        <v>19.89</v>
      </c>
      <c r="BO47">
        <f t="shared" si="1"/>
        <v>0</v>
      </c>
      <c r="BP47">
        <f t="shared" si="1"/>
        <v>0</v>
      </c>
      <c r="BQ47">
        <f t="shared" si="1"/>
        <v>0</v>
      </c>
      <c r="BR47">
        <f t="shared" si="1"/>
        <v>0</v>
      </c>
      <c r="BS47">
        <f t="shared" si="1"/>
        <v>0</v>
      </c>
      <c r="BT47">
        <f t="shared" si="1"/>
        <v>0</v>
      </c>
      <c r="BU47">
        <f t="shared" si="1"/>
        <v>0</v>
      </c>
    </row>
    <row r="48" spans="1:73" x14ac:dyDescent="0.25">
      <c r="A48" s="2" t="s">
        <v>71</v>
      </c>
      <c r="B48" s="2">
        <v>1030</v>
      </c>
      <c r="C48" s="2" t="s">
        <v>197</v>
      </c>
      <c r="D48" s="2" t="s">
        <v>73</v>
      </c>
      <c r="E48" s="2" t="s">
        <v>74</v>
      </c>
      <c r="F48" s="2">
        <v>222587</v>
      </c>
      <c r="G48" s="2" t="s">
        <v>75</v>
      </c>
      <c r="H48" s="2" t="s">
        <v>76</v>
      </c>
      <c r="I48" s="2" t="s">
        <v>77</v>
      </c>
      <c r="J48" s="2">
        <v>80</v>
      </c>
      <c r="K48" s="2" t="s">
        <v>198</v>
      </c>
      <c r="L48" s="2" t="s">
        <v>79</v>
      </c>
      <c r="M48" s="2">
        <v>7.78</v>
      </c>
      <c r="N48" s="2">
        <v>622.26</v>
      </c>
      <c r="O48" s="4">
        <v>14.64</v>
      </c>
      <c r="P48" s="2">
        <v>17</v>
      </c>
      <c r="Q48" s="2">
        <v>16.690000000000001</v>
      </c>
      <c r="R48" s="2">
        <v>3</v>
      </c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>
        <v>7.78</v>
      </c>
      <c r="BE48" s="2">
        <v>622.26</v>
      </c>
      <c r="BF48" s="2">
        <v>14.64</v>
      </c>
      <c r="BG48" s="2">
        <v>16.690000000000001</v>
      </c>
      <c r="BH48" s="2"/>
      <c r="BI48" s="2"/>
      <c r="BJ48" s="2"/>
      <c r="BK48" s="2"/>
      <c r="BN48">
        <f t="shared" si="1"/>
        <v>14.64</v>
      </c>
      <c r="BO48">
        <f t="shared" si="1"/>
        <v>0</v>
      </c>
      <c r="BP48">
        <f t="shared" si="1"/>
        <v>0</v>
      </c>
      <c r="BQ48">
        <f t="shared" si="1"/>
        <v>0</v>
      </c>
      <c r="BR48">
        <f t="shared" si="1"/>
        <v>0</v>
      </c>
      <c r="BS48">
        <f t="shared" si="1"/>
        <v>0</v>
      </c>
      <c r="BT48">
        <f t="shared" si="1"/>
        <v>0</v>
      </c>
      <c r="BU48">
        <f t="shared" si="1"/>
        <v>0</v>
      </c>
    </row>
    <row r="49" spans="1:73" x14ac:dyDescent="0.25">
      <c r="A49" s="2" t="s">
        <v>71</v>
      </c>
      <c r="B49" s="2">
        <v>1030</v>
      </c>
      <c r="C49" s="2" t="s">
        <v>197</v>
      </c>
      <c r="D49" s="2" t="s">
        <v>73</v>
      </c>
      <c r="E49" s="2" t="s">
        <v>74</v>
      </c>
      <c r="F49" s="2">
        <v>222587</v>
      </c>
      <c r="G49" s="2" t="s">
        <v>75</v>
      </c>
      <c r="H49" s="2" t="s">
        <v>76</v>
      </c>
      <c r="I49" s="2" t="s">
        <v>80</v>
      </c>
      <c r="J49" s="2">
        <v>-10</v>
      </c>
      <c r="K49" s="2" t="s">
        <v>198</v>
      </c>
      <c r="L49" s="2" t="s">
        <v>79</v>
      </c>
      <c r="M49" s="2">
        <v>10.88</v>
      </c>
      <c r="N49" s="2">
        <v>789.69</v>
      </c>
      <c r="O49" s="3">
        <v>21.17</v>
      </c>
      <c r="P49" s="2">
        <v>16</v>
      </c>
      <c r="Q49" s="2">
        <v>26.31</v>
      </c>
      <c r="R49" s="2">
        <v>50</v>
      </c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>
        <v>10.88</v>
      </c>
      <c r="BE49" s="2">
        <v>789.69</v>
      </c>
      <c r="BF49" s="2">
        <v>21.17</v>
      </c>
      <c r="BG49" s="2">
        <v>26.31</v>
      </c>
      <c r="BH49" s="2"/>
      <c r="BI49" s="2"/>
      <c r="BJ49" s="2"/>
      <c r="BK49" s="2"/>
      <c r="BN49">
        <f t="shared" ref="BN49:BU80" si="2">IF($E49=BN$1,$O49,0)</f>
        <v>21.17</v>
      </c>
      <c r="BO49">
        <f t="shared" si="2"/>
        <v>0</v>
      </c>
      <c r="BP49">
        <f t="shared" si="2"/>
        <v>0</v>
      </c>
      <c r="BQ49">
        <f t="shared" si="2"/>
        <v>0</v>
      </c>
      <c r="BR49">
        <f t="shared" si="2"/>
        <v>0</v>
      </c>
      <c r="BS49">
        <f t="shared" si="2"/>
        <v>0</v>
      </c>
      <c r="BT49">
        <f t="shared" si="2"/>
        <v>0</v>
      </c>
      <c r="BU49">
        <f t="shared" si="2"/>
        <v>0</v>
      </c>
    </row>
    <row r="50" spans="1:73" x14ac:dyDescent="0.25">
      <c r="A50" s="2" t="s">
        <v>71</v>
      </c>
      <c r="B50" s="2">
        <v>1030</v>
      </c>
      <c r="C50" s="2" t="s">
        <v>197</v>
      </c>
      <c r="D50" s="2" t="s">
        <v>73</v>
      </c>
      <c r="E50" s="2" t="s">
        <v>74</v>
      </c>
      <c r="F50" s="2">
        <v>222587</v>
      </c>
      <c r="G50" s="2" t="s">
        <v>75</v>
      </c>
      <c r="H50" s="2" t="s">
        <v>76</v>
      </c>
      <c r="I50" s="2" t="s">
        <v>80</v>
      </c>
      <c r="J50" s="2">
        <v>-40</v>
      </c>
      <c r="K50" s="2" t="s">
        <v>198</v>
      </c>
      <c r="L50" s="2" t="s">
        <v>79</v>
      </c>
      <c r="M50" s="2">
        <v>11.19</v>
      </c>
      <c r="N50" s="2">
        <v>795.75</v>
      </c>
      <c r="O50" s="3">
        <v>16.87</v>
      </c>
      <c r="P50" s="2">
        <v>16</v>
      </c>
      <c r="Q50" s="2">
        <v>22.31</v>
      </c>
      <c r="R50" s="2">
        <v>10</v>
      </c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>
        <v>11.19</v>
      </c>
      <c r="BE50" s="2">
        <v>795.75</v>
      </c>
      <c r="BF50" s="2">
        <v>16.87</v>
      </c>
      <c r="BG50" s="2">
        <v>22.31</v>
      </c>
      <c r="BH50" s="2"/>
      <c r="BI50" s="2"/>
      <c r="BJ50" s="2"/>
      <c r="BK50" s="2"/>
      <c r="BN50">
        <f t="shared" si="2"/>
        <v>16.87</v>
      </c>
      <c r="BO50">
        <f t="shared" si="2"/>
        <v>0</v>
      </c>
      <c r="BP50">
        <f t="shared" si="2"/>
        <v>0</v>
      </c>
      <c r="BQ50">
        <f t="shared" si="2"/>
        <v>0</v>
      </c>
      <c r="BR50">
        <f t="shared" si="2"/>
        <v>0</v>
      </c>
      <c r="BS50">
        <f t="shared" si="2"/>
        <v>0</v>
      </c>
      <c r="BT50">
        <f t="shared" si="2"/>
        <v>0</v>
      </c>
      <c r="BU50">
        <f t="shared" si="2"/>
        <v>0</v>
      </c>
    </row>
    <row r="51" spans="1:73" x14ac:dyDescent="0.25">
      <c r="A51" s="2" t="s">
        <v>71</v>
      </c>
      <c r="B51" s="2">
        <v>1035</v>
      </c>
      <c r="C51" s="2" t="s">
        <v>199</v>
      </c>
      <c r="D51" s="2" t="s">
        <v>73</v>
      </c>
      <c r="E51" s="2" t="s">
        <v>74</v>
      </c>
      <c r="F51" s="2">
        <v>226532</v>
      </c>
      <c r="G51" s="2" t="s">
        <v>75</v>
      </c>
      <c r="H51" s="2" t="s">
        <v>76</v>
      </c>
      <c r="I51" s="2" t="s">
        <v>77</v>
      </c>
      <c r="J51" s="2">
        <v>80</v>
      </c>
      <c r="K51" s="2" t="s">
        <v>200</v>
      </c>
      <c r="L51" s="2" t="s">
        <v>79</v>
      </c>
      <c r="M51" s="2">
        <v>7.82</v>
      </c>
      <c r="N51" s="2">
        <v>831.65</v>
      </c>
      <c r="O51" s="2">
        <v>5.51</v>
      </c>
      <c r="P51" s="2">
        <v>17</v>
      </c>
      <c r="Q51" s="2">
        <v>7.59</v>
      </c>
      <c r="R51" s="2">
        <v>0</v>
      </c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>
        <v>7.82</v>
      </c>
      <c r="BE51" s="2">
        <v>831.65</v>
      </c>
      <c r="BF51" s="2">
        <v>5.51</v>
      </c>
      <c r="BG51" s="2">
        <v>7.59</v>
      </c>
      <c r="BH51" s="2"/>
      <c r="BI51" s="2"/>
      <c r="BJ51" s="2"/>
      <c r="BK51" s="2"/>
      <c r="BN51">
        <f t="shared" si="2"/>
        <v>5.51</v>
      </c>
      <c r="BO51">
        <f t="shared" si="2"/>
        <v>0</v>
      </c>
      <c r="BP51">
        <f t="shared" si="2"/>
        <v>0</v>
      </c>
      <c r="BQ51">
        <f t="shared" si="2"/>
        <v>0</v>
      </c>
      <c r="BR51">
        <f t="shared" si="2"/>
        <v>0</v>
      </c>
      <c r="BS51">
        <f t="shared" si="2"/>
        <v>0</v>
      </c>
      <c r="BT51">
        <f t="shared" si="2"/>
        <v>0</v>
      </c>
      <c r="BU51">
        <f t="shared" si="2"/>
        <v>0</v>
      </c>
    </row>
    <row r="52" spans="1:73" x14ac:dyDescent="0.25">
      <c r="A52" s="2" t="s">
        <v>71</v>
      </c>
      <c r="B52" s="2">
        <v>1035</v>
      </c>
      <c r="C52" s="2" t="s">
        <v>199</v>
      </c>
      <c r="D52" s="2" t="s">
        <v>73</v>
      </c>
      <c r="E52" s="2" t="s">
        <v>74</v>
      </c>
      <c r="F52" s="2">
        <v>226532</v>
      </c>
      <c r="G52" s="2" t="s">
        <v>75</v>
      </c>
      <c r="H52" s="2" t="s">
        <v>76</v>
      </c>
      <c r="I52" s="2" t="s">
        <v>77</v>
      </c>
      <c r="J52" s="2">
        <v>10</v>
      </c>
      <c r="K52" s="2" t="s">
        <v>200</v>
      </c>
      <c r="L52" s="2" t="s">
        <v>79</v>
      </c>
      <c r="M52" s="2">
        <v>8.94</v>
      </c>
      <c r="N52" s="2">
        <v>818.16</v>
      </c>
      <c r="O52" s="4">
        <v>16.75</v>
      </c>
      <c r="P52" s="2">
        <v>17</v>
      </c>
      <c r="Q52" s="2">
        <v>19.95</v>
      </c>
      <c r="R52" s="2">
        <v>10</v>
      </c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>
        <v>8.94</v>
      </c>
      <c r="BE52" s="2">
        <v>818.16</v>
      </c>
      <c r="BF52" s="2">
        <v>16.75</v>
      </c>
      <c r="BG52" s="2">
        <v>19.95</v>
      </c>
      <c r="BH52" s="2"/>
      <c r="BI52" s="2"/>
      <c r="BJ52" s="2"/>
      <c r="BK52" s="2"/>
      <c r="BN52">
        <f t="shared" si="2"/>
        <v>16.75</v>
      </c>
      <c r="BO52">
        <f t="shared" si="2"/>
        <v>0</v>
      </c>
      <c r="BP52">
        <f t="shared" si="2"/>
        <v>0</v>
      </c>
      <c r="BQ52">
        <f t="shared" si="2"/>
        <v>0</v>
      </c>
      <c r="BR52">
        <f t="shared" si="2"/>
        <v>0</v>
      </c>
      <c r="BS52">
        <f t="shared" si="2"/>
        <v>0</v>
      </c>
      <c r="BT52">
        <f t="shared" si="2"/>
        <v>0</v>
      </c>
      <c r="BU52">
        <f t="shared" si="2"/>
        <v>0</v>
      </c>
    </row>
    <row r="53" spans="1:73" x14ac:dyDescent="0.25">
      <c r="A53" s="2" t="s">
        <v>71</v>
      </c>
      <c r="B53" s="2">
        <v>1035</v>
      </c>
      <c r="C53" s="2" t="s">
        <v>199</v>
      </c>
      <c r="D53" s="2" t="s">
        <v>73</v>
      </c>
      <c r="E53" s="2" t="s">
        <v>74</v>
      </c>
      <c r="F53" s="2">
        <v>226532</v>
      </c>
      <c r="G53" s="2" t="s">
        <v>75</v>
      </c>
      <c r="H53" s="2" t="s">
        <v>76</v>
      </c>
      <c r="I53" s="2" t="s">
        <v>80</v>
      </c>
      <c r="J53" s="2">
        <v>-40</v>
      </c>
      <c r="K53" s="2" t="s">
        <v>200</v>
      </c>
      <c r="L53" s="2" t="s">
        <v>79</v>
      </c>
      <c r="M53" s="2">
        <v>10.08</v>
      </c>
      <c r="N53" s="2">
        <v>819.7</v>
      </c>
      <c r="O53" s="2">
        <v>11.43</v>
      </c>
      <c r="P53" s="2">
        <v>16</v>
      </c>
      <c r="Q53" s="2">
        <v>15.78</v>
      </c>
      <c r="R53" s="2">
        <v>3</v>
      </c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>
        <v>10.08</v>
      </c>
      <c r="BE53" s="2">
        <v>819.7</v>
      </c>
      <c r="BF53" s="2">
        <v>11.43</v>
      </c>
      <c r="BG53" s="2">
        <v>15.78</v>
      </c>
      <c r="BH53" s="2"/>
      <c r="BI53" s="2"/>
      <c r="BJ53" s="2"/>
      <c r="BK53" s="2"/>
      <c r="BN53">
        <f t="shared" si="2"/>
        <v>11.43</v>
      </c>
      <c r="BO53">
        <f t="shared" si="2"/>
        <v>0</v>
      </c>
      <c r="BP53">
        <f t="shared" si="2"/>
        <v>0</v>
      </c>
      <c r="BQ53">
        <f t="shared" si="2"/>
        <v>0</v>
      </c>
      <c r="BR53">
        <f t="shared" si="2"/>
        <v>0</v>
      </c>
      <c r="BS53">
        <f t="shared" si="2"/>
        <v>0</v>
      </c>
      <c r="BT53">
        <f t="shared" si="2"/>
        <v>0</v>
      </c>
      <c r="BU53">
        <f t="shared" si="2"/>
        <v>0</v>
      </c>
    </row>
    <row r="54" spans="1:73" x14ac:dyDescent="0.25">
      <c r="A54" s="2" t="s">
        <v>71</v>
      </c>
      <c r="B54" s="2">
        <v>1035</v>
      </c>
      <c r="C54" s="2" t="s">
        <v>199</v>
      </c>
      <c r="D54" s="2" t="s">
        <v>73</v>
      </c>
      <c r="E54" s="2" t="s">
        <v>74</v>
      </c>
      <c r="F54" s="2">
        <v>226532</v>
      </c>
      <c r="G54" s="2" t="s">
        <v>75</v>
      </c>
      <c r="H54" s="2" t="s">
        <v>76</v>
      </c>
      <c r="I54" s="2" t="s">
        <v>80</v>
      </c>
      <c r="J54" s="2">
        <v>-10</v>
      </c>
      <c r="K54" s="2" t="s">
        <v>200</v>
      </c>
      <c r="L54" s="2" t="s">
        <v>79</v>
      </c>
      <c r="M54" s="2">
        <v>11.11</v>
      </c>
      <c r="N54" s="2">
        <v>795.73</v>
      </c>
      <c r="O54" s="3">
        <v>19.350000000000001</v>
      </c>
      <c r="P54" s="2">
        <v>16</v>
      </c>
      <c r="Q54" s="2">
        <v>24.72</v>
      </c>
      <c r="R54" s="2">
        <v>50</v>
      </c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>
        <v>11.11</v>
      </c>
      <c r="BE54" s="2">
        <v>795.73</v>
      </c>
      <c r="BF54" s="2">
        <v>19.350000000000001</v>
      </c>
      <c r="BG54" s="2">
        <v>24.72</v>
      </c>
      <c r="BH54" s="2"/>
      <c r="BI54" s="2"/>
      <c r="BJ54" s="2"/>
      <c r="BK54" s="2"/>
      <c r="BN54">
        <f t="shared" si="2"/>
        <v>19.350000000000001</v>
      </c>
      <c r="BO54">
        <f t="shared" si="2"/>
        <v>0</v>
      </c>
      <c r="BP54">
        <f t="shared" si="2"/>
        <v>0</v>
      </c>
      <c r="BQ54">
        <f t="shared" si="2"/>
        <v>0</v>
      </c>
      <c r="BR54">
        <f t="shared" si="2"/>
        <v>0</v>
      </c>
      <c r="BS54">
        <f t="shared" si="2"/>
        <v>0</v>
      </c>
      <c r="BT54">
        <f t="shared" si="2"/>
        <v>0</v>
      </c>
      <c r="BU54">
        <f t="shared" si="2"/>
        <v>0</v>
      </c>
    </row>
    <row r="55" spans="1:73" x14ac:dyDescent="0.25">
      <c r="A55" s="2" t="s">
        <v>71</v>
      </c>
      <c r="B55" s="2">
        <v>1082</v>
      </c>
      <c r="C55" s="2" t="s">
        <v>201</v>
      </c>
      <c r="D55" s="2" t="s">
        <v>73</v>
      </c>
      <c r="E55" s="2" t="s">
        <v>74</v>
      </c>
      <c r="F55" s="2">
        <v>230642</v>
      </c>
      <c r="G55" s="2" t="s">
        <v>75</v>
      </c>
      <c r="H55" s="2" t="s">
        <v>76</v>
      </c>
      <c r="I55" s="2" t="s">
        <v>77</v>
      </c>
      <c r="J55" s="2">
        <v>80</v>
      </c>
      <c r="K55" s="2" t="s">
        <v>202</v>
      </c>
      <c r="L55" s="2" t="s">
        <v>79</v>
      </c>
      <c r="M55" s="2">
        <v>9.94</v>
      </c>
      <c r="N55" s="2">
        <v>807.79</v>
      </c>
      <c r="O55" s="2">
        <v>9.92</v>
      </c>
      <c r="P55" s="2">
        <v>17</v>
      </c>
      <c r="Q55" s="2">
        <v>14.13</v>
      </c>
      <c r="R55" s="2">
        <v>3</v>
      </c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>
        <v>9.94</v>
      </c>
      <c r="BE55" s="2">
        <v>807.79</v>
      </c>
      <c r="BF55" s="2">
        <v>9.92</v>
      </c>
      <c r="BG55" s="2">
        <v>14.13</v>
      </c>
      <c r="BH55" s="2"/>
      <c r="BI55" s="2"/>
      <c r="BJ55" s="2"/>
      <c r="BK55" s="2"/>
      <c r="BN55">
        <f t="shared" si="2"/>
        <v>9.92</v>
      </c>
      <c r="BO55">
        <f t="shared" si="2"/>
        <v>0</v>
      </c>
      <c r="BP55">
        <f t="shared" si="2"/>
        <v>0</v>
      </c>
      <c r="BQ55">
        <f t="shared" si="2"/>
        <v>0</v>
      </c>
      <c r="BR55">
        <f t="shared" si="2"/>
        <v>0</v>
      </c>
      <c r="BS55">
        <f t="shared" si="2"/>
        <v>0</v>
      </c>
      <c r="BT55">
        <f t="shared" si="2"/>
        <v>0</v>
      </c>
      <c r="BU55">
        <f t="shared" si="2"/>
        <v>0</v>
      </c>
    </row>
    <row r="56" spans="1:73" x14ac:dyDescent="0.25">
      <c r="A56" s="2" t="s">
        <v>71</v>
      </c>
      <c r="B56" s="2">
        <v>1082</v>
      </c>
      <c r="C56" s="2" t="s">
        <v>201</v>
      </c>
      <c r="D56" s="2" t="s">
        <v>73</v>
      </c>
      <c r="E56" s="2" t="s">
        <v>74</v>
      </c>
      <c r="F56" s="2">
        <v>230642</v>
      </c>
      <c r="G56" s="2" t="s">
        <v>75</v>
      </c>
      <c r="H56" s="2" t="s">
        <v>76</v>
      </c>
      <c r="I56" s="2" t="s">
        <v>77</v>
      </c>
      <c r="J56" s="2">
        <v>10</v>
      </c>
      <c r="K56" s="2" t="s">
        <v>202</v>
      </c>
      <c r="L56" s="2" t="s">
        <v>79</v>
      </c>
      <c r="M56" s="2">
        <v>11</v>
      </c>
      <c r="N56" s="2">
        <v>789.73</v>
      </c>
      <c r="O56" s="3">
        <v>18.88</v>
      </c>
      <c r="P56" s="2">
        <v>17</v>
      </c>
      <c r="Q56" s="2">
        <v>24.14</v>
      </c>
      <c r="R56" s="2">
        <v>50</v>
      </c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>
        <v>11</v>
      </c>
      <c r="BE56" s="2">
        <v>789.73</v>
      </c>
      <c r="BF56" s="2">
        <v>18.88</v>
      </c>
      <c r="BG56" s="2">
        <v>24.14</v>
      </c>
      <c r="BH56" s="2"/>
      <c r="BI56" s="2"/>
      <c r="BJ56" s="2"/>
      <c r="BK56" s="2"/>
      <c r="BN56">
        <f t="shared" si="2"/>
        <v>18.88</v>
      </c>
      <c r="BO56">
        <f t="shared" si="2"/>
        <v>0</v>
      </c>
      <c r="BP56">
        <f t="shared" si="2"/>
        <v>0</v>
      </c>
      <c r="BQ56">
        <f t="shared" si="2"/>
        <v>0</v>
      </c>
      <c r="BR56">
        <f t="shared" si="2"/>
        <v>0</v>
      </c>
      <c r="BS56">
        <f t="shared" si="2"/>
        <v>0</v>
      </c>
      <c r="BT56">
        <f t="shared" si="2"/>
        <v>0</v>
      </c>
      <c r="BU56">
        <f t="shared" si="2"/>
        <v>0</v>
      </c>
    </row>
    <row r="57" spans="1:73" x14ac:dyDescent="0.25">
      <c r="A57" s="2" t="s">
        <v>71</v>
      </c>
      <c r="B57" s="2">
        <v>1082</v>
      </c>
      <c r="C57" s="2" t="s">
        <v>201</v>
      </c>
      <c r="D57" s="2" t="s">
        <v>73</v>
      </c>
      <c r="E57" s="2" t="s">
        <v>74</v>
      </c>
      <c r="F57" s="2">
        <v>230642</v>
      </c>
      <c r="G57" s="2" t="s">
        <v>75</v>
      </c>
      <c r="H57" s="2" t="s">
        <v>76</v>
      </c>
      <c r="I57" s="2" t="s">
        <v>80</v>
      </c>
      <c r="J57" s="2">
        <v>-10</v>
      </c>
      <c r="K57" s="2" t="s">
        <v>202</v>
      </c>
      <c r="L57" s="2" t="s">
        <v>79</v>
      </c>
      <c r="M57" s="2">
        <v>12.91</v>
      </c>
      <c r="N57" s="2">
        <v>807.7</v>
      </c>
      <c r="O57" s="3">
        <v>19.399999999999999</v>
      </c>
      <c r="P57" s="2">
        <v>16</v>
      </c>
      <c r="Q57" s="2">
        <v>26.58</v>
      </c>
      <c r="R57" s="2">
        <v>50</v>
      </c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>
        <v>12.91</v>
      </c>
      <c r="BE57" s="2">
        <v>807.7</v>
      </c>
      <c r="BF57" s="2">
        <v>19.399999999999999</v>
      </c>
      <c r="BG57" s="2">
        <v>26.58</v>
      </c>
      <c r="BH57" s="2"/>
      <c r="BI57" s="2"/>
      <c r="BJ57" s="2"/>
      <c r="BK57" s="2"/>
      <c r="BN57">
        <f t="shared" si="2"/>
        <v>19.399999999999999</v>
      </c>
      <c r="BO57">
        <f t="shared" si="2"/>
        <v>0</v>
      </c>
      <c r="BP57">
        <f t="shared" si="2"/>
        <v>0</v>
      </c>
      <c r="BQ57">
        <f t="shared" si="2"/>
        <v>0</v>
      </c>
      <c r="BR57">
        <f t="shared" si="2"/>
        <v>0</v>
      </c>
      <c r="BS57">
        <f t="shared" si="2"/>
        <v>0</v>
      </c>
      <c r="BT57">
        <f t="shared" si="2"/>
        <v>0</v>
      </c>
      <c r="BU57">
        <f t="shared" si="2"/>
        <v>0</v>
      </c>
    </row>
    <row r="58" spans="1:73" x14ac:dyDescent="0.25">
      <c r="A58" s="2" t="s">
        <v>71</v>
      </c>
      <c r="B58" s="2">
        <v>1082</v>
      </c>
      <c r="C58" s="2" t="s">
        <v>201</v>
      </c>
      <c r="D58" s="2" t="s">
        <v>73</v>
      </c>
      <c r="E58" s="2" t="s">
        <v>74</v>
      </c>
      <c r="F58" s="2">
        <v>230642</v>
      </c>
      <c r="G58" s="2" t="s">
        <v>75</v>
      </c>
      <c r="H58" s="2" t="s">
        <v>76</v>
      </c>
      <c r="I58" s="2" t="s">
        <v>80</v>
      </c>
      <c r="J58" s="2">
        <v>-40</v>
      </c>
      <c r="K58" s="2" t="s">
        <v>202</v>
      </c>
      <c r="L58" s="2" t="s">
        <v>79</v>
      </c>
      <c r="M58" s="2">
        <v>11.51</v>
      </c>
      <c r="N58" s="2">
        <v>825.69</v>
      </c>
      <c r="O58" s="4">
        <v>14.1</v>
      </c>
      <c r="P58" s="2">
        <v>16</v>
      </c>
      <c r="Q58" s="2">
        <v>19.87</v>
      </c>
      <c r="R58" s="2">
        <v>10</v>
      </c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>
        <v>11.51</v>
      </c>
      <c r="BE58" s="2">
        <v>825.69</v>
      </c>
      <c r="BF58" s="2">
        <v>14.1</v>
      </c>
      <c r="BG58" s="2">
        <v>19.87</v>
      </c>
      <c r="BH58" s="2"/>
      <c r="BI58" s="2"/>
      <c r="BJ58" s="2"/>
      <c r="BK58" s="2"/>
      <c r="BN58">
        <f t="shared" si="2"/>
        <v>14.1</v>
      </c>
      <c r="BO58">
        <f t="shared" si="2"/>
        <v>0</v>
      </c>
      <c r="BP58">
        <f t="shared" si="2"/>
        <v>0</v>
      </c>
      <c r="BQ58">
        <f t="shared" si="2"/>
        <v>0</v>
      </c>
      <c r="BR58">
        <f t="shared" si="2"/>
        <v>0</v>
      </c>
      <c r="BS58">
        <f t="shared" si="2"/>
        <v>0</v>
      </c>
      <c r="BT58">
        <f t="shared" si="2"/>
        <v>0</v>
      </c>
      <c r="BU58">
        <f t="shared" si="2"/>
        <v>0</v>
      </c>
    </row>
    <row r="59" spans="1:73" x14ac:dyDescent="0.25">
      <c r="A59" s="2" t="s">
        <v>71</v>
      </c>
      <c r="B59" s="2">
        <v>1094</v>
      </c>
      <c r="C59" s="2" t="s">
        <v>203</v>
      </c>
      <c r="D59" s="2" t="s">
        <v>73</v>
      </c>
      <c r="E59" s="2" t="s">
        <v>74</v>
      </c>
      <c r="F59" s="2">
        <v>233964</v>
      </c>
      <c r="G59" s="2" t="s">
        <v>75</v>
      </c>
      <c r="H59" s="2" t="s">
        <v>76</v>
      </c>
      <c r="I59" s="2" t="s">
        <v>77</v>
      </c>
      <c r="J59" s="2">
        <v>80</v>
      </c>
      <c r="K59" s="2" t="s">
        <v>204</v>
      </c>
      <c r="L59" s="2" t="s">
        <v>79</v>
      </c>
      <c r="M59" s="2">
        <v>10.199999999999999</v>
      </c>
      <c r="N59" s="2">
        <v>837.6</v>
      </c>
      <c r="O59" s="2">
        <v>9.1199999999999992</v>
      </c>
      <c r="P59" s="2">
        <v>17</v>
      </c>
      <c r="Q59" s="2">
        <v>13.58</v>
      </c>
      <c r="R59" s="2">
        <v>3</v>
      </c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>
        <v>10.199999999999999</v>
      </c>
      <c r="BE59" s="2">
        <v>837.6</v>
      </c>
      <c r="BF59" s="2">
        <v>9.1199999999999992</v>
      </c>
      <c r="BG59" s="2">
        <v>13.58</v>
      </c>
      <c r="BH59" s="2"/>
      <c r="BI59" s="2"/>
      <c r="BJ59" s="2"/>
      <c r="BK59" s="2"/>
      <c r="BN59">
        <f t="shared" si="2"/>
        <v>9.1199999999999992</v>
      </c>
      <c r="BO59">
        <f t="shared" si="2"/>
        <v>0</v>
      </c>
      <c r="BP59">
        <f t="shared" si="2"/>
        <v>0</v>
      </c>
      <c r="BQ59">
        <f t="shared" si="2"/>
        <v>0</v>
      </c>
      <c r="BR59">
        <f t="shared" si="2"/>
        <v>0</v>
      </c>
      <c r="BS59">
        <f t="shared" si="2"/>
        <v>0</v>
      </c>
      <c r="BT59">
        <f t="shared" si="2"/>
        <v>0</v>
      </c>
      <c r="BU59">
        <f t="shared" si="2"/>
        <v>0</v>
      </c>
    </row>
    <row r="60" spans="1:73" x14ac:dyDescent="0.25">
      <c r="A60" s="2" t="s">
        <v>71</v>
      </c>
      <c r="B60" s="2">
        <v>1094</v>
      </c>
      <c r="C60" s="2" t="s">
        <v>203</v>
      </c>
      <c r="D60" s="2" t="s">
        <v>73</v>
      </c>
      <c r="E60" s="2" t="s">
        <v>74</v>
      </c>
      <c r="F60" s="2">
        <v>233964</v>
      </c>
      <c r="G60" s="2" t="s">
        <v>75</v>
      </c>
      <c r="H60" s="2" t="s">
        <v>76</v>
      </c>
      <c r="I60" s="2" t="s">
        <v>77</v>
      </c>
      <c r="J60" s="2">
        <v>10</v>
      </c>
      <c r="K60" s="2" t="s">
        <v>204</v>
      </c>
      <c r="L60" s="2" t="s">
        <v>79</v>
      </c>
      <c r="M60" s="2">
        <v>9.2100000000000009</v>
      </c>
      <c r="N60" s="2">
        <v>610.27</v>
      </c>
      <c r="O60" s="3">
        <v>19.13</v>
      </c>
      <c r="P60" s="2">
        <v>17</v>
      </c>
      <c r="Q60" s="2">
        <v>22.6</v>
      </c>
      <c r="R60" s="2">
        <v>50</v>
      </c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>
        <v>9.2100000000000009</v>
      </c>
      <c r="BE60" s="2">
        <v>610.27</v>
      </c>
      <c r="BF60" s="2">
        <v>19.13</v>
      </c>
      <c r="BG60" s="2">
        <v>22.6</v>
      </c>
      <c r="BH60" s="2"/>
      <c r="BI60" s="2"/>
      <c r="BJ60" s="2"/>
      <c r="BK60" s="2"/>
      <c r="BN60">
        <f t="shared" si="2"/>
        <v>19.13</v>
      </c>
      <c r="BO60">
        <f t="shared" si="2"/>
        <v>0</v>
      </c>
      <c r="BP60">
        <f t="shared" si="2"/>
        <v>0</v>
      </c>
      <c r="BQ60">
        <f t="shared" si="2"/>
        <v>0</v>
      </c>
      <c r="BR60">
        <f t="shared" si="2"/>
        <v>0</v>
      </c>
      <c r="BS60">
        <f t="shared" si="2"/>
        <v>0</v>
      </c>
      <c r="BT60">
        <f t="shared" si="2"/>
        <v>0</v>
      </c>
      <c r="BU60">
        <f t="shared" si="2"/>
        <v>0</v>
      </c>
    </row>
    <row r="61" spans="1:73" x14ac:dyDescent="0.25">
      <c r="A61" s="2" t="s">
        <v>71</v>
      </c>
      <c r="B61" s="2">
        <v>1094</v>
      </c>
      <c r="C61" s="2" t="s">
        <v>203</v>
      </c>
      <c r="D61" s="2" t="s">
        <v>73</v>
      </c>
      <c r="E61" s="2" t="s">
        <v>74</v>
      </c>
      <c r="F61" s="2">
        <v>233964</v>
      </c>
      <c r="G61" s="2" t="s">
        <v>75</v>
      </c>
      <c r="H61" s="2" t="s">
        <v>76</v>
      </c>
      <c r="I61" s="2" t="s">
        <v>80</v>
      </c>
      <c r="J61" s="2">
        <v>-40</v>
      </c>
      <c r="K61" s="2" t="s">
        <v>204</v>
      </c>
      <c r="L61" s="2" t="s">
        <v>79</v>
      </c>
      <c r="M61" s="2">
        <v>11.31</v>
      </c>
      <c r="N61" s="2">
        <v>831.64</v>
      </c>
      <c r="O61" s="2">
        <v>10.130000000000001</v>
      </c>
      <c r="P61" s="2">
        <v>16</v>
      </c>
      <c r="Q61" s="2">
        <v>15.7</v>
      </c>
      <c r="R61" s="2">
        <v>3</v>
      </c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>
        <v>11.31</v>
      </c>
      <c r="BE61" s="2">
        <v>831.64</v>
      </c>
      <c r="BF61" s="2">
        <v>10.130000000000001</v>
      </c>
      <c r="BG61" s="2">
        <v>15.7</v>
      </c>
      <c r="BH61" s="2"/>
      <c r="BI61" s="2"/>
      <c r="BJ61" s="2"/>
      <c r="BK61" s="2"/>
      <c r="BN61">
        <f t="shared" si="2"/>
        <v>10.130000000000001</v>
      </c>
      <c r="BO61">
        <f t="shared" si="2"/>
        <v>0</v>
      </c>
      <c r="BP61">
        <f t="shared" si="2"/>
        <v>0</v>
      </c>
      <c r="BQ61">
        <f t="shared" si="2"/>
        <v>0</v>
      </c>
      <c r="BR61">
        <f t="shared" si="2"/>
        <v>0</v>
      </c>
      <c r="BS61">
        <f t="shared" si="2"/>
        <v>0</v>
      </c>
      <c r="BT61">
        <f t="shared" si="2"/>
        <v>0</v>
      </c>
      <c r="BU61">
        <f t="shared" si="2"/>
        <v>0</v>
      </c>
    </row>
    <row r="62" spans="1:73" x14ac:dyDescent="0.25">
      <c r="A62" s="2" t="s">
        <v>71</v>
      </c>
      <c r="B62" s="2">
        <v>1094</v>
      </c>
      <c r="C62" s="2" t="s">
        <v>203</v>
      </c>
      <c r="D62" s="2" t="s">
        <v>73</v>
      </c>
      <c r="E62" s="2" t="s">
        <v>74</v>
      </c>
      <c r="F62" s="2">
        <v>233964</v>
      </c>
      <c r="G62" s="2" t="s">
        <v>75</v>
      </c>
      <c r="H62" s="2" t="s">
        <v>76</v>
      </c>
      <c r="I62" s="2" t="s">
        <v>80</v>
      </c>
      <c r="J62" s="2">
        <v>-10</v>
      </c>
      <c r="K62" s="2" t="s">
        <v>204</v>
      </c>
      <c r="L62" s="2" t="s">
        <v>79</v>
      </c>
      <c r="M62" s="2">
        <v>10.47</v>
      </c>
      <c r="N62" s="2">
        <v>819.68</v>
      </c>
      <c r="O62" s="3">
        <v>17.54</v>
      </c>
      <c r="P62" s="2">
        <v>16</v>
      </c>
      <c r="Q62" s="2">
        <v>22.28</v>
      </c>
      <c r="R62" s="2">
        <v>10</v>
      </c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>
        <v>10.47</v>
      </c>
      <c r="BE62" s="2">
        <v>819.68</v>
      </c>
      <c r="BF62" s="2">
        <v>17.54</v>
      </c>
      <c r="BG62" s="2">
        <v>22.28</v>
      </c>
      <c r="BH62" s="2"/>
      <c r="BI62" s="2"/>
      <c r="BJ62" s="2"/>
      <c r="BK62" s="2"/>
      <c r="BN62">
        <f t="shared" si="2"/>
        <v>17.54</v>
      </c>
      <c r="BO62">
        <f t="shared" si="2"/>
        <v>0</v>
      </c>
      <c r="BP62">
        <f t="shared" si="2"/>
        <v>0</v>
      </c>
      <c r="BQ62">
        <f t="shared" si="2"/>
        <v>0</v>
      </c>
      <c r="BR62">
        <f t="shared" si="2"/>
        <v>0</v>
      </c>
      <c r="BS62">
        <f t="shared" si="2"/>
        <v>0</v>
      </c>
      <c r="BT62">
        <f t="shared" si="2"/>
        <v>0</v>
      </c>
      <c r="BU62">
        <f t="shared" si="2"/>
        <v>0</v>
      </c>
    </row>
    <row r="63" spans="1:73" x14ac:dyDescent="0.25">
      <c r="A63" s="2" t="s">
        <v>71</v>
      </c>
      <c r="B63" s="2">
        <v>1136</v>
      </c>
      <c r="C63" s="2" t="s">
        <v>207</v>
      </c>
      <c r="D63" s="2" t="s">
        <v>73</v>
      </c>
      <c r="E63" s="2" t="s">
        <v>74</v>
      </c>
      <c r="F63" s="2">
        <v>236516</v>
      </c>
      <c r="G63" s="2" t="s">
        <v>75</v>
      </c>
      <c r="H63" s="2" t="s">
        <v>76</v>
      </c>
      <c r="I63" s="2" t="s">
        <v>77</v>
      </c>
      <c r="J63" s="2">
        <v>80</v>
      </c>
      <c r="K63" s="2" t="s">
        <v>208</v>
      </c>
      <c r="L63" s="2" t="s">
        <v>79</v>
      </c>
      <c r="M63" s="2">
        <v>10.33</v>
      </c>
      <c r="N63" s="2">
        <v>825.67</v>
      </c>
      <c r="O63" s="2">
        <v>11.91</v>
      </c>
      <c r="P63" s="2">
        <v>17</v>
      </c>
      <c r="Q63" s="2">
        <v>16.5</v>
      </c>
      <c r="R63" s="2">
        <v>3</v>
      </c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>
        <v>10.33</v>
      </c>
      <c r="BE63" s="2">
        <v>825.67</v>
      </c>
      <c r="BF63" s="2">
        <v>11.91</v>
      </c>
      <c r="BG63" s="2">
        <v>16.5</v>
      </c>
      <c r="BH63" s="2"/>
      <c r="BI63" s="2"/>
      <c r="BJ63" s="2"/>
      <c r="BK63" s="2"/>
      <c r="BN63">
        <f t="shared" si="2"/>
        <v>11.91</v>
      </c>
      <c r="BO63">
        <f t="shared" si="2"/>
        <v>0</v>
      </c>
      <c r="BP63">
        <f t="shared" si="2"/>
        <v>0</v>
      </c>
      <c r="BQ63">
        <f t="shared" si="2"/>
        <v>0</v>
      </c>
      <c r="BR63">
        <f t="shared" si="2"/>
        <v>0</v>
      </c>
      <c r="BS63">
        <f t="shared" si="2"/>
        <v>0</v>
      </c>
      <c r="BT63">
        <f t="shared" si="2"/>
        <v>0</v>
      </c>
      <c r="BU63">
        <f t="shared" si="2"/>
        <v>0</v>
      </c>
    </row>
    <row r="64" spans="1:73" x14ac:dyDescent="0.25">
      <c r="A64" s="2" t="s">
        <v>71</v>
      </c>
      <c r="B64" s="2">
        <v>1136</v>
      </c>
      <c r="C64" s="2" t="s">
        <v>207</v>
      </c>
      <c r="D64" s="2" t="s">
        <v>73</v>
      </c>
      <c r="E64" s="2" t="s">
        <v>74</v>
      </c>
      <c r="F64" s="2">
        <v>236516</v>
      </c>
      <c r="G64" s="2" t="s">
        <v>75</v>
      </c>
      <c r="H64" s="2" t="s">
        <v>76</v>
      </c>
      <c r="I64" s="2" t="s">
        <v>77</v>
      </c>
      <c r="J64" s="2">
        <v>10</v>
      </c>
      <c r="K64" s="2" t="s">
        <v>208</v>
      </c>
      <c r="L64" s="2" t="s">
        <v>79</v>
      </c>
      <c r="M64" s="2">
        <v>9.91</v>
      </c>
      <c r="N64" s="2">
        <v>771.78</v>
      </c>
      <c r="O64" s="3">
        <v>20.78</v>
      </c>
      <c r="P64" s="2">
        <v>17</v>
      </c>
      <c r="Q64" s="2">
        <v>24.95</v>
      </c>
      <c r="R64" s="2">
        <v>50</v>
      </c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>
        <v>9.91</v>
      </c>
      <c r="BE64" s="2">
        <v>771.78</v>
      </c>
      <c r="BF64" s="2">
        <v>20.78</v>
      </c>
      <c r="BG64" s="2">
        <v>24.95</v>
      </c>
      <c r="BH64" s="2"/>
      <c r="BI64" s="2"/>
      <c r="BJ64" s="2"/>
      <c r="BK64" s="2"/>
      <c r="BN64">
        <f t="shared" si="2"/>
        <v>20.78</v>
      </c>
      <c r="BO64">
        <f t="shared" si="2"/>
        <v>0</v>
      </c>
      <c r="BP64">
        <f t="shared" si="2"/>
        <v>0</v>
      </c>
      <c r="BQ64">
        <f t="shared" si="2"/>
        <v>0</v>
      </c>
      <c r="BR64">
        <f t="shared" si="2"/>
        <v>0</v>
      </c>
      <c r="BS64">
        <f t="shared" si="2"/>
        <v>0</v>
      </c>
      <c r="BT64">
        <f t="shared" si="2"/>
        <v>0</v>
      </c>
      <c r="BU64">
        <f t="shared" si="2"/>
        <v>0</v>
      </c>
    </row>
    <row r="65" spans="1:73" x14ac:dyDescent="0.25">
      <c r="A65" s="2" t="s">
        <v>71</v>
      </c>
      <c r="B65" s="2">
        <v>1136</v>
      </c>
      <c r="C65" s="2" t="s">
        <v>207</v>
      </c>
      <c r="D65" s="2" t="s">
        <v>73</v>
      </c>
      <c r="E65" s="2" t="s">
        <v>74</v>
      </c>
      <c r="F65" s="2">
        <v>236516</v>
      </c>
      <c r="G65" s="2" t="s">
        <v>75</v>
      </c>
      <c r="H65" s="2" t="s">
        <v>76</v>
      </c>
      <c r="I65" s="2" t="s">
        <v>80</v>
      </c>
      <c r="J65" s="2">
        <v>-40</v>
      </c>
      <c r="K65" s="2" t="s">
        <v>208</v>
      </c>
      <c r="L65" s="2" t="s">
        <v>79</v>
      </c>
      <c r="M65" s="2">
        <v>11.72</v>
      </c>
      <c r="N65" s="2">
        <v>819.61</v>
      </c>
      <c r="O65" s="4">
        <v>12.13</v>
      </c>
      <c r="P65" s="2">
        <v>16</v>
      </c>
      <c r="Q65" s="2">
        <v>18.12</v>
      </c>
      <c r="R65" s="2">
        <v>3</v>
      </c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>
        <v>11.72</v>
      </c>
      <c r="BE65" s="2">
        <v>819.61</v>
      </c>
      <c r="BF65" s="2">
        <v>12.13</v>
      </c>
      <c r="BG65" s="2">
        <v>18.12</v>
      </c>
      <c r="BH65" s="2"/>
      <c r="BI65" s="2"/>
      <c r="BJ65" s="2"/>
      <c r="BK65" s="2"/>
      <c r="BN65">
        <f t="shared" si="2"/>
        <v>12.13</v>
      </c>
      <c r="BO65">
        <f t="shared" si="2"/>
        <v>0</v>
      </c>
      <c r="BP65">
        <f t="shared" si="2"/>
        <v>0</v>
      </c>
      <c r="BQ65">
        <f t="shared" si="2"/>
        <v>0</v>
      </c>
      <c r="BR65">
        <f t="shared" si="2"/>
        <v>0</v>
      </c>
      <c r="BS65">
        <f t="shared" si="2"/>
        <v>0</v>
      </c>
      <c r="BT65">
        <f t="shared" si="2"/>
        <v>0</v>
      </c>
      <c r="BU65">
        <f t="shared" si="2"/>
        <v>0</v>
      </c>
    </row>
    <row r="66" spans="1:73" x14ac:dyDescent="0.25">
      <c r="A66" s="2" t="s">
        <v>71</v>
      </c>
      <c r="B66" s="2">
        <v>1136</v>
      </c>
      <c r="C66" s="2" t="s">
        <v>207</v>
      </c>
      <c r="D66" s="2" t="s">
        <v>73</v>
      </c>
      <c r="E66" s="2" t="s">
        <v>74</v>
      </c>
      <c r="F66" s="2">
        <v>236516</v>
      </c>
      <c r="G66" s="2" t="s">
        <v>75</v>
      </c>
      <c r="H66" s="2" t="s">
        <v>76</v>
      </c>
      <c r="I66" s="2" t="s">
        <v>80</v>
      </c>
      <c r="J66" s="2">
        <v>-10</v>
      </c>
      <c r="K66" s="2" t="s">
        <v>208</v>
      </c>
      <c r="L66" s="2" t="s">
        <v>79</v>
      </c>
      <c r="M66" s="2">
        <v>12.06</v>
      </c>
      <c r="N66" s="2">
        <v>831.55</v>
      </c>
      <c r="O66" s="3">
        <v>19.3</v>
      </c>
      <c r="P66" s="2">
        <v>16</v>
      </c>
      <c r="Q66" s="2">
        <v>25.62</v>
      </c>
      <c r="R66" s="2">
        <v>50</v>
      </c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>
        <v>12.06</v>
      </c>
      <c r="BE66" s="2">
        <v>831.55</v>
      </c>
      <c r="BF66" s="2">
        <v>19.3</v>
      </c>
      <c r="BG66" s="2">
        <v>25.62</v>
      </c>
      <c r="BH66" s="2"/>
      <c r="BI66" s="2"/>
      <c r="BJ66" s="2"/>
      <c r="BK66" s="2"/>
      <c r="BN66">
        <f t="shared" si="2"/>
        <v>19.3</v>
      </c>
      <c r="BO66">
        <f t="shared" si="2"/>
        <v>0</v>
      </c>
      <c r="BP66">
        <f t="shared" si="2"/>
        <v>0</v>
      </c>
      <c r="BQ66">
        <f t="shared" si="2"/>
        <v>0</v>
      </c>
      <c r="BR66">
        <f t="shared" si="2"/>
        <v>0</v>
      </c>
      <c r="BS66">
        <f t="shared" si="2"/>
        <v>0</v>
      </c>
      <c r="BT66">
        <f t="shared" si="2"/>
        <v>0</v>
      </c>
      <c r="BU66">
        <f t="shared" si="2"/>
        <v>0</v>
      </c>
    </row>
    <row r="67" spans="1:73" x14ac:dyDescent="0.25">
      <c r="A67" s="2" t="s">
        <v>71</v>
      </c>
      <c r="B67" s="2">
        <v>1199</v>
      </c>
      <c r="C67" s="2" t="s">
        <v>222</v>
      </c>
      <c r="D67" s="2" t="s">
        <v>73</v>
      </c>
      <c r="E67" s="2" t="s">
        <v>74</v>
      </c>
      <c r="F67" s="2">
        <v>254481</v>
      </c>
      <c r="G67" s="2" t="s">
        <v>75</v>
      </c>
      <c r="H67" s="2" t="s">
        <v>76</v>
      </c>
      <c r="I67" s="2" t="s">
        <v>77</v>
      </c>
      <c r="J67" s="2">
        <v>10</v>
      </c>
      <c r="K67" s="2" t="s">
        <v>223</v>
      </c>
      <c r="L67" s="2" t="s">
        <v>79</v>
      </c>
      <c r="M67" s="2">
        <v>10.91</v>
      </c>
      <c r="N67" s="2">
        <v>789.69</v>
      </c>
      <c r="O67" s="3">
        <v>19.72</v>
      </c>
      <c r="P67" s="2">
        <v>17</v>
      </c>
      <c r="Q67" s="2">
        <v>24.89</v>
      </c>
      <c r="R67" s="2">
        <v>50</v>
      </c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>
        <v>10.91</v>
      </c>
      <c r="BE67" s="2">
        <v>789.69</v>
      </c>
      <c r="BF67" s="2">
        <v>19.72</v>
      </c>
      <c r="BG67" s="2">
        <v>24.89</v>
      </c>
      <c r="BH67" s="2"/>
      <c r="BI67" s="2"/>
      <c r="BJ67" s="2"/>
      <c r="BK67" s="2"/>
      <c r="BN67">
        <f t="shared" si="2"/>
        <v>19.72</v>
      </c>
      <c r="BO67">
        <f t="shared" si="2"/>
        <v>0</v>
      </c>
      <c r="BP67">
        <f t="shared" si="2"/>
        <v>0</v>
      </c>
      <c r="BQ67">
        <f t="shared" si="2"/>
        <v>0</v>
      </c>
      <c r="BR67">
        <f t="shared" si="2"/>
        <v>0</v>
      </c>
      <c r="BS67">
        <f t="shared" si="2"/>
        <v>0</v>
      </c>
      <c r="BT67">
        <f t="shared" si="2"/>
        <v>0</v>
      </c>
      <c r="BU67">
        <f t="shared" si="2"/>
        <v>0</v>
      </c>
    </row>
    <row r="68" spans="1:73" x14ac:dyDescent="0.25">
      <c r="A68" s="2" t="s">
        <v>71</v>
      </c>
      <c r="B68" s="2">
        <v>1199</v>
      </c>
      <c r="C68" s="2" t="s">
        <v>222</v>
      </c>
      <c r="D68" s="2" t="s">
        <v>73</v>
      </c>
      <c r="E68" s="2" t="s">
        <v>74</v>
      </c>
      <c r="F68" s="2">
        <v>254481</v>
      </c>
      <c r="G68" s="2" t="s">
        <v>75</v>
      </c>
      <c r="H68" s="2" t="s">
        <v>76</v>
      </c>
      <c r="I68" s="2" t="s">
        <v>77</v>
      </c>
      <c r="J68" s="2">
        <v>80</v>
      </c>
      <c r="K68" s="2" t="s">
        <v>223</v>
      </c>
      <c r="L68" s="2" t="s">
        <v>79</v>
      </c>
      <c r="M68" s="2">
        <v>10.84</v>
      </c>
      <c r="N68" s="2">
        <v>807.69</v>
      </c>
      <c r="O68" s="2">
        <v>7.35</v>
      </c>
      <c r="P68" s="2">
        <v>17</v>
      </c>
      <c r="Q68" s="2">
        <v>12.45</v>
      </c>
      <c r="R68" s="2">
        <v>0</v>
      </c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>
        <v>10.84</v>
      </c>
      <c r="BE68" s="2">
        <v>807.69</v>
      </c>
      <c r="BF68" s="2">
        <v>7.35</v>
      </c>
      <c r="BG68" s="2">
        <v>12.45</v>
      </c>
      <c r="BH68" s="2"/>
      <c r="BI68" s="2"/>
      <c r="BJ68" s="2"/>
      <c r="BK68" s="2"/>
      <c r="BN68">
        <f t="shared" si="2"/>
        <v>7.35</v>
      </c>
      <c r="BO68">
        <f t="shared" si="2"/>
        <v>0</v>
      </c>
      <c r="BP68">
        <f t="shared" si="2"/>
        <v>0</v>
      </c>
      <c r="BQ68">
        <f t="shared" si="2"/>
        <v>0</v>
      </c>
      <c r="BR68">
        <f t="shared" si="2"/>
        <v>0</v>
      </c>
      <c r="BS68">
        <f t="shared" si="2"/>
        <v>0</v>
      </c>
      <c r="BT68">
        <f t="shared" si="2"/>
        <v>0</v>
      </c>
      <c r="BU68">
        <f t="shared" si="2"/>
        <v>0</v>
      </c>
    </row>
    <row r="69" spans="1:73" x14ac:dyDescent="0.25">
      <c r="A69" s="2" t="s">
        <v>71</v>
      </c>
      <c r="B69" s="2">
        <v>1199</v>
      </c>
      <c r="C69" s="2" t="s">
        <v>222</v>
      </c>
      <c r="D69" s="2" t="s">
        <v>73</v>
      </c>
      <c r="E69" s="2" t="s">
        <v>74</v>
      </c>
      <c r="F69" s="2">
        <v>254481</v>
      </c>
      <c r="G69" s="2" t="s">
        <v>75</v>
      </c>
      <c r="H69" s="2" t="s">
        <v>76</v>
      </c>
      <c r="I69" s="2" t="s">
        <v>80</v>
      </c>
      <c r="J69" s="2">
        <v>-10</v>
      </c>
      <c r="K69" s="2" t="s">
        <v>223</v>
      </c>
      <c r="L69" s="2" t="s">
        <v>79</v>
      </c>
      <c r="M69" s="2">
        <v>12.65</v>
      </c>
      <c r="N69" s="2">
        <v>837.48</v>
      </c>
      <c r="O69" s="3">
        <v>17.91</v>
      </c>
      <c r="P69" s="2">
        <v>16</v>
      </c>
      <c r="Q69" s="2">
        <v>24.82</v>
      </c>
      <c r="R69" s="2">
        <v>50</v>
      </c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>
        <v>12.65</v>
      </c>
      <c r="BE69" s="2">
        <v>837.48</v>
      </c>
      <c r="BF69" s="2">
        <v>17.91</v>
      </c>
      <c r="BG69" s="2">
        <v>24.82</v>
      </c>
      <c r="BH69" s="2"/>
      <c r="BI69" s="2"/>
      <c r="BJ69" s="2"/>
      <c r="BK69" s="2"/>
      <c r="BN69">
        <f t="shared" si="2"/>
        <v>17.91</v>
      </c>
      <c r="BO69">
        <f t="shared" si="2"/>
        <v>0</v>
      </c>
      <c r="BP69">
        <f t="shared" si="2"/>
        <v>0</v>
      </c>
      <c r="BQ69">
        <f t="shared" si="2"/>
        <v>0</v>
      </c>
      <c r="BR69">
        <f t="shared" si="2"/>
        <v>0</v>
      </c>
      <c r="BS69">
        <f t="shared" si="2"/>
        <v>0</v>
      </c>
      <c r="BT69">
        <f t="shared" si="2"/>
        <v>0</v>
      </c>
      <c r="BU69">
        <f t="shared" si="2"/>
        <v>0</v>
      </c>
    </row>
    <row r="70" spans="1:73" x14ac:dyDescent="0.25">
      <c r="A70" s="2" t="s">
        <v>71</v>
      </c>
      <c r="B70" s="2">
        <v>1199</v>
      </c>
      <c r="C70" s="2" t="s">
        <v>222</v>
      </c>
      <c r="D70" s="2" t="s">
        <v>73</v>
      </c>
      <c r="E70" s="2" t="s">
        <v>74</v>
      </c>
      <c r="F70" s="2">
        <v>254481</v>
      </c>
      <c r="G70" s="2" t="s">
        <v>75</v>
      </c>
      <c r="H70" s="2" t="s">
        <v>76</v>
      </c>
      <c r="I70" s="2" t="s">
        <v>80</v>
      </c>
      <c r="J70" s="2">
        <v>-40</v>
      </c>
      <c r="K70" s="2" t="s">
        <v>223</v>
      </c>
      <c r="L70" s="2" t="s">
        <v>79</v>
      </c>
      <c r="M70" s="2">
        <v>7.89</v>
      </c>
      <c r="N70" s="2">
        <v>831.61</v>
      </c>
      <c r="O70" s="2">
        <v>11.65</v>
      </c>
      <c r="P70" s="2">
        <v>16</v>
      </c>
      <c r="Q70" s="2">
        <v>13.8</v>
      </c>
      <c r="R70" s="2">
        <v>0</v>
      </c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>
        <v>7.89</v>
      </c>
      <c r="BE70" s="2">
        <v>831.61</v>
      </c>
      <c r="BF70" s="2">
        <v>11.65</v>
      </c>
      <c r="BG70" s="2">
        <v>13.8</v>
      </c>
      <c r="BH70" s="2"/>
      <c r="BI70" s="2"/>
      <c r="BJ70" s="2"/>
      <c r="BK70" s="2"/>
      <c r="BN70">
        <f t="shared" si="2"/>
        <v>11.65</v>
      </c>
      <c r="BO70">
        <f t="shared" si="2"/>
        <v>0</v>
      </c>
      <c r="BP70">
        <f t="shared" si="2"/>
        <v>0</v>
      </c>
      <c r="BQ70">
        <f t="shared" si="2"/>
        <v>0</v>
      </c>
      <c r="BR70">
        <f t="shared" si="2"/>
        <v>0</v>
      </c>
      <c r="BS70">
        <f t="shared" si="2"/>
        <v>0</v>
      </c>
      <c r="BT70">
        <f t="shared" si="2"/>
        <v>0</v>
      </c>
      <c r="BU70">
        <f t="shared" si="2"/>
        <v>0</v>
      </c>
    </row>
    <row r="71" spans="1:73" x14ac:dyDescent="0.25">
      <c r="A71" s="2" t="s">
        <v>71</v>
      </c>
      <c r="B71" s="2">
        <v>1201</v>
      </c>
      <c r="C71" s="2" t="s">
        <v>224</v>
      </c>
      <c r="D71" s="2" t="s">
        <v>73</v>
      </c>
      <c r="E71" s="2" t="s">
        <v>74</v>
      </c>
      <c r="F71" s="2">
        <v>255843</v>
      </c>
      <c r="G71" s="2" t="s">
        <v>75</v>
      </c>
      <c r="H71" s="2" t="s">
        <v>76</v>
      </c>
      <c r="I71" s="2" t="s">
        <v>77</v>
      </c>
      <c r="J71" s="2">
        <v>80</v>
      </c>
      <c r="K71" s="2" t="s">
        <v>225</v>
      </c>
      <c r="L71" s="2" t="s">
        <v>79</v>
      </c>
      <c r="M71" s="2">
        <v>12</v>
      </c>
      <c r="N71" s="2">
        <v>831.65</v>
      </c>
      <c r="O71" s="2">
        <v>8.3699999999999992</v>
      </c>
      <c r="P71" s="2">
        <v>17</v>
      </c>
      <c r="Q71" s="2">
        <v>14.63</v>
      </c>
      <c r="R71" s="2">
        <v>3</v>
      </c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>
        <v>12</v>
      </c>
      <c r="BE71" s="2">
        <v>831.65</v>
      </c>
      <c r="BF71" s="2">
        <v>8.3699999999999992</v>
      </c>
      <c r="BG71" s="2">
        <v>14.63</v>
      </c>
      <c r="BH71" s="2"/>
      <c r="BI71" s="2"/>
      <c r="BJ71" s="2"/>
      <c r="BK71" s="2"/>
      <c r="BN71">
        <f t="shared" si="2"/>
        <v>8.3699999999999992</v>
      </c>
      <c r="BO71">
        <f t="shared" si="2"/>
        <v>0</v>
      </c>
      <c r="BP71">
        <f t="shared" si="2"/>
        <v>0</v>
      </c>
      <c r="BQ71">
        <f t="shared" si="2"/>
        <v>0</v>
      </c>
      <c r="BR71">
        <f t="shared" si="2"/>
        <v>0</v>
      </c>
      <c r="BS71">
        <f t="shared" si="2"/>
        <v>0</v>
      </c>
      <c r="BT71">
        <f t="shared" si="2"/>
        <v>0</v>
      </c>
      <c r="BU71">
        <f t="shared" si="2"/>
        <v>0</v>
      </c>
    </row>
    <row r="72" spans="1:73" x14ac:dyDescent="0.25">
      <c r="A72" s="2" t="s">
        <v>71</v>
      </c>
      <c r="B72" s="2">
        <v>1201</v>
      </c>
      <c r="C72" s="2" t="s">
        <v>224</v>
      </c>
      <c r="D72" s="2" t="s">
        <v>73</v>
      </c>
      <c r="E72" s="2" t="s">
        <v>74</v>
      </c>
      <c r="F72" s="2">
        <v>255843</v>
      </c>
      <c r="G72" s="2" t="s">
        <v>75</v>
      </c>
      <c r="H72" s="2" t="s">
        <v>76</v>
      </c>
      <c r="I72" s="2" t="s">
        <v>77</v>
      </c>
      <c r="J72" s="2">
        <v>10</v>
      </c>
      <c r="K72" s="2" t="s">
        <v>225</v>
      </c>
      <c r="L72" s="2" t="s">
        <v>79</v>
      </c>
      <c r="M72" s="2">
        <v>9.8699999999999992</v>
      </c>
      <c r="N72" s="2">
        <v>783.6</v>
      </c>
      <c r="O72" s="3">
        <v>19.809999999999999</v>
      </c>
      <c r="P72" s="2">
        <v>17</v>
      </c>
      <c r="Q72" s="2">
        <v>23.94</v>
      </c>
      <c r="R72" s="2">
        <v>50</v>
      </c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>
        <v>9.8699999999999992</v>
      </c>
      <c r="BE72" s="2">
        <v>783.6</v>
      </c>
      <c r="BF72" s="2">
        <v>19.809999999999999</v>
      </c>
      <c r="BG72" s="2">
        <v>23.94</v>
      </c>
      <c r="BH72" s="2"/>
      <c r="BI72" s="2"/>
      <c r="BJ72" s="2"/>
      <c r="BK72" s="2"/>
      <c r="BN72">
        <f t="shared" si="2"/>
        <v>19.809999999999999</v>
      </c>
      <c r="BO72">
        <f t="shared" si="2"/>
        <v>0</v>
      </c>
      <c r="BP72">
        <f t="shared" si="2"/>
        <v>0</v>
      </c>
      <c r="BQ72">
        <f t="shared" si="2"/>
        <v>0</v>
      </c>
      <c r="BR72">
        <f t="shared" si="2"/>
        <v>0</v>
      </c>
      <c r="BS72">
        <f t="shared" si="2"/>
        <v>0</v>
      </c>
      <c r="BT72">
        <f t="shared" si="2"/>
        <v>0</v>
      </c>
      <c r="BU72">
        <f t="shared" si="2"/>
        <v>0</v>
      </c>
    </row>
    <row r="73" spans="1:73" x14ac:dyDescent="0.25">
      <c r="A73" s="2" t="s">
        <v>71</v>
      </c>
      <c r="B73" s="2">
        <v>1201</v>
      </c>
      <c r="C73" s="2" t="s">
        <v>224</v>
      </c>
      <c r="D73" s="2" t="s">
        <v>73</v>
      </c>
      <c r="E73" s="2" t="s">
        <v>74</v>
      </c>
      <c r="F73" s="2">
        <v>255843</v>
      </c>
      <c r="G73" s="2" t="s">
        <v>75</v>
      </c>
      <c r="H73" s="2" t="s">
        <v>76</v>
      </c>
      <c r="I73" s="2" t="s">
        <v>80</v>
      </c>
      <c r="J73" s="2">
        <v>-10</v>
      </c>
      <c r="K73" s="2" t="s">
        <v>225</v>
      </c>
      <c r="L73" s="2" t="s">
        <v>79</v>
      </c>
      <c r="M73" s="2">
        <v>11.02</v>
      </c>
      <c r="N73" s="2">
        <v>819.65</v>
      </c>
      <c r="O73" s="3">
        <v>17.68</v>
      </c>
      <c r="P73" s="2">
        <v>16</v>
      </c>
      <c r="Q73" s="2">
        <v>22.96</v>
      </c>
      <c r="R73" s="2">
        <v>10</v>
      </c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>
        <v>11.02</v>
      </c>
      <c r="BE73" s="2">
        <v>819.65</v>
      </c>
      <c r="BF73" s="2">
        <v>17.68</v>
      </c>
      <c r="BG73" s="2">
        <v>22.96</v>
      </c>
      <c r="BH73" s="2"/>
      <c r="BI73" s="2"/>
      <c r="BJ73" s="2"/>
      <c r="BK73" s="2"/>
      <c r="BN73">
        <f t="shared" si="2"/>
        <v>17.68</v>
      </c>
      <c r="BO73">
        <f t="shared" si="2"/>
        <v>0</v>
      </c>
      <c r="BP73">
        <f t="shared" si="2"/>
        <v>0</v>
      </c>
      <c r="BQ73">
        <f t="shared" si="2"/>
        <v>0</v>
      </c>
      <c r="BR73">
        <f t="shared" si="2"/>
        <v>0</v>
      </c>
      <c r="BS73">
        <f t="shared" si="2"/>
        <v>0</v>
      </c>
      <c r="BT73">
        <f t="shared" si="2"/>
        <v>0</v>
      </c>
      <c r="BU73">
        <f t="shared" si="2"/>
        <v>0</v>
      </c>
    </row>
    <row r="74" spans="1:73" x14ac:dyDescent="0.25">
      <c r="A74" s="2" t="s">
        <v>71</v>
      </c>
      <c r="B74" s="2">
        <v>1201</v>
      </c>
      <c r="C74" s="2" t="s">
        <v>224</v>
      </c>
      <c r="D74" s="2" t="s">
        <v>73</v>
      </c>
      <c r="E74" s="2" t="s">
        <v>74</v>
      </c>
      <c r="F74" s="2">
        <v>255843</v>
      </c>
      <c r="G74" s="2" t="s">
        <v>75</v>
      </c>
      <c r="H74" s="2" t="s">
        <v>76</v>
      </c>
      <c r="I74" s="2" t="s">
        <v>80</v>
      </c>
      <c r="J74" s="2">
        <v>-40</v>
      </c>
      <c r="K74" s="2" t="s">
        <v>225</v>
      </c>
      <c r="L74" s="2" t="s">
        <v>79</v>
      </c>
      <c r="M74" s="2">
        <v>10.53</v>
      </c>
      <c r="N74" s="2">
        <v>616.22</v>
      </c>
      <c r="O74" s="4">
        <v>13.74</v>
      </c>
      <c r="P74" s="2">
        <v>16</v>
      </c>
      <c r="Q74" s="2">
        <v>18.54</v>
      </c>
      <c r="R74" s="2">
        <v>3</v>
      </c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>
        <v>10.53</v>
      </c>
      <c r="BE74" s="2">
        <v>616.22</v>
      </c>
      <c r="BF74" s="2">
        <v>13.74</v>
      </c>
      <c r="BG74" s="2">
        <v>18.54</v>
      </c>
      <c r="BH74" s="2"/>
      <c r="BI74" s="2"/>
      <c r="BJ74" s="2"/>
      <c r="BK74" s="2"/>
      <c r="BN74">
        <f t="shared" si="2"/>
        <v>13.74</v>
      </c>
      <c r="BO74">
        <f t="shared" si="2"/>
        <v>0</v>
      </c>
      <c r="BP74">
        <f t="shared" si="2"/>
        <v>0</v>
      </c>
      <c r="BQ74">
        <f t="shared" si="2"/>
        <v>0</v>
      </c>
      <c r="BR74">
        <f t="shared" si="2"/>
        <v>0</v>
      </c>
      <c r="BS74">
        <f t="shared" si="2"/>
        <v>0</v>
      </c>
      <c r="BT74">
        <f t="shared" si="2"/>
        <v>0</v>
      </c>
      <c r="BU74">
        <f t="shared" si="2"/>
        <v>0</v>
      </c>
    </row>
    <row r="75" spans="1:73" x14ac:dyDescent="0.25">
      <c r="A75" s="2" t="s">
        <v>71</v>
      </c>
      <c r="B75" s="2">
        <v>1264</v>
      </c>
      <c r="C75" s="2" t="s">
        <v>229</v>
      </c>
      <c r="D75" s="2" t="s">
        <v>73</v>
      </c>
      <c r="E75" s="2" t="s">
        <v>74</v>
      </c>
      <c r="F75" s="2">
        <v>265073</v>
      </c>
      <c r="G75" s="2" t="s">
        <v>75</v>
      </c>
      <c r="H75" s="2" t="s">
        <v>76</v>
      </c>
      <c r="I75" s="2" t="s">
        <v>77</v>
      </c>
      <c r="J75" s="2">
        <v>10</v>
      </c>
      <c r="K75" s="2" t="s">
        <v>230</v>
      </c>
      <c r="L75" s="2" t="s">
        <v>79</v>
      </c>
      <c r="M75" s="2">
        <v>12.75</v>
      </c>
      <c r="N75" s="2">
        <v>819.67</v>
      </c>
      <c r="O75" s="3">
        <v>17.54</v>
      </c>
      <c r="P75" s="2">
        <v>17</v>
      </c>
      <c r="Q75" s="2">
        <v>24.56</v>
      </c>
      <c r="R75" s="2">
        <v>50</v>
      </c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>
        <v>12.75</v>
      </c>
      <c r="BE75" s="2">
        <v>819.67</v>
      </c>
      <c r="BF75" s="2">
        <v>17.54</v>
      </c>
      <c r="BG75" s="2">
        <v>24.56</v>
      </c>
      <c r="BH75" s="2"/>
      <c r="BI75" s="2"/>
      <c r="BJ75" s="2"/>
      <c r="BK75" s="2"/>
      <c r="BN75">
        <f t="shared" si="2"/>
        <v>17.54</v>
      </c>
      <c r="BO75">
        <f t="shared" si="2"/>
        <v>0</v>
      </c>
      <c r="BP75">
        <f t="shared" si="2"/>
        <v>0</v>
      </c>
      <c r="BQ75">
        <f t="shared" si="2"/>
        <v>0</v>
      </c>
      <c r="BR75">
        <f t="shared" si="2"/>
        <v>0</v>
      </c>
      <c r="BS75">
        <f t="shared" si="2"/>
        <v>0</v>
      </c>
      <c r="BT75">
        <f t="shared" si="2"/>
        <v>0</v>
      </c>
      <c r="BU75">
        <f t="shared" si="2"/>
        <v>0</v>
      </c>
    </row>
    <row r="76" spans="1:73" x14ac:dyDescent="0.25">
      <c r="A76" s="2" t="s">
        <v>71</v>
      </c>
      <c r="B76" s="2">
        <v>1264</v>
      </c>
      <c r="C76" s="2" t="s">
        <v>229</v>
      </c>
      <c r="D76" s="2" t="s">
        <v>73</v>
      </c>
      <c r="E76" s="2" t="s">
        <v>74</v>
      </c>
      <c r="F76" s="2">
        <v>265073</v>
      </c>
      <c r="G76" s="2" t="s">
        <v>75</v>
      </c>
      <c r="H76" s="2" t="s">
        <v>76</v>
      </c>
      <c r="I76" s="2" t="s">
        <v>77</v>
      </c>
      <c r="J76" s="2">
        <v>80</v>
      </c>
      <c r="K76" s="2" t="s">
        <v>230</v>
      </c>
      <c r="L76" s="2" t="s">
        <v>79</v>
      </c>
      <c r="M76" s="2">
        <v>14.13</v>
      </c>
      <c r="N76" s="2">
        <v>837.57</v>
      </c>
      <c r="O76" s="2">
        <v>4.9400000000000004</v>
      </c>
      <c r="P76" s="2">
        <v>17</v>
      </c>
      <c r="Q76" s="2">
        <v>13.34</v>
      </c>
      <c r="R76" s="2">
        <v>3</v>
      </c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>
        <v>14.13</v>
      </c>
      <c r="BE76" s="2">
        <v>837.57</v>
      </c>
      <c r="BF76" s="2">
        <v>4.9400000000000004</v>
      </c>
      <c r="BG76" s="2">
        <v>13.34</v>
      </c>
      <c r="BH76" s="2"/>
      <c r="BI76" s="2"/>
      <c r="BJ76" s="2"/>
      <c r="BK76" s="2"/>
      <c r="BN76">
        <f t="shared" si="2"/>
        <v>4.9400000000000004</v>
      </c>
      <c r="BO76">
        <f t="shared" si="2"/>
        <v>0</v>
      </c>
      <c r="BP76">
        <f t="shared" si="2"/>
        <v>0</v>
      </c>
      <c r="BQ76">
        <f t="shared" si="2"/>
        <v>0</v>
      </c>
      <c r="BR76">
        <f t="shared" si="2"/>
        <v>0</v>
      </c>
      <c r="BS76">
        <f t="shared" si="2"/>
        <v>0</v>
      </c>
      <c r="BT76">
        <f t="shared" si="2"/>
        <v>0</v>
      </c>
      <c r="BU76">
        <f t="shared" si="2"/>
        <v>0</v>
      </c>
    </row>
    <row r="77" spans="1:73" x14ac:dyDescent="0.25">
      <c r="A77" s="2" t="s">
        <v>71</v>
      </c>
      <c r="B77" s="2">
        <v>1264</v>
      </c>
      <c r="C77" s="2" t="s">
        <v>229</v>
      </c>
      <c r="D77" s="2" t="s">
        <v>73</v>
      </c>
      <c r="E77" s="2" t="s">
        <v>74</v>
      </c>
      <c r="F77" s="2">
        <v>265073</v>
      </c>
      <c r="G77" s="2" t="s">
        <v>75</v>
      </c>
      <c r="H77" s="2" t="s">
        <v>76</v>
      </c>
      <c r="I77" s="2" t="s">
        <v>80</v>
      </c>
      <c r="J77" s="2">
        <v>-10</v>
      </c>
      <c r="K77" s="2" t="s">
        <v>230</v>
      </c>
      <c r="L77" s="2" t="s">
        <v>79</v>
      </c>
      <c r="M77" s="2">
        <v>12.47</v>
      </c>
      <c r="N77" s="2">
        <v>837.58</v>
      </c>
      <c r="O77" s="4">
        <v>13.87</v>
      </c>
      <c r="P77" s="2">
        <v>16</v>
      </c>
      <c r="Q77" s="2">
        <v>20.6</v>
      </c>
      <c r="R77" s="2">
        <v>10</v>
      </c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>
        <v>12.47</v>
      </c>
      <c r="BE77" s="2">
        <v>837.58</v>
      </c>
      <c r="BF77" s="2">
        <v>13.87</v>
      </c>
      <c r="BG77" s="2">
        <v>20.6</v>
      </c>
      <c r="BH77" s="2"/>
      <c r="BI77" s="2"/>
      <c r="BJ77" s="2"/>
      <c r="BK77" s="2"/>
      <c r="BN77">
        <f t="shared" si="2"/>
        <v>13.87</v>
      </c>
      <c r="BO77">
        <f t="shared" si="2"/>
        <v>0</v>
      </c>
      <c r="BP77">
        <f t="shared" si="2"/>
        <v>0</v>
      </c>
      <c r="BQ77">
        <f t="shared" si="2"/>
        <v>0</v>
      </c>
      <c r="BR77">
        <f t="shared" si="2"/>
        <v>0</v>
      </c>
      <c r="BS77">
        <f t="shared" si="2"/>
        <v>0</v>
      </c>
      <c r="BT77">
        <f t="shared" si="2"/>
        <v>0</v>
      </c>
      <c r="BU77">
        <f t="shared" si="2"/>
        <v>0</v>
      </c>
    </row>
    <row r="78" spans="1:73" x14ac:dyDescent="0.25">
      <c r="A78" s="2" t="s">
        <v>71</v>
      </c>
      <c r="B78" s="2">
        <v>1264</v>
      </c>
      <c r="C78" s="2" t="s">
        <v>229</v>
      </c>
      <c r="D78" s="2" t="s">
        <v>73</v>
      </c>
      <c r="E78" s="2" t="s">
        <v>74</v>
      </c>
      <c r="F78" s="2">
        <v>265073</v>
      </c>
      <c r="G78" s="2" t="s">
        <v>75</v>
      </c>
      <c r="H78" s="2" t="s">
        <v>76</v>
      </c>
      <c r="I78" s="2" t="s">
        <v>80</v>
      </c>
      <c r="J78" s="2">
        <v>-40</v>
      </c>
      <c r="K78" s="2" t="s">
        <v>230</v>
      </c>
      <c r="L78" s="2" t="s">
        <v>79</v>
      </c>
      <c r="M78" s="2">
        <v>8.52</v>
      </c>
      <c r="N78" s="2">
        <v>568.29999999999995</v>
      </c>
      <c r="O78" s="2">
        <v>7.86</v>
      </c>
      <c r="P78" s="2">
        <v>16</v>
      </c>
      <c r="Q78" s="2">
        <v>10.64</v>
      </c>
      <c r="R78" s="2">
        <v>0</v>
      </c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>
        <v>8.52</v>
      </c>
      <c r="BE78" s="2">
        <v>568.29999999999995</v>
      </c>
      <c r="BF78" s="2">
        <v>7.86</v>
      </c>
      <c r="BG78" s="2">
        <v>10.64</v>
      </c>
      <c r="BH78" s="2"/>
      <c r="BI78" s="2"/>
      <c r="BJ78" s="2"/>
      <c r="BK78" s="2"/>
      <c r="BN78">
        <f t="shared" si="2"/>
        <v>7.86</v>
      </c>
      <c r="BO78">
        <f t="shared" si="2"/>
        <v>0</v>
      </c>
      <c r="BP78">
        <f t="shared" si="2"/>
        <v>0</v>
      </c>
      <c r="BQ78">
        <f t="shared" si="2"/>
        <v>0</v>
      </c>
      <c r="BR78">
        <f t="shared" si="2"/>
        <v>0</v>
      </c>
      <c r="BS78">
        <f t="shared" si="2"/>
        <v>0</v>
      </c>
      <c r="BT78">
        <f t="shared" si="2"/>
        <v>0</v>
      </c>
      <c r="BU78">
        <f t="shared" si="2"/>
        <v>0</v>
      </c>
    </row>
    <row r="79" spans="1:73" x14ac:dyDescent="0.25">
      <c r="A79" s="2" t="s">
        <v>71</v>
      </c>
      <c r="B79" s="2">
        <v>1281</v>
      </c>
      <c r="C79" s="2" t="s">
        <v>237</v>
      </c>
      <c r="D79" s="2" t="s">
        <v>73</v>
      </c>
      <c r="E79" s="2" t="s">
        <v>74</v>
      </c>
      <c r="F79" s="2">
        <v>268910</v>
      </c>
      <c r="G79" s="2" t="s">
        <v>75</v>
      </c>
      <c r="H79" s="2" t="s">
        <v>76</v>
      </c>
      <c r="I79" s="2" t="s">
        <v>77</v>
      </c>
      <c r="J79" s="2">
        <v>80</v>
      </c>
      <c r="K79" s="2" t="s">
        <v>235</v>
      </c>
      <c r="L79" s="2" t="s">
        <v>79</v>
      </c>
      <c r="M79" s="2">
        <v>9.2799999999999994</v>
      </c>
      <c r="N79" s="2">
        <v>831.62</v>
      </c>
      <c r="O79" s="2">
        <v>10.98</v>
      </c>
      <c r="P79" s="2">
        <v>17</v>
      </c>
      <c r="Q79" s="2">
        <v>14.52</v>
      </c>
      <c r="R79" s="2">
        <v>3</v>
      </c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>
        <v>9.2799999999999994</v>
      </c>
      <c r="BE79" s="2">
        <v>831.62</v>
      </c>
      <c r="BF79" s="2">
        <v>10.98</v>
      </c>
      <c r="BG79" s="2">
        <v>14.52</v>
      </c>
      <c r="BH79" s="2"/>
      <c r="BI79" s="2"/>
      <c r="BJ79" s="2"/>
      <c r="BK79" s="2"/>
      <c r="BN79">
        <f t="shared" si="2"/>
        <v>10.98</v>
      </c>
      <c r="BO79">
        <f t="shared" si="2"/>
        <v>0</v>
      </c>
      <c r="BP79">
        <f t="shared" si="2"/>
        <v>0</v>
      </c>
      <c r="BQ79">
        <f t="shared" si="2"/>
        <v>0</v>
      </c>
      <c r="BR79">
        <f t="shared" si="2"/>
        <v>0</v>
      </c>
      <c r="BS79">
        <f t="shared" si="2"/>
        <v>0</v>
      </c>
      <c r="BT79">
        <f t="shared" si="2"/>
        <v>0</v>
      </c>
      <c r="BU79">
        <f t="shared" si="2"/>
        <v>0</v>
      </c>
    </row>
    <row r="80" spans="1:73" x14ac:dyDescent="0.25">
      <c r="A80" s="2" t="s">
        <v>71</v>
      </c>
      <c r="B80" s="2">
        <v>1281</v>
      </c>
      <c r="C80" s="2" t="s">
        <v>237</v>
      </c>
      <c r="D80" s="2" t="s">
        <v>73</v>
      </c>
      <c r="E80" s="2" t="s">
        <v>74</v>
      </c>
      <c r="F80" s="2">
        <v>268910</v>
      </c>
      <c r="G80" s="2" t="s">
        <v>75</v>
      </c>
      <c r="H80" s="2" t="s">
        <v>76</v>
      </c>
      <c r="I80" s="2" t="s">
        <v>77</v>
      </c>
      <c r="J80" s="2">
        <v>10</v>
      </c>
      <c r="K80" s="2" t="s">
        <v>235</v>
      </c>
      <c r="L80" s="2" t="s">
        <v>79</v>
      </c>
      <c r="M80" s="2">
        <v>9.9</v>
      </c>
      <c r="N80" s="2">
        <v>777.85</v>
      </c>
      <c r="O80" s="3">
        <v>17.37</v>
      </c>
      <c r="P80" s="2">
        <v>17</v>
      </c>
      <c r="Q80" s="2">
        <v>21.54</v>
      </c>
      <c r="R80" s="2">
        <v>50</v>
      </c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>
        <v>9.9</v>
      </c>
      <c r="BE80" s="2">
        <v>777.85</v>
      </c>
      <c r="BF80" s="2">
        <v>17.37</v>
      </c>
      <c r="BG80" s="2">
        <v>21.54</v>
      </c>
      <c r="BH80" s="2"/>
      <c r="BI80" s="2"/>
      <c r="BJ80" s="2"/>
      <c r="BK80" s="2"/>
      <c r="BN80">
        <f t="shared" si="2"/>
        <v>17.37</v>
      </c>
      <c r="BO80">
        <f t="shared" si="2"/>
        <v>0</v>
      </c>
      <c r="BP80">
        <f t="shared" si="2"/>
        <v>0</v>
      </c>
      <c r="BQ80">
        <f t="shared" si="2"/>
        <v>0</v>
      </c>
      <c r="BR80">
        <f t="shared" si="2"/>
        <v>0</v>
      </c>
      <c r="BS80">
        <f t="shared" si="2"/>
        <v>0</v>
      </c>
      <c r="BT80">
        <f t="shared" si="2"/>
        <v>0</v>
      </c>
      <c r="BU80">
        <f t="shared" ref="BO80:BU117" si="3">IF($E80=BU$1,$O80,0)</f>
        <v>0</v>
      </c>
    </row>
    <row r="81" spans="1:73" x14ac:dyDescent="0.25">
      <c r="A81" s="2" t="s">
        <v>71</v>
      </c>
      <c r="B81" s="2">
        <v>1281</v>
      </c>
      <c r="C81" s="2" t="s">
        <v>237</v>
      </c>
      <c r="D81" s="2" t="s">
        <v>73</v>
      </c>
      <c r="E81" s="2" t="s">
        <v>74</v>
      </c>
      <c r="F81" s="2">
        <v>268910</v>
      </c>
      <c r="G81" s="2" t="s">
        <v>75</v>
      </c>
      <c r="H81" s="2" t="s">
        <v>76</v>
      </c>
      <c r="I81" s="2" t="s">
        <v>80</v>
      </c>
      <c r="J81" s="2">
        <v>-10</v>
      </c>
      <c r="K81" s="2" t="s">
        <v>235</v>
      </c>
      <c r="L81" s="2" t="s">
        <v>79</v>
      </c>
      <c r="M81" s="2">
        <v>11.53</v>
      </c>
      <c r="N81" s="2">
        <v>819.74</v>
      </c>
      <c r="O81" s="3">
        <v>18.38</v>
      </c>
      <c r="P81" s="2">
        <v>16</v>
      </c>
      <c r="Q81" s="2">
        <v>24.18</v>
      </c>
      <c r="R81" s="2">
        <v>50</v>
      </c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>
        <v>11.53</v>
      </c>
      <c r="BE81" s="2">
        <v>819.74</v>
      </c>
      <c r="BF81" s="2">
        <v>18.38</v>
      </c>
      <c r="BG81" s="2">
        <v>24.18</v>
      </c>
      <c r="BH81" s="2"/>
      <c r="BI81" s="2"/>
      <c r="BJ81" s="2"/>
      <c r="BK81" s="2"/>
      <c r="BN81">
        <f t="shared" ref="BN81:BN144" si="4">IF($E81=BN$1,$O81,0)</f>
        <v>18.38</v>
      </c>
      <c r="BO81">
        <f t="shared" si="3"/>
        <v>0</v>
      </c>
      <c r="BP81">
        <f t="shared" si="3"/>
        <v>0</v>
      </c>
      <c r="BQ81">
        <f t="shared" si="3"/>
        <v>0</v>
      </c>
      <c r="BR81">
        <f t="shared" si="3"/>
        <v>0</v>
      </c>
      <c r="BS81">
        <f t="shared" si="3"/>
        <v>0</v>
      </c>
      <c r="BT81">
        <f t="shared" si="3"/>
        <v>0</v>
      </c>
      <c r="BU81">
        <f t="shared" si="3"/>
        <v>0</v>
      </c>
    </row>
    <row r="82" spans="1:73" x14ac:dyDescent="0.25">
      <c r="A82" s="2" t="s">
        <v>71</v>
      </c>
      <c r="B82" s="2">
        <v>1281</v>
      </c>
      <c r="C82" s="2" t="s">
        <v>237</v>
      </c>
      <c r="D82" s="2" t="s">
        <v>73</v>
      </c>
      <c r="E82" s="2" t="s">
        <v>74</v>
      </c>
      <c r="F82" s="2">
        <v>268910</v>
      </c>
      <c r="G82" s="2" t="s">
        <v>75</v>
      </c>
      <c r="H82" s="2" t="s">
        <v>76</v>
      </c>
      <c r="I82" s="2" t="s">
        <v>80</v>
      </c>
      <c r="J82" s="2">
        <v>-40</v>
      </c>
      <c r="K82" s="2" t="s">
        <v>235</v>
      </c>
      <c r="L82" s="2" t="s">
        <v>79</v>
      </c>
      <c r="M82" s="2">
        <v>10.56</v>
      </c>
      <c r="N82" s="2">
        <v>837.57</v>
      </c>
      <c r="O82" s="2">
        <v>10.81</v>
      </c>
      <c r="P82" s="2">
        <v>16</v>
      </c>
      <c r="Q82" s="2">
        <v>15.64</v>
      </c>
      <c r="R82" s="2">
        <v>3</v>
      </c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>
        <v>10.56</v>
      </c>
      <c r="BE82" s="2">
        <v>837.57</v>
      </c>
      <c r="BF82" s="2">
        <v>10.81</v>
      </c>
      <c r="BG82" s="2">
        <v>15.64</v>
      </c>
      <c r="BH82" s="2"/>
      <c r="BI82" s="2"/>
      <c r="BJ82" s="2"/>
      <c r="BK82" s="2"/>
      <c r="BN82">
        <f t="shared" si="4"/>
        <v>10.81</v>
      </c>
      <c r="BO82">
        <f t="shared" si="3"/>
        <v>0</v>
      </c>
      <c r="BP82">
        <f t="shared" si="3"/>
        <v>0</v>
      </c>
      <c r="BQ82">
        <f t="shared" si="3"/>
        <v>0</v>
      </c>
      <c r="BR82">
        <f t="shared" si="3"/>
        <v>0</v>
      </c>
      <c r="BS82">
        <f t="shared" si="3"/>
        <v>0</v>
      </c>
      <c r="BT82">
        <f t="shared" si="3"/>
        <v>0</v>
      </c>
      <c r="BU82">
        <f t="shared" si="3"/>
        <v>0</v>
      </c>
    </row>
    <row r="83" spans="1:73" x14ac:dyDescent="0.25">
      <c r="A83" s="2" t="s">
        <v>71</v>
      </c>
      <c r="B83" s="2">
        <v>1301</v>
      </c>
      <c r="C83" s="2" t="s">
        <v>240</v>
      </c>
      <c r="D83" s="2" t="s">
        <v>73</v>
      </c>
      <c r="E83" s="2" t="s">
        <v>74</v>
      </c>
      <c r="F83" s="2">
        <v>271612</v>
      </c>
      <c r="G83" s="2" t="s">
        <v>75</v>
      </c>
      <c r="H83" s="2" t="s">
        <v>76</v>
      </c>
      <c r="I83" s="2" t="s">
        <v>77</v>
      </c>
      <c r="J83" s="2">
        <v>80</v>
      </c>
      <c r="K83" s="2" t="s">
        <v>241</v>
      </c>
      <c r="L83" s="2" t="s">
        <v>79</v>
      </c>
      <c r="M83" s="2">
        <v>11.67</v>
      </c>
      <c r="N83" s="2">
        <v>783.81</v>
      </c>
      <c r="O83" s="2">
        <v>12.92</v>
      </c>
      <c r="P83" s="2">
        <v>17</v>
      </c>
      <c r="Q83" s="2">
        <v>18.850000000000001</v>
      </c>
      <c r="R83" s="2">
        <v>10</v>
      </c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>
        <v>11.67</v>
      </c>
      <c r="BE83" s="2">
        <v>783.81</v>
      </c>
      <c r="BF83" s="2">
        <v>12.92</v>
      </c>
      <c r="BG83" s="2">
        <v>18.850000000000001</v>
      </c>
      <c r="BH83" s="2"/>
      <c r="BI83" s="2"/>
      <c r="BJ83" s="2"/>
      <c r="BK83" s="2"/>
      <c r="BN83">
        <f t="shared" si="4"/>
        <v>12.92</v>
      </c>
      <c r="BO83">
        <f t="shared" si="3"/>
        <v>0</v>
      </c>
      <c r="BP83">
        <f t="shared" si="3"/>
        <v>0</v>
      </c>
      <c r="BQ83">
        <f t="shared" si="3"/>
        <v>0</v>
      </c>
      <c r="BR83">
        <f t="shared" si="3"/>
        <v>0</v>
      </c>
      <c r="BS83">
        <f t="shared" si="3"/>
        <v>0</v>
      </c>
      <c r="BT83">
        <f t="shared" si="3"/>
        <v>0</v>
      </c>
      <c r="BU83">
        <f t="shared" si="3"/>
        <v>0</v>
      </c>
    </row>
    <row r="84" spans="1:73" x14ac:dyDescent="0.25">
      <c r="A84" s="2" t="s">
        <v>71</v>
      </c>
      <c r="B84" s="2">
        <v>1301</v>
      </c>
      <c r="C84" s="2" t="s">
        <v>240</v>
      </c>
      <c r="D84" s="2" t="s">
        <v>73</v>
      </c>
      <c r="E84" s="2" t="s">
        <v>74</v>
      </c>
      <c r="F84" s="2">
        <v>271612</v>
      </c>
      <c r="G84" s="2" t="s">
        <v>75</v>
      </c>
      <c r="H84" s="2" t="s">
        <v>76</v>
      </c>
      <c r="I84" s="2" t="s">
        <v>77</v>
      </c>
      <c r="J84" s="2">
        <v>10</v>
      </c>
      <c r="K84" s="2" t="s">
        <v>241</v>
      </c>
      <c r="L84" s="2" t="s">
        <v>79</v>
      </c>
      <c r="M84" s="2">
        <v>11.7</v>
      </c>
      <c r="N84" s="2">
        <v>783.77</v>
      </c>
      <c r="O84" s="3">
        <v>20.38</v>
      </c>
      <c r="P84" s="2">
        <v>17</v>
      </c>
      <c r="Q84" s="2">
        <v>26.34</v>
      </c>
      <c r="R84" s="2">
        <v>50</v>
      </c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>
        <v>11.7</v>
      </c>
      <c r="BE84" s="2">
        <v>783.77</v>
      </c>
      <c r="BF84" s="2">
        <v>20.38</v>
      </c>
      <c r="BG84" s="2">
        <v>26.34</v>
      </c>
      <c r="BH84" s="2"/>
      <c r="BI84" s="2"/>
      <c r="BJ84" s="2"/>
      <c r="BK84" s="2"/>
      <c r="BN84">
        <f t="shared" si="4"/>
        <v>20.38</v>
      </c>
      <c r="BO84">
        <f t="shared" si="3"/>
        <v>0</v>
      </c>
      <c r="BP84">
        <f t="shared" si="3"/>
        <v>0</v>
      </c>
      <c r="BQ84">
        <f t="shared" si="3"/>
        <v>0</v>
      </c>
      <c r="BR84">
        <f t="shared" si="3"/>
        <v>0</v>
      </c>
      <c r="BS84">
        <f t="shared" si="3"/>
        <v>0</v>
      </c>
      <c r="BT84">
        <f t="shared" si="3"/>
        <v>0</v>
      </c>
      <c r="BU84">
        <f t="shared" si="3"/>
        <v>0</v>
      </c>
    </row>
    <row r="85" spans="1:73" x14ac:dyDescent="0.25">
      <c r="A85" s="2" t="s">
        <v>71</v>
      </c>
      <c r="B85" s="2">
        <v>1301</v>
      </c>
      <c r="C85" s="2" t="s">
        <v>240</v>
      </c>
      <c r="D85" s="2" t="s">
        <v>73</v>
      </c>
      <c r="E85" s="2" t="s">
        <v>74</v>
      </c>
      <c r="F85" s="2">
        <v>271612</v>
      </c>
      <c r="G85" s="2" t="s">
        <v>75</v>
      </c>
      <c r="H85" s="2" t="s">
        <v>76</v>
      </c>
      <c r="I85" s="2" t="s">
        <v>80</v>
      </c>
      <c r="J85" s="2">
        <v>-10</v>
      </c>
      <c r="K85" s="2" t="s">
        <v>241</v>
      </c>
      <c r="L85" s="2" t="s">
        <v>79</v>
      </c>
      <c r="M85" s="2">
        <v>13.19</v>
      </c>
      <c r="N85" s="2">
        <v>813.64</v>
      </c>
      <c r="O85" s="3">
        <v>17.41</v>
      </c>
      <c r="P85" s="2">
        <v>16</v>
      </c>
      <c r="Q85" s="2">
        <v>24.87</v>
      </c>
      <c r="R85" s="2">
        <v>50</v>
      </c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>
        <v>13.19</v>
      </c>
      <c r="BE85" s="2">
        <v>813.64</v>
      </c>
      <c r="BF85" s="2">
        <v>17.41</v>
      </c>
      <c r="BG85" s="2">
        <v>24.87</v>
      </c>
      <c r="BH85" s="2"/>
      <c r="BI85" s="2"/>
      <c r="BJ85" s="2"/>
      <c r="BK85" s="2"/>
      <c r="BN85">
        <f t="shared" si="4"/>
        <v>17.41</v>
      </c>
      <c r="BO85">
        <f t="shared" si="3"/>
        <v>0</v>
      </c>
      <c r="BP85">
        <f t="shared" si="3"/>
        <v>0</v>
      </c>
      <c r="BQ85">
        <f t="shared" si="3"/>
        <v>0</v>
      </c>
      <c r="BR85">
        <f t="shared" si="3"/>
        <v>0</v>
      </c>
      <c r="BS85">
        <f t="shared" si="3"/>
        <v>0</v>
      </c>
      <c r="BT85">
        <f t="shared" si="3"/>
        <v>0</v>
      </c>
      <c r="BU85">
        <f t="shared" si="3"/>
        <v>0</v>
      </c>
    </row>
    <row r="86" spans="1:73" x14ac:dyDescent="0.25">
      <c r="A86" s="2" t="s">
        <v>71</v>
      </c>
      <c r="B86" s="2">
        <v>1301</v>
      </c>
      <c r="C86" s="2" t="s">
        <v>240</v>
      </c>
      <c r="D86" s="2" t="s">
        <v>73</v>
      </c>
      <c r="E86" s="2" t="s">
        <v>74</v>
      </c>
      <c r="F86" s="2">
        <v>271612</v>
      </c>
      <c r="G86" s="2" t="s">
        <v>75</v>
      </c>
      <c r="H86" s="2" t="s">
        <v>76</v>
      </c>
      <c r="I86" s="2" t="s">
        <v>80</v>
      </c>
      <c r="J86" s="2">
        <v>-40</v>
      </c>
      <c r="K86" s="2" t="s">
        <v>241</v>
      </c>
      <c r="L86" s="2" t="s">
        <v>79</v>
      </c>
      <c r="M86" s="2">
        <v>7.96</v>
      </c>
      <c r="N86" s="2">
        <v>598.37</v>
      </c>
      <c r="O86" s="4">
        <v>12.9</v>
      </c>
      <c r="P86" s="2">
        <v>16</v>
      </c>
      <c r="Q86" s="2">
        <v>15.12</v>
      </c>
      <c r="R86" s="2">
        <v>3</v>
      </c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>
        <v>7.96</v>
      </c>
      <c r="BE86" s="2">
        <v>598.37</v>
      </c>
      <c r="BF86" s="2">
        <v>12.9</v>
      </c>
      <c r="BG86" s="2">
        <v>15.12</v>
      </c>
      <c r="BH86" s="2"/>
      <c r="BI86" s="2"/>
      <c r="BJ86" s="2"/>
      <c r="BK86" s="2"/>
      <c r="BN86">
        <f t="shared" si="4"/>
        <v>12.9</v>
      </c>
      <c r="BO86">
        <f t="shared" si="3"/>
        <v>0</v>
      </c>
      <c r="BP86">
        <f t="shared" si="3"/>
        <v>0</v>
      </c>
      <c r="BQ86">
        <f t="shared" si="3"/>
        <v>0</v>
      </c>
      <c r="BR86">
        <f t="shared" si="3"/>
        <v>0</v>
      </c>
      <c r="BS86">
        <f t="shared" si="3"/>
        <v>0</v>
      </c>
      <c r="BT86">
        <f t="shared" si="3"/>
        <v>0</v>
      </c>
      <c r="BU86">
        <f t="shared" si="3"/>
        <v>0</v>
      </c>
    </row>
    <row r="87" spans="1:73" x14ac:dyDescent="0.25">
      <c r="A87" s="2" t="s">
        <v>71</v>
      </c>
      <c r="B87" s="2">
        <v>847</v>
      </c>
      <c r="C87" s="2" t="s">
        <v>81</v>
      </c>
      <c r="D87" s="2" t="s">
        <v>73</v>
      </c>
      <c r="E87" s="2" t="s">
        <v>84</v>
      </c>
      <c r="F87" s="2">
        <v>25</v>
      </c>
      <c r="G87" s="2" t="s">
        <v>75</v>
      </c>
      <c r="H87" s="2" t="s">
        <v>76</v>
      </c>
      <c r="I87" s="2" t="s">
        <v>77</v>
      </c>
      <c r="J87" s="2">
        <v>10</v>
      </c>
      <c r="K87" s="2" t="s">
        <v>85</v>
      </c>
      <c r="L87" s="2" t="s">
        <v>79</v>
      </c>
      <c r="M87" s="2">
        <v>10.09</v>
      </c>
      <c r="N87" s="2">
        <v>617.49</v>
      </c>
      <c r="O87" s="4">
        <v>15.9</v>
      </c>
      <c r="P87" s="2">
        <v>17</v>
      </c>
      <c r="Q87" s="2">
        <v>17.079999999999998</v>
      </c>
      <c r="R87" s="2">
        <v>50</v>
      </c>
      <c r="S87" s="2">
        <v>-18</v>
      </c>
      <c r="T87" s="2">
        <v>1</v>
      </c>
      <c r="U87" s="2">
        <v>15</v>
      </c>
      <c r="V87" s="2">
        <v>15</v>
      </c>
      <c r="W87" s="2">
        <v>30</v>
      </c>
      <c r="X87" s="2">
        <v>16</v>
      </c>
      <c r="Y87" s="2">
        <v>9</v>
      </c>
      <c r="Z87" s="2">
        <v>10</v>
      </c>
      <c r="AA87" s="2">
        <v>8</v>
      </c>
      <c r="AB87" s="2">
        <v>3</v>
      </c>
      <c r="AC87" s="2">
        <v>6</v>
      </c>
      <c r="AD87" s="2">
        <v>9</v>
      </c>
      <c r="AE87" s="2">
        <v>4</v>
      </c>
      <c r="AF87" s="2">
        <v>10</v>
      </c>
      <c r="AG87" s="2">
        <v>5</v>
      </c>
      <c r="AH87" s="2">
        <v>2</v>
      </c>
      <c r="AI87" s="2">
        <v>12</v>
      </c>
      <c r="AJ87" s="2">
        <v>-2</v>
      </c>
      <c r="AK87" s="2">
        <v>6</v>
      </c>
      <c r="AL87" s="2">
        <v>5</v>
      </c>
      <c r="AM87" s="2">
        <v>3</v>
      </c>
      <c r="AN87" s="2">
        <v>4</v>
      </c>
      <c r="AO87" s="2">
        <v>3</v>
      </c>
      <c r="AP87" s="2">
        <v>6</v>
      </c>
      <c r="AQ87" s="2">
        <v>3</v>
      </c>
      <c r="AR87" s="2">
        <v>28</v>
      </c>
      <c r="AS87" s="2">
        <v>2</v>
      </c>
      <c r="AT87" s="2">
        <v>1</v>
      </c>
      <c r="AU87" s="2">
        <v>20</v>
      </c>
      <c r="AV87" s="2"/>
      <c r="AW87" s="2"/>
      <c r="AX87" s="2"/>
      <c r="AY87" s="2"/>
      <c r="AZ87" s="2"/>
      <c r="BA87" s="2"/>
      <c r="BB87" s="2"/>
      <c r="BC87" s="2"/>
      <c r="BD87" s="2">
        <v>10.09</v>
      </c>
      <c r="BE87" s="2">
        <v>617.49</v>
      </c>
      <c r="BF87" s="2">
        <v>15.9</v>
      </c>
      <c r="BG87" s="2">
        <v>17.079999999999998</v>
      </c>
      <c r="BH87" s="2"/>
      <c r="BI87" s="2"/>
      <c r="BJ87" s="2"/>
      <c r="BK87" s="2"/>
      <c r="BN87">
        <f t="shared" si="4"/>
        <v>0</v>
      </c>
      <c r="BO87">
        <f t="shared" si="3"/>
        <v>15.9</v>
      </c>
      <c r="BP87">
        <f t="shared" si="3"/>
        <v>0</v>
      </c>
      <c r="BQ87">
        <f t="shared" si="3"/>
        <v>0</v>
      </c>
      <c r="BR87">
        <f t="shared" si="3"/>
        <v>0</v>
      </c>
      <c r="BS87">
        <f t="shared" si="3"/>
        <v>0</v>
      </c>
      <c r="BT87">
        <f t="shared" si="3"/>
        <v>0</v>
      </c>
      <c r="BU87">
        <f t="shared" si="3"/>
        <v>0</v>
      </c>
    </row>
    <row r="88" spans="1:73" x14ac:dyDescent="0.25">
      <c r="A88" s="2" t="s">
        <v>71</v>
      </c>
      <c r="B88" s="2">
        <v>847</v>
      </c>
      <c r="C88" s="2" t="s">
        <v>81</v>
      </c>
      <c r="D88" s="2" t="s">
        <v>73</v>
      </c>
      <c r="E88" s="2" t="s">
        <v>84</v>
      </c>
      <c r="F88" s="2">
        <v>25</v>
      </c>
      <c r="G88" s="2" t="s">
        <v>75</v>
      </c>
      <c r="H88" s="2" t="s">
        <v>76</v>
      </c>
      <c r="I88" s="2" t="s">
        <v>77</v>
      </c>
      <c r="J88" s="2">
        <v>80</v>
      </c>
      <c r="K88" s="2" t="s">
        <v>85</v>
      </c>
      <c r="L88" s="2" t="s">
        <v>83</v>
      </c>
      <c r="M88" s="2">
        <v>5.88</v>
      </c>
      <c r="N88" s="2">
        <v>298.81</v>
      </c>
      <c r="O88" s="2">
        <v>5.03</v>
      </c>
      <c r="P88" s="2">
        <v>17</v>
      </c>
      <c r="Q88" s="2">
        <v>2.14</v>
      </c>
      <c r="R88" s="2">
        <v>0</v>
      </c>
      <c r="S88" s="2">
        <v>-18</v>
      </c>
      <c r="T88" s="2">
        <v>1</v>
      </c>
      <c r="U88" s="2">
        <v>15</v>
      </c>
      <c r="V88" s="2">
        <v>15</v>
      </c>
      <c r="W88" s="2">
        <v>30</v>
      </c>
      <c r="X88" s="2">
        <v>16</v>
      </c>
      <c r="Y88" s="2">
        <v>9</v>
      </c>
      <c r="Z88" s="2">
        <v>10</v>
      </c>
      <c r="AA88" s="2">
        <v>8</v>
      </c>
      <c r="AB88" s="2">
        <v>3</v>
      </c>
      <c r="AC88" s="2">
        <v>6</v>
      </c>
      <c r="AD88" s="2">
        <v>9</v>
      </c>
      <c r="AE88" s="2">
        <v>4</v>
      </c>
      <c r="AF88" s="2">
        <v>10</v>
      </c>
      <c r="AG88" s="2">
        <v>5</v>
      </c>
      <c r="AH88" s="2">
        <v>2</v>
      </c>
      <c r="AI88" s="2">
        <v>12</v>
      </c>
      <c r="AJ88" s="2">
        <v>-2</v>
      </c>
      <c r="AK88" s="2">
        <v>6</v>
      </c>
      <c r="AL88" s="2">
        <v>5</v>
      </c>
      <c r="AM88" s="2">
        <v>3</v>
      </c>
      <c r="AN88" s="2">
        <v>4</v>
      </c>
      <c r="AO88" s="2">
        <v>3</v>
      </c>
      <c r="AP88" s="2">
        <v>6</v>
      </c>
      <c r="AQ88" s="2">
        <v>3</v>
      </c>
      <c r="AR88" s="2">
        <v>28</v>
      </c>
      <c r="AS88" s="2">
        <v>2</v>
      </c>
      <c r="AT88" s="2">
        <v>1</v>
      </c>
      <c r="AU88" s="2">
        <v>20</v>
      </c>
      <c r="AV88" s="2"/>
      <c r="AW88" s="2"/>
      <c r="AX88" s="2"/>
      <c r="AY88" s="2"/>
      <c r="AZ88" s="2"/>
      <c r="BA88" s="2"/>
      <c r="BB88" s="2"/>
      <c r="BC88" s="2"/>
      <c r="BD88" s="2">
        <v>5.88</v>
      </c>
      <c r="BE88" s="2">
        <v>298.81</v>
      </c>
      <c r="BF88" s="2">
        <v>5.03</v>
      </c>
      <c r="BG88" s="2">
        <v>2.14</v>
      </c>
      <c r="BH88" s="2"/>
      <c r="BI88" s="2"/>
      <c r="BJ88" s="2"/>
      <c r="BK88" s="2"/>
      <c r="BN88">
        <f t="shared" si="4"/>
        <v>0</v>
      </c>
      <c r="BO88">
        <f t="shared" si="3"/>
        <v>5.03</v>
      </c>
      <c r="BP88">
        <f t="shared" si="3"/>
        <v>0</v>
      </c>
      <c r="BQ88">
        <f t="shared" si="3"/>
        <v>0</v>
      </c>
      <c r="BR88">
        <f t="shared" si="3"/>
        <v>0</v>
      </c>
      <c r="BS88">
        <f t="shared" si="3"/>
        <v>0</v>
      </c>
      <c r="BT88">
        <f t="shared" si="3"/>
        <v>0</v>
      </c>
      <c r="BU88">
        <f t="shared" si="3"/>
        <v>0</v>
      </c>
    </row>
    <row r="89" spans="1:73" x14ac:dyDescent="0.25">
      <c r="A89" s="2" t="s">
        <v>71</v>
      </c>
      <c r="B89" s="2">
        <v>847</v>
      </c>
      <c r="C89" s="2" t="s">
        <v>81</v>
      </c>
      <c r="D89" s="2" t="s">
        <v>73</v>
      </c>
      <c r="E89" s="2" t="s">
        <v>84</v>
      </c>
      <c r="F89" s="2">
        <v>25</v>
      </c>
      <c r="G89" s="2" t="s">
        <v>75</v>
      </c>
      <c r="H89" s="2" t="s">
        <v>76</v>
      </c>
      <c r="I89" s="2" t="s">
        <v>80</v>
      </c>
      <c r="J89" s="2">
        <v>-10</v>
      </c>
      <c r="K89" s="2" t="s">
        <v>85</v>
      </c>
      <c r="L89" s="2" t="s">
        <v>79</v>
      </c>
      <c r="M89" s="2">
        <v>8.5299999999999994</v>
      </c>
      <c r="N89" s="2">
        <v>577.63</v>
      </c>
      <c r="O89" s="4">
        <v>15.63</v>
      </c>
      <c r="P89" s="2">
        <v>16</v>
      </c>
      <c r="Q89" s="2">
        <v>15.25</v>
      </c>
      <c r="R89" s="2">
        <v>3</v>
      </c>
      <c r="S89" s="2">
        <v>-4</v>
      </c>
      <c r="T89" s="2">
        <v>-11</v>
      </c>
      <c r="U89" s="2">
        <v>16</v>
      </c>
      <c r="V89" s="2">
        <v>14</v>
      </c>
      <c r="W89" s="2">
        <v>30</v>
      </c>
      <c r="X89" s="2">
        <v>7</v>
      </c>
      <c r="Y89" s="2">
        <v>13</v>
      </c>
      <c r="Z89" s="2">
        <v>10</v>
      </c>
      <c r="AA89" s="2">
        <v>11</v>
      </c>
      <c r="AB89" s="2">
        <v>7</v>
      </c>
      <c r="AC89" s="2">
        <v>6</v>
      </c>
      <c r="AD89" s="2">
        <v>9</v>
      </c>
      <c r="AE89" s="2">
        <v>4</v>
      </c>
      <c r="AF89" s="2">
        <v>11</v>
      </c>
      <c r="AG89" s="2">
        <v>6</v>
      </c>
      <c r="AH89" s="2">
        <v>3</v>
      </c>
      <c r="AI89" s="2">
        <v>12</v>
      </c>
      <c r="AJ89" s="2">
        <v>3</v>
      </c>
      <c r="AK89" s="2">
        <v>1</v>
      </c>
      <c r="AL89" s="2">
        <v>6</v>
      </c>
      <c r="AM89" s="2">
        <v>3</v>
      </c>
      <c r="AN89" s="2">
        <v>-4</v>
      </c>
      <c r="AO89" s="2">
        <v>3</v>
      </c>
      <c r="AP89" s="2">
        <v>5</v>
      </c>
      <c r="AQ89" s="2">
        <v>3</v>
      </c>
      <c r="AR89" s="2">
        <v>23</v>
      </c>
      <c r="AS89" s="2">
        <v>3</v>
      </c>
      <c r="AT89" s="2">
        <v>1</v>
      </c>
      <c r="AU89" s="2">
        <v>20</v>
      </c>
      <c r="AV89" s="2"/>
      <c r="AW89" s="2"/>
      <c r="AX89" s="2"/>
      <c r="AY89" s="2"/>
      <c r="AZ89" s="2"/>
      <c r="BA89" s="2"/>
      <c r="BB89" s="2"/>
      <c r="BC89" s="2"/>
      <c r="BD89" s="2">
        <v>8.5299999999999994</v>
      </c>
      <c r="BE89" s="2">
        <v>577.63</v>
      </c>
      <c r="BF89" s="2">
        <v>15.63</v>
      </c>
      <c r="BG89" s="2">
        <v>15.25</v>
      </c>
      <c r="BH89" s="2"/>
      <c r="BI89" s="2"/>
      <c r="BJ89" s="2"/>
      <c r="BK89" s="2"/>
      <c r="BN89">
        <f t="shared" si="4"/>
        <v>0</v>
      </c>
      <c r="BO89">
        <f t="shared" si="3"/>
        <v>15.63</v>
      </c>
      <c r="BP89">
        <f t="shared" si="3"/>
        <v>0</v>
      </c>
      <c r="BQ89">
        <f t="shared" si="3"/>
        <v>0</v>
      </c>
      <c r="BR89">
        <f t="shared" si="3"/>
        <v>0</v>
      </c>
      <c r="BS89">
        <f t="shared" si="3"/>
        <v>0</v>
      </c>
      <c r="BT89">
        <f t="shared" si="3"/>
        <v>0</v>
      </c>
      <c r="BU89">
        <f t="shared" si="3"/>
        <v>0</v>
      </c>
    </row>
    <row r="90" spans="1:73" x14ac:dyDescent="0.25">
      <c r="A90" s="2" t="s">
        <v>71</v>
      </c>
      <c r="B90" s="2">
        <v>847</v>
      </c>
      <c r="C90" s="2" t="s">
        <v>81</v>
      </c>
      <c r="D90" s="2" t="s">
        <v>73</v>
      </c>
      <c r="E90" s="2" t="s">
        <v>84</v>
      </c>
      <c r="F90" s="2">
        <v>25</v>
      </c>
      <c r="G90" s="2" t="s">
        <v>75</v>
      </c>
      <c r="H90" s="2" t="s">
        <v>76</v>
      </c>
      <c r="I90" s="2" t="s">
        <v>80</v>
      </c>
      <c r="J90" s="2">
        <v>-40</v>
      </c>
      <c r="K90" s="2" t="s">
        <v>85</v>
      </c>
      <c r="L90" s="2" t="s">
        <v>83</v>
      </c>
      <c r="M90" s="2">
        <v>6.21</v>
      </c>
      <c r="N90" s="2">
        <v>532.89</v>
      </c>
      <c r="O90" s="2">
        <v>10.26</v>
      </c>
      <c r="P90" s="2">
        <v>16</v>
      </c>
      <c r="Q90" s="2">
        <v>7.55</v>
      </c>
      <c r="R90" s="2">
        <v>0</v>
      </c>
      <c r="S90" s="2">
        <v>-4</v>
      </c>
      <c r="T90" s="2">
        <v>-11</v>
      </c>
      <c r="U90" s="2">
        <v>16</v>
      </c>
      <c r="V90" s="2">
        <v>14</v>
      </c>
      <c r="W90" s="2">
        <v>30</v>
      </c>
      <c r="X90" s="2">
        <v>7</v>
      </c>
      <c r="Y90" s="2">
        <v>13</v>
      </c>
      <c r="Z90" s="2">
        <v>10</v>
      </c>
      <c r="AA90" s="2">
        <v>11</v>
      </c>
      <c r="AB90" s="2">
        <v>7</v>
      </c>
      <c r="AC90" s="2">
        <v>6</v>
      </c>
      <c r="AD90" s="2">
        <v>9</v>
      </c>
      <c r="AE90" s="2">
        <v>4</v>
      </c>
      <c r="AF90" s="2">
        <v>11</v>
      </c>
      <c r="AG90" s="2">
        <v>6</v>
      </c>
      <c r="AH90" s="2">
        <v>3</v>
      </c>
      <c r="AI90" s="2">
        <v>12</v>
      </c>
      <c r="AJ90" s="2">
        <v>3</v>
      </c>
      <c r="AK90" s="2">
        <v>1</v>
      </c>
      <c r="AL90" s="2">
        <v>6</v>
      </c>
      <c r="AM90" s="2">
        <v>3</v>
      </c>
      <c r="AN90" s="2">
        <v>-4</v>
      </c>
      <c r="AO90" s="2">
        <v>3</v>
      </c>
      <c r="AP90" s="2">
        <v>5</v>
      </c>
      <c r="AQ90" s="2">
        <v>3</v>
      </c>
      <c r="AR90" s="2">
        <v>23</v>
      </c>
      <c r="AS90" s="2">
        <v>3</v>
      </c>
      <c r="AT90" s="2">
        <v>1</v>
      </c>
      <c r="AU90" s="2">
        <v>20</v>
      </c>
      <c r="AV90" s="2"/>
      <c r="AW90" s="2"/>
      <c r="AX90" s="2"/>
      <c r="AY90" s="2"/>
      <c r="AZ90" s="2"/>
      <c r="BA90" s="2"/>
      <c r="BB90" s="2"/>
      <c r="BC90" s="2"/>
      <c r="BD90" s="2">
        <v>6.21</v>
      </c>
      <c r="BE90" s="2">
        <v>532.89</v>
      </c>
      <c r="BF90" s="2">
        <v>10.26</v>
      </c>
      <c r="BG90" s="2">
        <v>7.55</v>
      </c>
      <c r="BH90" s="2"/>
      <c r="BI90" s="2"/>
      <c r="BJ90" s="2"/>
      <c r="BK90" s="2"/>
      <c r="BN90">
        <f t="shared" si="4"/>
        <v>0</v>
      </c>
      <c r="BO90">
        <f t="shared" si="3"/>
        <v>10.26</v>
      </c>
      <c r="BP90">
        <f t="shared" si="3"/>
        <v>0</v>
      </c>
      <c r="BQ90">
        <f t="shared" si="3"/>
        <v>0</v>
      </c>
      <c r="BR90">
        <f t="shared" si="3"/>
        <v>0</v>
      </c>
      <c r="BS90">
        <f t="shared" si="3"/>
        <v>0</v>
      </c>
      <c r="BT90">
        <f t="shared" si="3"/>
        <v>0</v>
      </c>
      <c r="BU90">
        <f t="shared" si="3"/>
        <v>0</v>
      </c>
    </row>
    <row r="91" spans="1:73" x14ac:dyDescent="0.25">
      <c r="A91" s="2" t="s">
        <v>71</v>
      </c>
      <c r="B91" s="2">
        <v>847</v>
      </c>
      <c r="C91" s="2" t="s">
        <v>86</v>
      </c>
      <c r="D91" s="2" t="s">
        <v>73</v>
      </c>
      <c r="E91" s="2" t="s">
        <v>84</v>
      </c>
      <c r="F91" s="2">
        <v>20</v>
      </c>
      <c r="G91" s="2" t="s">
        <v>75</v>
      </c>
      <c r="H91" s="2" t="s">
        <v>76</v>
      </c>
      <c r="I91" s="2" t="s">
        <v>77</v>
      </c>
      <c r="J91" s="2">
        <v>80</v>
      </c>
      <c r="K91" s="2" t="s">
        <v>87</v>
      </c>
      <c r="L91" s="2" t="s">
        <v>83</v>
      </c>
      <c r="M91" s="2">
        <v>6</v>
      </c>
      <c r="N91" s="2">
        <v>542.73</v>
      </c>
      <c r="O91" s="2">
        <v>10.71</v>
      </c>
      <c r="P91" s="2">
        <v>17</v>
      </c>
      <c r="Q91" s="2">
        <v>7.8</v>
      </c>
      <c r="R91" s="2">
        <v>0</v>
      </c>
      <c r="S91" s="2">
        <v>-12</v>
      </c>
      <c r="T91" s="2">
        <v>1</v>
      </c>
      <c r="U91" s="2">
        <v>14</v>
      </c>
      <c r="V91" s="2">
        <v>15</v>
      </c>
      <c r="W91" s="2">
        <v>29</v>
      </c>
      <c r="X91" s="2">
        <v>8</v>
      </c>
      <c r="Y91" s="2">
        <v>15</v>
      </c>
      <c r="Z91" s="2">
        <v>9</v>
      </c>
      <c r="AA91" s="2">
        <v>9</v>
      </c>
      <c r="AB91" s="2">
        <v>4</v>
      </c>
      <c r="AC91" s="2">
        <v>13</v>
      </c>
      <c r="AD91" s="2">
        <v>9</v>
      </c>
      <c r="AE91" s="2">
        <v>4</v>
      </c>
      <c r="AF91" s="2">
        <v>25</v>
      </c>
      <c r="AG91" s="2">
        <v>9</v>
      </c>
      <c r="AH91" s="2">
        <v>4</v>
      </c>
      <c r="AI91" s="2">
        <v>15</v>
      </c>
      <c r="AJ91" s="2">
        <v>-4</v>
      </c>
      <c r="AK91" s="2">
        <v>6</v>
      </c>
      <c r="AL91" s="2">
        <v>5</v>
      </c>
      <c r="AM91" s="2">
        <v>3</v>
      </c>
      <c r="AN91" s="2">
        <v>5</v>
      </c>
      <c r="AO91" s="2">
        <v>4</v>
      </c>
      <c r="AP91" s="2">
        <v>6</v>
      </c>
      <c r="AQ91" s="2">
        <v>3</v>
      </c>
      <c r="AR91" s="2">
        <v>44</v>
      </c>
      <c r="AS91" s="2">
        <v>4</v>
      </c>
      <c r="AT91" s="2">
        <v>1</v>
      </c>
      <c r="AU91" s="2">
        <v>38</v>
      </c>
      <c r="AV91" s="2"/>
      <c r="AW91" s="2"/>
      <c r="AX91" s="2"/>
      <c r="AY91" s="2"/>
      <c r="AZ91" s="2"/>
      <c r="BA91" s="2"/>
      <c r="BB91" s="2"/>
      <c r="BC91" s="2"/>
      <c r="BD91" s="2">
        <v>6</v>
      </c>
      <c r="BE91" s="2">
        <v>542.73</v>
      </c>
      <c r="BF91" s="2">
        <v>10.71</v>
      </c>
      <c r="BG91" s="2">
        <v>7.8</v>
      </c>
      <c r="BH91" s="2"/>
      <c r="BI91" s="2"/>
      <c r="BJ91" s="2"/>
      <c r="BK91" s="2"/>
      <c r="BN91">
        <f t="shared" si="4"/>
        <v>0</v>
      </c>
      <c r="BO91">
        <f t="shared" si="3"/>
        <v>10.71</v>
      </c>
      <c r="BP91">
        <f t="shared" si="3"/>
        <v>0</v>
      </c>
      <c r="BQ91">
        <f t="shared" si="3"/>
        <v>0</v>
      </c>
      <c r="BR91">
        <f t="shared" si="3"/>
        <v>0</v>
      </c>
      <c r="BS91">
        <f t="shared" si="3"/>
        <v>0</v>
      </c>
      <c r="BT91">
        <f t="shared" si="3"/>
        <v>0</v>
      </c>
      <c r="BU91">
        <f t="shared" si="3"/>
        <v>0</v>
      </c>
    </row>
    <row r="92" spans="1:73" x14ac:dyDescent="0.25">
      <c r="A92" s="2" t="s">
        <v>71</v>
      </c>
      <c r="B92" s="2">
        <v>847</v>
      </c>
      <c r="C92" s="2" t="s">
        <v>86</v>
      </c>
      <c r="D92" s="2" t="s">
        <v>73</v>
      </c>
      <c r="E92" s="2" t="s">
        <v>84</v>
      </c>
      <c r="F92" s="2">
        <v>20</v>
      </c>
      <c r="G92" s="2" t="s">
        <v>75</v>
      </c>
      <c r="H92" s="2" t="s">
        <v>76</v>
      </c>
      <c r="I92" s="2" t="s">
        <v>77</v>
      </c>
      <c r="J92" s="2">
        <v>10</v>
      </c>
      <c r="K92" s="2" t="s">
        <v>87</v>
      </c>
      <c r="L92" s="2" t="s">
        <v>79</v>
      </c>
      <c r="M92" s="2">
        <v>9.26</v>
      </c>
      <c r="N92" s="2">
        <v>617.46</v>
      </c>
      <c r="O92" s="4">
        <v>13.05</v>
      </c>
      <c r="P92" s="2">
        <v>17</v>
      </c>
      <c r="Q92" s="2">
        <v>13.39</v>
      </c>
      <c r="R92" s="2">
        <v>10</v>
      </c>
      <c r="S92" s="2">
        <v>-12</v>
      </c>
      <c r="T92" s="2">
        <v>1</v>
      </c>
      <c r="U92" s="2">
        <v>14</v>
      </c>
      <c r="V92" s="2">
        <v>15</v>
      </c>
      <c r="W92" s="2">
        <v>29</v>
      </c>
      <c r="X92" s="2">
        <v>8</v>
      </c>
      <c r="Y92" s="2">
        <v>15</v>
      </c>
      <c r="Z92" s="2">
        <v>9</v>
      </c>
      <c r="AA92" s="2">
        <v>9</v>
      </c>
      <c r="AB92" s="2">
        <v>4</v>
      </c>
      <c r="AC92" s="2">
        <v>13</v>
      </c>
      <c r="AD92" s="2">
        <v>9</v>
      </c>
      <c r="AE92" s="2">
        <v>4</v>
      </c>
      <c r="AF92" s="2">
        <v>25</v>
      </c>
      <c r="AG92" s="2">
        <v>9</v>
      </c>
      <c r="AH92" s="2">
        <v>4</v>
      </c>
      <c r="AI92" s="2">
        <v>15</v>
      </c>
      <c r="AJ92" s="2">
        <v>-4</v>
      </c>
      <c r="AK92" s="2">
        <v>6</v>
      </c>
      <c r="AL92" s="2">
        <v>5</v>
      </c>
      <c r="AM92" s="2">
        <v>3</v>
      </c>
      <c r="AN92" s="2">
        <v>5</v>
      </c>
      <c r="AO92" s="2">
        <v>4</v>
      </c>
      <c r="AP92" s="2">
        <v>6</v>
      </c>
      <c r="AQ92" s="2">
        <v>3</v>
      </c>
      <c r="AR92" s="2">
        <v>44</v>
      </c>
      <c r="AS92" s="2">
        <v>4</v>
      </c>
      <c r="AT92" s="2">
        <v>1</v>
      </c>
      <c r="AU92" s="2">
        <v>38</v>
      </c>
      <c r="AV92" s="2"/>
      <c r="AW92" s="2"/>
      <c r="AX92" s="2"/>
      <c r="AY92" s="2"/>
      <c r="AZ92" s="2"/>
      <c r="BA92" s="2"/>
      <c r="BB92" s="2"/>
      <c r="BC92" s="2"/>
      <c r="BD92" s="2">
        <v>9.26</v>
      </c>
      <c r="BE92" s="2">
        <v>617.46</v>
      </c>
      <c r="BF92" s="2">
        <v>13.05</v>
      </c>
      <c r="BG92" s="2">
        <v>13.39</v>
      </c>
      <c r="BH92" s="2"/>
      <c r="BI92" s="2"/>
      <c r="BJ92" s="2"/>
      <c r="BK92" s="2"/>
      <c r="BN92">
        <f t="shared" si="4"/>
        <v>0</v>
      </c>
      <c r="BO92">
        <f t="shared" si="3"/>
        <v>13.05</v>
      </c>
      <c r="BP92">
        <f t="shared" si="3"/>
        <v>0</v>
      </c>
      <c r="BQ92">
        <f t="shared" si="3"/>
        <v>0</v>
      </c>
      <c r="BR92">
        <f t="shared" si="3"/>
        <v>0</v>
      </c>
      <c r="BS92">
        <f t="shared" si="3"/>
        <v>0</v>
      </c>
      <c r="BT92">
        <f t="shared" si="3"/>
        <v>0</v>
      </c>
      <c r="BU92">
        <f t="shared" si="3"/>
        <v>0</v>
      </c>
    </row>
    <row r="93" spans="1:73" x14ac:dyDescent="0.25">
      <c r="A93" s="2" t="s">
        <v>71</v>
      </c>
      <c r="B93" s="2">
        <v>847</v>
      </c>
      <c r="C93" s="2" t="s">
        <v>86</v>
      </c>
      <c r="D93" s="2" t="s">
        <v>73</v>
      </c>
      <c r="E93" s="2" t="s">
        <v>84</v>
      </c>
      <c r="F93" s="2">
        <v>20</v>
      </c>
      <c r="G93" s="2" t="s">
        <v>75</v>
      </c>
      <c r="H93" s="2" t="s">
        <v>76</v>
      </c>
      <c r="I93" s="2" t="s">
        <v>80</v>
      </c>
      <c r="J93" s="2">
        <v>-10</v>
      </c>
      <c r="K93" s="2" t="s">
        <v>87</v>
      </c>
      <c r="L93" s="2" t="s">
        <v>79</v>
      </c>
      <c r="M93" s="2">
        <v>7.7</v>
      </c>
      <c r="N93" s="2">
        <v>537.80999999999995</v>
      </c>
      <c r="O93" s="3">
        <v>18.23</v>
      </c>
      <c r="P93" s="2">
        <v>16</v>
      </c>
      <c r="Q93" s="2">
        <v>17.02</v>
      </c>
      <c r="R93" s="2">
        <v>10</v>
      </c>
      <c r="S93" s="2">
        <v>0</v>
      </c>
      <c r="T93" s="2">
        <v>-8</v>
      </c>
      <c r="U93" s="2">
        <v>16</v>
      </c>
      <c r="V93" s="2">
        <v>14</v>
      </c>
      <c r="W93" s="2">
        <v>30</v>
      </c>
      <c r="X93" s="2">
        <v>1</v>
      </c>
      <c r="Y93" s="2">
        <v>13</v>
      </c>
      <c r="Z93" s="2">
        <v>11</v>
      </c>
      <c r="AA93" s="2">
        <v>7</v>
      </c>
      <c r="AB93" s="2">
        <v>5</v>
      </c>
      <c r="AC93" s="2">
        <v>9</v>
      </c>
      <c r="AD93" s="2">
        <v>10</v>
      </c>
      <c r="AE93" s="2">
        <v>5</v>
      </c>
      <c r="AF93" s="2">
        <v>27</v>
      </c>
      <c r="AG93" s="2">
        <v>10</v>
      </c>
      <c r="AH93" s="2">
        <v>4</v>
      </c>
      <c r="AI93" s="2">
        <v>15</v>
      </c>
      <c r="AJ93" s="2">
        <v>1</v>
      </c>
      <c r="AK93" s="2">
        <v>3</v>
      </c>
      <c r="AL93" s="2">
        <v>5</v>
      </c>
      <c r="AM93" s="2">
        <v>2</v>
      </c>
      <c r="AN93" s="2">
        <v>-3</v>
      </c>
      <c r="AO93" s="2">
        <v>3</v>
      </c>
      <c r="AP93" s="2">
        <v>4</v>
      </c>
      <c r="AQ93" s="2">
        <v>3</v>
      </c>
      <c r="AR93" s="2">
        <v>41</v>
      </c>
      <c r="AS93" s="2">
        <v>3</v>
      </c>
      <c r="AT93" s="2">
        <v>1</v>
      </c>
      <c r="AU93" s="2">
        <v>38</v>
      </c>
      <c r="AV93" s="2"/>
      <c r="AW93" s="2"/>
      <c r="AX93" s="2"/>
      <c r="AY93" s="2"/>
      <c r="AZ93" s="2"/>
      <c r="BA93" s="2"/>
      <c r="BB93" s="2"/>
      <c r="BC93" s="2"/>
      <c r="BD93" s="2">
        <v>7.7</v>
      </c>
      <c r="BE93" s="2">
        <v>537.80999999999995</v>
      </c>
      <c r="BF93" s="2">
        <v>18.23</v>
      </c>
      <c r="BG93" s="2">
        <v>17.02</v>
      </c>
      <c r="BH93" s="2"/>
      <c r="BI93" s="2"/>
      <c r="BJ93" s="2"/>
      <c r="BK93" s="2"/>
      <c r="BN93">
        <f t="shared" si="4"/>
        <v>0</v>
      </c>
      <c r="BO93">
        <f t="shared" si="3"/>
        <v>18.23</v>
      </c>
      <c r="BP93">
        <f t="shared" si="3"/>
        <v>0</v>
      </c>
      <c r="BQ93">
        <f t="shared" si="3"/>
        <v>0</v>
      </c>
      <c r="BR93">
        <f t="shared" si="3"/>
        <v>0</v>
      </c>
      <c r="BS93">
        <f t="shared" si="3"/>
        <v>0</v>
      </c>
      <c r="BT93">
        <f t="shared" si="3"/>
        <v>0</v>
      </c>
      <c r="BU93">
        <f t="shared" si="3"/>
        <v>0</v>
      </c>
    </row>
    <row r="94" spans="1:73" x14ac:dyDescent="0.25">
      <c r="A94" s="2" t="s">
        <v>71</v>
      </c>
      <c r="B94" s="2">
        <v>847</v>
      </c>
      <c r="C94" s="2" t="s">
        <v>86</v>
      </c>
      <c r="D94" s="2" t="s">
        <v>73</v>
      </c>
      <c r="E94" s="2" t="s">
        <v>84</v>
      </c>
      <c r="F94" s="2">
        <v>20</v>
      </c>
      <c r="G94" s="2" t="s">
        <v>75</v>
      </c>
      <c r="H94" s="2" t="s">
        <v>76</v>
      </c>
      <c r="I94" s="2" t="s">
        <v>80</v>
      </c>
      <c r="J94" s="2">
        <v>-40</v>
      </c>
      <c r="K94" s="2" t="s">
        <v>87</v>
      </c>
      <c r="L94" s="2" t="s">
        <v>83</v>
      </c>
      <c r="M94" s="2">
        <v>6.36</v>
      </c>
      <c r="N94" s="2">
        <v>542.74</v>
      </c>
      <c r="O94" s="4">
        <v>13.85</v>
      </c>
      <c r="P94" s="2">
        <v>16</v>
      </c>
      <c r="Q94" s="2">
        <v>11.29</v>
      </c>
      <c r="R94" s="2">
        <v>0</v>
      </c>
      <c r="S94" s="2">
        <v>0</v>
      </c>
      <c r="T94" s="2">
        <v>-8</v>
      </c>
      <c r="U94" s="2">
        <v>16</v>
      </c>
      <c r="V94" s="2">
        <v>14</v>
      </c>
      <c r="W94" s="2">
        <v>30</v>
      </c>
      <c r="X94" s="2">
        <v>1</v>
      </c>
      <c r="Y94" s="2">
        <v>13</v>
      </c>
      <c r="Z94" s="2">
        <v>11</v>
      </c>
      <c r="AA94" s="2">
        <v>7</v>
      </c>
      <c r="AB94" s="2">
        <v>5</v>
      </c>
      <c r="AC94" s="2">
        <v>9</v>
      </c>
      <c r="AD94" s="2">
        <v>10</v>
      </c>
      <c r="AE94" s="2">
        <v>5</v>
      </c>
      <c r="AF94" s="2">
        <v>27</v>
      </c>
      <c r="AG94" s="2">
        <v>10</v>
      </c>
      <c r="AH94" s="2">
        <v>4</v>
      </c>
      <c r="AI94" s="2">
        <v>15</v>
      </c>
      <c r="AJ94" s="2">
        <v>1</v>
      </c>
      <c r="AK94" s="2">
        <v>3</v>
      </c>
      <c r="AL94" s="2">
        <v>5</v>
      </c>
      <c r="AM94" s="2">
        <v>2</v>
      </c>
      <c r="AN94" s="2">
        <v>-3</v>
      </c>
      <c r="AO94" s="2">
        <v>3</v>
      </c>
      <c r="AP94" s="2">
        <v>4</v>
      </c>
      <c r="AQ94" s="2">
        <v>3</v>
      </c>
      <c r="AR94" s="2">
        <v>41</v>
      </c>
      <c r="AS94" s="2">
        <v>3</v>
      </c>
      <c r="AT94" s="2">
        <v>1</v>
      </c>
      <c r="AU94" s="2">
        <v>38</v>
      </c>
      <c r="AV94" s="2"/>
      <c r="AW94" s="2"/>
      <c r="AX94" s="2"/>
      <c r="AY94" s="2"/>
      <c r="AZ94" s="2"/>
      <c r="BA94" s="2"/>
      <c r="BB94" s="2"/>
      <c r="BC94" s="2"/>
      <c r="BD94" s="2">
        <v>6.36</v>
      </c>
      <c r="BE94" s="2">
        <v>542.74</v>
      </c>
      <c r="BF94" s="2">
        <v>13.85</v>
      </c>
      <c r="BG94" s="2">
        <v>11.29</v>
      </c>
      <c r="BH94" s="2"/>
      <c r="BI94" s="2"/>
      <c r="BJ94" s="2"/>
      <c r="BK94" s="2"/>
      <c r="BN94">
        <f t="shared" si="4"/>
        <v>0</v>
      </c>
      <c r="BO94">
        <f t="shared" si="3"/>
        <v>13.85</v>
      </c>
      <c r="BP94">
        <f t="shared" si="3"/>
        <v>0</v>
      </c>
      <c r="BQ94">
        <f t="shared" si="3"/>
        <v>0</v>
      </c>
      <c r="BR94">
        <f t="shared" si="3"/>
        <v>0</v>
      </c>
      <c r="BS94">
        <f t="shared" si="3"/>
        <v>0</v>
      </c>
      <c r="BT94">
        <f t="shared" si="3"/>
        <v>0</v>
      </c>
      <c r="BU94">
        <f t="shared" si="3"/>
        <v>0</v>
      </c>
    </row>
    <row r="95" spans="1:73" x14ac:dyDescent="0.25">
      <c r="A95" s="2" t="s">
        <v>71</v>
      </c>
      <c r="B95" s="2">
        <v>847</v>
      </c>
      <c r="C95" s="2" t="s">
        <v>86</v>
      </c>
      <c r="D95" s="2" t="s">
        <v>73</v>
      </c>
      <c r="E95" s="2" t="s">
        <v>84</v>
      </c>
      <c r="F95" s="2">
        <v>22</v>
      </c>
      <c r="G95" s="2" t="s">
        <v>75</v>
      </c>
      <c r="H95" s="2" t="s">
        <v>76</v>
      </c>
      <c r="I95" s="2" t="s">
        <v>77</v>
      </c>
      <c r="J95" s="2">
        <v>10</v>
      </c>
      <c r="K95" s="2" t="s">
        <v>87</v>
      </c>
      <c r="L95" s="2" t="s">
        <v>79</v>
      </c>
      <c r="M95" s="2">
        <v>9.8699999999999992</v>
      </c>
      <c r="N95" s="2">
        <v>622.53</v>
      </c>
      <c r="O95" s="4">
        <v>16.37</v>
      </c>
      <c r="P95" s="2">
        <v>17</v>
      </c>
      <c r="Q95" s="2">
        <v>17.32</v>
      </c>
      <c r="R95" s="2">
        <v>50</v>
      </c>
      <c r="S95" s="2">
        <v>-16</v>
      </c>
      <c r="T95" s="2">
        <v>3</v>
      </c>
      <c r="U95" s="2">
        <v>14</v>
      </c>
      <c r="V95" s="2">
        <v>15</v>
      </c>
      <c r="W95" s="2">
        <v>29</v>
      </c>
      <c r="X95" s="2">
        <v>16</v>
      </c>
      <c r="Y95" s="2">
        <v>5</v>
      </c>
      <c r="Z95" s="2">
        <v>8</v>
      </c>
      <c r="AA95" s="2">
        <v>7</v>
      </c>
      <c r="AB95" s="2">
        <v>0</v>
      </c>
      <c r="AC95" s="2">
        <v>6</v>
      </c>
      <c r="AD95" s="2">
        <v>9</v>
      </c>
      <c r="AE95" s="2">
        <v>4</v>
      </c>
      <c r="AF95" s="2">
        <v>21</v>
      </c>
      <c r="AG95" s="2">
        <v>6</v>
      </c>
      <c r="AH95" s="2">
        <v>4</v>
      </c>
      <c r="AI95" s="2">
        <v>7</v>
      </c>
      <c r="AJ95" s="2">
        <v>0</v>
      </c>
      <c r="AK95" s="2">
        <v>9</v>
      </c>
      <c r="AL95" s="2">
        <v>6</v>
      </c>
      <c r="AM95" s="2">
        <v>3</v>
      </c>
      <c r="AN95" s="2">
        <v>3</v>
      </c>
      <c r="AO95" s="2">
        <v>5</v>
      </c>
      <c r="AP95" s="2">
        <v>6</v>
      </c>
      <c r="AQ95" s="2">
        <v>3</v>
      </c>
      <c r="AR95" s="2">
        <v>32</v>
      </c>
      <c r="AS95" s="2">
        <v>7</v>
      </c>
      <c r="AT95" s="2">
        <v>1</v>
      </c>
      <c r="AU95" s="2">
        <v>36</v>
      </c>
      <c r="AV95" s="2"/>
      <c r="AW95" s="2"/>
      <c r="AX95" s="2"/>
      <c r="AY95" s="2"/>
      <c r="AZ95" s="2"/>
      <c r="BA95" s="2"/>
      <c r="BB95" s="2"/>
      <c r="BC95" s="2"/>
      <c r="BD95" s="2">
        <v>9.8699999999999992</v>
      </c>
      <c r="BE95" s="2">
        <v>622.53</v>
      </c>
      <c r="BF95" s="2">
        <v>16.37</v>
      </c>
      <c r="BG95" s="2">
        <v>17.32</v>
      </c>
      <c r="BH95" s="2"/>
      <c r="BI95" s="2"/>
      <c r="BJ95" s="2"/>
      <c r="BK95" s="2"/>
      <c r="BN95">
        <f t="shared" si="4"/>
        <v>0</v>
      </c>
      <c r="BO95">
        <f t="shared" si="3"/>
        <v>16.37</v>
      </c>
      <c r="BP95">
        <f t="shared" si="3"/>
        <v>0</v>
      </c>
      <c r="BQ95">
        <f t="shared" si="3"/>
        <v>0</v>
      </c>
      <c r="BR95">
        <f t="shared" si="3"/>
        <v>0</v>
      </c>
      <c r="BS95">
        <f t="shared" si="3"/>
        <v>0</v>
      </c>
      <c r="BT95">
        <f t="shared" si="3"/>
        <v>0</v>
      </c>
      <c r="BU95">
        <f t="shared" si="3"/>
        <v>0</v>
      </c>
    </row>
    <row r="96" spans="1:73" x14ac:dyDescent="0.25">
      <c r="A96" s="2" t="s">
        <v>71</v>
      </c>
      <c r="B96" s="2">
        <v>847</v>
      </c>
      <c r="C96" s="2" t="s">
        <v>86</v>
      </c>
      <c r="D96" s="2" t="s">
        <v>73</v>
      </c>
      <c r="E96" s="2" t="s">
        <v>84</v>
      </c>
      <c r="F96" s="2">
        <v>22</v>
      </c>
      <c r="G96" s="2" t="s">
        <v>75</v>
      </c>
      <c r="H96" s="2" t="s">
        <v>76</v>
      </c>
      <c r="I96" s="2" t="s">
        <v>77</v>
      </c>
      <c r="J96" s="2">
        <v>80</v>
      </c>
      <c r="K96" s="2" t="s">
        <v>87</v>
      </c>
      <c r="L96" s="2" t="s">
        <v>83</v>
      </c>
      <c r="M96" s="2">
        <v>7.25</v>
      </c>
      <c r="N96" s="2">
        <v>547.75</v>
      </c>
      <c r="O96" s="2">
        <v>6.36</v>
      </c>
      <c r="P96" s="2">
        <v>17</v>
      </c>
      <c r="Q96" s="2">
        <v>4.6900000000000004</v>
      </c>
      <c r="R96" s="2">
        <v>0</v>
      </c>
      <c r="S96" s="2">
        <v>-16</v>
      </c>
      <c r="T96" s="2">
        <v>3</v>
      </c>
      <c r="U96" s="2">
        <v>14</v>
      </c>
      <c r="V96" s="2">
        <v>15</v>
      </c>
      <c r="W96" s="2">
        <v>29</v>
      </c>
      <c r="X96" s="2">
        <v>16</v>
      </c>
      <c r="Y96" s="2">
        <v>5</v>
      </c>
      <c r="Z96" s="2">
        <v>8</v>
      </c>
      <c r="AA96" s="2">
        <v>7</v>
      </c>
      <c r="AB96" s="2">
        <v>0</v>
      </c>
      <c r="AC96" s="2">
        <v>6</v>
      </c>
      <c r="AD96" s="2">
        <v>9</v>
      </c>
      <c r="AE96" s="2">
        <v>4</v>
      </c>
      <c r="AF96" s="2">
        <v>21</v>
      </c>
      <c r="AG96" s="2">
        <v>6</v>
      </c>
      <c r="AH96" s="2">
        <v>4</v>
      </c>
      <c r="AI96" s="2">
        <v>7</v>
      </c>
      <c r="AJ96" s="2">
        <v>0</v>
      </c>
      <c r="AK96" s="2">
        <v>9</v>
      </c>
      <c r="AL96" s="2">
        <v>6</v>
      </c>
      <c r="AM96" s="2">
        <v>3</v>
      </c>
      <c r="AN96" s="2">
        <v>3</v>
      </c>
      <c r="AO96" s="2">
        <v>5</v>
      </c>
      <c r="AP96" s="2">
        <v>6</v>
      </c>
      <c r="AQ96" s="2">
        <v>3</v>
      </c>
      <c r="AR96" s="2">
        <v>32</v>
      </c>
      <c r="AS96" s="2">
        <v>7</v>
      </c>
      <c r="AT96" s="2">
        <v>1</v>
      </c>
      <c r="AU96" s="2">
        <v>36</v>
      </c>
      <c r="AV96" s="2"/>
      <c r="AW96" s="2"/>
      <c r="AX96" s="2"/>
      <c r="AY96" s="2"/>
      <c r="AZ96" s="2"/>
      <c r="BA96" s="2"/>
      <c r="BB96" s="2"/>
      <c r="BC96" s="2"/>
      <c r="BD96" s="2">
        <v>7.25</v>
      </c>
      <c r="BE96" s="2">
        <v>547.75</v>
      </c>
      <c r="BF96" s="2">
        <v>6.36</v>
      </c>
      <c r="BG96" s="2">
        <v>4.6900000000000004</v>
      </c>
      <c r="BH96" s="2"/>
      <c r="BI96" s="2"/>
      <c r="BJ96" s="2"/>
      <c r="BK96" s="2"/>
      <c r="BN96">
        <f t="shared" si="4"/>
        <v>0</v>
      </c>
      <c r="BO96">
        <f t="shared" si="3"/>
        <v>6.36</v>
      </c>
      <c r="BP96">
        <f t="shared" si="3"/>
        <v>0</v>
      </c>
      <c r="BQ96">
        <f t="shared" si="3"/>
        <v>0</v>
      </c>
      <c r="BR96">
        <f t="shared" si="3"/>
        <v>0</v>
      </c>
      <c r="BS96">
        <f t="shared" si="3"/>
        <v>0</v>
      </c>
      <c r="BT96">
        <f t="shared" si="3"/>
        <v>0</v>
      </c>
      <c r="BU96">
        <f t="shared" si="3"/>
        <v>0</v>
      </c>
    </row>
    <row r="97" spans="1:73" x14ac:dyDescent="0.25">
      <c r="A97" s="2" t="s">
        <v>71</v>
      </c>
      <c r="B97" s="2">
        <v>847</v>
      </c>
      <c r="C97" s="2" t="s">
        <v>86</v>
      </c>
      <c r="D97" s="2" t="s">
        <v>73</v>
      </c>
      <c r="E97" s="2" t="s">
        <v>84</v>
      </c>
      <c r="F97" s="2">
        <v>22</v>
      </c>
      <c r="G97" s="2" t="s">
        <v>75</v>
      </c>
      <c r="H97" s="2" t="s">
        <v>76</v>
      </c>
      <c r="I97" s="2" t="s">
        <v>80</v>
      </c>
      <c r="J97" s="2">
        <v>-40</v>
      </c>
      <c r="K97" s="2" t="s">
        <v>87</v>
      </c>
      <c r="L97" s="2" t="s">
        <v>83</v>
      </c>
      <c r="M97" s="2">
        <v>6.31</v>
      </c>
      <c r="N97" s="2">
        <v>532.88</v>
      </c>
      <c r="O97" s="2">
        <v>8.64</v>
      </c>
      <c r="P97" s="2">
        <v>16</v>
      </c>
      <c r="Q97" s="2">
        <v>6.03</v>
      </c>
      <c r="R97" s="2">
        <v>0</v>
      </c>
      <c r="S97" s="2">
        <v>-3</v>
      </c>
      <c r="T97" s="2">
        <v>-8</v>
      </c>
      <c r="U97" s="2">
        <v>16</v>
      </c>
      <c r="V97" s="2">
        <v>13</v>
      </c>
      <c r="W97" s="2">
        <v>29</v>
      </c>
      <c r="X97" s="2">
        <v>7</v>
      </c>
      <c r="Y97" s="2">
        <v>5</v>
      </c>
      <c r="Z97" s="2">
        <v>9</v>
      </c>
      <c r="AA97" s="2">
        <v>8</v>
      </c>
      <c r="AB97" s="2">
        <v>4</v>
      </c>
      <c r="AC97" s="2">
        <v>9</v>
      </c>
      <c r="AD97" s="2">
        <v>9</v>
      </c>
      <c r="AE97" s="2">
        <v>4</v>
      </c>
      <c r="AF97" s="2">
        <v>21</v>
      </c>
      <c r="AG97" s="2">
        <v>6</v>
      </c>
      <c r="AH97" s="2">
        <v>3</v>
      </c>
      <c r="AI97" s="2">
        <v>7</v>
      </c>
      <c r="AJ97" s="2">
        <v>4</v>
      </c>
      <c r="AK97" s="2">
        <v>10</v>
      </c>
      <c r="AL97" s="2">
        <v>7</v>
      </c>
      <c r="AM97" s="2">
        <v>2</v>
      </c>
      <c r="AN97" s="2">
        <v>-4</v>
      </c>
      <c r="AO97" s="2">
        <v>3</v>
      </c>
      <c r="AP97" s="2">
        <v>4</v>
      </c>
      <c r="AQ97" s="2">
        <v>3</v>
      </c>
      <c r="AR97" s="2">
        <v>32</v>
      </c>
      <c r="AS97" s="2">
        <v>4</v>
      </c>
      <c r="AT97" s="2">
        <v>1</v>
      </c>
      <c r="AU97" s="2">
        <v>36</v>
      </c>
      <c r="AV97" s="2"/>
      <c r="AW97" s="2"/>
      <c r="AX97" s="2"/>
      <c r="AY97" s="2"/>
      <c r="AZ97" s="2"/>
      <c r="BA97" s="2"/>
      <c r="BB97" s="2"/>
      <c r="BC97" s="2"/>
      <c r="BD97" s="2">
        <v>6.31</v>
      </c>
      <c r="BE97" s="2">
        <v>532.88</v>
      </c>
      <c r="BF97" s="2">
        <v>8.64</v>
      </c>
      <c r="BG97" s="2">
        <v>6.03</v>
      </c>
      <c r="BH97" s="2"/>
      <c r="BI97" s="2"/>
      <c r="BJ97" s="2"/>
      <c r="BK97" s="2"/>
      <c r="BN97">
        <f t="shared" si="4"/>
        <v>0</v>
      </c>
      <c r="BO97">
        <f t="shared" si="3"/>
        <v>8.64</v>
      </c>
      <c r="BP97">
        <f t="shared" si="3"/>
        <v>0</v>
      </c>
      <c r="BQ97">
        <f t="shared" si="3"/>
        <v>0</v>
      </c>
      <c r="BR97">
        <f t="shared" si="3"/>
        <v>0</v>
      </c>
      <c r="BS97">
        <f t="shared" si="3"/>
        <v>0</v>
      </c>
      <c r="BT97">
        <f t="shared" si="3"/>
        <v>0</v>
      </c>
      <c r="BU97">
        <f t="shared" si="3"/>
        <v>0</v>
      </c>
    </row>
    <row r="98" spans="1:73" x14ac:dyDescent="0.25">
      <c r="A98" s="2" t="s">
        <v>71</v>
      </c>
      <c r="B98" s="2">
        <v>847</v>
      </c>
      <c r="C98" s="2" t="s">
        <v>86</v>
      </c>
      <c r="D98" s="2" t="s">
        <v>73</v>
      </c>
      <c r="E98" s="2" t="s">
        <v>84</v>
      </c>
      <c r="F98" s="2">
        <v>22</v>
      </c>
      <c r="G98" s="2" t="s">
        <v>75</v>
      </c>
      <c r="H98" s="2" t="s">
        <v>76</v>
      </c>
      <c r="I98" s="2" t="s">
        <v>80</v>
      </c>
      <c r="J98" s="2">
        <v>-10</v>
      </c>
      <c r="K98" s="2" t="s">
        <v>87</v>
      </c>
      <c r="L98" s="2" t="s">
        <v>79</v>
      </c>
      <c r="M98" s="2">
        <v>8.35</v>
      </c>
      <c r="N98" s="2">
        <v>542.76</v>
      </c>
      <c r="O98" s="4">
        <v>13.25</v>
      </c>
      <c r="P98" s="2">
        <v>16</v>
      </c>
      <c r="Q98" s="2">
        <v>12.69</v>
      </c>
      <c r="R98" s="2">
        <v>3</v>
      </c>
      <c r="S98" s="2">
        <v>-3</v>
      </c>
      <c r="T98" s="2">
        <v>-8</v>
      </c>
      <c r="U98" s="2">
        <v>16</v>
      </c>
      <c r="V98" s="2">
        <v>13</v>
      </c>
      <c r="W98" s="2">
        <v>29</v>
      </c>
      <c r="X98" s="2">
        <v>7</v>
      </c>
      <c r="Y98" s="2">
        <v>5</v>
      </c>
      <c r="Z98" s="2">
        <v>9</v>
      </c>
      <c r="AA98" s="2">
        <v>8</v>
      </c>
      <c r="AB98" s="2">
        <v>4</v>
      </c>
      <c r="AC98" s="2">
        <v>9</v>
      </c>
      <c r="AD98" s="2">
        <v>9</v>
      </c>
      <c r="AE98" s="2">
        <v>4</v>
      </c>
      <c r="AF98" s="2">
        <v>21</v>
      </c>
      <c r="AG98" s="2">
        <v>6</v>
      </c>
      <c r="AH98" s="2">
        <v>3</v>
      </c>
      <c r="AI98" s="2">
        <v>7</v>
      </c>
      <c r="AJ98" s="2">
        <v>4</v>
      </c>
      <c r="AK98" s="2">
        <v>10</v>
      </c>
      <c r="AL98" s="2">
        <v>7</v>
      </c>
      <c r="AM98" s="2">
        <v>2</v>
      </c>
      <c r="AN98" s="2">
        <v>-4</v>
      </c>
      <c r="AO98" s="2">
        <v>3</v>
      </c>
      <c r="AP98" s="2">
        <v>4</v>
      </c>
      <c r="AQ98" s="2">
        <v>3</v>
      </c>
      <c r="AR98" s="2">
        <v>32</v>
      </c>
      <c r="AS98" s="2">
        <v>4</v>
      </c>
      <c r="AT98" s="2">
        <v>1</v>
      </c>
      <c r="AU98" s="2">
        <v>36</v>
      </c>
      <c r="AV98" s="2"/>
      <c r="AW98" s="2"/>
      <c r="AX98" s="2"/>
      <c r="AY98" s="2"/>
      <c r="AZ98" s="2"/>
      <c r="BA98" s="2"/>
      <c r="BB98" s="2"/>
      <c r="BC98" s="2"/>
      <c r="BD98" s="2">
        <v>8.35</v>
      </c>
      <c r="BE98" s="2">
        <v>542.76</v>
      </c>
      <c r="BF98" s="2">
        <v>13.25</v>
      </c>
      <c r="BG98" s="2">
        <v>12.69</v>
      </c>
      <c r="BH98" s="2"/>
      <c r="BI98" s="2"/>
      <c r="BJ98" s="2"/>
      <c r="BK98" s="2"/>
      <c r="BN98">
        <f t="shared" si="4"/>
        <v>0</v>
      </c>
      <c r="BO98">
        <f t="shared" si="3"/>
        <v>13.25</v>
      </c>
      <c r="BP98">
        <f t="shared" si="3"/>
        <v>0</v>
      </c>
      <c r="BQ98">
        <f t="shared" si="3"/>
        <v>0</v>
      </c>
      <c r="BR98">
        <f t="shared" si="3"/>
        <v>0</v>
      </c>
      <c r="BS98">
        <f t="shared" si="3"/>
        <v>0</v>
      </c>
      <c r="BT98">
        <f t="shared" si="3"/>
        <v>0</v>
      </c>
      <c r="BU98">
        <f t="shared" si="3"/>
        <v>0</v>
      </c>
    </row>
    <row r="99" spans="1:73" x14ac:dyDescent="0.25">
      <c r="A99" s="2" t="s">
        <v>71</v>
      </c>
      <c r="B99" s="2">
        <v>847</v>
      </c>
      <c r="C99" s="2" t="s">
        <v>86</v>
      </c>
      <c r="D99" s="2" t="s">
        <v>73</v>
      </c>
      <c r="E99" s="2" t="s">
        <v>84</v>
      </c>
      <c r="F99" s="2">
        <v>23</v>
      </c>
      <c r="G99" s="2" t="s">
        <v>75</v>
      </c>
      <c r="H99" s="2" t="s">
        <v>76</v>
      </c>
      <c r="I99" s="2" t="s">
        <v>77</v>
      </c>
      <c r="J99" s="2">
        <v>10</v>
      </c>
      <c r="K99" s="2" t="s">
        <v>85</v>
      </c>
      <c r="L99" s="2" t="s">
        <v>79</v>
      </c>
      <c r="M99" s="2">
        <v>9.82</v>
      </c>
      <c r="N99" s="2">
        <v>627.38</v>
      </c>
      <c r="O99" s="4">
        <v>13.61</v>
      </c>
      <c r="P99" s="2">
        <v>17</v>
      </c>
      <c r="Q99" s="2">
        <v>14.52</v>
      </c>
      <c r="R99" s="2">
        <v>10</v>
      </c>
      <c r="S99" s="2">
        <v>-14</v>
      </c>
      <c r="T99" s="2">
        <v>0</v>
      </c>
      <c r="U99" s="2">
        <v>15</v>
      </c>
      <c r="V99" s="2">
        <v>15</v>
      </c>
      <c r="W99" s="2">
        <v>30</v>
      </c>
      <c r="X99" s="2">
        <v>12</v>
      </c>
      <c r="Y99" s="2">
        <v>18</v>
      </c>
      <c r="Z99" s="2">
        <v>9</v>
      </c>
      <c r="AA99" s="2">
        <v>6</v>
      </c>
      <c r="AB99" s="2">
        <v>3</v>
      </c>
      <c r="AC99" s="2">
        <v>14</v>
      </c>
      <c r="AD99" s="2">
        <v>9</v>
      </c>
      <c r="AE99" s="2">
        <v>4</v>
      </c>
      <c r="AF99" s="2">
        <v>39</v>
      </c>
      <c r="AG99" s="2">
        <v>11</v>
      </c>
      <c r="AH99" s="2">
        <v>4</v>
      </c>
      <c r="AI99" s="2">
        <v>14</v>
      </c>
      <c r="AJ99" s="2">
        <v>-2</v>
      </c>
      <c r="AK99" s="2">
        <v>13</v>
      </c>
      <c r="AL99" s="2">
        <v>6</v>
      </c>
      <c r="AM99" s="2">
        <v>3</v>
      </c>
      <c r="AN99" s="2">
        <v>3</v>
      </c>
      <c r="AO99" s="2">
        <v>3</v>
      </c>
      <c r="AP99" s="2">
        <v>6</v>
      </c>
      <c r="AQ99" s="2">
        <v>3</v>
      </c>
      <c r="AR99" s="2">
        <v>33</v>
      </c>
      <c r="AS99" s="2">
        <v>4</v>
      </c>
      <c r="AT99" s="2">
        <v>1</v>
      </c>
      <c r="AU99" s="2">
        <v>35</v>
      </c>
      <c r="AV99" s="2"/>
      <c r="AW99" s="2"/>
      <c r="AX99" s="2"/>
      <c r="AY99" s="2"/>
      <c r="AZ99" s="2"/>
      <c r="BA99" s="2"/>
      <c r="BB99" s="2"/>
      <c r="BC99" s="2"/>
      <c r="BD99" s="2">
        <v>9.82</v>
      </c>
      <c r="BE99" s="2">
        <v>627.38</v>
      </c>
      <c r="BF99" s="2">
        <v>13.61</v>
      </c>
      <c r="BG99" s="2">
        <v>14.52</v>
      </c>
      <c r="BH99" s="2"/>
      <c r="BI99" s="2"/>
      <c r="BJ99" s="2"/>
      <c r="BK99" s="2"/>
      <c r="BN99">
        <f t="shared" si="4"/>
        <v>0</v>
      </c>
      <c r="BO99">
        <f t="shared" si="3"/>
        <v>13.61</v>
      </c>
      <c r="BP99">
        <f t="shared" si="3"/>
        <v>0</v>
      </c>
      <c r="BQ99">
        <f t="shared" si="3"/>
        <v>0</v>
      </c>
      <c r="BR99">
        <f t="shared" si="3"/>
        <v>0</v>
      </c>
      <c r="BS99">
        <f t="shared" si="3"/>
        <v>0</v>
      </c>
      <c r="BT99">
        <f t="shared" si="3"/>
        <v>0</v>
      </c>
      <c r="BU99">
        <f t="shared" si="3"/>
        <v>0</v>
      </c>
    </row>
    <row r="100" spans="1:73" x14ac:dyDescent="0.25">
      <c r="A100" s="2" t="s">
        <v>71</v>
      </c>
      <c r="B100" s="2">
        <v>847</v>
      </c>
      <c r="C100" s="2" t="s">
        <v>86</v>
      </c>
      <c r="D100" s="2" t="s">
        <v>73</v>
      </c>
      <c r="E100" s="2" t="s">
        <v>84</v>
      </c>
      <c r="F100" s="2">
        <v>23</v>
      </c>
      <c r="G100" s="2" t="s">
        <v>75</v>
      </c>
      <c r="H100" s="2" t="s">
        <v>76</v>
      </c>
      <c r="I100" s="2" t="s">
        <v>77</v>
      </c>
      <c r="J100" s="2">
        <v>10</v>
      </c>
      <c r="K100" s="2" t="s">
        <v>85</v>
      </c>
      <c r="L100" s="2" t="s">
        <v>79</v>
      </c>
      <c r="M100" s="2">
        <v>9.82</v>
      </c>
      <c r="N100" s="2">
        <v>627.38</v>
      </c>
      <c r="O100" s="4">
        <v>13.61</v>
      </c>
      <c r="P100" s="2">
        <v>17</v>
      </c>
      <c r="Q100" s="2">
        <v>14.52</v>
      </c>
      <c r="R100" s="2">
        <v>10</v>
      </c>
      <c r="S100" s="2">
        <v>-14</v>
      </c>
      <c r="T100" s="2">
        <v>0</v>
      </c>
      <c r="U100" s="2">
        <v>15</v>
      </c>
      <c r="V100" s="2">
        <v>15</v>
      </c>
      <c r="W100" s="2">
        <v>30</v>
      </c>
      <c r="X100" s="2">
        <v>12</v>
      </c>
      <c r="Y100" s="2">
        <v>18</v>
      </c>
      <c r="Z100" s="2">
        <v>9</v>
      </c>
      <c r="AA100" s="2">
        <v>6</v>
      </c>
      <c r="AB100" s="2">
        <v>3</v>
      </c>
      <c r="AC100" s="2">
        <v>14</v>
      </c>
      <c r="AD100" s="2">
        <v>9</v>
      </c>
      <c r="AE100" s="2">
        <v>4</v>
      </c>
      <c r="AF100" s="2">
        <v>39</v>
      </c>
      <c r="AG100" s="2">
        <v>11</v>
      </c>
      <c r="AH100" s="2">
        <v>4</v>
      </c>
      <c r="AI100" s="2">
        <v>14</v>
      </c>
      <c r="AJ100" s="2">
        <v>-2</v>
      </c>
      <c r="AK100" s="2">
        <v>13</v>
      </c>
      <c r="AL100" s="2">
        <v>6</v>
      </c>
      <c r="AM100" s="2">
        <v>3</v>
      </c>
      <c r="AN100" s="2">
        <v>3</v>
      </c>
      <c r="AO100" s="2">
        <v>3</v>
      </c>
      <c r="AP100" s="2">
        <v>6</v>
      </c>
      <c r="AQ100" s="2">
        <v>3</v>
      </c>
      <c r="AR100" s="2">
        <v>33</v>
      </c>
      <c r="AS100" s="2">
        <v>4</v>
      </c>
      <c r="AT100" s="2">
        <v>1</v>
      </c>
      <c r="AU100" s="2">
        <v>35</v>
      </c>
      <c r="AV100" s="2"/>
      <c r="AW100" s="2"/>
      <c r="AX100" s="2"/>
      <c r="AY100" s="2"/>
      <c r="AZ100" s="2"/>
      <c r="BA100" s="2"/>
      <c r="BB100" s="2"/>
      <c r="BC100" s="2"/>
      <c r="BD100" s="2">
        <v>9.82</v>
      </c>
      <c r="BE100" s="2">
        <v>627.38</v>
      </c>
      <c r="BF100" s="2">
        <v>13.61</v>
      </c>
      <c r="BG100" s="2">
        <v>14.52</v>
      </c>
      <c r="BH100" s="2"/>
      <c r="BI100" s="2"/>
      <c r="BJ100" s="2"/>
      <c r="BK100" s="2"/>
      <c r="BN100">
        <f t="shared" si="4"/>
        <v>0</v>
      </c>
      <c r="BO100">
        <f t="shared" si="3"/>
        <v>13.61</v>
      </c>
      <c r="BP100">
        <f t="shared" si="3"/>
        <v>0</v>
      </c>
      <c r="BQ100">
        <f t="shared" si="3"/>
        <v>0</v>
      </c>
      <c r="BR100">
        <f t="shared" si="3"/>
        <v>0</v>
      </c>
      <c r="BS100">
        <f t="shared" si="3"/>
        <v>0</v>
      </c>
      <c r="BT100">
        <f t="shared" si="3"/>
        <v>0</v>
      </c>
      <c r="BU100">
        <f t="shared" si="3"/>
        <v>0</v>
      </c>
    </row>
    <row r="101" spans="1:73" x14ac:dyDescent="0.25">
      <c r="A101" s="2" t="s">
        <v>71</v>
      </c>
      <c r="B101" s="2">
        <v>847</v>
      </c>
      <c r="C101" s="2" t="s">
        <v>86</v>
      </c>
      <c r="D101" s="2" t="s">
        <v>73</v>
      </c>
      <c r="E101" s="2" t="s">
        <v>84</v>
      </c>
      <c r="F101" s="2">
        <v>23</v>
      </c>
      <c r="G101" s="2" t="s">
        <v>75</v>
      </c>
      <c r="H101" s="2" t="s">
        <v>76</v>
      </c>
      <c r="I101" s="2" t="s">
        <v>77</v>
      </c>
      <c r="J101" s="2">
        <v>80</v>
      </c>
      <c r="K101" s="2" t="s">
        <v>85</v>
      </c>
      <c r="L101" s="2" t="s">
        <v>83</v>
      </c>
      <c r="M101" s="2">
        <v>5.15</v>
      </c>
      <c r="N101" s="2">
        <v>642.39</v>
      </c>
      <c r="O101" s="2">
        <v>2.63</v>
      </c>
      <c r="P101" s="2">
        <v>17</v>
      </c>
      <c r="Q101" s="2">
        <v>-0.6</v>
      </c>
      <c r="R101" s="2">
        <v>0</v>
      </c>
      <c r="S101" s="2">
        <v>-14</v>
      </c>
      <c r="T101" s="2">
        <v>0</v>
      </c>
      <c r="U101" s="2">
        <v>15</v>
      </c>
      <c r="V101" s="2">
        <v>15</v>
      </c>
      <c r="W101" s="2">
        <v>30</v>
      </c>
      <c r="X101" s="2">
        <v>12</v>
      </c>
      <c r="Y101" s="2">
        <v>18</v>
      </c>
      <c r="Z101" s="2">
        <v>9</v>
      </c>
      <c r="AA101" s="2">
        <v>6</v>
      </c>
      <c r="AB101" s="2">
        <v>3</v>
      </c>
      <c r="AC101" s="2">
        <v>14</v>
      </c>
      <c r="AD101" s="2">
        <v>9</v>
      </c>
      <c r="AE101" s="2">
        <v>4</v>
      </c>
      <c r="AF101" s="2">
        <v>39</v>
      </c>
      <c r="AG101" s="2">
        <v>11</v>
      </c>
      <c r="AH101" s="2">
        <v>4</v>
      </c>
      <c r="AI101" s="2">
        <v>14</v>
      </c>
      <c r="AJ101" s="2">
        <v>-2</v>
      </c>
      <c r="AK101" s="2">
        <v>13</v>
      </c>
      <c r="AL101" s="2">
        <v>6</v>
      </c>
      <c r="AM101" s="2">
        <v>3</v>
      </c>
      <c r="AN101" s="2">
        <v>3</v>
      </c>
      <c r="AO101" s="2">
        <v>3</v>
      </c>
      <c r="AP101" s="2">
        <v>6</v>
      </c>
      <c r="AQ101" s="2">
        <v>3</v>
      </c>
      <c r="AR101" s="2">
        <v>33</v>
      </c>
      <c r="AS101" s="2">
        <v>4</v>
      </c>
      <c r="AT101" s="2">
        <v>1</v>
      </c>
      <c r="AU101" s="2">
        <v>35</v>
      </c>
      <c r="AV101" s="2"/>
      <c r="AW101" s="2"/>
      <c r="AX101" s="2"/>
      <c r="AY101" s="2"/>
      <c r="AZ101" s="2"/>
      <c r="BA101" s="2"/>
      <c r="BB101" s="2"/>
      <c r="BC101" s="2"/>
      <c r="BD101" s="2">
        <v>5.15</v>
      </c>
      <c r="BE101" s="2">
        <v>642.39</v>
      </c>
      <c r="BF101" s="2">
        <v>2.63</v>
      </c>
      <c r="BG101" s="2">
        <v>-0.6</v>
      </c>
      <c r="BH101" s="2"/>
      <c r="BI101" s="2"/>
      <c r="BJ101" s="2"/>
      <c r="BK101" s="2"/>
      <c r="BN101">
        <f t="shared" si="4"/>
        <v>0</v>
      </c>
      <c r="BO101">
        <f t="shared" si="3"/>
        <v>2.63</v>
      </c>
      <c r="BP101">
        <f t="shared" si="3"/>
        <v>0</v>
      </c>
      <c r="BQ101">
        <f t="shared" si="3"/>
        <v>0</v>
      </c>
      <c r="BR101">
        <f t="shared" si="3"/>
        <v>0</v>
      </c>
      <c r="BS101">
        <f t="shared" si="3"/>
        <v>0</v>
      </c>
      <c r="BT101">
        <f t="shared" si="3"/>
        <v>0</v>
      </c>
      <c r="BU101">
        <f t="shared" si="3"/>
        <v>0</v>
      </c>
    </row>
    <row r="102" spans="1:73" x14ac:dyDescent="0.25">
      <c r="A102" s="2" t="s">
        <v>71</v>
      </c>
      <c r="B102" s="2">
        <v>847</v>
      </c>
      <c r="C102" s="2" t="s">
        <v>86</v>
      </c>
      <c r="D102" s="2" t="s">
        <v>73</v>
      </c>
      <c r="E102" s="2" t="s">
        <v>84</v>
      </c>
      <c r="F102" s="2">
        <v>23</v>
      </c>
      <c r="G102" s="2" t="s">
        <v>75</v>
      </c>
      <c r="H102" s="2" t="s">
        <v>76</v>
      </c>
      <c r="I102" s="2" t="s">
        <v>80</v>
      </c>
      <c r="J102" s="2">
        <v>-10</v>
      </c>
      <c r="K102" s="2" t="s">
        <v>85</v>
      </c>
      <c r="L102" s="2" t="s">
        <v>79</v>
      </c>
      <c r="M102" s="2">
        <v>9.2100000000000009</v>
      </c>
      <c r="N102" s="2">
        <v>537.74</v>
      </c>
      <c r="O102" s="2">
        <v>11.2</v>
      </c>
      <c r="P102" s="2">
        <v>16</v>
      </c>
      <c r="Q102" s="2">
        <v>11.49</v>
      </c>
      <c r="R102" s="2">
        <v>0</v>
      </c>
      <c r="S102" s="2">
        <v>-2</v>
      </c>
      <c r="T102" s="2">
        <v>-10</v>
      </c>
      <c r="U102" s="2">
        <v>15</v>
      </c>
      <c r="V102" s="2">
        <v>13</v>
      </c>
      <c r="W102" s="2">
        <v>28</v>
      </c>
      <c r="X102" s="2">
        <v>6</v>
      </c>
      <c r="Y102" s="2">
        <v>15</v>
      </c>
      <c r="Z102" s="2">
        <v>8</v>
      </c>
      <c r="AA102" s="2">
        <v>8</v>
      </c>
      <c r="AB102" s="2">
        <v>5</v>
      </c>
      <c r="AC102" s="2">
        <v>14</v>
      </c>
      <c r="AD102" s="2">
        <v>8</v>
      </c>
      <c r="AE102" s="2">
        <v>3</v>
      </c>
      <c r="AF102" s="2">
        <v>38</v>
      </c>
      <c r="AG102" s="2">
        <v>10</v>
      </c>
      <c r="AH102" s="2">
        <v>4</v>
      </c>
      <c r="AI102" s="2">
        <v>14</v>
      </c>
      <c r="AJ102" s="2">
        <v>4</v>
      </c>
      <c r="AK102" s="2">
        <v>9</v>
      </c>
      <c r="AL102" s="2">
        <v>7</v>
      </c>
      <c r="AM102" s="2">
        <v>2</v>
      </c>
      <c r="AN102" s="2">
        <v>-5</v>
      </c>
      <c r="AO102" s="2">
        <v>3</v>
      </c>
      <c r="AP102" s="2">
        <v>5</v>
      </c>
      <c r="AQ102" s="2">
        <v>3</v>
      </c>
      <c r="AR102" s="2">
        <v>27</v>
      </c>
      <c r="AS102" s="2">
        <v>3</v>
      </c>
      <c r="AT102" s="2">
        <v>1</v>
      </c>
      <c r="AU102" s="2">
        <v>35</v>
      </c>
      <c r="AV102" s="2"/>
      <c r="AW102" s="2"/>
      <c r="AX102" s="2"/>
      <c r="AY102" s="2"/>
      <c r="AZ102" s="2"/>
      <c r="BA102" s="2"/>
      <c r="BB102" s="2"/>
      <c r="BC102" s="2"/>
      <c r="BD102" s="2">
        <v>9.2100000000000009</v>
      </c>
      <c r="BE102" s="2">
        <v>537.74</v>
      </c>
      <c r="BF102" s="2">
        <v>11.2</v>
      </c>
      <c r="BG102" s="2">
        <v>11.49</v>
      </c>
      <c r="BH102" s="2"/>
      <c r="BI102" s="2"/>
      <c r="BJ102" s="2"/>
      <c r="BK102" s="2"/>
      <c r="BN102">
        <f t="shared" si="4"/>
        <v>0</v>
      </c>
      <c r="BO102">
        <f t="shared" si="3"/>
        <v>11.2</v>
      </c>
      <c r="BP102">
        <f t="shared" si="3"/>
        <v>0</v>
      </c>
      <c r="BQ102">
        <f t="shared" si="3"/>
        <v>0</v>
      </c>
      <c r="BR102">
        <f t="shared" si="3"/>
        <v>0</v>
      </c>
      <c r="BS102">
        <f t="shared" si="3"/>
        <v>0</v>
      </c>
      <c r="BT102">
        <f t="shared" si="3"/>
        <v>0</v>
      </c>
      <c r="BU102">
        <f t="shared" si="3"/>
        <v>0</v>
      </c>
    </row>
    <row r="103" spans="1:73" x14ac:dyDescent="0.25">
      <c r="A103" s="2" t="s">
        <v>71</v>
      </c>
      <c r="B103" s="2">
        <v>847</v>
      </c>
      <c r="C103" s="2" t="s">
        <v>86</v>
      </c>
      <c r="D103" s="2" t="s">
        <v>73</v>
      </c>
      <c r="E103" s="2" t="s">
        <v>84</v>
      </c>
      <c r="F103" s="2">
        <v>23</v>
      </c>
      <c r="G103" s="2" t="s">
        <v>75</v>
      </c>
      <c r="H103" s="2" t="s">
        <v>76</v>
      </c>
      <c r="I103" s="2" t="s">
        <v>80</v>
      </c>
      <c r="J103" s="2">
        <v>-40</v>
      </c>
      <c r="K103" s="2" t="s">
        <v>85</v>
      </c>
      <c r="L103" s="2" t="s">
        <v>83</v>
      </c>
      <c r="M103" s="2">
        <v>6.95</v>
      </c>
      <c r="N103" s="2">
        <v>562.66999999999996</v>
      </c>
      <c r="O103" s="2">
        <v>8.1</v>
      </c>
      <c r="P103" s="2">
        <v>16</v>
      </c>
      <c r="Q103" s="2">
        <v>6.14</v>
      </c>
      <c r="R103" s="2">
        <v>0</v>
      </c>
      <c r="S103" s="2">
        <v>-2</v>
      </c>
      <c r="T103" s="2">
        <v>-10</v>
      </c>
      <c r="U103" s="2">
        <v>15</v>
      </c>
      <c r="V103" s="2">
        <v>13</v>
      </c>
      <c r="W103" s="2">
        <v>28</v>
      </c>
      <c r="X103" s="2">
        <v>6</v>
      </c>
      <c r="Y103" s="2">
        <v>15</v>
      </c>
      <c r="Z103" s="2">
        <v>8</v>
      </c>
      <c r="AA103" s="2">
        <v>8</v>
      </c>
      <c r="AB103" s="2">
        <v>5</v>
      </c>
      <c r="AC103" s="2">
        <v>14</v>
      </c>
      <c r="AD103" s="2">
        <v>8</v>
      </c>
      <c r="AE103" s="2">
        <v>3</v>
      </c>
      <c r="AF103" s="2">
        <v>38</v>
      </c>
      <c r="AG103" s="2">
        <v>10</v>
      </c>
      <c r="AH103" s="2">
        <v>4</v>
      </c>
      <c r="AI103" s="2">
        <v>14</v>
      </c>
      <c r="AJ103" s="2">
        <v>4</v>
      </c>
      <c r="AK103" s="2">
        <v>9</v>
      </c>
      <c r="AL103" s="2">
        <v>7</v>
      </c>
      <c r="AM103" s="2">
        <v>2</v>
      </c>
      <c r="AN103" s="2">
        <v>-5</v>
      </c>
      <c r="AO103" s="2">
        <v>3</v>
      </c>
      <c r="AP103" s="2">
        <v>5</v>
      </c>
      <c r="AQ103" s="2">
        <v>3</v>
      </c>
      <c r="AR103" s="2">
        <v>27</v>
      </c>
      <c r="AS103" s="2">
        <v>3</v>
      </c>
      <c r="AT103" s="2">
        <v>1</v>
      </c>
      <c r="AU103" s="2">
        <v>35</v>
      </c>
      <c r="AV103" s="2"/>
      <c r="AW103" s="2"/>
      <c r="AX103" s="2"/>
      <c r="AY103" s="2"/>
      <c r="AZ103" s="2"/>
      <c r="BA103" s="2"/>
      <c r="BB103" s="2"/>
      <c r="BC103" s="2"/>
      <c r="BD103" s="2">
        <v>6.95</v>
      </c>
      <c r="BE103" s="2">
        <v>562.66999999999996</v>
      </c>
      <c r="BF103" s="2">
        <v>8.1</v>
      </c>
      <c r="BG103" s="2">
        <v>6.14</v>
      </c>
      <c r="BH103" s="2"/>
      <c r="BI103" s="2"/>
      <c r="BJ103" s="2"/>
      <c r="BK103" s="2"/>
      <c r="BN103">
        <f t="shared" si="4"/>
        <v>0</v>
      </c>
      <c r="BO103">
        <f t="shared" si="3"/>
        <v>8.1</v>
      </c>
      <c r="BP103">
        <f t="shared" si="3"/>
        <v>0</v>
      </c>
      <c r="BQ103">
        <f t="shared" si="3"/>
        <v>0</v>
      </c>
      <c r="BR103">
        <f t="shared" si="3"/>
        <v>0</v>
      </c>
      <c r="BS103">
        <f t="shared" si="3"/>
        <v>0</v>
      </c>
      <c r="BT103">
        <f t="shared" si="3"/>
        <v>0</v>
      </c>
      <c r="BU103">
        <f t="shared" si="3"/>
        <v>0</v>
      </c>
    </row>
    <row r="104" spans="1:73" x14ac:dyDescent="0.25">
      <c r="A104" s="2" t="s">
        <v>71</v>
      </c>
      <c r="B104" s="2">
        <v>847</v>
      </c>
      <c r="C104" s="2" t="s">
        <v>86</v>
      </c>
      <c r="D104" s="2" t="s">
        <v>73</v>
      </c>
      <c r="E104" s="2" t="s">
        <v>84</v>
      </c>
      <c r="F104" s="2">
        <v>23</v>
      </c>
      <c r="G104" s="2" t="s">
        <v>75</v>
      </c>
      <c r="H104" s="2" t="s">
        <v>76</v>
      </c>
      <c r="I104" s="2" t="s">
        <v>80</v>
      </c>
      <c r="J104" s="2">
        <v>-10</v>
      </c>
      <c r="K104" s="2" t="s">
        <v>85</v>
      </c>
      <c r="L104" s="2" t="s">
        <v>79</v>
      </c>
      <c r="M104" s="2">
        <v>9.2100000000000009</v>
      </c>
      <c r="N104" s="2">
        <v>537.74</v>
      </c>
      <c r="O104" s="2">
        <v>11.2</v>
      </c>
      <c r="P104" s="2">
        <v>16</v>
      </c>
      <c r="Q104" s="2">
        <v>11.49</v>
      </c>
      <c r="R104" s="2">
        <v>0</v>
      </c>
      <c r="S104" s="2">
        <v>-2</v>
      </c>
      <c r="T104" s="2">
        <v>-10</v>
      </c>
      <c r="U104" s="2">
        <v>15</v>
      </c>
      <c r="V104" s="2">
        <v>13</v>
      </c>
      <c r="W104" s="2">
        <v>28</v>
      </c>
      <c r="X104" s="2">
        <v>6</v>
      </c>
      <c r="Y104" s="2">
        <v>15</v>
      </c>
      <c r="Z104" s="2">
        <v>8</v>
      </c>
      <c r="AA104" s="2">
        <v>8</v>
      </c>
      <c r="AB104" s="2">
        <v>5</v>
      </c>
      <c r="AC104" s="2">
        <v>14</v>
      </c>
      <c r="AD104" s="2">
        <v>8</v>
      </c>
      <c r="AE104" s="2">
        <v>3</v>
      </c>
      <c r="AF104" s="2">
        <v>38</v>
      </c>
      <c r="AG104" s="2">
        <v>10</v>
      </c>
      <c r="AH104" s="2">
        <v>4</v>
      </c>
      <c r="AI104" s="2">
        <v>14</v>
      </c>
      <c r="AJ104" s="2">
        <v>4</v>
      </c>
      <c r="AK104" s="2">
        <v>9</v>
      </c>
      <c r="AL104" s="2">
        <v>7</v>
      </c>
      <c r="AM104" s="2">
        <v>2</v>
      </c>
      <c r="AN104" s="2">
        <v>-5</v>
      </c>
      <c r="AO104" s="2">
        <v>3</v>
      </c>
      <c r="AP104" s="2">
        <v>5</v>
      </c>
      <c r="AQ104" s="2">
        <v>3</v>
      </c>
      <c r="AR104" s="2">
        <v>27</v>
      </c>
      <c r="AS104" s="2">
        <v>3</v>
      </c>
      <c r="AT104" s="2">
        <v>1</v>
      </c>
      <c r="AU104" s="2">
        <v>35</v>
      </c>
      <c r="AV104" s="2"/>
      <c r="AW104" s="2"/>
      <c r="AX104" s="2"/>
      <c r="AY104" s="2"/>
      <c r="AZ104" s="2"/>
      <c r="BA104" s="2"/>
      <c r="BB104" s="2"/>
      <c r="BC104" s="2"/>
      <c r="BD104" s="2">
        <v>9.2100000000000009</v>
      </c>
      <c r="BE104" s="2">
        <v>537.74</v>
      </c>
      <c r="BF104" s="2">
        <v>11.2</v>
      </c>
      <c r="BG104" s="2">
        <v>11.49</v>
      </c>
      <c r="BH104" s="2"/>
      <c r="BI104" s="2"/>
      <c r="BJ104" s="2"/>
      <c r="BK104" s="2"/>
      <c r="BN104">
        <f t="shared" si="4"/>
        <v>0</v>
      </c>
      <c r="BO104">
        <f t="shared" si="3"/>
        <v>11.2</v>
      </c>
      <c r="BP104">
        <f t="shared" si="3"/>
        <v>0</v>
      </c>
      <c r="BQ104">
        <f t="shared" si="3"/>
        <v>0</v>
      </c>
      <c r="BR104">
        <f t="shared" si="3"/>
        <v>0</v>
      </c>
      <c r="BS104">
        <f t="shared" si="3"/>
        <v>0</v>
      </c>
      <c r="BT104">
        <f t="shared" si="3"/>
        <v>0</v>
      </c>
      <c r="BU104">
        <f t="shared" si="3"/>
        <v>0</v>
      </c>
    </row>
    <row r="105" spans="1:73" x14ac:dyDescent="0.25">
      <c r="A105" s="2" t="s">
        <v>71</v>
      </c>
      <c r="B105" s="2">
        <v>847</v>
      </c>
      <c r="C105" s="2" t="s">
        <v>86</v>
      </c>
      <c r="D105" s="2" t="s">
        <v>73</v>
      </c>
      <c r="E105" s="2" t="s">
        <v>84</v>
      </c>
      <c r="F105" s="2">
        <v>24</v>
      </c>
      <c r="G105" s="2" t="s">
        <v>75</v>
      </c>
      <c r="H105" s="2" t="s">
        <v>76</v>
      </c>
      <c r="I105" s="2" t="s">
        <v>77</v>
      </c>
      <c r="J105" s="2">
        <v>80</v>
      </c>
      <c r="K105" s="2" t="s">
        <v>87</v>
      </c>
      <c r="L105" s="2" t="s">
        <v>83</v>
      </c>
      <c r="M105" s="2">
        <v>6.82</v>
      </c>
      <c r="N105" s="2">
        <v>532.87</v>
      </c>
      <c r="O105" s="2">
        <v>9.7899999999999991</v>
      </c>
      <c r="P105" s="2">
        <v>17</v>
      </c>
      <c r="Q105" s="2">
        <v>7.7</v>
      </c>
      <c r="R105" s="2">
        <v>0</v>
      </c>
      <c r="S105" s="2">
        <v>-10</v>
      </c>
      <c r="T105" s="2">
        <v>-1</v>
      </c>
      <c r="U105" s="2">
        <v>14</v>
      </c>
      <c r="V105" s="2">
        <v>15</v>
      </c>
      <c r="W105" s="2">
        <v>29</v>
      </c>
      <c r="X105" s="2">
        <v>8</v>
      </c>
      <c r="Y105" s="2">
        <v>7</v>
      </c>
      <c r="Z105" s="2">
        <v>8</v>
      </c>
      <c r="AA105" s="2">
        <v>8</v>
      </c>
      <c r="AB105" s="2">
        <v>6</v>
      </c>
      <c r="AC105" s="2">
        <v>12</v>
      </c>
      <c r="AD105" s="2">
        <v>9</v>
      </c>
      <c r="AE105" s="2">
        <v>5</v>
      </c>
      <c r="AF105" s="2">
        <v>35</v>
      </c>
      <c r="AG105" s="2">
        <v>13</v>
      </c>
      <c r="AH105" s="2">
        <v>5</v>
      </c>
      <c r="AI105" s="2">
        <v>20</v>
      </c>
      <c r="AJ105" s="2">
        <v>-2</v>
      </c>
      <c r="AK105" s="2">
        <v>4</v>
      </c>
      <c r="AL105" s="2">
        <v>6</v>
      </c>
      <c r="AM105" s="2">
        <v>4</v>
      </c>
      <c r="AN105" s="2">
        <v>5</v>
      </c>
      <c r="AO105" s="2">
        <v>5</v>
      </c>
      <c r="AP105" s="2">
        <v>6</v>
      </c>
      <c r="AQ105" s="2">
        <v>3</v>
      </c>
      <c r="AR105" s="2">
        <v>17</v>
      </c>
      <c r="AS105" s="2">
        <v>2</v>
      </c>
      <c r="AT105" s="2">
        <v>1</v>
      </c>
      <c r="AU105" s="2">
        <v>11</v>
      </c>
      <c r="AV105" s="2"/>
      <c r="AW105" s="2"/>
      <c r="AX105" s="2"/>
      <c r="AY105" s="2"/>
      <c r="AZ105" s="2"/>
      <c r="BA105" s="2"/>
      <c r="BB105" s="2"/>
      <c r="BC105" s="2"/>
      <c r="BD105" s="2">
        <v>6.82</v>
      </c>
      <c r="BE105" s="2">
        <v>532.87</v>
      </c>
      <c r="BF105" s="2">
        <v>9.7899999999999991</v>
      </c>
      <c r="BG105" s="2">
        <v>7.7</v>
      </c>
      <c r="BH105" s="2"/>
      <c r="BI105" s="2"/>
      <c r="BJ105" s="2"/>
      <c r="BK105" s="2"/>
      <c r="BN105">
        <f t="shared" si="4"/>
        <v>0</v>
      </c>
      <c r="BO105">
        <f t="shared" si="3"/>
        <v>9.7899999999999991</v>
      </c>
      <c r="BP105">
        <f t="shared" si="3"/>
        <v>0</v>
      </c>
      <c r="BQ105">
        <f t="shared" si="3"/>
        <v>0</v>
      </c>
      <c r="BR105">
        <f t="shared" si="3"/>
        <v>0</v>
      </c>
      <c r="BS105">
        <f t="shared" si="3"/>
        <v>0</v>
      </c>
      <c r="BT105">
        <f t="shared" si="3"/>
        <v>0</v>
      </c>
      <c r="BU105">
        <f t="shared" si="3"/>
        <v>0</v>
      </c>
    </row>
    <row r="106" spans="1:73" x14ac:dyDescent="0.25">
      <c r="A106" s="2" t="s">
        <v>71</v>
      </c>
      <c r="B106" s="2">
        <v>847</v>
      </c>
      <c r="C106" s="2" t="s">
        <v>86</v>
      </c>
      <c r="D106" s="2" t="s">
        <v>73</v>
      </c>
      <c r="E106" s="2" t="s">
        <v>84</v>
      </c>
      <c r="F106" s="2">
        <v>24</v>
      </c>
      <c r="G106" s="2" t="s">
        <v>75</v>
      </c>
      <c r="H106" s="2" t="s">
        <v>76</v>
      </c>
      <c r="I106" s="2" t="s">
        <v>77</v>
      </c>
      <c r="J106" s="2">
        <v>10</v>
      </c>
      <c r="K106" s="2" t="s">
        <v>87</v>
      </c>
      <c r="L106" s="2" t="s">
        <v>79</v>
      </c>
      <c r="M106" s="2">
        <v>10.029999999999999</v>
      </c>
      <c r="N106" s="2">
        <v>622.44000000000005</v>
      </c>
      <c r="O106" s="4">
        <v>13.85</v>
      </c>
      <c r="P106" s="2">
        <v>17</v>
      </c>
      <c r="Q106" s="2">
        <v>14.96</v>
      </c>
      <c r="R106" s="2">
        <v>10</v>
      </c>
      <c r="S106" s="2">
        <v>-10</v>
      </c>
      <c r="T106" s="2">
        <v>-1</v>
      </c>
      <c r="U106" s="2">
        <v>14</v>
      </c>
      <c r="V106" s="2">
        <v>15</v>
      </c>
      <c r="W106" s="2">
        <v>29</v>
      </c>
      <c r="X106" s="2">
        <v>8</v>
      </c>
      <c r="Y106" s="2">
        <v>7</v>
      </c>
      <c r="Z106" s="2">
        <v>8</v>
      </c>
      <c r="AA106" s="2">
        <v>8</v>
      </c>
      <c r="AB106" s="2">
        <v>6</v>
      </c>
      <c r="AC106" s="2">
        <v>12</v>
      </c>
      <c r="AD106" s="2">
        <v>9</v>
      </c>
      <c r="AE106" s="2">
        <v>5</v>
      </c>
      <c r="AF106" s="2">
        <v>35</v>
      </c>
      <c r="AG106" s="2">
        <v>13</v>
      </c>
      <c r="AH106" s="2">
        <v>5</v>
      </c>
      <c r="AI106" s="2">
        <v>20</v>
      </c>
      <c r="AJ106" s="2">
        <v>-2</v>
      </c>
      <c r="AK106" s="2">
        <v>4</v>
      </c>
      <c r="AL106" s="2">
        <v>6</v>
      </c>
      <c r="AM106" s="2">
        <v>4</v>
      </c>
      <c r="AN106" s="2">
        <v>5</v>
      </c>
      <c r="AO106" s="2">
        <v>5</v>
      </c>
      <c r="AP106" s="2">
        <v>6</v>
      </c>
      <c r="AQ106" s="2">
        <v>3</v>
      </c>
      <c r="AR106" s="2">
        <v>17</v>
      </c>
      <c r="AS106" s="2">
        <v>2</v>
      </c>
      <c r="AT106" s="2">
        <v>1</v>
      </c>
      <c r="AU106" s="2">
        <v>11</v>
      </c>
      <c r="AV106" s="2"/>
      <c r="AW106" s="2"/>
      <c r="AX106" s="2"/>
      <c r="AY106" s="2"/>
      <c r="AZ106" s="2"/>
      <c r="BA106" s="2"/>
      <c r="BB106" s="2"/>
      <c r="BC106" s="2"/>
      <c r="BD106" s="2">
        <v>10.029999999999999</v>
      </c>
      <c r="BE106" s="2">
        <v>622.44000000000005</v>
      </c>
      <c r="BF106" s="2">
        <v>13.85</v>
      </c>
      <c r="BG106" s="2">
        <v>14.96</v>
      </c>
      <c r="BH106" s="2"/>
      <c r="BI106" s="2"/>
      <c r="BJ106" s="2"/>
      <c r="BK106" s="2"/>
      <c r="BN106">
        <f t="shared" si="4"/>
        <v>0</v>
      </c>
      <c r="BO106">
        <f t="shared" si="3"/>
        <v>13.85</v>
      </c>
      <c r="BP106">
        <f t="shared" si="3"/>
        <v>0</v>
      </c>
      <c r="BQ106">
        <f t="shared" si="3"/>
        <v>0</v>
      </c>
      <c r="BR106">
        <f t="shared" si="3"/>
        <v>0</v>
      </c>
      <c r="BS106">
        <f t="shared" si="3"/>
        <v>0</v>
      </c>
      <c r="BT106">
        <f t="shared" si="3"/>
        <v>0</v>
      </c>
      <c r="BU106">
        <f t="shared" si="3"/>
        <v>0</v>
      </c>
    </row>
    <row r="107" spans="1:73" x14ac:dyDescent="0.25">
      <c r="A107" s="2" t="s">
        <v>71</v>
      </c>
      <c r="B107" s="2">
        <v>847</v>
      </c>
      <c r="C107" s="2" t="s">
        <v>86</v>
      </c>
      <c r="D107" s="2" t="s">
        <v>73</v>
      </c>
      <c r="E107" s="2" t="s">
        <v>84</v>
      </c>
      <c r="F107" s="2">
        <v>24</v>
      </c>
      <c r="G107" s="2" t="s">
        <v>75</v>
      </c>
      <c r="H107" s="2" t="s">
        <v>76</v>
      </c>
      <c r="I107" s="2" t="s">
        <v>80</v>
      </c>
      <c r="J107" s="2">
        <v>-10</v>
      </c>
      <c r="K107" s="2" t="s">
        <v>87</v>
      </c>
      <c r="L107" s="2" t="s">
        <v>79</v>
      </c>
      <c r="M107" s="2">
        <v>8.1199999999999992</v>
      </c>
      <c r="N107" s="2">
        <v>617.49</v>
      </c>
      <c r="O107" s="3">
        <v>17.22</v>
      </c>
      <c r="P107" s="2">
        <v>16</v>
      </c>
      <c r="Q107" s="2">
        <v>16.43</v>
      </c>
      <c r="R107" s="2">
        <v>10</v>
      </c>
      <c r="S107" s="2">
        <v>0</v>
      </c>
      <c r="T107" s="2">
        <v>-12</v>
      </c>
      <c r="U107" s="2">
        <v>18</v>
      </c>
      <c r="V107" s="2">
        <v>15</v>
      </c>
      <c r="W107" s="2">
        <v>33</v>
      </c>
      <c r="X107" s="2">
        <v>1</v>
      </c>
      <c r="Y107" s="2">
        <v>9</v>
      </c>
      <c r="Z107" s="2">
        <v>11</v>
      </c>
      <c r="AA107" s="2">
        <v>7</v>
      </c>
      <c r="AB107" s="2">
        <v>8</v>
      </c>
      <c r="AC107" s="2">
        <v>16</v>
      </c>
      <c r="AD107" s="2">
        <v>10</v>
      </c>
      <c r="AE107" s="2">
        <v>6</v>
      </c>
      <c r="AF107" s="2">
        <v>36</v>
      </c>
      <c r="AG107" s="2">
        <v>11</v>
      </c>
      <c r="AH107" s="2">
        <v>5</v>
      </c>
      <c r="AI107" s="2">
        <v>20</v>
      </c>
      <c r="AJ107" s="2">
        <v>1</v>
      </c>
      <c r="AK107" s="2">
        <v>2</v>
      </c>
      <c r="AL107" s="2">
        <v>7</v>
      </c>
      <c r="AM107" s="2">
        <v>3</v>
      </c>
      <c r="AN107" s="2">
        <v>-4</v>
      </c>
      <c r="AO107" s="2">
        <v>1</v>
      </c>
      <c r="AP107" s="2">
        <v>5</v>
      </c>
      <c r="AQ107" s="2">
        <v>3</v>
      </c>
      <c r="AR107" s="2">
        <v>12</v>
      </c>
      <c r="AS107" s="2">
        <v>2</v>
      </c>
      <c r="AT107" s="2">
        <v>1</v>
      </c>
      <c r="AU107" s="2">
        <v>17</v>
      </c>
      <c r="AV107" s="2"/>
      <c r="AW107" s="2"/>
      <c r="AX107" s="2"/>
      <c r="AY107" s="2"/>
      <c r="AZ107" s="2"/>
      <c r="BA107" s="2"/>
      <c r="BB107" s="2"/>
      <c r="BC107" s="2"/>
      <c r="BD107" s="2">
        <v>8.1199999999999992</v>
      </c>
      <c r="BE107" s="2">
        <v>617.49</v>
      </c>
      <c r="BF107" s="2">
        <v>17.22</v>
      </c>
      <c r="BG107" s="2">
        <v>16.43</v>
      </c>
      <c r="BH107" s="2"/>
      <c r="BI107" s="2"/>
      <c r="BJ107" s="2"/>
      <c r="BK107" s="2"/>
      <c r="BN107">
        <f t="shared" si="4"/>
        <v>0</v>
      </c>
      <c r="BO107">
        <f t="shared" si="3"/>
        <v>17.22</v>
      </c>
      <c r="BP107">
        <f t="shared" si="3"/>
        <v>0</v>
      </c>
      <c r="BQ107">
        <f t="shared" si="3"/>
        <v>0</v>
      </c>
      <c r="BR107">
        <f t="shared" si="3"/>
        <v>0</v>
      </c>
      <c r="BS107">
        <f t="shared" si="3"/>
        <v>0</v>
      </c>
      <c r="BT107">
        <f t="shared" si="3"/>
        <v>0</v>
      </c>
      <c r="BU107">
        <f t="shared" si="3"/>
        <v>0</v>
      </c>
    </row>
    <row r="108" spans="1:73" x14ac:dyDescent="0.25">
      <c r="A108" s="2" t="s">
        <v>71</v>
      </c>
      <c r="B108" s="2">
        <v>847</v>
      </c>
      <c r="C108" s="2" t="s">
        <v>86</v>
      </c>
      <c r="D108" s="2" t="s">
        <v>73</v>
      </c>
      <c r="E108" s="2" t="s">
        <v>84</v>
      </c>
      <c r="F108" s="2">
        <v>24</v>
      </c>
      <c r="G108" s="2" t="s">
        <v>75</v>
      </c>
      <c r="H108" s="2" t="s">
        <v>76</v>
      </c>
      <c r="I108" s="2" t="s">
        <v>80</v>
      </c>
      <c r="J108" s="2">
        <v>-40</v>
      </c>
      <c r="K108" s="2" t="s">
        <v>87</v>
      </c>
      <c r="L108" s="2" t="s">
        <v>83</v>
      </c>
      <c r="M108" s="2">
        <v>5.26</v>
      </c>
      <c r="N108" s="2">
        <v>572.71</v>
      </c>
      <c r="O108" s="2">
        <v>11.79</v>
      </c>
      <c r="P108" s="2">
        <v>16</v>
      </c>
      <c r="Q108" s="2">
        <v>8.14</v>
      </c>
      <c r="R108" s="2">
        <v>0</v>
      </c>
      <c r="S108" s="2">
        <v>0</v>
      </c>
      <c r="T108" s="2">
        <v>-12</v>
      </c>
      <c r="U108" s="2">
        <v>18</v>
      </c>
      <c r="V108" s="2">
        <v>15</v>
      </c>
      <c r="W108" s="2">
        <v>33</v>
      </c>
      <c r="X108" s="2">
        <v>1</v>
      </c>
      <c r="Y108" s="2">
        <v>9</v>
      </c>
      <c r="Z108" s="2">
        <v>11</v>
      </c>
      <c r="AA108" s="2">
        <v>7</v>
      </c>
      <c r="AB108" s="2">
        <v>8</v>
      </c>
      <c r="AC108" s="2">
        <v>16</v>
      </c>
      <c r="AD108" s="2">
        <v>10</v>
      </c>
      <c r="AE108" s="2">
        <v>6</v>
      </c>
      <c r="AF108" s="2">
        <v>36</v>
      </c>
      <c r="AG108" s="2">
        <v>11</v>
      </c>
      <c r="AH108" s="2">
        <v>5</v>
      </c>
      <c r="AI108" s="2">
        <v>20</v>
      </c>
      <c r="AJ108" s="2">
        <v>1</v>
      </c>
      <c r="AK108" s="2">
        <v>2</v>
      </c>
      <c r="AL108" s="2">
        <v>7</v>
      </c>
      <c r="AM108" s="2">
        <v>3</v>
      </c>
      <c r="AN108" s="2">
        <v>-4</v>
      </c>
      <c r="AO108" s="2">
        <v>1</v>
      </c>
      <c r="AP108" s="2">
        <v>5</v>
      </c>
      <c r="AQ108" s="2">
        <v>3</v>
      </c>
      <c r="AR108" s="2">
        <v>12</v>
      </c>
      <c r="AS108" s="2">
        <v>2</v>
      </c>
      <c r="AT108" s="2">
        <v>1</v>
      </c>
      <c r="AU108" s="2">
        <v>17</v>
      </c>
      <c r="AV108" s="2"/>
      <c r="AW108" s="2"/>
      <c r="AX108" s="2"/>
      <c r="AY108" s="2"/>
      <c r="AZ108" s="2"/>
      <c r="BA108" s="2"/>
      <c r="BB108" s="2"/>
      <c r="BC108" s="2"/>
      <c r="BD108" s="2">
        <v>5.26</v>
      </c>
      <c r="BE108" s="2">
        <v>572.71</v>
      </c>
      <c r="BF108" s="2">
        <v>11.79</v>
      </c>
      <c r="BG108" s="2">
        <v>8.14</v>
      </c>
      <c r="BH108" s="2"/>
      <c r="BI108" s="2"/>
      <c r="BJ108" s="2"/>
      <c r="BK108" s="2"/>
      <c r="BN108">
        <f t="shared" si="4"/>
        <v>0</v>
      </c>
      <c r="BO108">
        <f t="shared" si="3"/>
        <v>11.79</v>
      </c>
      <c r="BP108">
        <f t="shared" si="3"/>
        <v>0</v>
      </c>
      <c r="BQ108">
        <f t="shared" si="3"/>
        <v>0</v>
      </c>
      <c r="BR108">
        <f t="shared" si="3"/>
        <v>0</v>
      </c>
      <c r="BS108">
        <f t="shared" si="3"/>
        <v>0</v>
      </c>
      <c r="BT108">
        <f t="shared" si="3"/>
        <v>0</v>
      </c>
      <c r="BU108">
        <f t="shared" si="3"/>
        <v>0</v>
      </c>
    </row>
    <row r="109" spans="1:73" x14ac:dyDescent="0.25">
      <c r="A109" s="2" t="s">
        <v>71</v>
      </c>
      <c r="B109" s="2">
        <v>847</v>
      </c>
      <c r="C109" s="2" t="s">
        <v>88</v>
      </c>
      <c r="D109" s="2" t="s">
        <v>73</v>
      </c>
      <c r="E109" s="2" t="s">
        <v>84</v>
      </c>
      <c r="F109" s="2">
        <v>21</v>
      </c>
      <c r="G109" s="2" t="s">
        <v>75</v>
      </c>
      <c r="H109" s="2" t="s">
        <v>76</v>
      </c>
      <c r="I109" s="2" t="s">
        <v>77</v>
      </c>
      <c r="J109" s="2">
        <v>80</v>
      </c>
      <c r="K109" s="2" t="s">
        <v>87</v>
      </c>
      <c r="L109" s="2" t="s">
        <v>83</v>
      </c>
      <c r="M109" s="2">
        <v>6.52</v>
      </c>
      <c r="N109" s="2">
        <v>632.38</v>
      </c>
      <c r="O109" s="2">
        <v>4.03</v>
      </c>
      <c r="P109" s="2">
        <v>17</v>
      </c>
      <c r="Q109" s="2">
        <v>1.64</v>
      </c>
      <c r="R109" s="2">
        <v>0</v>
      </c>
      <c r="S109" s="2">
        <v>-12</v>
      </c>
      <c r="T109" s="2">
        <v>2</v>
      </c>
      <c r="U109" s="2">
        <v>14</v>
      </c>
      <c r="V109" s="2">
        <v>15</v>
      </c>
      <c r="W109" s="2">
        <v>29</v>
      </c>
      <c r="X109" s="2">
        <v>11</v>
      </c>
      <c r="Y109" s="2">
        <v>12</v>
      </c>
      <c r="Z109" s="2">
        <v>8</v>
      </c>
      <c r="AA109" s="2">
        <v>7</v>
      </c>
      <c r="AB109" s="2">
        <v>2</v>
      </c>
      <c r="AC109" s="2">
        <v>8</v>
      </c>
      <c r="AD109" s="2">
        <v>9</v>
      </c>
      <c r="AE109" s="2">
        <v>5</v>
      </c>
      <c r="AF109" s="2">
        <v>16</v>
      </c>
      <c r="AG109" s="2">
        <v>5</v>
      </c>
      <c r="AH109" s="2">
        <v>2</v>
      </c>
      <c r="AI109" s="2">
        <v>8</v>
      </c>
      <c r="AJ109" s="2">
        <v>-1</v>
      </c>
      <c r="AK109" s="2">
        <v>3</v>
      </c>
      <c r="AL109" s="2">
        <v>6</v>
      </c>
      <c r="AM109" s="2">
        <v>3</v>
      </c>
      <c r="AN109" s="2">
        <v>4</v>
      </c>
      <c r="AO109" s="2">
        <v>4</v>
      </c>
      <c r="AP109" s="2">
        <v>6</v>
      </c>
      <c r="AQ109" s="2">
        <v>3</v>
      </c>
      <c r="AR109" s="2">
        <v>19</v>
      </c>
      <c r="AS109" s="2">
        <v>3</v>
      </c>
      <c r="AT109" s="2">
        <v>1</v>
      </c>
      <c r="AU109" s="2">
        <v>18</v>
      </c>
      <c r="AV109" s="2"/>
      <c r="AW109" s="2"/>
      <c r="AX109" s="2"/>
      <c r="AY109" s="2"/>
      <c r="AZ109" s="2"/>
      <c r="BA109" s="2"/>
      <c r="BB109" s="2"/>
      <c r="BC109" s="2"/>
      <c r="BD109" s="2">
        <v>6.52</v>
      </c>
      <c r="BE109" s="2">
        <v>632.38</v>
      </c>
      <c r="BF109" s="2">
        <v>4.03</v>
      </c>
      <c r="BG109" s="2">
        <v>1.64</v>
      </c>
      <c r="BH109" s="2"/>
      <c r="BI109" s="2"/>
      <c r="BJ109" s="2"/>
      <c r="BK109" s="2"/>
      <c r="BN109">
        <f t="shared" si="4"/>
        <v>0</v>
      </c>
      <c r="BO109">
        <f t="shared" si="3"/>
        <v>4.03</v>
      </c>
      <c r="BP109">
        <f t="shared" si="3"/>
        <v>0</v>
      </c>
      <c r="BQ109">
        <f t="shared" si="3"/>
        <v>0</v>
      </c>
      <c r="BR109">
        <f t="shared" si="3"/>
        <v>0</v>
      </c>
      <c r="BS109">
        <f t="shared" si="3"/>
        <v>0</v>
      </c>
      <c r="BT109">
        <f t="shared" si="3"/>
        <v>0</v>
      </c>
      <c r="BU109">
        <f t="shared" si="3"/>
        <v>0</v>
      </c>
    </row>
    <row r="110" spans="1:73" x14ac:dyDescent="0.25">
      <c r="A110" s="2" t="s">
        <v>71</v>
      </c>
      <c r="B110" s="2">
        <v>847</v>
      </c>
      <c r="C110" s="2" t="s">
        <v>88</v>
      </c>
      <c r="D110" s="2" t="s">
        <v>73</v>
      </c>
      <c r="E110" s="2" t="s">
        <v>84</v>
      </c>
      <c r="F110" s="2">
        <v>21</v>
      </c>
      <c r="G110" s="2" t="s">
        <v>75</v>
      </c>
      <c r="H110" s="2" t="s">
        <v>76</v>
      </c>
      <c r="I110" s="2" t="s">
        <v>77</v>
      </c>
      <c r="J110" s="2">
        <v>10</v>
      </c>
      <c r="K110" s="2" t="s">
        <v>87</v>
      </c>
      <c r="L110" s="2" t="s">
        <v>79</v>
      </c>
      <c r="M110" s="2">
        <v>9.75</v>
      </c>
      <c r="N110" s="2">
        <v>617.41999999999996</v>
      </c>
      <c r="O110" s="4">
        <v>15.46</v>
      </c>
      <c r="P110" s="2">
        <v>17</v>
      </c>
      <c r="Q110" s="2">
        <v>16.29</v>
      </c>
      <c r="R110" s="2">
        <v>10</v>
      </c>
      <c r="S110" s="2">
        <v>-12</v>
      </c>
      <c r="T110" s="2">
        <v>2</v>
      </c>
      <c r="U110" s="2">
        <v>14</v>
      </c>
      <c r="V110" s="2">
        <v>15</v>
      </c>
      <c r="W110" s="2">
        <v>29</v>
      </c>
      <c r="X110" s="2">
        <v>11</v>
      </c>
      <c r="Y110" s="2">
        <v>12</v>
      </c>
      <c r="Z110" s="2">
        <v>8</v>
      </c>
      <c r="AA110" s="2">
        <v>7</v>
      </c>
      <c r="AB110" s="2">
        <v>2</v>
      </c>
      <c r="AC110" s="2">
        <v>8</v>
      </c>
      <c r="AD110" s="2">
        <v>9</v>
      </c>
      <c r="AE110" s="2">
        <v>5</v>
      </c>
      <c r="AF110" s="2">
        <v>16</v>
      </c>
      <c r="AG110" s="2">
        <v>5</v>
      </c>
      <c r="AH110" s="2">
        <v>2</v>
      </c>
      <c r="AI110" s="2">
        <v>8</v>
      </c>
      <c r="AJ110" s="2">
        <v>-1</v>
      </c>
      <c r="AK110" s="2">
        <v>3</v>
      </c>
      <c r="AL110" s="2">
        <v>6</v>
      </c>
      <c r="AM110" s="2">
        <v>3</v>
      </c>
      <c r="AN110" s="2">
        <v>4</v>
      </c>
      <c r="AO110" s="2">
        <v>4</v>
      </c>
      <c r="AP110" s="2">
        <v>6</v>
      </c>
      <c r="AQ110" s="2">
        <v>3</v>
      </c>
      <c r="AR110" s="2">
        <v>19</v>
      </c>
      <c r="AS110" s="2">
        <v>3</v>
      </c>
      <c r="AT110" s="2">
        <v>1</v>
      </c>
      <c r="AU110" s="2">
        <v>18</v>
      </c>
      <c r="AV110" s="2"/>
      <c r="AW110" s="2"/>
      <c r="AX110" s="2"/>
      <c r="AY110" s="2"/>
      <c r="AZ110" s="2"/>
      <c r="BA110" s="2"/>
      <c r="BB110" s="2"/>
      <c r="BC110" s="2"/>
      <c r="BD110" s="2">
        <v>9.75</v>
      </c>
      <c r="BE110" s="2">
        <v>617.41999999999996</v>
      </c>
      <c r="BF110" s="2">
        <v>15.46</v>
      </c>
      <c r="BG110" s="2">
        <v>16.29</v>
      </c>
      <c r="BH110" s="2"/>
      <c r="BI110" s="2"/>
      <c r="BJ110" s="2"/>
      <c r="BK110" s="2"/>
      <c r="BN110">
        <f t="shared" si="4"/>
        <v>0</v>
      </c>
      <c r="BO110">
        <f t="shared" si="3"/>
        <v>15.46</v>
      </c>
      <c r="BP110">
        <f t="shared" si="3"/>
        <v>0</v>
      </c>
      <c r="BQ110">
        <f t="shared" si="3"/>
        <v>0</v>
      </c>
      <c r="BR110">
        <f t="shared" si="3"/>
        <v>0</v>
      </c>
      <c r="BS110">
        <f t="shared" si="3"/>
        <v>0</v>
      </c>
      <c r="BT110">
        <f t="shared" si="3"/>
        <v>0</v>
      </c>
      <c r="BU110">
        <f t="shared" si="3"/>
        <v>0</v>
      </c>
    </row>
    <row r="111" spans="1:73" x14ac:dyDescent="0.25">
      <c r="A111" s="2" t="s">
        <v>71</v>
      </c>
      <c r="B111" s="2">
        <v>847</v>
      </c>
      <c r="C111" s="2" t="s">
        <v>88</v>
      </c>
      <c r="D111" s="2" t="s">
        <v>73</v>
      </c>
      <c r="E111" s="2" t="s">
        <v>84</v>
      </c>
      <c r="F111" s="2">
        <v>21</v>
      </c>
      <c r="G111" s="2" t="s">
        <v>75</v>
      </c>
      <c r="H111" s="2" t="s">
        <v>76</v>
      </c>
      <c r="I111" s="2" t="s">
        <v>80</v>
      </c>
      <c r="J111" s="2">
        <v>-10</v>
      </c>
      <c r="K111" s="2" t="s">
        <v>87</v>
      </c>
      <c r="L111" s="2" t="s">
        <v>79</v>
      </c>
      <c r="M111" s="2">
        <v>8.3800000000000008</v>
      </c>
      <c r="N111" s="2">
        <v>547.76</v>
      </c>
      <c r="O111" s="4">
        <v>12.73</v>
      </c>
      <c r="P111" s="2">
        <v>16</v>
      </c>
      <c r="Q111" s="2">
        <v>12.2</v>
      </c>
      <c r="R111" s="2">
        <v>3</v>
      </c>
      <c r="S111" s="2">
        <v>-1</v>
      </c>
      <c r="T111" s="2">
        <v>-11</v>
      </c>
      <c r="U111" s="2">
        <v>16</v>
      </c>
      <c r="V111" s="2">
        <v>14</v>
      </c>
      <c r="W111" s="2">
        <v>30</v>
      </c>
      <c r="X111" s="2">
        <v>3</v>
      </c>
      <c r="Y111" s="2">
        <v>13</v>
      </c>
      <c r="Z111" s="2">
        <v>9</v>
      </c>
      <c r="AA111" s="2">
        <v>7</v>
      </c>
      <c r="AB111" s="2">
        <v>6</v>
      </c>
      <c r="AC111" s="2">
        <v>6</v>
      </c>
      <c r="AD111" s="2">
        <v>9</v>
      </c>
      <c r="AE111" s="2">
        <v>4</v>
      </c>
      <c r="AF111" s="2">
        <v>15</v>
      </c>
      <c r="AG111" s="2">
        <v>5</v>
      </c>
      <c r="AH111" s="2">
        <v>4</v>
      </c>
      <c r="AI111" s="2">
        <v>8</v>
      </c>
      <c r="AJ111" s="2">
        <v>2</v>
      </c>
      <c r="AK111" s="2">
        <v>4</v>
      </c>
      <c r="AL111" s="2">
        <v>7</v>
      </c>
      <c r="AM111" s="2">
        <v>2</v>
      </c>
      <c r="AN111" s="2">
        <v>-5</v>
      </c>
      <c r="AO111" s="2">
        <v>3</v>
      </c>
      <c r="AP111" s="2">
        <v>5</v>
      </c>
      <c r="AQ111" s="2">
        <v>3</v>
      </c>
      <c r="AR111" s="2">
        <v>17</v>
      </c>
      <c r="AS111" s="2">
        <v>2</v>
      </c>
      <c r="AT111" s="2">
        <v>1</v>
      </c>
      <c r="AU111" s="2">
        <v>18</v>
      </c>
      <c r="AV111" s="2"/>
      <c r="AW111" s="2"/>
      <c r="AX111" s="2"/>
      <c r="AY111" s="2"/>
      <c r="AZ111" s="2"/>
      <c r="BA111" s="2"/>
      <c r="BB111" s="2"/>
      <c r="BC111" s="2"/>
      <c r="BD111" s="2">
        <v>8.3800000000000008</v>
      </c>
      <c r="BE111" s="2">
        <v>547.76</v>
      </c>
      <c r="BF111" s="2">
        <v>12.73</v>
      </c>
      <c r="BG111" s="2">
        <v>12.2</v>
      </c>
      <c r="BH111" s="2"/>
      <c r="BI111" s="2"/>
      <c r="BJ111" s="2"/>
      <c r="BK111" s="2"/>
      <c r="BN111">
        <f t="shared" si="4"/>
        <v>0</v>
      </c>
      <c r="BO111">
        <f t="shared" si="3"/>
        <v>12.73</v>
      </c>
      <c r="BP111">
        <f t="shared" si="3"/>
        <v>0</v>
      </c>
      <c r="BQ111">
        <f t="shared" si="3"/>
        <v>0</v>
      </c>
      <c r="BR111">
        <f t="shared" si="3"/>
        <v>0</v>
      </c>
      <c r="BS111">
        <f t="shared" si="3"/>
        <v>0</v>
      </c>
      <c r="BT111">
        <f t="shared" si="3"/>
        <v>0</v>
      </c>
      <c r="BU111">
        <f t="shared" si="3"/>
        <v>0</v>
      </c>
    </row>
    <row r="112" spans="1:73" x14ac:dyDescent="0.25">
      <c r="A112" s="2" t="s">
        <v>71</v>
      </c>
      <c r="B112" s="2">
        <v>847</v>
      </c>
      <c r="C112" s="2" t="s">
        <v>88</v>
      </c>
      <c r="D112" s="2" t="s">
        <v>73</v>
      </c>
      <c r="E112" s="2" t="s">
        <v>84</v>
      </c>
      <c r="F112" s="2">
        <v>21</v>
      </c>
      <c r="G112" s="2" t="s">
        <v>75</v>
      </c>
      <c r="H112" s="2" t="s">
        <v>76</v>
      </c>
      <c r="I112" s="2" t="s">
        <v>80</v>
      </c>
      <c r="J112" s="2">
        <v>-40</v>
      </c>
      <c r="K112" s="2" t="s">
        <v>87</v>
      </c>
      <c r="L112" s="2" t="s">
        <v>83</v>
      </c>
      <c r="M112" s="2">
        <v>7.47</v>
      </c>
      <c r="N112" s="2">
        <v>547.75</v>
      </c>
      <c r="O112" s="2">
        <v>8.8800000000000008</v>
      </c>
      <c r="P112" s="2">
        <v>16</v>
      </c>
      <c r="Q112" s="2">
        <v>7.43</v>
      </c>
      <c r="R112" s="2">
        <v>0</v>
      </c>
      <c r="S112" s="2">
        <v>-1</v>
      </c>
      <c r="T112" s="2">
        <v>-11</v>
      </c>
      <c r="U112" s="2">
        <v>16</v>
      </c>
      <c r="V112" s="2">
        <v>14</v>
      </c>
      <c r="W112" s="2">
        <v>30</v>
      </c>
      <c r="X112" s="2">
        <v>3</v>
      </c>
      <c r="Y112" s="2">
        <v>13</v>
      </c>
      <c r="Z112" s="2">
        <v>9</v>
      </c>
      <c r="AA112" s="2">
        <v>7</v>
      </c>
      <c r="AB112" s="2">
        <v>6</v>
      </c>
      <c r="AC112" s="2">
        <v>6</v>
      </c>
      <c r="AD112" s="2">
        <v>9</v>
      </c>
      <c r="AE112" s="2">
        <v>4</v>
      </c>
      <c r="AF112" s="2">
        <v>15</v>
      </c>
      <c r="AG112" s="2">
        <v>5</v>
      </c>
      <c r="AH112" s="2">
        <v>4</v>
      </c>
      <c r="AI112" s="2">
        <v>8</v>
      </c>
      <c r="AJ112" s="2">
        <v>2</v>
      </c>
      <c r="AK112" s="2">
        <v>4</v>
      </c>
      <c r="AL112" s="2">
        <v>7</v>
      </c>
      <c r="AM112" s="2">
        <v>2</v>
      </c>
      <c r="AN112" s="2">
        <v>-5</v>
      </c>
      <c r="AO112" s="2">
        <v>3</v>
      </c>
      <c r="AP112" s="2">
        <v>5</v>
      </c>
      <c r="AQ112" s="2">
        <v>3</v>
      </c>
      <c r="AR112" s="2">
        <v>17</v>
      </c>
      <c r="AS112" s="2">
        <v>2</v>
      </c>
      <c r="AT112" s="2">
        <v>1</v>
      </c>
      <c r="AU112" s="2">
        <v>18</v>
      </c>
      <c r="AV112" s="2"/>
      <c r="AW112" s="2"/>
      <c r="AX112" s="2"/>
      <c r="AY112" s="2"/>
      <c r="AZ112" s="2"/>
      <c r="BA112" s="2"/>
      <c r="BB112" s="2"/>
      <c r="BC112" s="2"/>
      <c r="BD112" s="2">
        <v>7.47</v>
      </c>
      <c r="BE112" s="2">
        <v>547.75</v>
      </c>
      <c r="BF112" s="2">
        <v>8.8800000000000008</v>
      </c>
      <c r="BG112" s="2">
        <v>7.43</v>
      </c>
      <c r="BH112" s="2"/>
      <c r="BI112" s="2"/>
      <c r="BJ112" s="2"/>
      <c r="BK112" s="2"/>
      <c r="BN112">
        <f t="shared" si="4"/>
        <v>0</v>
      </c>
      <c r="BO112">
        <f t="shared" si="3"/>
        <v>8.8800000000000008</v>
      </c>
      <c r="BP112">
        <f t="shared" si="3"/>
        <v>0</v>
      </c>
      <c r="BQ112">
        <f t="shared" si="3"/>
        <v>0</v>
      </c>
      <c r="BR112">
        <f t="shared" si="3"/>
        <v>0</v>
      </c>
      <c r="BS112">
        <f t="shared" si="3"/>
        <v>0</v>
      </c>
      <c r="BT112">
        <f t="shared" si="3"/>
        <v>0</v>
      </c>
      <c r="BU112">
        <f t="shared" si="3"/>
        <v>0</v>
      </c>
    </row>
    <row r="113" spans="1:73" x14ac:dyDescent="0.25">
      <c r="A113" s="2" t="s">
        <v>71</v>
      </c>
      <c r="B113" s="2">
        <v>858</v>
      </c>
      <c r="C113" s="2" t="s">
        <v>104</v>
      </c>
      <c r="D113" s="2" t="s">
        <v>73</v>
      </c>
      <c r="E113" s="2" t="s">
        <v>84</v>
      </c>
      <c r="F113" s="2">
        <v>29</v>
      </c>
      <c r="G113" s="2" t="s">
        <v>75</v>
      </c>
      <c r="H113" s="2" t="s">
        <v>76</v>
      </c>
      <c r="I113" s="2" t="s">
        <v>77</v>
      </c>
      <c r="J113" s="2">
        <v>80</v>
      </c>
      <c r="K113" s="2" t="s">
        <v>105</v>
      </c>
      <c r="L113" s="2" t="s">
        <v>106</v>
      </c>
      <c r="M113" s="2">
        <v>7.23</v>
      </c>
      <c r="N113" s="2">
        <v>617.52</v>
      </c>
      <c r="O113" s="2">
        <v>6.78</v>
      </c>
      <c r="P113" s="2">
        <v>17</v>
      </c>
      <c r="Q113" s="2">
        <v>5.09</v>
      </c>
      <c r="R113" s="2">
        <v>0</v>
      </c>
      <c r="S113" s="2">
        <v>-19</v>
      </c>
      <c r="T113" s="2">
        <v>-2</v>
      </c>
      <c r="U113" s="2">
        <v>18</v>
      </c>
      <c r="V113" s="2">
        <v>18</v>
      </c>
      <c r="W113" s="2">
        <v>36</v>
      </c>
      <c r="X113" s="2">
        <v>14</v>
      </c>
      <c r="Y113" s="2">
        <v>5</v>
      </c>
      <c r="Z113" s="2">
        <v>12</v>
      </c>
      <c r="AA113" s="2">
        <v>6</v>
      </c>
      <c r="AB113" s="2">
        <v>-1</v>
      </c>
      <c r="AC113" s="2">
        <v>7</v>
      </c>
      <c r="AD113" s="2">
        <v>11</v>
      </c>
      <c r="AE113" s="2">
        <v>5</v>
      </c>
      <c r="AF113" s="2">
        <v>9</v>
      </c>
      <c r="AG113" s="2">
        <v>5</v>
      </c>
      <c r="AH113" s="2">
        <v>3</v>
      </c>
      <c r="AI113" s="2">
        <v>8</v>
      </c>
      <c r="AJ113" s="2">
        <v>-5</v>
      </c>
      <c r="AK113" s="2">
        <v>6</v>
      </c>
      <c r="AL113" s="2">
        <v>6</v>
      </c>
      <c r="AM113" s="2">
        <v>2</v>
      </c>
      <c r="AN113" s="2">
        <v>-3</v>
      </c>
      <c r="AO113" s="2">
        <v>2</v>
      </c>
      <c r="AP113" s="2">
        <v>7</v>
      </c>
      <c r="AQ113" s="2">
        <v>2</v>
      </c>
      <c r="AR113" s="2">
        <v>16</v>
      </c>
      <c r="AS113" s="2">
        <v>2</v>
      </c>
      <c r="AT113" s="2">
        <v>2</v>
      </c>
      <c r="AU113" s="2">
        <v>22</v>
      </c>
      <c r="AV113" s="2"/>
      <c r="AW113" s="2"/>
      <c r="AX113" s="2"/>
      <c r="AY113" s="2"/>
      <c r="AZ113" s="2"/>
      <c r="BA113" s="2"/>
      <c r="BB113" s="2"/>
      <c r="BC113" s="2"/>
      <c r="BD113" s="2">
        <v>7.23</v>
      </c>
      <c r="BE113" s="2">
        <v>617.52</v>
      </c>
      <c r="BF113" s="2">
        <v>6.78</v>
      </c>
      <c r="BG113" s="2">
        <v>5.09</v>
      </c>
      <c r="BH113" s="2"/>
      <c r="BI113" s="2"/>
      <c r="BJ113" s="2"/>
      <c r="BK113" s="2"/>
      <c r="BN113">
        <f t="shared" si="4"/>
        <v>0</v>
      </c>
      <c r="BO113">
        <f t="shared" si="3"/>
        <v>6.78</v>
      </c>
      <c r="BP113">
        <f t="shared" si="3"/>
        <v>0</v>
      </c>
      <c r="BQ113">
        <f t="shared" si="3"/>
        <v>0</v>
      </c>
      <c r="BR113">
        <f t="shared" si="3"/>
        <v>0</v>
      </c>
      <c r="BS113">
        <f t="shared" si="3"/>
        <v>0</v>
      </c>
      <c r="BT113">
        <f t="shared" si="3"/>
        <v>0</v>
      </c>
      <c r="BU113">
        <f t="shared" si="3"/>
        <v>0</v>
      </c>
    </row>
    <row r="114" spans="1:73" x14ac:dyDescent="0.25">
      <c r="A114" s="2" t="s">
        <v>71</v>
      </c>
      <c r="B114" s="2">
        <v>858</v>
      </c>
      <c r="C114" s="2" t="s">
        <v>104</v>
      </c>
      <c r="D114" s="2" t="s">
        <v>73</v>
      </c>
      <c r="E114" s="2" t="s">
        <v>84</v>
      </c>
      <c r="F114" s="2">
        <v>29</v>
      </c>
      <c r="G114" s="2" t="s">
        <v>75</v>
      </c>
      <c r="H114" s="2" t="s">
        <v>76</v>
      </c>
      <c r="I114" s="2" t="s">
        <v>77</v>
      </c>
      <c r="J114" s="2">
        <v>10</v>
      </c>
      <c r="K114" s="2" t="s">
        <v>105</v>
      </c>
      <c r="L114" s="2" t="s">
        <v>106</v>
      </c>
      <c r="M114" s="2">
        <v>9.9</v>
      </c>
      <c r="N114" s="2">
        <v>612.53</v>
      </c>
      <c r="O114" s="4">
        <v>14.61</v>
      </c>
      <c r="P114" s="2">
        <v>17</v>
      </c>
      <c r="Q114" s="2">
        <v>15.6</v>
      </c>
      <c r="R114" s="2">
        <v>10</v>
      </c>
      <c r="S114" s="2">
        <v>-19</v>
      </c>
      <c r="T114" s="2">
        <v>-2</v>
      </c>
      <c r="U114" s="2">
        <v>18</v>
      </c>
      <c r="V114" s="2">
        <v>18</v>
      </c>
      <c r="W114" s="2">
        <v>36</v>
      </c>
      <c r="X114" s="2">
        <v>14</v>
      </c>
      <c r="Y114" s="2">
        <v>5</v>
      </c>
      <c r="Z114" s="2">
        <v>12</v>
      </c>
      <c r="AA114" s="2">
        <v>6</v>
      </c>
      <c r="AB114" s="2">
        <v>-1</v>
      </c>
      <c r="AC114" s="2">
        <v>7</v>
      </c>
      <c r="AD114" s="2">
        <v>11</v>
      </c>
      <c r="AE114" s="2">
        <v>5</v>
      </c>
      <c r="AF114" s="2">
        <v>9</v>
      </c>
      <c r="AG114" s="2">
        <v>5</v>
      </c>
      <c r="AH114" s="2">
        <v>3</v>
      </c>
      <c r="AI114" s="2">
        <v>8</v>
      </c>
      <c r="AJ114" s="2">
        <v>-5</v>
      </c>
      <c r="AK114" s="2">
        <v>6</v>
      </c>
      <c r="AL114" s="2">
        <v>6</v>
      </c>
      <c r="AM114" s="2">
        <v>2</v>
      </c>
      <c r="AN114" s="2">
        <v>-3</v>
      </c>
      <c r="AO114" s="2">
        <v>2</v>
      </c>
      <c r="AP114" s="2">
        <v>7</v>
      </c>
      <c r="AQ114" s="2">
        <v>2</v>
      </c>
      <c r="AR114" s="2">
        <v>16</v>
      </c>
      <c r="AS114" s="2">
        <v>2</v>
      </c>
      <c r="AT114" s="2">
        <v>2</v>
      </c>
      <c r="AU114" s="2">
        <v>22</v>
      </c>
      <c r="AV114" s="2"/>
      <c r="AW114" s="2"/>
      <c r="AX114" s="2"/>
      <c r="AY114" s="2"/>
      <c r="AZ114" s="2"/>
      <c r="BA114" s="2"/>
      <c r="BB114" s="2"/>
      <c r="BC114" s="2"/>
      <c r="BD114" s="2">
        <v>9.9</v>
      </c>
      <c r="BE114" s="2">
        <v>612.53</v>
      </c>
      <c r="BF114" s="2">
        <v>14.61</v>
      </c>
      <c r="BG114" s="2">
        <v>15.6</v>
      </c>
      <c r="BH114" s="2"/>
      <c r="BI114" s="2"/>
      <c r="BJ114" s="2"/>
      <c r="BK114" s="2"/>
      <c r="BN114">
        <f t="shared" si="4"/>
        <v>0</v>
      </c>
      <c r="BO114">
        <f t="shared" si="3"/>
        <v>14.61</v>
      </c>
      <c r="BP114">
        <f t="shared" si="3"/>
        <v>0</v>
      </c>
      <c r="BQ114">
        <f t="shared" si="3"/>
        <v>0</v>
      </c>
      <c r="BR114">
        <f t="shared" si="3"/>
        <v>0</v>
      </c>
      <c r="BS114">
        <f t="shared" si="3"/>
        <v>0</v>
      </c>
      <c r="BT114">
        <f t="shared" si="3"/>
        <v>0</v>
      </c>
      <c r="BU114">
        <f t="shared" si="3"/>
        <v>0</v>
      </c>
    </row>
    <row r="115" spans="1:73" x14ac:dyDescent="0.25">
      <c r="A115" s="2" t="s">
        <v>71</v>
      </c>
      <c r="B115" s="2">
        <v>858</v>
      </c>
      <c r="C115" s="2" t="s">
        <v>104</v>
      </c>
      <c r="D115" s="2" t="s">
        <v>73</v>
      </c>
      <c r="E115" s="2" t="s">
        <v>84</v>
      </c>
      <c r="F115" s="2">
        <v>29</v>
      </c>
      <c r="G115" s="2" t="s">
        <v>75</v>
      </c>
      <c r="H115" s="2" t="s">
        <v>76</v>
      </c>
      <c r="I115" s="2" t="s">
        <v>80</v>
      </c>
      <c r="J115" s="2">
        <v>-40</v>
      </c>
      <c r="K115" s="2" t="s">
        <v>105</v>
      </c>
      <c r="L115" s="2" t="s">
        <v>106</v>
      </c>
      <c r="M115" s="2">
        <v>9.4600000000000009</v>
      </c>
      <c r="N115" s="2">
        <v>577.66</v>
      </c>
      <c r="O115" s="4">
        <v>12.76</v>
      </c>
      <c r="P115" s="2">
        <v>16</v>
      </c>
      <c r="Q115" s="2">
        <v>13.3</v>
      </c>
      <c r="R115" s="2">
        <v>3</v>
      </c>
      <c r="S115" s="2">
        <v>-5</v>
      </c>
      <c r="T115" s="2">
        <v>-13</v>
      </c>
      <c r="U115" s="2">
        <v>17</v>
      </c>
      <c r="V115" s="2">
        <v>16</v>
      </c>
      <c r="W115" s="2">
        <v>33</v>
      </c>
      <c r="X115" s="2">
        <v>8</v>
      </c>
      <c r="Y115" s="2">
        <v>10</v>
      </c>
      <c r="Z115" s="2">
        <v>12</v>
      </c>
      <c r="AA115" s="2">
        <v>12</v>
      </c>
      <c r="AB115" s="2">
        <v>12</v>
      </c>
      <c r="AC115" s="2">
        <v>12</v>
      </c>
      <c r="AD115" s="2">
        <v>10</v>
      </c>
      <c r="AE115" s="2">
        <v>4</v>
      </c>
      <c r="AF115" s="2">
        <v>14</v>
      </c>
      <c r="AG115" s="2">
        <v>8</v>
      </c>
      <c r="AH115" s="2">
        <v>4</v>
      </c>
      <c r="AI115" s="2">
        <v>8</v>
      </c>
      <c r="AJ115" s="2">
        <v>3</v>
      </c>
      <c r="AK115" s="2">
        <v>5</v>
      </c>
      <c r="AL115" s="2">
        <v>5</v>
      </c>
      <c r="AM115" s="2">
        <v>3</v>
      </c>
      <c r="AN115" s="2">
        <v>-1</v>
      </c>
      <c r="AO115" s="2">
        <v>2</v>
      </c>
      <c r="AP115" s="2">
        <v>6</v>
      </c>
      <c r="AQ115" s="2">
        <v>3</v>
      </c>
      <c r="AR115" s="2">
        <v>18</v>
      </c>
      <c r="AS115" s="2">
        <v>4</v>
      </c>
      <c r="AT115" s="2">
        <v>2</v>
      </c>
      <c r="AU115" s="2">
        <v>22</v>
      </c>
      <c r="AV115" s="2"/>
      <c r="AW115" s="2"/>
      <c r="AX115" s="2"/>
      <c r="AY115" s="2"/>
      <c r="AZ115" s="2"/>
      <c r="BA115" s="2"/>
      <c r="BB115" s="2"/>
      <c r="BC115" s="2"/>
      <c r="BD115" s="2">
        <v>9.4600000000000009</v>
      </c>
      <c r="BE115" s="2">
        <v>577.66</v>
      </c>
      <c r="BF115" s="2">
        <v>12.76</v>
      </c>
      <c r="BG115" s="2">
        <v>13.3</v>
      </c>
      <c r="BH115" s="2"/>
      <c r="BI115" s="2"/>
      <c r="BJ115" s="2"/>
      <c r="BK115" s="2"/>
      <c r="BN115">
        <f t="shared" si="4"/>
        <v>0</v>
      </c>
      <c r="BO115">
        <f t="shared" si="3"/>
        <v>12.76</v>
      </c>
      <c r="BP115">
        <f t="shared" si="3"/>
        <v>0</v>
      </c>
      <c r="BQ115">
        <f t="shared" si="3"/>
        <v>0</v>
      </c>
      <c r="BR115">
        <f t="shared" si="3"/>
        <v>0</v>
      </c>
      <c r="BS115">
        <f t="shared" si="3"/>
        <v>0</v>
      </c>
      <c r="BT115">
        <f t="shared" si="3"/>
        <v>0</v>
      </c>
      <c r="BU115">
        <f t="shared" si="3"/>
        <v>0</v>
      </c>
    </row>
    <row r="116" spans="1:73" x14ac:dyDescent="0.25">
      <c r="A116" s="2" t="s">
        <v>71</v>
      </c>
      <c r="B116" s="2">
        <v>858</v>
      </c>
      <c r="C116" s="2" t="s">
        <v>104</v>
      </c>
      <c r="D116" s="2" t="s">
        <v>73</v>
      </c>
      <c r="E116" s="2" t="s">
        <v>84</v>
      </c>
      <c r="F116" s="2">
        <v>29</v>
      </c>
      <c r="G116" s="2" t="s">
        <v>75</v>
      </c>
      <c r="H116" s="2" t="s">
        <v>76</v>
      </c>
      <c r="I116" s="2" t="s">
        <v>80</v>
      </c>
      <c r="J116" s="2">
        <v>-10</v>
      </c>
      <c r="K116" s="2" t="s">
        <v>105</v>
      </c>
      <c r="L116" s="2" t="s">
        <v>106</v>
      </c>
      <c r="M116" s="2">
        <v>7.89</v>
      </c>
      <c r="N116" s="2">
        <v>562.66</v>
      </c>
      <c r="O116" s="4">
        <v>15.78</v>
      </c>
      <c r="P116" s="2">
        <v>16</v>
      </c>
      <c r="Q116" s="2">
        <v>14.75</v>
      </c>
      <c r="R116" s="2">
        <v>3</v>
      </c>
      <c r="S116" s="2">
        <v>-5</v>
      </c>
      <c r="T116" s="2">
        <v>-13</v>
      </c>
      <c r="U116" s="2">
        <v>17</v>
      </c>
      <c r="V116" s="2">
        <v>16</v>
      </c>
      <c r="W116" s="2">
        <v>33</v>
      </c>
      <c r="X116" s="2">
        <v>8</v>
      </c>
      <c r="Y116" s="2">
        <v>10</v>
      </c>
      <c r="Z116" s="2">
        <v>12</v>
      </c>
      <c r="AA116" s="2">
        <v>12</v>
      </c>
      <c r="AB116" s="2">
        <v>12</v>
      </c>
      <c r="AC116" s="2">
        <v>12</v>
      </c>
      <c r="AD116" s="2">
        <v>10</v>
      </c>
      <c r="AE116" s="2">
        <v>4</v>
      </c>
      <c r="AF116" s="2">
        <v>14</v>
      </c>
      <c r="AG116" s="2">
        <v>8</v>
      </c>
      <c r="AH116" s="2">
        <v>4</v>
      </c>
      <c r="AI116" s="2">
        <v>8</v>
      </c>
      <c r="AJ116" s="2">
        <v>3</v>
      </c>
      <c r="AK116" s="2">
        <v>5</v>
      </c>
      <c r="AL116" s="2">
        <v>5</v>
      </c>
      <c r="AM116" s="2">
        <v>3</v>
      </c>
      <c r="AN116" s="2">
        <v>-1</v>
      </c>
      <c r="AO116" s="2">
        <v>2</v>
      </c>
      <c r="AP116" s="2">
        <v>6</v>
      </c>
      <c r="AQ116" s="2">
        <v>3</v>
      </c>
      <c r="AR116" s="2">
        <v>18</v>
      </c>
      <c r="AS116" s="2">
        <v>4</v>
      </c>
      <c r="AT116" s="2">
        <v>2</v>
      </c>
      <c r="AU116" s="2">
        <v>22</v>
      </c>
      <c r="AV116" s="2"/>
      <c r="AW116" s="2"/>
      <c r="AX116" s="2"/>
      <c r="AY116" s="2"/>
      <c r="AZ116" s="2"/>
      <c r="BA116" s="2"/>
      <c r="BB116" s="2"/>
      <c r="BC116" s="2"/>
      <c r="BD116" s="2">
        <v>7.89</v>
      </c>
      <c r="BE116" s="2">
        <v>562.66</v>
      </c>
      <c r="BF116" s="2">
        <v>15.78</v>
      </c>
      <c r="BG116" s="2">
        <v>14.75</v>
      </c>
      <c r="BH116" s="2"/>
      <c r="BI116" s="2"/>
      <c r="BJ116" s="2"/>
      <c r="BK116" s="2"/>
      <c r="BN116">
        <f t="shared" si="4"/>
        <v>0</v>
      </c>
      <c r="BO116">
        <f t="shared" si="3"/>
        <v>15.78</v>
      </c>
      <c r="BP116">
        <f t="shared" si="3"/>
        <v>0</v>
      </c>
      <c r="BQ116">
        <f t="shared" si="3"/>
        <v>0</v>
      </c>
      <c r="BR116">
        <f t="shared" si="3"/>
        <v>0</v>
      </c>
      <c r="BS116">
        <f t="shared" si="3"/>
        <v>0</v>
      </c>
      <c r="BT116">
        <f t="shared" si="3"/>
        <v>0</v>
      </c>
      <c r="BU116">
        <f t="shared" si="3"/>
        <v>0</v>
      </c>
    </row>
    <row r="117" spans="1:73" x14ac:dyDescent="0.25">
      <c r="A117" s="2" t="s">
        <v>71</v>
      </c>
      <c r="B117" s="2">
        <v>858</v>
      </c>
      <c r="C117" s="2" t="s">
        <v>104</v>
      </c>
      <c r="D117" s="2" t="s">
        <v>73</v>
      </c>
      <c r="E117" s="2" t="s">
        <v>84</v>
      </c>
      <c r="F117" s="2">
        <v>31</v>
      </c>
      <c r="G117" s="2" t="s">
        <v>75</v>
      </c>
      <c r="H117" s="2" t="s">
        <v>76</v>
      </c>
      <c r="I117" s="2" t="s">
        <v>77</v>
      </c>
      <c r="J117" s="2">
        <v>80</v>
      </c>
      <c r="K117" s="2" t="s">
        <v>105</v>
      </c>
      <c r="L117" s="2" t="s">
        <v>106</v>
      </c>
      <c r="M117" s="2">
        <v>6.79</v>
      </c>
      <c r="N117" s="2">
        <v>303.64999999999998</v>
      </c>
      <c r="O117" s="2">
        <v>6.85</v>
      </c>
      <c r="P117" s="2">
        <v>17</v>
      </c>
      <c r="Q117" s="2">
        <v>4.7300000000000004</v>
      </c>
      <c r="R117" s="2">
        <v>0</v>
      </c>
      <c r="S117" s="2">
        <v>-16</v>
      </c>
      <c r="T117" s="2">
        <v>-5</v>
      </c>
      <c r="U117" s="2">
        <v>15</v>
      </c>
      <c r="V117" s="2">
        <v>16</v>
      </c>
      <c r="W117" s="2">
        <v>31</v>
      </c>
      <c r="X117" s="2">
        <v>11</v>
      </c>
      <c r="Y117" s="2">
        <v>18</v>
      </c>
      <c r="Z117" s="2">
        <v>9</v>
      </c>
      <c r="AA117" s="2">
        <v>8</v>
      </c>
      <c r="AB117" s="2">
        <v>2</v>
      </c>
      <c r="AC117" s="2">
        <v>15</v>
      </c>
      <c r="AD117" s="2">
        <v>8</v>
      </c>
      <c r="AE117" s="2">
        <v>4</v>
      </c>
      <c r="AF117" s="2">
        <v>29</v>
      </c>
      <c r="AG117" s="2">
        <v>8</v>
      </c>
      <c r="AH117" s="2">
        <v>3</v>
      </c>
      <c r="AI117" s="2">
        <v>10</v>
      </c>
      <c r="AJ117" s="2">
        <v>-5</v>
      </c>
      <c r="AK117" s="2">
        <v>6</v>
      </c>
      <c r="AL117" s="2">
        <v>6</v>
      </c>
      <c r="AM117" s="2">
        <v>2</v>
      </c>
      <c r="AN117" s="2">
        <v>-3</v>
      </c>
      <c r="AO117" s="2">
        <v>2</v>
      </c>
      <c r="AP117" s="2">
        <v>8</v>
      </c>
      <c r="AQ117" s="2">
        <v>3</v>
      </c>
      <c r="AR117" s="2">
        <v>18</v>
      </c>
      <c r="AS117" s="2">
        <v>3</v>
      </c>
      <c r="AT117" s="2">
        <v>1</v>
      </c>
      <c r="AU117" s="2">
        <v>22</v>
      </c>
      <c r="AV117" s="2"/>
      <c r="AW117" s="2"/>
      <c r="AX117" s="2"/>
      <c r="AY117" s="2"/>
      <c r="AZ117" s="2"/>
      <c r="BA117" s="2"/>
      <c r="BB117" s="2"/>
      <c r="BC117" s="2"/>
      <c r="BD117" s="2">
        <v>6.79</v>
      </c>
      <c r="BE117" s="2">
        <v>303.64999999999998</v>
      </c>
      <c r="BF117" s="2">
        <v>6.85</v>
      </c>
      <c r="BG117" s="2">
        <v>4.7300000000000004</v>
      </c>
      <c r="BH117" s="2"/>
      <c r="BI117" s="2"/>
      <c r="BJ117" s="2"/>
      <c r="BK117" s="2"/>
      <c r="BN117">
        <f t="shared" si="4"/>
        <v>0</v>
      </c>
      <c r="BO117">
        <f t="shared" si="3"/>
        <v>6.85</v>
      </c>
      <c r="BP117">
        <f t="shared" si="3"/>
        <v>0</v>
      </c>
      <c r="BQ117">
        <f t="shared" ref="BO117:BU153" si="5">IF($E117=BQ$1,$O117,0)</f>
        <v>0</v>
      </c>
      <c r="BR117">
        <f t="shared" si="5"/>
        <v>0</v>
      </c>
      <c r="BS117">
        <f t="shared" si="5"/>
        <v>0</v>
      </c>
      <c r="BT117">
        <f t="shared" si="5"/>
        <v>0</v>
      </c>
      <c r="BU117">
        <f t="shared" si="5"/>
        <v>0</v>
      </c>
    </row>
    <row r="118" spans="1:73" x14ac:dyDescent="0.25">
      <c r="A118" s="2" t="s">
        <v>71</v>
      </c>
      <c r="B118" s="2">
        <v>858</v>
      </c>
      <c r="C118" s="2" t="s">
        <v>104</v>
      </c>
      <c r="D118" s="2" t="s">
        <v>73</v>
      </c>
      <c r="E118" s="2" t="s">
        <v>84</v>
      </c>
      <c r="F118" s="2">
        <v>31</v>
      </c>
      <c r="G118" s="2" t="s">
        <v>75</v>
      </c>
      <c r="H118" s="2" t="s">
        <v>76</v>
      </c>
      <c r="I118" s="2" t="s">
        <v>77</v>
      </c>
      <c r="J118" s="2">
        <v>10</v>
      </c>
      <c r="K118" s="2" t="s">
        <v>105</v>
      </c>
      <c r="L118" s="2" t="s">
        <v>106</v>
      </c>
      <c r="M118" s="2">
        <v>9.61</v>
      </c>
      <c r="N118" s="2">
        <v>612.54999999999995</v>
      </c>
      <c r="O118" s="2">
        <v>8.1</v>
      </c>
      <c r="P118" s="2">
        <v>17</v>
      </c>
      <c r="Q118" s="2">
        <v>8.8000000000000007</v>
      </c>
      <c r="R118" s="2">
        <v>0</v>
      </c>
      <c r="S118" s="2">
        <v>-16</v>
      </c>
      <c r="T118" s="2">
        <v>-5</v>
      </c>
      <c r="U118" s="2">
        <v>15</v>
      </c>
      <c r="V118" s="2">
        <v>16</v>
      </c>
      <c r="W118" s="2">
        <v>31</v>
      </c>
      <c r="X118" s="2">
        <v>11</v>
      </c>
      <c r="Y118" s="2">
        <v>18</v>
      </c>
      <c r="Z118" s="2">
        <v>9</v>
      </c>
      <c r="AA118" s="2">
        <v>8</v>
      </c>
      <c r="AB118" s="2">
        <v>2</v>
      </c>
      <c r="AC118" s="2">
        <v>15</v>
      </c>
      <c r="AD118" s="2">
        <v>8</v>
      </c>
      <c r="AE118" s="2">
        <v>4</v>
      </c>
      <c r="AF118" s="2">
        <v>29</v>
      </c>
      <c r="AG118" s="2">
        <v>8</v>
      </c>
      <c r="AH118" s="2">
        <v>3</v>
      </c>
      <c r="AI118" s="2">
        <v>10</v>
      </c>
      <c r="AJ118" s="2">
        <v>-5</v>
      </c>
      <c r="AK118" s="2">
        <v>6</v>
      </c>
      <c r="AL118" s="2">
        <v>6</v>
      </c>
      <c r="AM118" s="2">
        <v>2</v>
      </c>
      <c r="AN118" s="2">
        <v>-3</v>
      </c>
      <c r="AO118" s="2">
        <v>2</v>
      </c>
      <c r="AP118" s="2">
        <v>8</v>
      </c>
      <c r="AQ118" s="2">
        <v>3</v>
      </c>
      <c r="AR118" s="2">
        <v>18</v>
      </c>
      <c r="AS118" s="2">
        <v>3</v>
      </c>
      <c r="AT118" s="2">
        <v>1</v>
      </c>
      <c r="AU118" s="2">
        <v>22</v>
      </c>
      <c r="AV118" s="2"/>
      <c r="AW118" s="2"/>
      <c r="AX118" s="2"/>
      <c r="AY118" s="2"/>
      <c r="AZ118" s="2"/>
      <c r="BA118" s="2"/>
      <c r="BB118" s="2"/>
      <c r="BC118" s="2"/>
      <c r="BD118" s="2">
        <v>9.61</v>
      </c>
      <c r="BE118" s="2">
        <v>612.54999999999995</v>
      </c>
      <c r="BF118" s="2">
        <v>8.1</v>
      </c>
      <c r="BG118" s="2">
        <v>8.8000000000000007</v>
      </c>
      <c r="BH118" s="2"/>
      <c r="BI118" s="2"/>
      <c r="BJ118" s="2"/>
      <c r="BK118" s="2"/>
      <c r="BN118">
        <f t="shared" si="4"/>
        <v>0</v>
      </c>
      <c r="BO118">
        <f t="shared" si="5"/>
        <v>8.1</v>
      </c>
      <c r="BP118">
        <f t="shared" si="5"/>
        <v>0</v>
      </c>
      <c r="BQ118">
        <f t="shared" si="5"/>
        <v>0</v>
      </c>
      <c r="BR118">
        <f t="shared" si="5"/>
        <v>0</v>
      </c>
      <c r="BS118">
        <f t="shared" si="5"/>
        <v>0</v>
      </c>
      <c r="BT118">
        <f t="shared" si="5"/>
        <v>0</v>
      </c>
      <c r="BU118">
        <f t="shared" si="5"/>
        <v>0</v>
      </c>
    </row>
    <row r="119" spans="1:73" x14ac:dyDescent="0.25">
      <c r="A119" s="2" t="s">
        <v>71</v>
      </c>
      <c r="B119" s="2">
        <v>858</v>
      </c>
      <c r="C119" s="2" t="s">
        <v>104</v>
      </c>
      <c r="D119" s="2" t="s">
        <v>73</v>
      </c>
      <c r="E119" s="2" t="s">
        <v>84</v>
      </c>
      <c r="F119" s="2">
        <v>31</v>
      </c>
      <c r="G119" s="2" t="s">
        <v>75</v>
      </c>
      <c r="H119" s="2" t="s">
        <v>76</v>
      </c>
      <c r="I119" s="2" t="s">
        <v>80</v>
      </c>
      <c r="J119" s="2">
        <v>-40</v>
      </c>
      <c r="K119" s="2" t="s">
        <v>105</v>
      </c>
      <c r="L119" s="2" t="s">
        <v>106</v>
      </c>
      <c r="M119" s="2">
        <v>6.25</v>
      </c>
      <c r="N119" s="2">
        <v>627.45000000000005</v>
      </c>
      <c r="O119" s="2">
        <v>6.56</v>
      </c>
      <c r="P119" s="2">
        <v>16</v>
      </c>
      <c r="Q119" s="2">
        <v>3.89</v>
      </c>
      <c r="R119" s="2">
        <v>0</v>
      </c>
      <c r="S119" s="2">
        <v>2</v>
      </c>
      <c r="T119" s="2">
        <v>-6</v>
      </c>
      <c r="U119" s="2">
        <v>16</v>
      </c>
      <c r="V119" s="2">
        <v>14</v>
      </c>
      <c r="W119" s="2">
        <v>30</v>
      </c>
      <c r="X119" s="2">
        <v>2</v>
      </c>
      <c r="Y119" s="2">
        <v>15</v>
      </c>
      <c r="Z119" s="2">
        <v>11</v>
      </c>
      <c r="AA119" s="2">
        <v>8</v>
      </c>
      <c r="AB119" s="2">
        <v>5</v>
      </c>
      <c r="AC119" s="2">
        <v>13</v>
      </c>
      <c r="AD119" s="2">
        <v>8</v>
      </c>
      <c r="AE119" s="2">
        <v>4</v>
      </c>
      <c r="AF119" s="2">
        <v>32</v>
      </c>
      <c r="AG119" s="2">
        <v>8</v>
      </c>
      <c r="AH119" s="2">
        <v>3</v>
      </c>
      <c r="AI119" s="2">
        <v>10</v>
      </c>
      <c r="AJ119" s="2">
        <v>4</v>
      </c>
      <c r="AK119" s="2">
        <v>4</v>
      </c>
      <c r="AL119" s="2">
        <v>5</v>
      </c>
      <c r="AM119" s="2">
        <v>2</v>
      </c>
      <c r="AN119" s="2">
        <v>-1</v>
      </c>
      <c r="AO119" s="2">
        <v>4</v>
      </c>
      <c r="AP119" s="2">
        <v>6</v>
      </c>
      <c r="AQ119" s="2">
        <v>3</v>
      </c>
      <c r="AR119" s="2">
        <v>24</v>
      </c>
      <c r="AS119" s="2">
        <v>4</v>
      </c>
      <c r="AT119" s="2">
        <v>2</v>
      </c>
      <c r="AU119" s="2">
        <v>22</v>
      </c>
      <c r="AV119" s="2"/>
      <c r="AW119" s="2"/>
      <c r="AX119" s="2"/>
      <c r="AY119" s="2"/>
      <c r="AZ119" s="2"/>
      <c r="BA119" s="2"/>
      <c r="BB119" s="2"/>
      <c r="BC119" s="2"/>
      <c r="BD119" s="2">
        <v>6.25</v>
      </c>
      <c r="BE119" s="2">
        <v>627.45000000000005</v>
      </c>
      <c r="BF119" s="2">
        <v>6.56</v>
      </c>
      <c r="BG119" s="2">
        <v>3.89</v>
      </c>
      <c r="BH119" s="2"/>
      <c r="BI119" s="2"/>
      <c r="BJ119" s="2"/>
      <c r="BK119" s="2"/>
      <c r="BN119">
        <f t="shared" si="4"/>
        <v>0</v>
      </c>
      <c r="BO119">
        <f t="shared" si="5"/>
        <v>6.56</v>
      </c>
      <c r="BP119">
        <f t="shared" si="5"/>
        <v>0</v>
      </c>
      <c r="BQ119">
        <f t="shared" si="5"/>
        <v>0</v>
      </c>
      <c r="BR119">
        <f t="shared" si="5"/>
        <v>0</v>
      </c>
      <c r="BS119">
        <f t="shared" si="5"/>
        <v>0</v>
      </c>
      <c r="BT119">
        <f t="shared" si="5"/>
        <v>0</v>
      </c>
      <c r="BU119">
        <f t="shared" si="5"/>
        <v>0</v>
      </c>
    </row>
    <row r="120" spans="1:73" x14ac:dyDescent="0.25">
      <c r="A120" s="2" t="s">
        <v>71</v>
      </c>
      <c r="B120" s="2">
        <v>858</v>
      </c>
      <c r="C120" s="2" t="s">
        <v>104</v>
      </c>
      <c r="D120" s="2" t="s">
        <v>73</v>
      </c>
      <c r="E120" s="2" t="s">
        <v>84</v>
      </c>
      <c r="F120" s="2">
        <v>31</v>
      </c>
      <c r="G120" s="2" t="s">
        <v>75</v>
      </c>
      <c r="H120" s="2" t="s">
        <v>76</v>
      </c>
      <c r="I120" s="2" t="s">
        <v>80</v>
      </c>
      <c r="J120" s="2">
        <v>-10</v>
      </c>
      <c r="K120" s="2" t="s">
        <v>105</v>
      </c>
      <c r="L120" s="2" t="s">
        <v>106</v>
      </c>
      <c r="M120" s="2">
        <v>7.85</v>
      </c>
      <c r="N120" s="2">
        <v>617.52</v>
      </c>
      <c r="O120" s="4">
        <v>12.75</v>
      </c>
      <c r="P120" s="2">
        <v>16</v>
      </c>
      <c r="Q120" s="2">
        <v>11.68</v>
      </c>
      <c r="R120" s="2">
        <v>0</v>
      </c>
      <c r="S120" s="2">
        <v>2</v>
      </c>
      <c r="T120" s="2">
        <v>-6</v>
      </c>
      <c r="U120" s="2">
        <v>16</v>
      </c>
      <c r="V120" s="2">
        <v>14</v>
      </c>
      <c r="W120" s="2">
        <v>30</v>
      </c>
      <c r="X120" s="2">
        <v>2</v>
      </c>
      <c r="Y120" s="2">
        <v>15</v>
      </c>
      <c r="Z120" s="2">
        <v>11</v>
      </c>
      <c r="AA120" s="2">
        <v>8</v>
      </c>
      <c r="AB120" s="2">
        <v>5</v>
      </c>
      <c r="AC120" s="2">
        <v>13</v>
      </c>
      <c r="AD120" s="2">
        <v>8</v>
      </c>
      <c r="AE120" s="2">
        <v>4</v>
      </c>
      <c r="AF120" s="2">
        <v>32</v>
      </c>
      <c r="AG120" s="2">
        <v>8</v>
      </c>
      <c r="AH120" s="2">
        <v>3</v>
      </c>
      <c r="AI120" s="2">
        <v>10</v>
      </c>
      <c r="AJ120" s="2">
        <v>4</v>
      </c>
      <c r="AK120" s="2">
        <v>4</v>
      </c>
      <c r="AL120" s="2">
        <v>5</v>
      </c>
      <c r="AM120" s="2">
        <v>2</v>
      </c>
      <c r="AN120" s="2">
        <v>-1</v>
      </c>
      <c r="AO120" s="2">
        <v>4</v>
      </c>
      <c r="AP120" s="2">
        <v>6</v>
      </c>
      <c r="AQ120" s="2">
        <v>3</v>
      </c>
      <c r="AR120" s="2">
        <v>24</v>
      </c>
      <c r="AS120" s="2">
        <v>4</v>
      </c>
      <c r="AT120" s="2">
        <v>2</v>
      </c>
      <c r="AU120" s="2">
        <v>22</v>
      </c>
      <c r="AV120" s="2"/>
      <c r="AW120" s="2"/>
      <c r="AX120" s="2"/>
      <c r="AY120" s="2"/>
      <c r="AZ120" s="2"/>
      <c r="BA120" s="2"/>
      <c r="BB120" s="2"/>
      <c r="BC120" s="2"/>
      <c r="BD120" s="2">
        <v>7.85</v>
      </c>
      <c r="BE120" s="2">
        <v>617.52</v>
      </c>
      <c r="BF120" s="2">
        <v>12.75</v>
      </c>
      <c r="BG120" s="2">
        <v>11.68</v>
      </c>
      <c r="BH120" s="2"/>
      <c r="BI120" s="2"/>
      <c r="BJ120" s="2"/>
      <c r="BK120" s="2"/>
      <c r="BN120">
        <f t="shared" si="4"/>
        <v>0</v>
      </c>
      <c r="BO120">
        <f t="shared" si="5"/>
        <v>12.75</v>
      </c>
      <c r="BP120">
        <f t="shared" si="5"/>
        <v>0</v>
      </c>
      <c r="BQ120">
        <f t="shared" si="5"/>
        <v>0</v>
      </c>
      <c r="BR120">
        <f t="shared" si="5"/>
        <v>0</v>
      </c>
      <c r="BS120">
        <f t="shared" si="5"/>
        <v>0</v>
      </c>
      <c r="BT120">
        <f t="shared" si="5"/>
        <v>0</v>
      </c>
      <c r="BU120">
        <f t="shared" si="5"/>
        <v>0</v>
      </c>
    </row>
    <row r="121" spans="1:73" x14ac:dyDescent="0.25">
      <c r="A121" s="2" t="s">
        <v>71</v>
      </c>
      <c r="B121" s="2">
        <v>858</v>
      </c>
      <c r="C121" s="2" t="s">
        <v>107</v>
      </c>
      <c r="D121" s="2" t="s">
        <v>73</v>
      </c>
      <c r="E121" s="2" t="s">
        <v>84</v>
      </c>
      <c r="F121" s="2">
        <v>30</v>
      </c>
      <c r="G121" s="2" t="s">
        <v>75</v>
      </c>
      <c r="H121" s="2" t="s">
        <v>76</v>
      </c>
      <c r="I121" s="2" t="s">
        <v>77</v>
      </c>
      <c r="J121" s="2">
        <v>80</v>
      </c>
      <c r="K121" s="2" t="s">
        <v>105</v>
      </c>
      <c r="L121" s="2" t="s">
        <v>106</v>
      </c>
      <c r="M121" s="2">
        <v>6.98</v>
      </c>
      <c r="N121" s="2">
        <v>313.66000000000003</v>
      </c>
      <c r="O121" s="2">
        <v>6.7</v>
      </c>
      <c r="P121" s="2">
        <v>17</v>
      </c>
      <c r="Q121" s="2">
        <v>4.7699999999999996</v>
      </c>
      <c r="R121" s="2">
        <v>0</v>
      </c>
      <c r="S121" s="2">
        <v>-20</v>
      </c>
      <c r="T121" s="2">
        <v>-2</v>
      </c>
      <c r="U121" s="2">
        <v>17</v>
      </c>
      <c r="V121" s="2">
        <v>15</v>
      </c>
      <c r="W121" s="2">
        <v>32</v>
      </c>
      <c r="X121" s="2">
        <v>16</v>
      </c>
      <c r="Y121" s="2">
        <v>21</v>
      </c>
      <c r="Z121" s="2">
        <v>10</v>
      </c>
      <c r="AA121" s="2">
        <v>9</v>
      </c>
      <c r="AB121" s="2">
        <v>-1</v>
      </c>
      <c r="AC121" s="2">
        <v>16</v>
      </c>
      <c r="AD121" s="2">
        <v>8</v>
      </c>
      <c r="AE121" s="2">
        <v>4</v>
      </c>
      <c r="AF121" s="2">
        <v>37</v>
      </c>
      <c r="AG121" s="2">
        <v>9</v>
      </c>
      <c r="AH121" s="2">
        <v>3</v>
      </c>
      <c r="AI121" s="2">
        <v>13</v>
      </c>
      <c r="AJ121" s="2">
        <v>-4</v>
      </c>
      <c r="AK121" s="2">
        <v>2</v>
      </c>
      <c r="AL121" s="2">
        <v>7</v>
      </c>
      <c r="AM121" s="2">
        <v>2</v>
      </c>
      <c r="AN121" s="2">
        <v>-3</v>
      </c>
      <c r="AO121" s="2">
        <v>3</v>
      </c>
      <c r="AP121" s="2">
        <v>7</v>
      </c>
      <c r="AQ121" s="2">
        <v>2</v>
      </c>
      <c r="AR121" s="2">
        <v>27</v>
      </c>
      <c r="AS121" s="2">
        <v>3</v>
      </c>
      <c r="AT121" s="2">
        <v>1</v>
      </c>
      <c r="AU121" s="2">
        <v>30</v>
      </c>
      <c r="AV121" s="2"/>
      <c r="AW121" s="2"/>
      <c r="AX121" s="2"/>
      <c r="AY121" s="2"/>
      <c r="AZ121" s="2"/>
      <c r="BA121" s="2"/>
      <c r="BB121" s="2"/>
      <c r="BC121" s="2"/>
      <c r="BD121" s="2">
        <v>6.98</v>
      </c>
      <c r="BE121" s="2">
        <v>313.66000000000003</v>
      </c>
      <c r="BF121" s="2">
        <v>6.7</v>
      </c>
      <c r="BG121" s="2">
        <v>4.7699999999999996</v>
      </c>
      <c r="BH121" s="2"/>
      <c r="BI121" s="2"/>
      <c r="BJ121" s="2"/>
      <c r="BK121" s="2"/>
      <c r="BN121">
        <f t="shared" si="4"/>
        <v>0</v>
      </c>
      <c r="BO121">
        <f t="shared" si="5"/>
        <v>6.7</v>
      </c>
      <c r="BP121">
        <f t="shared" si="5"/>
        <v>0</v>
      </c>
      <c r="BQ121">
        <f t="shared" si="5"/>
        <v>0</v>
      </c>
      <c r="BR121">
        <f t="shared" si="5"/>
        <v>0</v>
      </c>
      <c r="BS121">
        <f t="shared" si="5"/>
        <v>0</v>
      </c>
      <c r="BT121">
        <f t="shared" si="5"/>
        <v>0</v>
      </c>
      <c r="BU121">
        <f t="shared" si="5"/>
        <v>0</v>
      </c>
    </row>
    <row r="122" spans="1:73" x14ac:dyDescent="0.25">
      <c r="A122" s="2" t="s">
        <v>71</v>
      </c>
      <c r="B122" s="2">
        <v>858</v>
      </c>
      <c r="C122" s="2" t="s">
        <v>107</v>
      </c>
      <c r="D122" s="2" t="s">
        <v>73</v>
      </c>
      <c r="E122" s="2" t="s">
        <v>84</v>
      </c>
      <c r="F122" s="2">
        <v>30</v>
      </c>
      <c r="G122" s="2" t="s">
        <v>75</v>
      </c>
      <c r="H122" s="2" t="s">
        <v>76</v>
      </c>
      <c r="I122" s="2" t="s">
        <v>77</v>
      </c>
      <c r="J122" s="2">
        <v>10</v>
      </c>
      <c r="K122" s="2" t="s">
        <v>105</v>
      </c>
      <c r="L122" s="2" t="s">
        <v>106</v>
      </c>
      <c r="M122" s="2">
        <v>10.63</v>
      </c>
      <c r="N122" s="2">
        <v>612.46</v>
      </c>
      <c r="O122" s="2">
        <v>8.7200000000000006</v>
      </c>
      <c r="P122" s="2">
        <v>17</v>
      </c>
      <c r="Q122" s="2">
        <v>10.44</v>
      </c>
      <c r="R122" s="2">
        <v>3</v>
      </c>
      <c r="S122" s="2">
        <v>-20</v>
      </c>
      <c r="T122" s="2">
        <v>-2</v>
      </c>
      <c r="U122" s="2">
        <v>17</v>
      </c>
      <c r="V122" s="2">
        <v>15</v>
      </c>
      <c r="W122" s="2">
        <v>32</v>
      </c>
      <c r="X122" s="2">
        <v>16</v>
      </c>
      <c r="Y122" s="2">
        <v>21</v>
      </c>
      <c r="Z122" s="2">
        <v>10</v>
      </c>
      <c r="AA122" s="2">
        <v>9</v>
      </c>
      <c r="AB122" s="2">
        <v>-1</v>
      </c>
      <c r="AC122" s="2">
        <v>16</v>
      </c>
      <c r="AD122" s="2">
        <v>8</v>
      </c>
      <c r="AE122" s="2">
        <v>4</v>
      </c>
      <c r="AF122" s="2">
        <v>37</v>
      </c>
      <c r="AG122" s="2">
        <v>9</v>
      </c>
      <c r="AH122" s="2">
        <v>3</v>
      </c>
      <c r="AI122" s="2">
        <v>13</v>
      </c>
      <c r="AJ122" s="2">
        <v>-4</v>
      </c>
      <c r="AK122" s="2">
        <v>2</v>
      </c>
      <c r="AL122" s="2">
        <v>7</v>
      </c>
      <c r="AM122" s="2">
        <v>2</v>
      </c>
      <c r="AN122" s="2">
        <v>-3</v>
      </c>
      <c r="AO122" s="2">
        <v>3</v>
      </c>
      <c r="AP122" s="2">
        <v>7</v>
      </c>
      <c r="AQ122" s="2">
        <v>2</v>
      </c>
      <c r="AR122" s="2">
        <v>27</v>
      </c>
      <c r="AS122" s="2">
        <v>3</v>
      </c>
      <c r="AT122" s="2">
        <v>1</v>
      </c>
      <c r="AU122" s="2">
        <v>30</v>
      </c>
      <c r="AV122" s="2"/>
      <c r="AW122" s="2"/>
      <c r="AX122" s="2"/>
      <c r="AY122" s="2"/>
      <c r="AZ122" s="2"/>
      <c r="BA122" s="2"/>
      <c r="BB122" s="2"/>
      <c r="BC122" s="2"/>
      <c r="BD122" s="2">
        <v>10.63</v>
      </c>
      <c r="BE122" s="2">
        <v>612.46</v>
      </c>
      <c r="BF122" s="2">
        <v>8.7200000000000006</v>
      </c>
      <c r="BG122" s="2">
        <v>10.44</v>
      </c>
      <c r="BH122" s="2"/>
      <c r="BI122" s="2"/>
      <c r="BJ122" s="2"/>
      <c r="BK122" s="2"/>
      <c r="BN122">
        <f t="shared" si="4"/>
        <v>0</v>
      </c>
      <c r="BO122">
        <f t="shared" si="5"/>
        <v>8.7200000000000006</v>
      </c>
      <c r="BP122">
        <f t="shared" si="5"/>
        <v>0</v>
      </c>
      <c r="BQ122">
        <f t="shared" si="5"/>
        <v>0</v>
      </c>
      <c r="BR122">
        <f t="shared" si="5"/>
        <v>0</v>
      </c>
      <c r="BS122">
        <f t="shared" si="5"/>
        <v>0</v>
      </c>
      <c r="BT122">
        <f t="shared" si="5"/>
        <v>0</v>
      </c>
      <c r="BU122">
        <f t="shared" si="5"/>
        <v>0</v>
      </c>
    </row>
    <row r="123" spans="1:73" x14ac:dyDescent="0.25">
      <c r="A123" s="2" t="s">
        <v>71</v>
      </c>
      <c r="B123" s="2">
        <v>858</v>
      </c>
      <c r="C123" s="2" t="s">
        <v>107</v>
      </c>
      <c r="D123" s="2" t="s">
        <v>73</v>
      </c>
      <c r="E123" s="2" t="s">
        <v>84</v>
      </c>
      <c r="F123" s="2">
        <v>30</v>
      </c>
      <c r="G123" s="2" t="s">
        <v>75</v>
      </c>
      <c r="H123" s="2" t="s">
        <v>76</v>
      </c>
      <c r="I123" s="2" t="s">
        <v>80</v>
      </c>
      <c r="J123" s="2">
        <v>-40</v>
      </c>
      <c r="K123" s="2" t="s">
        <v>105</v>
      </c>
      <c r="L123" s="2" t="s">
        <v>106</v>
      </c>
      <c r="M123" s="2">
        <v>5.99</v>
      </c>
      <c r="N123" s="2">
        <v>622.5</v>
      </c>
      <c r="O123" s="2">
        <v>9.0299999999999994</v>
      </c>
      <c r="P123" s="2">
        <v>16</v>
      </c>
      <c r="Q123" s="2">
        <v>6.1</v>
      </c>
      <c r="R123" s="2">
        <v>0</v>
      </c>
      <c r="S123" s="2">
        <v>-4</v>
      </c>
      <c r="T123" s="2">
        <v>-4</v>
      </c>
      <c r="U123" s="2">
        <v>15</v>
      </c>
      <c r="V123" s="2">
        <v>15</v>
      </c>
      <c r="W123" s="2">
        <v>30</v>
      </c>
      <c r="X123" s="2">
        <v>8</v>
      </c>
      <c r="Y123" s="2">
        <v>20</v>
      </c>
      <c r="Z123" s="2">
        <v>10</v>
      </c>
      <c r="AA123" s="2">
        <v>8</v>
      </c>
      <c r="AB123" s="2">
        <v>2</v>
      </c>
      <c r="AC123" s="2">
        <v>12</v>
      </c>
      <c r="AD123" s="2">
        <v>9</v>
      </c>
      <c r="AE123" s="2">
        <v>5</v>
      </c>
      <c r="AF123" s="2">
        <v>34</v>
      </c>
      <c r="AG123" s="2">
        <v>7</v>
      </c>
      <c r="AH123" s="2">
        <v>3</v>
      </c>
      <c r="AI123" s="2">
        <v>13</v>
      </c>
      <c r="AJ123" s="2">
        <v>4</v>
      </c>
      <c r="AK123" s="2">
        <v>2</v>
      </c>
      <c r="AL123" s="2">
        <v>5</v>
      </c>
      <c r="AM123" s="2">
        <v>2</v>
      </c>
      <c r="AN123" s="2">
        <v>-2</v>
      </c>
      <c r="AO123" s="2">
        <v>3</v>
      </c>
      <c r="AP123" s="2">
        <v>6</v>
      </c>
      <c r="AQ123" s="2">
        <v>3</v>
      </c>
      <c r="AR123" s="2">
        <v>27</v>
      </c>
      <c r="AS123" s="2">
        <v>3</v>
      </c>
      <c r="AT123" s="2">
        <v>2</v>
      </c>
      <c r="AU123" s="2">
        <v>30</v>
      </c>
      <c r="AV123" s="2"/>
      <c r="AW123" s="2"/>
      <c r="AX123" s="2"/>
      <c r="AY123" s="2"/>
      <c r="AZ123" s="2"/>
      <c r="BA123" s="2"/>
      <c r="BB123" s="2"/>
      <c r="BC123" s="2"/>
      <c r="BD123" s="2">
        <v>5.99</v>
      </c>
      <c r="BE123" s="2">
        <v>622.5</v>
      </c>
      <c r="BF123" s="2">
        <v>9.0299999999999994</v>
      </c>
      <c r="BG123" s="2">
        <v>6.1</v>
      </c>
      <c r="BH123" s="2"/>
      <c r="BI123" s="2"/>
      <c r="BJ123" s="2"/>
      <c r="BK123" s="2"/>
      <c r="BN123">
        <f t="shared" si="4"/>
        <v>0</v>
      </c>
      <c r="BO123">
        <f t="shared" si="5"/>
        <v>9.0299999999999994</v>
      </c>
      <c r="BP123">
        <f t="shared" si="5"/>
        <v>0</v>
      </c>
      <c r="BQ123">
        <f t="shared" si="5"/>
        <v>0</v>
      </c>
      <c r="BR123">
        <f t="shared" si="5"/>
        <v>0</v>
      </c>
      <c r="BS123">
        <f t="shared" si="5"/>
        <v>0</v>
      </c>
      <c r="BT123">
        <f t="shared" si="5"/>
        <v>0</v>
      </c>
      <c r="BU123">
        <f t="shared" si="5"/>
        <v>0</v>
      </c>
    </row>
    <row r="124" spans="1:73" x14ac:dyDescent="0.25">
      <c r="A124" s="2" t="s">
        <v>71</v>
      </c>
      <c r="B124" s="2">
        <v>858</v>
      </c>
      <c r="C124" s="2" t="s">
        <v>107</v>
      </c>
      <c r="D124" s="2" t="s">
        <v>73</v>
      </c>
      <c r="E124" s="2" t="s">
        <v>84</v>
      </c>
      <c r="F124" s="2">
        <v>30</v>
      </c>
      <c r="G124" s="2" t="s">
        <v>75</v>
      </c>
      <c r="H124" s="2" t="s">
        <v>76</v>
      </c>
      <c r="I124" s="2" t="s">
        <v>80</v>
      </c>
      <c r="J124" s="2">
        <v>-10</v>
      </c>
      <c r="K124" s="2" t="s">
        <v>105</v>
      </c>
      <c r="L124" s="2" t="s">
        <v>106</v>
      </c>
      <c r="M124" s="2">
        <v>9.5</v>
      </c>
      <c r="N124" s="2">
        <v>537.84</v>
      </c>
      <c r="O124" s="4">
        <v>13.49</v>
      </c>
      <c r="P124" s="2">
        <v>16</v>
      </c>
      <c r="Q124" s="2">
        <v>14.07</v>
      </c>
      <c r="R124" s="2">
        <v>3</v>
      </c>
      <c r="S124" s="2">
        <v>-4</v>
      </c>
      <c r="T124" s="2">
        <v>-4</v>
      </c>
      <c r="U124" s="2">
        <v>15</v>
      </c>
      <c r="V124" s="2">
        <v>15</v>
      </c>
      <c r="W124" s="2">
        <v>30</v>
      </c>
      <c r="X124" s="2">
        <v>8</v>
      </c>
      <c r="Y124" s="2">
        <v>20</v>
      </c>
      <c r="Z124" s="2">
        <v>10</v>
      </c>
      <c r="AA124" s="2">
        <v>8</v>
      </c>
      <c r="AB124" s="2">
        <v>2</v>
      </c>
      <c r="AC124" s="2">
        <v>12</v>
      </c>
      <c r="AD124" s="2">
        <v>9</v>
      </c>
      <c r="AE124" s="2">
        <v>5</v>
      </c>
      <c r="AF124" s="2">
        <v>34</v>
      </c>
      <c r="AG124" s="2">
        <v>7</v>
      </c>
      <c r="AH124" s="2">
        <v>3</v>
      </c>
      <c r="AI124" s="2">
        <v>13</v>
      </c>
      <c r="AJ124" s="2">
        <v>4</v>
      </c>
      <c r="AK124" s="2">
        <v>2</v>
      </c>
      <c r="AL124" s="2">
        <v>5</v>
      </c>
      <c r="AM124" s="2">
        <v>2</v>
      </c>
      <c r="AN124" s="2">
        <v>-2</v>
      </c>
      <c r="AO124" s="2">
        <v>3</v>
      </c>
      <c r="AP124" s="2">
        <v>6</v>
      </c>
      <c r="AQ124" s="2">
        <v>3</v>
      </c>
      <c r="AR124" s="2">
        <v>27</v>
      </c>
      <c r="AS124" s="2">
        <v>3</v>
      </c>
      <c r="AT124" s="2">
        <v>2</v>
      </c>
      <c r="AU124" s="2">
        <v>30</v>
      </c>
      <c r="AV124" s="2"/>
      <c r="AW124" s="2"/>
      <c r="AX124" s="2"/>
      <c r="AY124" s="2"/>
      <c r="AZ124" s="2"/>
      <c r="BA124" s="2"/>
      <c r="BB124" s="2"/>
      <c r="BC124" s="2"/>
      <c r="BD124" s="2">
        <v>9.5</v>
      </c>
      <c r="BE124" s="2">
        <v>537.84</v>
      </c>
      <c r="BF124" s="2">
        <v>13.49</v>
      </c>
      <c r="BG124" s="2">
        <v>14.07</v>
      </c>
      <c r="BH124" s="2"/>
      <c r="BI124" s="2"/>
      <c r="BJ124" s="2"/>
      <c r="BK124" s="2"/>
      <c r="BN124">
        <f t="shared" si="4"/>
        <v>0</v>
      </c>
      <c r="BO124">
        <f t="shared" si="5"/>
        <v>13.49</v>
      </c>
      <c r="BP124">
        <f t="shared" si="5"/>
        <v>0</v>
      </c>
      <c r="BQ124">
        <f t="shared" si="5"/>
        <v>0</v>
      </c>
      <c r="BR124">
        <f t="shared" si="5"/>
        <v>0</v>
      </c>
      <c r="BS124">
        <f t="shared" si="5"/>
        <v>0</v>
      </c>
      <c r="BT124">
        <f t="shared" si="5"/>
        <v>0</v>
      </c>
      <c r="BU124">
        <f t="shared" si="5"/>
        <v>0</v>
      </c>
    </row>
    <row r="125" spans="1:73" x14ac:dyDescent="0.25">
      <c r="A125" s="2" t="s">
        <v>71</v>
      </c>
      <c r="B125" s="2">
        <v>858</v>
      </c>
      <c r="C125" s="2" t="s">
        <v>108</v>
      </c>
      <c r="D125" s="2" t="s">
        <v>73</v>
      </c>
      <c r="E125" s="2" t="s">
        <v>84</v>
      </c>
      <c r="F125" s="2">
        <v>27</v>
      </c>
      <c r="G125" s="2" t="s">
        <v>75</v>
      </c>
      <c r="H125" s="2" t="s">
        <v>76</v>
      </c>
      <c r="I125" s="2" t="s">
        <v>77</v>
      </c>
      <c r="J125" s="2">
        <v>10</v>
      </c>
      <c r="K125" s="2" t="s">
        <v>105</v>
      </c>
      <c r="L125" s="2" t="s">
        <v>106</v>
      </c>
      <c r="M125" s="2">
        <v>9.65</v>
      </c>
      <c r="N125" s="2">
        <v>577.69000000000005</v>
      </c>
      <c r="O125" s="2">
        <v>12.75</v>
      </c>
      <c r="P125" s="2">
        <v>17</v>
      </c>
      <c r="Q125" s="2">
        <v>13.48</v>
      </c>
      <c r="R125" s="2">
        <v>10</v>
      </c>
      <c r="S125" s="2">
        <v>-17</v>
      </c>
      <c r="T125" s="2">
        <v>-4</v>
      </c>
      <c r="U125" s="2">
        <v>16</v>
      </c>
      <c r="V125" s="2">
        <v>16</v>
      </c>
      <c r="W125" s="2">
        <v>32</v>
      </c>
      <c r="X125" s="2">
        <v>12</v>
      </c>
      <c r="Y125" s="2">
        <v>14</v>
      </c>
      <c r="Z125" s="2">
        <v>10</v>
      </c>
      <c r="AA125" s="2">
        <v>8</v>
      </c>
      <c r="AB125" s="2">
        <v>1</v>
      </c>
      <c r="AC125" s="2">
        <v>4</v>
      </c>
      <c r="AD125" s="2">
        <v>8</v>
      </c>
      <c r="AE125" s="2">
        <v>5</v>
      </c>
      <c r="AF125" s="2">
        <v>9</v>
      </c>
      <c r="AG125" s="2">
        <v>6</v>
      </c>
      <c r="AH125" s="2">
        <v>2</v>
      </c>
      <c r="AI125" s="2">
        <v>10</v>
      </c>
      <c r="AJ125" s="2">
        <v>-5</v>
      </c>
      <c r="AK125" s="2">
        <v>3</v>
      </c>
      <c r="AL125" s="2">
        <v>6</v>
      </c>
      <c r="AM125" s="2">
        <v>2</v>
      </c>
      <c r="AN125" s="2">
        <v>-3</v>
      </c>
      <c r="AO125" s="2">
        <v>1</v>
      </c>
      <c r="AP125" s="2">
        <v>8</v>
      </c>
      <c r="AQ125" s="2">
        <v>2</v>
      </c>
      <c r="AR125" s="2">
        <v>12</v>
      </c>
      <c r="AS125" s="2">
        <v>2</v>
      </c>
      <c r="AT125" s="2">
        <v>2</v>
      </c>
      <c r="AU125" s="2">
        <v>15</v>
      </c>
      <c r="AV125" s="2"/>
      <c r="AW125" s="2"/>
      <c r="AX125" s="2"/>
      <c r="AY125" s="2"/>
      <c r="AZ125" s="2"/>
      <c r="BA125" s="2"/>
      <c r="BB125" s="2"/>
      <c r="BC125" s="2"/>
      <c r="BD125" s="2">
        <v>9.65</v>
      </c>
      <c r="BE125" s="2">
        <v>577.69000000000005</v>
      </c>
      <c r="BF125" s="2">
        <v>12.75</v>
      </c>
      <c r="BG125" s="2">
        <v>13.48</v>
      </c>
      <c r="BH125" s="2"/>
      <c r="BI125" s="2"/>
      <c r="BJ125" s="2"/>
      <c r="BK125" s="2"/>
      <c r="BN125">
        <f t="shared" si="4"/>
        <v>0</v>
      </c>
      <c r="BO125">
        <f t="shared" si="5"/>
        <v>12.75</v>
      </c>
      <c r="BP125">
        <f t="shared" si="5"/>
        <v>0</v>
      </c>
      <c r="BQ125">
        <f t="shared" si="5"/>
        <v>0</v>
      </c>
      <c r="BR125">
        <f t="shared" si="5"/>
        <v>0</v>
      </c>
      <c r="BS125">
        <f t="shared" si="5"/>
        <v>0</v>
      </c>
      <c r="BT125">
        <f t="shared" si="5"/>
        <v>0</v>
      </c>
      <c r="BU125">
        <f t="shared" si="5"/>
        <v>0</v>
      </c>
    </row>
    <row r="126" spans="1:73" x14ac:dyDescent="0.25">
      <c r="A126" s="2" t="s">
        <v>71</v>
      </c>
      <c r="B126" s="2">
        <v>858</v>
      </c>
      <c r="C126" s="2" t="s">
        <v>108</v>
      </c>
      <c r="D126" s="2" t="s">
        <v>73</v>
      </c>
      <c r="E126" s="2" t="s">
        <v>84</v>
      </c>
      <c r="F126" s="2">
        <v>27</v>
      </c>
      <c r="G126" s="2" t="s">
        <v>75</v>
      </c>
      <c r="H126" s="2" t="s">
        <v>76</v>
      </c>
      <c r="I126" s="2" t="s">
        <v>77</v>
      </c>
      <c r="J126" s="2">
        <v>80</v>
      </c>
      <c r="K126" s="2" t="s">
        <v>105</v>
      </c>
      <c r="L126" s="2" t="s">
        <v>106</v>
      </c>
      <c r="M126" s="2">
        <v>5.42</v>
      </c>
      <c r="N126" s="2">
        <v>318.77</v>
      </c>
      <c r="O126" s="2">
        <v>3.72</v>
      </c>
      <c r="P126" s="2">
        <v>17</v>
      </c>
      <c r="Q126" s="2">
        <v>0.35</v>
      </c>
      <c r="R126" s="2">
        <v>0</v>
      </c>
      <c r="S126" s="2">
        <v>-17</v>
      </c>
      <c r="T126" s="2">
        <v>-4</v>
      </c>
      <c r="U126" s="2">
        <v>16</v>
      </c>
      <c r="V126" s="2">
        <v>16</v>
      </c>
      <c r="W126" s="2">
        <v>32</v>
      </c>
      <c r="X126" s="2">
        <v>12</v>
      </c>
      <c r="Y126" s="2">
        <v>14</v>
      </c>
      <c r="Z126" s="2">
        <v>10</v>
      </c>
      <c r="AA126" s="2">
        <v>8</v>
      </c>
      <c r="AB126" s="2">
        <v>1</v>
      </c>
      <c r="AC126" s="2">
        <v>4</v>
      </c>
      <c r="AD126" s="2">
        <v>8</v>
      </c>
      <c r="AE126" s="2">
        <v>5</v>
      </c>
      <c r="AF126" s="2">
        <v>9</v>
      </c>
      <c r="AG126" s="2">
        <v>6</v>
      </c>
      <c r="AH126" s="2">
        <v>2</v>
      </c>
      <c r="AI126" s="2">
        <v>10</v>
      </c>
      <c r="AJ126" s="2">
        <v>-5</v>
      </c>
      <c r="AK126" s="2">
        <v>3</v>
      </c>
      <c r="AL126" s="2">
        <v>6</v>
      </c>
      <c r="AM126" s="2">
        <v>2</v>
      </c>
      <c r="AN126" s="2">
        <v>-3</v>
      </c>
      <c r="AO126" s="2">
        <v>1</v>
      </c>
      <c r="AP126" s="2">
        <v>8</v>
      </c>
      <c r="AQ126" s="2">
        <v>2</v>
      </c>
      <c r="AR126" s="2">
        <v>12</v>
      </c>
      <c r="AS126" s="2">
        <v>2</v>
      </c>
      <c r="AT126" s="2">
        <v>2</v>
      </c>
      <c r="AU126" s="2">
        <v>15</v>
      </c>
      <c r="AV126" s="2"/>
      <c r="AW126" s="2"/>
      <c r="AX126" s="2"/>
      <c r="AY126" s="2"/>
      <c r="AZ126" s="2"/>
      <c r="BA126" s="2"/>
      <c r="BB126" s="2"/>
      <c r="BC126" s="2"/>
      <c r="BD126" s="2">
        <v>5.42</v>
      </c>
      <c r="BE126" s="2">
        <v>318.77</v>
      </c>
      <c r="BF126" s="2">
        <v>3.72</v>
      </c>
      <c r="BG126" s="2">
        <v>0.35</v>
      </c>
      <c r="BH126" s="2"/>
      <c r="BI126" s="2"/>
      <c r="BJ126" s="2"/>
      <c r="BK126" s="2"/>
      <c r="BN126">
        <f t="shared" si="4"/>
        <v>0</v>
      </c>
      <c r="BO126">
        <f t="shared" si="5"/>
        <v>3.72</v>
      </c>
      <c r="BP126">
        <f t="shared" si="5"/>
        <v>0</v>
      </c>
      <c r="BQ126">
        <f t="shared" si="5"/>
        <v>0</v>
      </c>
      <c r="BR126">
        <f t="shared" si="5"/>
        <v>0</v>
      </c>
      <c r="BS126">
        <f t="shared" si="5"/>
        <v>0</v>
      </c>
      <c r="BT126">
        <f t="shared" si="5"/>
        <v>0</v>
      </c>
      <c r="BU126">
        <f t="shared" si="5"/>
        <v>0</v>
      </c>
    </row>
    <row r="127" spans="1:73" x14ac:dyDescent="0.25">
      <c r="A127" s="2" t="s">
        <v>71</v>
      </c>
      <c r="B127" s="2">
        <v>858</v>
      </c>
      <c r="C127" s="2" t="s">
        <v>108</v>
      </c>
      <c r="D127" s="2" t="s">
        <v>73</v>
      </c>
      <c r="E127" s="2" t="s">
        <v>84</v>
      </c>
      <c r="F127" s="2">
        <v>27</v>
      </c>
      <c r="G127" s="2" t="s">
        <v>75</v>
      </c>
      <c r="H127" s="2" t="s">
        <v>76</v>
      </c>
      <c r="I127" s="2" t="s">
        <v>80</v>
      </c>
      <c r="J127" s="2">
        <v>-40</v>
      </c>
      <c r="K127" s="2" t="s">
        <v>105</v>
      </c>
      <c r="L127" s="2" t="s">
        <v>106</v>
      </c>
      <c r="M127" s="2">
        <v>5.4</v>
      </c>
      <c r="N127" s="2">
        <v>577.65</v>
      </c>
      <c r="O127" s="2">
        <v>7.6</v>
      </c>
      <c r="P127" s="2">
        <v>16</v>
      </c>
      <c r="Q127" s="2">
        <v>4.09</v>
      </c>
      <c r="R127" s="2">
        <v>0</v>
      </c>
      <c r="S127" s="2">
        <v>-1</v>
      </c>
      <c r="T127" s="2">
        <v>-13</v>
      </c>
      <c r="U127" s="2">
        <v>12</v>
      </c>
      <c r="V127" s="2">
        <v>15</v>
      </c>
      <c r="W127" s="2">
        <v>27</v>
      </c>
      <c r="X127" s="2">
        <v>5</v>
      </c>
      <c r="Y127" s="2">
        <v>9</v>
      </c>
      <c r="Z127" s="2">
        <v>7</v>
      </c>
      <c r="AA127" s="2">
        <v>9</v>
      </c>
      <c r="AB127" s="2">
        <v>11</v>
      </c>
      <c r="AC127" s="2">
        <v>4</v>
      </c>
      <c r="AD127" s="2">
        <v>8</v>
      </c>
      <c r="AE127" s="2">
        <v>4</v>
      </c>
      <c r="AF127" s="2">
        <v>10</v>
      </c>
      <c r="AG127" s="2">
        <v>4</v>
      </c>
      <c r="AH127" s="2">
        <v>2</v>
      </c>
      <c r="AI127" s="2">
        <v>10</v>
      </c>
      <c r="AJ127" s="2">
        <v>4</v>
      </c>
      <c r="AK127" s="2">
        <v>3</v>
      </c>
      <c r="AL127" s="2">
        <v>5</v>
      </c>
      <c r="AM127" s="2">
        <v>2</v>
      </c>
      <c r="AN127" s="2">
        <v>-2</v>
      </c>
      <c r="AO127" s="2">
        <v>1</v>
      </c>
      <c r="AP127" s="2">
        <v>7</v>
      </c>
      <c r="AQ127" s="2">
        <v>3</v>
      </c>
      <c r="AR127" s="2">
        <v>16</v>
      </c>
      <c r="AS127" s="2">
        <v>3</v>
      </c>
      <c r="AT127" s="2">
        <v>2</v>
      </c>
      <c r="AU127" s="2">
        <v>15</v>
      </c>
      <c r="AV127" s="2"/>
      <c r="AW127" s="2"/>
      <c r="AX127" s="2"/>
      <c r="AY127" s="2"/>
      <c r="AZ127" s="2"/>
      <c r="BA127" s="2"/>
      <c r="BB127" s="2"/>
      <c r="BC127" s="2"/>
      <c r="BD127" s="2">
        <v>5.4</v>
      </c>
      <c r="BE127" s="2">
        <v>577.65</v>
      </c>
      <c r="BF127" s="2">
        <v>7.6</v>
      </c>
      <c r="BG127" s="2">
        <v>4.09</v>
      </c>
      <c r="BH127" s="2"/>
      <c r="BI127" s="2"/>
      <c r="BJ127" s="2"/>
      <c r="BK127" s="2"/>
      <c r="BN127">
        <f t="shared" si="4"/>
        <v>0</v>
      </c>
      <c r="BO127">
        <f t="shared" si="5"/>
        <v>7.6</v>
      </c>
      <c r="BP127">
        <f t="shared" si="5"/>
        <v>0</v>
      </c>
      <c r="BQ127">
        <f t="shared" si="5"/>
        <v>0</v>
      </c>
      <c r="BR127">
        <f t="shared" si="5"/>
        <v>0</v>
      </c>
      <c r="BS127">
        <f t="shared" si="5"/>
        <v>0</v>
      </c>
      <c r="BT127">
        <f t="shared" si="5"/>
        <v>0</v>
      </c>
      <c r="BU127">
        <f t="shared" si="5"/>
        <v>0</v>
      </c>
    </row>
    <row r="128" spans="1:73" x14ac:dyDescent="0.25">
      <c r="A128" s="2" t="s">
        <v>71</v>
      </c>
      <c r="B128" s="2">
        <v>858</v>
      </c>
      <c r="C128" s="2" t="s">
        <v>108</v>
      </c>
      <c r="D128" s="2" t="s">
        <v>73</v>
      </c>
      <c r="E128" s="2" t="s">
        <v>84</v>
      </c>
      <c r="F128" s="2">
        <v>27</v>
      </c>
      <c r="G128" s="2" t="s">
        <v>75</v>
      </c>
      <c r="H128" s="2" t="s">
        <v>76</v>
      </c>
      <c r="I128" s="2" t="s">
        <v>80</v>
      </c>
      <c r="J128" s="2">
        <v>-10</v>
      </c>
      <c r="K128" s="2" t="s">
        <v>105</v>
      </c>
      <c r="L128" s="2" t="s">
        <v>106</v>
      </c>
      <c r="M128" s="2">
        <v>6.99</v>
      </c>
      <c r="N128" s="2">
        <v>547.72</v>
      </c>
      <c r="O128" s="2">
        <v>11.78</v>
      </c>
      <c r="P128" s="2">
        <v>16</v>
      </c>
      <c r="Q128" s="2">
        <v>9.86</v>
      </c>
      <c r="R128" s="2">
        <v>0</v>
      </c>
      <c r="S128" s="2">
        <v>-1</v>
      </c>
      <c r="T128" s="2">
        <v>-13</v>
      </c>
      <c r="U128" s="2">
        <v>12</v>
      </c>
      <c r="V128" s="2">
        <v>15</v>
      </c>
      <c r="W128" s="2">
        <v>27</v>
      </c>
      <c r="X128" s="2">
        <v>5</v>
      </c>
      <c r="Y128" s="2">
        <v>9</v>
      </c>
      <c r="Z128" s="2">
        <v>7</v>
      </c>
      <c r="AA128" s="2">
        <v>9</v>
      </c>
      <c r="AB128" s="2">
        <v>11</v>
      </c>
      <c r="AC128" s="2">
        <v>4</v>
      </c>
      <c r="AD128" s="2">
        <v>8</v>
      </c>
      <c r="AE128" s="2">
        <v>4</v>
      </c>
      <c r="AF128" s="2">
        <v>10</v>
      </c>
      <c r="AG128" s="2">
        <v>4</v>
      </c>
      <c r="AH128" s="2">
        <v>2</v>
      </c>
      <c r="AI128" s="2">
        <v>10</v>
      </c>
      <c r="AJ128" s="2">
        <v>4</v>
      </c>
      <c r="AK128" s="2">
        <v>3</v>
      </c>
      <c r="AL128" s="2">
        <v>5</v>
      </c>
      <c r="AM128" s="2">
        <v>2</v>
      </c>
      <c r="AN128" s="2">
        <v>-2</v>
      </c>
      <c r="AO128" s="2">
        <v>1</v>
      </c>
      <c r="AP128" s="2">
        <v>7</v>
      </c>
      <c r="AQ128" s="2">
        <v>3</v>
      </c>
      <c r="AR128" s="2">
        <v>16</v>
      </c>
      <c r="AS128" s="2">
        <v>3</v>
      </c>
      <c r="AT128" s="2">
        <v>2</v>
      </c>
      <c r="AU128" s="2">
        <v>15</v>
      </c>
      <c r="AV128" s="2"/>
      <c r="AW128" s="2"/>
      <c r="AX128" s="2"/>
      <c r="AY128" s="2"/>
      <c r="AZ128" s="2"/>
      <c r="BA128" s="2"/>
      <c r="BB128" s="2"/>
      <c r="BC128" s="2"/>
      <c r="BD128" s="2">
        <v>6.99</v>
      </c>
      <c r="BE128" s="2">
        <v>547.72</v>
      </c>
      <c r="BF128" s="2">
        <v>11.78</v>
      </c>
      <c r="BG128" s="2">
        <v>9.86</v>
      </c>
      <c r="BH128" s="2"/>
      <c r="BI128" s="2"/>
      <c r="BJ128" s="2"/>
      <c r="BK128" s="2"/>
      <c r="BN128">
        <f t="shared" si="4"/>
        <v>0</v>
      </c>
      <c r="BO128">
        <f t="shared" si="5"/>
        <v>11.78</v>
      </c>
      <c r="BP128">
        <f t="shared" si="5"/>
        <v>0</v>
      </c>
      <c r="BQ128">
        <f t="shared" si="5"/>
        <v>0</v>
      </c>
      <c r="BR128">
        <f t="shared" si="5"/>
        <v>0</v>
      </c>
      <c r="BS128">
        <f t="shared" si="5"/>
        <v>0</v>
      </c>
      <c r="BT128">
        <f t="shared" si="5"/>
        <v>0</v>
      </c>
      <c r="BU128">
        <f t="shared" si="5"/>
        <v>0</v>
      </c>
    </row>
    <row r="129" spans="1:73" x14ac:dyDescent="0.25">
      <c r="A129" s="2" t="s">
        <v>71</v>
      </c>
      <c r="B129" s="2">
        <v>858</v>
      </c>
      <c r="C129" s="2" t="s">
        <v>108</v>
      </c>
      <c r="D129" s="2" t="s">
        <v>73</v>
      </c>
      <c r="E129" s="2" t="s">
        <v>84</v>
      </c>
      <c r="F129" s="2">
        <v>28</v>
      </c>
      <c r="G129" s="2" t="s">
        <v>75</v>
      </c>
      <c r="H129" s="2" t="s">
        <v>76</v>
      </c>
      <c r="I129" s="2" t="s">
        <v>77</v>
      </c>
      <c r="J129" s="2">
        <v>10</v>
      </c>
      <c r="K129" s="2" t="s">
        <v>105</v>
      </c>
      <c r="L129" s="2" t="s">
        <v>106</v>
      </c>
      <c r="M129" s="2">
        <v>9.9499999999999993</v>
      </c>
      <c r="N129" s="2">
        <v>577.64</v>
      </c>
      <c r="O129" s="2">
        <v>9.27</v>
      </c>
      <c r="P129" s="2">
        <v>17</v>
      </c>
      <c r="Q129" s="2">
        <v>10.3</v>
      </c>
      <c r="R129" s="2">
        <v>3</v>
      </c>
      <c r="S129" s="2">
        <v>-17</v>
      </c>
      <c r="T129" s="2">
        <v>-3</v>
      </c>
      <c r="U129" s="2">
        <v>15</v>
      </c>
      <c r="V129" s="2">
        <v>15</v>
      </c>
      <c r="W129" s="2">
        <v>30</v>
      </c>
      <c r="X129" s="2">
        <v>12</v>
      </c>
      <c r="Y129" s="2">
        <v>17</v>
      </c>
      <c r="Z129" s="2">
        <v>9</v>
      </c>
      <c r="AA129" s="2">
        <v>8</v>
      </c>
      <c r="AB129" s="2">
        <v>1</v>
      </c>
      <c r="AC129" s="2">
        <v>11</v>
      </c>
      <c r="AD129" s="2">
        <v>8</v>
      </c>
      <c r="AE129" s="2">
        <v>4</v>
      </c>
      <c r="AF129" s="2">
        <v>28</v>
      </c>
      <c r="AG129" s="2">
        <v>9</v>
      </c>
      <c r="AH129" s="2">
        <v>3</v>
      </c>
      <c r="AI129" s="2">
        <v>15</v>
      </c>
      <c r="AJ129" s="2">
        <v>-5</v>
      </c>
      <c r="AK129" s="2">
        <v>9</v>
      </c>
      <c r="AL129" s="2">
        <v>6</v>
      </c>
      <c r="AM129" s="2">
        <v>2</v>
      </c>
      <c r="AN129" s="2">
        <v>-2</v>
      </c>
      <c r="AO129" s="2">
        <v>4</v>
      </c>
      <c r="AP129" s="2">
        <v>7</v>
      </c>
      <c r="AQ129" s="2">
        <v>3</v>
      </c>
      <c r="AR129" s="2">
        <v>29</v>
      </c>
      <c r="AS129" s="2">
        <v>4</v>
      </c>
      <c r="AT129" s="2">
        <v>1</v>
      </c>
      <c r="AU129" s="2">
        <v>27</v>
      </c>
      <c r="AV129" s="2"/>
      <c r="AW129" s="2"/>
      <c r="AX129" s="2"/>
      <c r="AY129" s="2"/>
      <c r="AZ129" s="2"/>
      <c r="BA129" s="2"/>
      <c r="BB129" s="2"/>
      <c r="BC129" s="2"/>
      <c r="BD129" s="2">
        <v>9.9499999999999993</v>
      </c>
      <c r="BE129" s="2">
        <v>577.64</v>
      </c>
      <c r="BF129" s="2">
        <v>9.27</v>
      </c>
      <c r="BG129" s="2">
        <v>10.3</v>
      </c>
      <c r="BH129" s="2"/>
      <c r="BI129" s="2"/>
      <c r="BJ129" s="2"/>
      <c r="BK129" s="2"/>
      <c r="BN129">
        <f t="shared" si="4"/>
        <v>0</v>
      </c>
      <c r="BO129">
        <f t="shared" si="5"/>
        <v>9.27</v>
      </c>
      <c r="BP129">
        <f t="shared" si="5"/>
        <v>0</v>
      </c>
      <c r="BQ129">
        <f t="shared" si="5"/>
        <v>0</v>
      </c>
      <c r="BR129">
        <f t="shared" si="5"/>
        <v>0</v>
      </c>
      <c r="BS129">
        <f t="shared" si="5"/>
        <v>0</v>
      </c>
      <c r="BT129">
        <f t="shared" si="5"/>
        <v>0</v>
      </c>
      <c r="BU129">
        <f t="shared" si="5"/>
        <v>0</v>
      </c>
    </row>
    <row r="130" spans="1:73" x14ac:dyDescent="0.25">
      <c r="A130" s="2" t="s">
        <v>71</v>
      </c>
      <c r="B130" s="2">
        <v>858</v>
      </c>
      <c r="C130" s="2" t="s">
        <v>108</v>
      </c>
      <c r="D130" s="2" t="s">
        <v>73</v>
      </c>
      <c r="E130" s="2" t="s">
        <v>84</v>
      </c>
      <c r="F130" s="2">
        <v>28</v>
      </c>
      <c r="G130" s="2" t="s">
        <v>75</v>
      </c>
      <c r="H130" s="2" t="s">
        <v>76</v>
      </c>
      <c r="I130" s="2" t="s">
        <v>77</v>
      </c>
      <c r="J130" s="2">
        <v>80</v>
      </c>
      <c r="K130" s="2" t="s">
        <v>105</v>
      </c>
      <c r="L130" s="2" t="s">
        <v>106</v>
      </c>
      <c r="M130" s="2">
        <v>6.55</v>
      </c>
      <c r="N130" s="2">
        <v>313.97000000000003</v>
      </c>
      <c r="O130" s="2">
        <v>7.45</v>
      </c>
      <c r="P130" s="2">
        <v>17</v>
      </c>
      <c r="Q130" s="2">
        <v>5.09</v>
      </c>
      <c r="R130" s="2">
        <v>0</v>
      </c>
      <c r="S130" s="2">
        <v>-17</v>
      </c>
      <c r="T130" s="2">
        <v>-3</v>
      </c>
      <c r="U130" s="2">
        <v>15</v>
      </c>
      <c r="V130" s="2">
        <v>15</v>
      </c>
      <c r="W130" s="2">
        <v>30</v>
      </c>
      <c r="X130" s="2">
        <v>12</v>
      </c>
      <c r="Y130" s="2">
        <v>17</v>
      </c>
      <c r="Z130" s="2">
        <v>9</v>
      </c>
      <c r="AA130" s="2">
        <v>8</v>
      </c>
      <c r="AB130" s="2">
        <v>1</v>
      </c>
      <c r="AC130" s="2">
        <v>11</v>
      </c>
      <c r="AD130" s="2">
        <v>8</v>
      </c>
      <c r="AE130" s="2">
        <v>4</v>
      </c>
      <c r="AF130" s="2">
        <v>28</v>
      </c>
      <c r="AG130" s="2">
        <v>9</v>
      </c>
      <c r="AH130" s="2">
        <v>3</v>
      </c>
      <c r="AI130" s="2">
        <v>15</v>
      </c>
      <c r="AJ130" s="2">
        <v>-5</v>
      </c>
      <c r="AK130" s="2">
        <v>9</v>
      </c>
      <c r="AL130" s="2">
        <v>6</v>
      </c>
      <c r="AM130" s="2">
        <v>2</v>
      </c>
      <c r="AN130" s="2">
        <v>-2</v>
      </c>
      <c r="AO130" s="2">
        <v>4</v>
      </c>
      <c r="AP130" s="2">
        <v>7</v>
      </c>
      <c r="AQ130" s="2">
        <v>3</v>
      </c>
      <c r="AR130" s="2">
        <v>29</v>
      </c>
      <c r="AS130" s="2">
        <v>4</v>
      </c>
      <c r="AT130" s="2">
        <v>1</v>
      </c>
      <c r="AU130" s="2">
        <v>27</v>
      </c>
      <c r="AV130" s="2"/>
      <c r="AW130" s="2"/>
      <c r="AX130" s="2"/>
      <c r="AY130" s="2"/>
      <c r="AZ130" s="2"/>
      <c r="BA130" s="2"/>
      <c r="BB130" s="2"/>
      <c r="BC130" s="2"/>
      <c r="BD130" s="2">
        <v>6.55</v>
      </c>
      <c r="BE130" s="2">
        <v>313.97000000000003</v>
      </c>
      <c r="BF130" s="2">
        <v>7.45</v>
      </c>
      <c r="BG130" s="2">
        <v>5.09</v>
      </c>
      <c r="BH130" s="2"/>
      <c r="BI130" s="2"/>
      <c r="BJ130" s="2"/>
      <c r="BK130" s="2"/>
      <c r="BN130">
        <f t="shared" si="4"/>
        <v>0</v>
      </c>
      <c r="BO130">
        <f t="shared" si="5"/>
        <v>7.45</v>
      </c>
      <c r="BP130">
        <f t="shared" si="5"/>
        <v>0</v>
      </c>
      <c r="BQ130">
        <f t="shared" si="5"/>
        <v>0</v>
      </c>
      <c r="BR130">
        <f t="shared" si="5"/>
        <v>0</v>
      </c>
      <c r="BS130">
        <f t="shared" si="5"/>
        <v>0</v>
      </c>
      <c r="BT130">
        <f t="shared" si="5"/>
        <v>0</v>
      </c>
      <c r="BU130">
        <f t="shared" si="5"/>
        <v>0</v>
      </c>
    </row>
    <row r="131" spans="1:73" x14ac:dyDescent="0.25">
      <c r="A131" s="2" t="s">
        <v>71</v>
      </c>
      <c r="B131" s="2">
        <v>858</v>
      </c>
      <c r="C131" s="2" t="s">
        <v>108</v>
      </c>
      <c r="D131" s="2" t="s">
        <v>73</v>
      </c>
      <c r="E131" s="2" t="s">
        <v>84</v>
      </c>
      <c r="F131" s="2">
        <v>28</v>
      </c>
      <c r="G131" s="2" t="s">
        <v>75</v>
      </c>
      <c r="H131" s="2" t="s">
        <v>76</v>
      </c>
      <c r="I131" s="2" t="s">
        <v>80</v>
      </c>
      <c r="J131" s="2">
        <v>-10</v>
      </c>
      <c r="K131" s="2" t="s">
        <v>105</v>
      </c>
      <c r="L131" s="2" t="s">
        <v>106</v>
      </c>
      <c r="M131" s="2">
        <v>8.25</v>
      </c>
      <c r="N131" s="2">
        <v>542.77</v>
      </c>
      <c r="O131" s="4">
        <v>13.96</v>
      </c>
      <c r="P131" s="2">
        <v>16</v>
      </c>
      <c r="Q131" s="2">
        <v>13.3</v>
      </c>
      <c r="R131" s="2">
        <v>3</v>
      </c>
      <c r="S131" s="2">
        <v>0</v>
      </c>
      <c r="T131" s="2">
        <v>-5</v>
      </c>
      <c r="U131" s="2">
        <v>16</v>
      </c>
      <c r="V131" s="2">
        <v>16</v>
      </c>
      <c r="W131" s="2">
        <v>32</v>
      </c>
      <c r="X131" s="2">
        <v>3</v>
      </c>
      <c r="Y131" s="2">
        <v>14</v>
      </c>
      <c r="Z131" s="2">
        <v>10</v>
      </c>
      <c r="AA131" s="2">
        <v>6</v>
      </c>
      <c r="AB131" s="2">
        <v>4</v>
      </c>
      <c r="AC131" s="2">
        <v>4</v>
      </c>
      <c r="AD131" s="2">
        <v>9</v>
      </c>
      <c r="AE131" s="2">
        <v>5</v>
      </c>
      <c r="AF131" s="2">
        <v>19</v>
      </c>
      <c r="AG131" s="2">
        <v>6</v>
      </c>
      <c r="AH131" s="2">
        <v>3</v>
      </c>
      <c r="AI131" s="2">
        <v>15</v>
      </c>
      <c r="AJ131" s="2">
        <v>3</v>
      </c>
      <c r="AK131" s="2">
        <v>10</v>
      </c>
      <c r="AL131" s="2">
        <v>6</v>
      </c>
      <c r="AM131" s="2">
        <v>3</v>
      </c>
      <c r="AN131" s="2">
        <v>-1</v>
      </c>
      <c r="AO131" s="2">
        <v>3</v>
      </c>
      <c r="AP131" s="2">
        <v>7</v>
      </c>
      <c r="AQ131" s="2">
        <v>3</v>
      </c>
      <c r="AR131" s="2">
        <v>31</v>
      </c>
      <c r="AS131" s="2">
        <v>4</v>
      </c>
      <c r="AT131" s="2">
        <v>2</v>
      </c>
      <c r="AU131" s="2">
        <v>27</v>
      </c>
      <c r="AV131" s="2"/>
      <c r="AW131" s="2"/>
      <c r="AX131" s="2"/>
      <c r="AY131" s="2"/>
      <c r="AZ131" s="2"/>
      <c r="BA131" s="2"/>
      <c r="BB131" s="2"/>
      <c r="BC131" s="2"/>
      <c r="BD131" s="2">
        <v>8.25</v>
      </c>
      <c r="BE131" s="2">
        <v>542.77</v>
      </c>
      <c r="BF131" s="2">
        <v>13.96</v>
      </c>
      <c r="BG131" s="2">
        <v>13.3</v>
      </c>
      <c r="BH131" s="2"/>
      <c r="BI131" s="2"/>
      <c r="BJ131" s="2"/>
      <c r="BK131" s="2"/>
      <c r="BN131">
        <f t="shared" si="4"/>
        <v>0</v>
      </c>
      <c r="BO131">
        <f t="shared" si="5"/>
        <v>13.96</v>
      </c>
      <c r="BP131">
        <f t="shared" si="5"/>
        <v>0</v>
      </c>
      <c r="BQ131">
        <f t="shared" si="5"/>
        <v>0</v>
      </c>
      <c r="BR131">
        <f t="shared" si="5"/>
        <v>0</v>
      </c>
      <c r="BS131">
        <f t="shared" si="5"/>
        <v>0</v>
      </c>
      <c r="BT131">
        <f t="shared" si="5"/>
        <v>0</v>
      </c>
      <c r="BU131">
        <f t="shared" si="5"/>
        <v>0</v>
      </c>
    </row>
    <row r="132" spans="1:73" x14ac:dyDescent="0.25">
      <c r="A132" s="2" t="s">
        <v>71</v>
      </c>
      <c r="B132" s="2">
        <v>858</v>
      </c>
      <c r="C132" s="2" t="s">
        <v>108</v>
      </c>
      <c r="D132" s="2" t="s">
        <v>73</v>
      </c>
      <c r="E132" s="2" t="s">
        <v>84</v>
      </c>
      <c r="F132" s="2">
        <v>28</v>
      </c>
      <c r="G132" s="2" t="s">
        <v>75</v>
      </c>
      <c r="H132" s="2" t="s">
        <v>76</v>
      </c>
      <c r="I132" s="2" t="s">
        <v>80</v>
      </c>
      <c r="J132" s="2">
        <v>-40</v>
      </c>
      <c r="K132" s="2" t="s">
        <v>105</v>
      </c>
      <c r="L132" s="2" t="s">
        <v>106</v>
      </c>
      <c r="M132" s="2">
        <v>5.88</v>
      </c>
      <c r="N132" s="2">
        <v>572.66999999999996</v>
      </c>
      <c r="O132" s="2">
        <v>8.48</v>
      </c>
      <c r="P132" s="2">
        <v>16</v>
      </c>
      <c r="Q132" s="2">
        <v>5.45</v>
      </c>
      <c r="R132" s="2">
        <v>0</v>
      </c>
      <c r="S132" s="2">
        <v>0</v>
      </c>
      <c r="T132" s="2">
        <v>-5</v>
      </c>
      <c r="U132" s="2">
        <v>16</v>
      </c>
      <c r="V132" s="2">
        <v>16</v>
      </c>
      <c r="W132" s="2">
        <v>32</v>
      </c>
      <c r="X132" s="2">
        <v>3</v>
      </c>
      <c r="Y132" s="2">
        <v>14</v>
      </c>
      <c r="Z132" s="2">
        <v>10</v>
      </c>
      <c r="AA132" s="2">
        <v>6</v>
      </c>
      <c r="AB132" s="2">
        <v>4</v>
      </c>
      <c r="AC132" s="2">
        <v>4</v>
      </c>
      <c r="AD132" s="2">
        <v>9</v>
      </c>
      <c r="AE132" s="2">
        <v>5</v>
      </c>
      <c r="AF132" s="2">
        <v>19</v>
      </c>
      <c r="AG132" s="2">
        <v>6</v>
      </c>
      <c r="AH132" s="2">
        <v>3</v>
      </c>
      <c r="AI132" s="2">
        <v>15</v>
      </c>
      <c r="AJ132" s="2">
        <v>3</v>
      </c>
      <c r="AK132" s="2">
        <v>10</v>
      </c>
      <c r="AL132" s="2">
        <v>6</v>
      </c>
      <c r="AM132" s="2">
        <v>3</v>
      </c>
      <c r="AN132" s="2">
        <v>-1</v>
      </c>
      <c r="AO132" s="2">
        <v>3</v>
      </c>
      <c r="AP132" s="2">
        <v>7</v>
      </c>
      <c r="AQ132" s="2">
        <v>3</v>
      </c>
      <c r="AR132" s="2">
        <v>31</v>
      </c>
      <c r="AS132" s="2">
        <v>4</v>
      </c>
      <c r="AT132" s="2">
        <v>2</v>
      </c>
      <c r="AU132" s="2">
        <v>27</v>
      </c>
      <c r="AV132" s="2"/>
      <c r="AW132" s="2"/>
      <c r="AX132" s="2"/>
      <c r="AY132" s="2"/>
      <c r="AZ132" s="2"/>
      <c r="BA132" s="2"/>
      <c r="BB132" s="2"/>
      <c r="BC132" s="2"/>
      <c r="BD132" s="2">
        <v>5.88</v>
      </c>
      <c r="BE132" s="2">
        <v>572.66999999999996</v>
      </c>
      <c r="BF132" s="2">
        <v>8.48</v>
      </c>
      <c r="BG132" s="2">
        <v>5.45</v>
      </c>
      <c r="BH132" s="2"/>
      <c r="BI132" s="2"/>
      <c r="BJ132" s="2"/>
      <c r="BK132" s="2"/>
      <c r="BN132">
        <f t="shared" si="4"/>
        <v>0</v>
      </c>
      <c r="BO132">
        <f t="shared" si="5"/>
        <v>8.48</v>
      </c>
      <c r="BP132">
        <f t="shared" si="5"/>
        <v>0</v>
      </c>
      <c r="BQ132">
        <f t="shared" si="5"/>
        <v>0</v>
      </c>
      <c r="BR132">
        <f t="shared" si="5"/>
        <v>0</v>
      </c>
      <c r="BS132">
        <f t="shared" si="5"/>
        <v>0</v>
      </c>
      <c r="BT132">
        <f t="shared" si="5"/>
        <v>0</v>
      </c>
      <c r="BU132">
        <f t="shared" si="5"/>
        <v>0</v>
      </c>
    </row>
    <row r="133" spans="1:73" x14ac:dyDescent="0.25">
      <c r="A133" s="2" t="s">
        <v>71</v>
      </c>
      <c r="B133" s="2">
        <v>858</v>
      </c>
      <c r="C133" s="2" t="s">
        <v>109</v>
      </c>
      <c r="D133" s="2" t="s">
        <v>73</v>
      </c>
      <c r="E133" s="2" t="s">
        <v>84</v>
      </c>
      <c r="F133" s="2">
        <v>26</v>
      </c>
      <c r="G133" s="2" t="s">
        <v>75</v>
      </c>
      <c r="H133" s="2" t="s">
        <v>76</v>
      </c>
      <c r="I133" s="2" t="s">
        <v>77</v>
      </c>
      <c r="J133" s="2">
        <v>80</v>
      </c>
      <c r="K133" s="2" t="s">
        <v>105</v>
      </c>
      <c r="L133" s="2" t="s">
        <v>106</v>
      </c>
      <c r="M133" s="2">
        <v>6.01</v>
      </c>
      <c r="N133" s="2">
        <v>303.7</v>
      </c>
      <c r="O133" s="2">
        <v>5.3</v>
      </c>
      <c r="P133" s="2">
        <v>17</v>
      </c>
      <c r="Q133" s="2">
        <v>2.39</v>
      </c>
      <c r="R133" s="2">
        <v>0</v>
      </c>
      <c r="S133" s="2">
        <v>-12</v>
      </c>
      <c r="T133" s="2">
        <v>0</v>
      </c>
      <c r="U133" s="2">
        <v>17</v>
      </c>
      <c r="V133" s="2">
        <v>17</v>
      </c>
      <c r="W133" s="2">
        <v>34</v>
      </c>
      <c r="X133" s="2">
        <v>7</v>
      </c>
      <c r="Y133" s="2">
        <v>7</v>
      </c>
      <c r="Z133" s="2">
        <v>11</v>
      </c>
      <c r="AA133" s="2">
        <v>10</v>
      </c>
      <c r="AB133" s="2">
        <v>-2</v>
      </c>
      <c r="AC133" s="2">
        <v>8</v>
      </c>
      <c r="AD133" s="2">
        <v>10</v>
      </c>
      <c r="AE133" s="2">
        <v>3</v>
      </c>
      <c r="AF133" s="2">
        <v>17</v>
      </c>
      <c r="AG133" s="2">
        <v>6</v>
      </c>
      <c r="AH133" s="2">
        <v>4</v>
      </c>
      <c r="AI133" s="2">
        <v>9</v>
      </c>
      <c r="AJ133" s="2">
        <v>-5</v>
      </c>
      <c r="AK133" s="2">
        <v>5</v>
      </c>
      <c r="AL133" s="2">
        <v>6</v>
      </c>
      <c r="AM133" s="2">
        <v>2</v>
      </c>
      <c r="AN133" s="2">
        <v>-2</v>
      </c>
      <c r="AO133" s="2">
        <v>0</v>
      </c>
      <c r="AP133" s="2">
        <v>7</v>
      </c>
      <c r="AQ133" s="2">
        <v>2</v>
      </c>
      <c r="AR133" s="2">
        <v>24</v>
      </c>
      <c r="AS133" s="2">
        <v>3</v>
      </c>
      <c r="AT133" s="2">
        <v>1</v>
      </c>
      <c r="AU133" s="2">
        <v>20</v>
      </c>
      <c r="AV133" s="2"/>
      <c r="AW133" s="2"/>
      <c r="AX133" s="2"/>
      <c r="AY133" s="2"/>
      <c r="AZ133" s="2"/>
      <c r="BA133" s="2"/>
      <c r="BB133" s="2"/>
      <c r="BC133" s="2"/>
      <c r="BD133" s="2">
        <v>6.01</v>
      </c>
      <c r="BE133" s="2">
        <v>303.7</v>
      </c>
      <c r="BF133" s="2">
        <v>5.3</v>
      </c>
      <c r="BG133" s="2">
        <v>2.39</v>
      </c>
      <c r="BH133" s="2"/>
      <c r="BI133" s="2"/>
      <c r="BJ133" s="2"/>
      <c r="BK133" s="2"/>
      <c r="BN133">
        <f t="shared" si="4"/>
        <v>0</v>
      </c>
      <c r="BO133">
        <f t="shared" si="5"/>
        <v>5.3</v>
      </c>
      <c r="BP133">
        <f t="shared" si="5"/>
        <v>0</v>
      </c>
      <c r="BQ133">
        <f t="shared" si="5"/>
        <v>0</v>
      </c>
      <c r="BR133">
        <f t="shared" si="5"/>
        <v>0</v>
      </c>
      <c r="BS133">
        <f t="shared" si="5"/>
        <v>0</v>
      </c>
      <c r="BT133">
        <f t="shared" si="5"/>
        <v>0</v>
      </c>
      <c r="BU133">
        <f t="shared" si="5"/>
        <v>0</v>
      </c>
    </row>
    <row r="134" spans="1:73" x14ac:dyDescent="0.25">
      <c r="A134" s="2" t="s">
        <v>71</v>
      </c>
      <c r="B134" s="2">
        <v>858</v>
      </c>
      <c r="C134" s="2" t="s">
        <v>109</v>
      </c>
      <c r="D134" s="2" t="s">
        <v>73</v>
      </c>
      <c r="E134" s="2" t="s">
        <v>84</v>
      </c>
      <c r="F134" s="2">
        <v>26</v>
      </c>
      <c r="G134" s="2" t="s">
        <v>75</v>
      </c>
      <c r="H134" s="2" t="s">
        <v>76</v>
      </c>
      <c r="I134" s="2" t="s">
        <v>77</v>
      </c>
      <c r="J134" s="2">
        <v>10</v>
      </c>
      <c r="K134" s="2" t="s">
        <v>105</v>
      </c>
      <c r="L134" s="2" t="s">
        <v>106</v>
      </c>
      <c r="M134" s="2">
        <v>10.63</v>
      </c>
      <c r="N134" s="2">
        <v>572.64</v>
      </c>
      <c r="O134" s="2">
        <v>11.04</v>
      </c>
      <c r="P134" s="2">
        <v>17</v>
      </c>
      <c r="Q134" s="2">
        <v>12.76</v>
      </c>
      <c r="R134" s="2">
        <v>3</v>
      </c>
      <c r="S134" s="2">
        <v>-12</v>
      </c>
      <c r="T134" s="2">
        <v>0</v>
      </c>
      <c r="U134" s="2">
        <v>17</v>
      </c>
      <c r="V134" s="2">
        <v>17</v>
      </c>
      <c r="W134" s="2">
        <v>34</v>
      </c>
      <c r="X134" s="2">
        <v>7</v>
      </c>
      <c r="Y134" s="2">
        <v>7</v>
      </c>
      <c r="Z134" s="2">
        <v>11</v>
      </c>
      <c r="AA134" s="2">
        <v>10</v>
      </c>
      <c r="AB134" s="2">
        <v>-2</v>
      </c>
      <c r="AC134" s="2">
        <v>8</v>
      </c>
      <c r="AD134" s="2">
        <v>10</v>
      </c>
      <c r="AE134" s="2">
        <v>3</v>
      </c>
      <c r="AF134" s="2">
        <v>17</v>
      </c>
      <c r="AG134" s="2">
        <v>6</v>
      </c>
      <c r="AH134" s="2">
        <v>4</v>
      </c>
      <c r="AI134" s="2">
        <v>9</v>
      </c>
      <c r="AJ134" s="2">
        <v>-5</v>
      </c>
      <c r="AK134" s="2">
        <v>5</v>
      </c>
      <c r="AL134" s="2">
        <v>6</v>
      </c>
      <c r="AM134" s="2">
        <v>2</v>
      </c>
      <c r="AN134" s="2">
        <v>-2</v>
      </c>
      <c r="AO134" s="2">
        <v>0</v>
      </c>
      <c r="AP134" s="2">
        <v>7</v>
      </c>
      <c r="AQ134" s="2">
        <v>2</v>
      </c>
      <c r="AR134" s="2">
        <v>24</v>
      </c>
      <c r="AS134" s="2">
        <v>3</v>
      </c>
      <c r="AT134" s="2">
        <v>1</v>
      </c>
      <c r="AU134" s="2">
        <v>20</v>
      </c>
      <c r="AV134" s="2"/>
      <c r="AW134" s="2"/>
      <c r="AX134" s="2"/>
      <c r="AY134" s="2"/>
      <c r="AZ134" s="2"/>
      <c r="BA134" s="2"/>
      <c r="BB134" s="2"/>
      <c r="BC134" s="2"/>
      <c r="BD134" s="2">
        <v>10.63</v>
      </c>
      <c r="BE134" s="2">
        <v>572.64</v>
      </c>
      <c r="BF134" s="2">
        <v>11.04</v>
      </c>
      <c r="BG134" s="2">
        <v>12.76</v>
      </c>
      <c r="BH134" s="2"/>
      <c r="BI134" s="2"/>
      <c r="BJ134" s="2"/>
      <c r="BK134" s="2"/>
      <c r="BN134">
        <f t="shared" si="4"/>
        <v>0</v>
      </c>
      <c r="BO134">
        <f t="shared" si="5"/>
        <v>11.04</v>
      </c>
      <c r="BP134">
        <f t="shared" si="5"/>
        <v>0</v>
      </c>
      <c r="BQ134">
        <f t="shared" si="5"/>
        <v>0</v>
      </c>
      <c r="BR134">
        <f t="shared" si="5"/>
        <v>0</v>
      </c>
      <c r="BS134">
        <f t="shared" si="5"/>
        <v>0</v>
      </c>
      <c r="BT134">
        <f t="shared" si="5"/>
        <v>0</v>
      </c>
      <c r="BU134">
        <f t="shared" si="5"/>
        <v>0</v>
      </c>
    </row>
    <row r="135" spans="1:73" x14ac:dyDescent="0.25">
      <c r="A135" s="2" t="s">
        <v>71</v>
      </c>
      <c r="B135" s="2">
        <v>858</v>
      </c>
      <c r="C135" s="2" t="s">
        <v>109</v>
      </c>
      <c r="D135" s="2" t="s">
        <v>73</v>
      </c>
      <c r="E135" s="2" t="s">
        <v>84</v>
      </c>
      <c r="F135" s="2">
        <v>26</v>
      </c>
      <c r="G135" s="2" t="s">
        <v>75</v>
      </c>
      <c r="H135" s="2" t="s">
        <v>76</v>
      </c>
      <c r="I135" s="2" t="s">
        <v>80</v>
      </c>
      <c r="J135" s="2">
        <v>-40</v>
      </c>
      <c r="K135" s="2" t="s">
        <v>105</v>
      </c>
      <c r="L135" s="2" t="s">
        <v>106</v>
      </c>
      <c r="M135" s="2">
        <v>6.08</v>
      </c>
      <c r="N135" s="2">
        <v>567.65</v>
      </c>
      <c r="O135" s="2">
        <v>6.62</v>
      </c>
      <c r="P135" s="2">
        <v>16</v>
      </c>
      <c r="Q135" s="2">
        <v>3.78</v>
      </c>
      <c r="R135" s="2">
        <v>0</v>
      </c>
      <c r="S135" s="2">
        <v>5</v>
      </c>
      <c r="T135" s="2">
        <v>-9</v>
      </c>
      <c r="U135" s="2">
        <v>16</v>
      </c>
      <c r="V135" s="2">
        <v>16</v>
      </c>
      <c r="W135" s="2">
        <v>32</v>
      </c>
      <c r="X135" s="2">
        <v>-2</v>
      </c>
      <c r="Y135" s="2">
        <v>3</v>
      </c>
      <c r="Z135" s="2">
        <v>11</v>
      </c>
      <c r="AA135" s="2">
        <v>9</v>
      </c>
      <c r="AB135" s="2">
        <v>7</v>
      </c>
      <c r="AC135" s="2">
        <v>3</v>
      </c>
      <c r="AD135" s="2">
        <v>9</v>
      </c>
      <c r="AE135" s="2">
        <v>4</v>
      </c>
      <c r="AF135" s="2">
        <v>14</v>
      </c>
      <c r="AG135" s="2">
        <v>5</v>
      </c>
      <c r="AH135" s="2">
        <v>3</v>
      </c>
      <c r="AI135" s="2">
        <v>9</v>
      </c>
      <c r="AJ135" s="2">
        <v>3</v>
      </c>
      <c r="AK135" s="2">
        <v>3</v>
      </c>
      <c r="AL135" s="2">
        <v>5</v>
      </c>
      <c r="AM135" s="2">
        <v>2</v>
      </c>
      <c r="AN135" s="2">
        <v>-2</v>
      </c>
      <c r="AO135" s="2">
        <v>1</v>
      </c>
      <c r="AP135" s="2">
        <v>7</v>
      </c>
      <c r="AQ135" s="2">
        <v>3</v>
      </c>
      <c r="AR135" s="2">
        <v>26</v>
      </c>
      <c r="AS135" s="2">
        <v>3</v>
      </c>
      <c r="AT135" s="2">
        <v>2</v>
      </c>
      <c r="AU135" s="2">
        <v>20</v>
      </c>
      <c r="AV135" s="2"/>
      <c r="AW135" s="2"/>
      <c r="AX135" s="2"/>
      <c r="AY135" s="2"/>
      <c r="AZ135" s="2"/>
      <c r="BA135" s="2"/>
      <c r="BB135" s="2"/>
      <c r="BC135" s="2"/>
      <c r="BD135" s="2">
        <v>6.08</v>
      </c>
      <c r="BE135" s="2">
        <v>567.65</v>
      </c>
      <c r="BF135" s="2">
        <v>6.62</v>
      </c>
      <c r="BG135" s="2">
        <v>3.78</v>
      </c>
      <c r="BH135" s="2"/>
      <c r="BI135" s="2"/>
      <c r="BJ135" s="2"/>
      <c r="BK135" s="2"/>
      <c r="BN135">
        <f t="shared" si="4"/>
        <v>0</v>
      </c>
      <c r="BO135">
        <f t="shared" si="5"/>
        <v>6.62</v>
      </c>
      <c r="BP135">
        <f t="shared" si="5"/>
        <v>0</v>
      </c>
      <c r="BQ135">
        <f t="shared" si="5"/>
        <v>0</v>
      </c>
      <c r="BR135">
        <f t="shared" si="5"/>
        <v>0</v>
      </c>
      <c r="BS135">
        <f t="shared" si="5"/>
        <v>0</v>
      </c>
      <c r="BT135">
        <f t="shared" si="5"/>
        <v>0</v>
      </c>
      <c r="BU135">
        <f t="shared" si="5"/>
        <v>0</v>
      </c>
    </row>
    <row r="136" spans="1:73" x14ac:dyDescent="0.25">
      <c r="A136" s="2" t="s">
        <v>71</v>
      </c>
      <c r="B136" s="2">
        <v>858</v>
      </c>
      <c r="C136" s="2" t="s">
        <v>109</v>
      </c>
      <c r="D136" s="2" t="s">
        <v>73</v>
      </c>
      <c r="E136" s="2" t="s">
        <v>84</v>
      </c>
      <c r="F136" s="2">
        <v>26</v>
      </c>
      <c r="G136" s="2" t="s">
        <v>75</v>
      </c>
      <c r="H136" s="2" t="s">
        <v>76</v>
      </c>
      <c r="I136" s="2" t="s">
        <v>80</v>
      </c>
      <c r="J136" s="2">
        <v>-10</v>
      </c>
      <c r="K136" s="2" t="s">
        <v>105</v>
      </c>
      <c r="L136" s="2" t="s">
        <v>106</v>
      </c>
      <c r="M136" s="2">
        <v>7.96</v>
      </c>
      <c r="N136" s="2">
        <v>572.66</v>
      </c>
      <c r="O136" s="4">
        <v>12.62</v>
      </c>
      <c r="P136" s="2">
        <v>16</v>
      </c>
      <c r="Q136" s="2">
        <v>11.66</v>
      </c>
      <c r="R136" s="2">
        <v>0</v>
      </c>
      <c r="S136" s="2">
        <v>5</v>
      </c>
      <c r="T136" s="2">
        <v>-9</v>
      </c>
      <c r="U136" s="2">
        <v>16</v>
      </c>
      <c r="V136" s="2">
        <v>16</v>
      </c>
      <c r="W136" s="2">
        <v>32</v>
      </c>
      <c r="X136" s="2">
        <v>-2</v>
      </c>
      <c r="Y136" s="2">
        <v>3</v>
      </c>
      <c r="Z136" s="2">
        <v>11</v>
      </c>
      <c r="AA136" s="2">
        <v>9</v>
      </c>
      <c r="AB136" s="2">
        <v>7</v>
      </c>
      <c r="AC136" s="2">
        <v>3</v>
      </c>
      <c r="AD136" s="2">
        <v>9</v>
      </c>
      <c r="AE136" s="2">
        <v>4</v>
      </c>
      <c r="AF136" s="2">
        <v>14</v>
      </c>
      <c r="AG136" s="2">
        <v>5</v>
      </c>
      <c r="AH136" s="2">
        <v>3</v>
      </c>
      <c r="AI136" s="2">
        <v>9</v>
      </c>
      <c r="AJ136" s="2">
        <v>3</v>
      </c>
      <c r="AK136" s="2">
        <v>3</v>
      </c>
      <c r="AL136" s="2">
        <v>5</v>
      </c>
      <c r="AM136" s="2">
        <v>2</v>
      </c>
      <c r="AN136" s="2">
        <v>-2</v>
      </c>
      <c r="AO136" s="2">
        <v>1</v>
      </c>
      <c r="AP136" s="2">
        <v>7</v>
      </c>
      <c r="AQ136" s="2">
        <v>3</v>
      </c>
      <c r="AR136" s="2">
        <v>26</v>
      </c>
      <c r="AS136" s="2">
        <v>3</v>
      </c>
      <c r="AT136" s="2">
        <v>2</v>
      </c>
      <c r="AU136" s="2">
        <v>20</v>
      </c>
      <c r="AV136" s="2"/>
      <c r="AW136" s="2"/>
      <c r="AX136" s="2"/>
      <c r="AY136" s="2"/>
      <c r="AZ136" s="2"/>
      <c r="BA136" s="2"/>
      <c r="BB136" s="2"/>
      <c r="BC136" s="2"/>
      <c r="BD136" s="2">
        <v>7.96</v>
      </c>
      <c r="BE136" s="2">
        <v>572.66</v>
      </c>
      <c r="BF136" s="2">
        <v>12.62</v>
      </c>
      <c r="BG136" s="2">
        <v>11.66</v>
      </c>
      <c r="BH136" s="2"/>
      <c r="BI136" s="2"/>
      <c r="BJ136" s="2"/>
      <c r="BK136" s="2"/>
      <c r="BN136">
        <f t="shared" si="4"/>
        <v>0</v>
      </c>
      <c r="BO136">
        <f t="shared" si="5"/>
        <v>12.62</v>
      </c>
      <c r="BP136">
        <f t="shared" si="5"/>
        <v>0</v>
      </c>
      <c r="BQ136">
        <f t="shared" si="5"/>
        <v>0</v>
      </c>
      <c r="BR136">
        <f t="shared" si="5"/>
        <v>0</v>
      </c>
      <c r="BS136">
        <f t="shared" si="5"/>
        <v>0</v>
      </c>
      <c r="BT136">
        <f t="shared" si="5"/>
        <v>0</v>
      </c>
      <c r="BU136">
        <f t="shared" si="5"/>
        <v>0</v>
      </c>
    </row>
    <row r="137" spans="1:73" x14ac:dyDescent="0.25">
      <c r="A137" s="2" t="s">
        <v>71</v>
      </c>
      <c r="B137" s="2">
        <v>886</v>
      </c>
      <c r="C137" s="2" t="s">
        <v>137</v>
      </c>
      <c r="D137" s="2" t="s">
        <v>73</v>
      </c>
      <c r="E137" s="2" t="s">
        <v>84</v>
      </c>
      <c r="F137" s="2">
        <v>56</v>
      </c>
      <c r="G137" s="2" t="s">
        <v>75</v>
      </c>
      <c r="H137" s="2" t="s">
        <v>76</v>
      </c>
      <c r="I137" s="2" t="s">
        <v>77</v>
      </c>
      <c r="J137" s="2">
        <v>10</v>
      </c>
      <c r="K137" s="2" t="s">
        <v>138</v>
      </c>
      <c r="L137" s="2" t="s">
        <v>83</v>
      </c>
      <c r="M137" s="2">
        <v>9.6199999999999992</v>
      </c>
      <c r="N137" s="2">
        <v>622.5</v>
      </c>
      <c r="O137" s="2">
        <v>11.35</v>
      </c>
      <c r="P137" s="2">
        <v>17</v>
      </c>
      <c r="Q137" s="2">
        <v>12.05</v>
      </c>
      <c r="R137" s="2">
        <v>3</v>
      </c>
      <c r="S137" s="2">
        <v>-9</v>
      </c>
      <c r="T137" s="2">
        <v>4</v>
      </c>
      <c r="U137" s="2">
        <v>17</v>
      </c>
      <c r="V137" s="2">
        <v>19</v>
      </c>
      <c r="W137" s="2">
        <v>36</v>
      </c>
      <c r="X137" s="2">
        <v>7</v>
      </c>
      <c r="Y137" s="2">
        <v>11</v>
      </c>
      <c r="Z137" s="2">
        <v>12</v>
      </c>
      <c r="AA137" s="2">
        <v>9</v>
      </c>
      <c r="AB137" s="2">
        <v>-1</v>
      </c>
      <c r="AC137" s="2">
        <v>4</v>
      </c>
      <c r="AD137" s="2">
        <v>11</v>
      </c>
      <c r="AE137" s="2">
        <v>7</v>
      </c>
      <c r="AF137" s="2">
        <v>14</v>
      </c>
      <c r="AG137" s="2">
        <v>6</v>
      </c>
      <c r="AH137" s="2">
        <v>3</v>
      </c>
      <c r="AI137" s="2">
        <v>12</v>
      </c>
      <c r="AJ137" s="2">
        <v>-2</v>
      </c>
      <c r="AK137" s="2">
        <v>2</v>
      </c>
      <c r="AL137" s="2">
        <v>5</v>
      </c>
      <c r="AM137" s="2">
        <v>2</v>
      </c>
      <c r="AN137" s="2">
        <v>3</v>
      </c>
      <c r="AO137" s="2">
        <v>2</v>
      </c>
      <c r="AP137" s="2">
        <v>8</v>
      </c>
      <c r="AQ137" s="2">
        <v>2</v>
      </c>
      <c r="AR137" s="2">
        <v>18</v>
      </c>
      <c r="AS137" s="2">
        <v>2</v>
      </c>
      <c r="AT137" s="2">
        <v>1</v>
      </c>
      <c r="AU137" s="2">
        <v>13</v>
      </c>
      <c r="AV137" s="2"/>
      <c r="AW137" s="2"/>
      <c r="AX137" s="2"/>
      <c r="AY137" s="2"/>
      <c r="AZ137" s="2"/>
      <c r="BA137" s="2"/>
      <c r="BB137" s="2"/>
      <c r="BC137" s="2"/>
      <c r="BD137" s="2">
        <v>9.6199999999999992</v>
      </c>
      <c r="BE137" s="2">
        <v>622.5</v>
      </c>
      <c r="BF137" s="2">
        <v>11.35</v>
      </c>
      <c r="BG137" s="2">
        <v>12.05</v>
      </c>
      <c r="BH137" s="2"/>
      <c r="BI137" s="2"/>
      <c r="BJ137" s="2"/>
      <c r="BK137" s="2"/>
      <c r="BN137">
        <f t="shared" si="4"/>
        <v>0</v>
      </c>
      <c r="BO137">
        <f t="shared" si="5"/>
        <v>11.35</v>
      </c>
      <c r="BP137">
        <f t="shared" si="5"/>
        <v>0</v>
      </c>
      <c r="BQ137">
        <f t="shared" si="5"/>
        <v>0</v>
      </c>
      <c r="BR137">
        <f t="shared" si="5"/>
        <v>0</v>
      </c>
      <c r="BS137">
        <f t="shared" si="5"/>
        <v>0</v>
      </c>
      <c r="BT137">
        <f t="shared" si="5"/>
        <v>0</v>
      </c>
      <c r="BU137">
        <f t="shared" si="5"/>
        <v>0</v>
      </c>
    </row>
    <row r="138" spans="1:73" x14ac:dyDescent="0.25">
      <c r="A138" s="2" t="s">
        <v>71</v>
      </c>
      <c r="B138" s="2">
        <v>886</v>
      </c>
      <c r="C138" s="2" t="s">
        <v>137</v>
      </c>
      <c r="D138" s="2" t="s">
        <v>73</v>
      </c>
      <c r="E138" s="2" t="s">
        <v>84</v>
      </c>
      <c r="F138" s="2">
        <v>56</v>
      </c>
      <c r="G138" s="2" t="s">
        <v>75</v>
      </c>
      <c r="H138" s="2" t="s">
        <v>76</v>
      </c>
      <c r="I138" s="2" t="s">
        <v>77</v>
      </c>
      <c r="J138" s="2">
        <v>80</v>
      </c>
      <c r="K138" s="2" t="s">
        <v>138</v>
      </c>
      <c r="L138" s="2" t="s">
        <v>83</v>
      </c>
      <c r="M138" s="2">
        <v>5.44</v>
      </c>
      <c r="N138" s="2">
        <v>308.73</v>
      </c>
      <c r="O138" s="2">
        <v>4.42</v>
      </c>
      <c r="P138" s="2">
        <v>17</v>
      </c>
      <c r="Q138" s="2">
        <v>0.94</v>
      </c>
      <c r="R138" s="2">
        <v>0</v>
      </c>
      <c r="S138" s="2">
        <v>-9</v>
      </c>
      <c r="T138" s="2">
        <v>4</v>
      </c>
      <c r="U138" s="2">
        <v>17</v>
      </c>
      <c r="V138" s="2">
        <v>19</v>
      </c>
      <c r="W138" s="2">
        <v>36</v>
      </c>
      <c r="X138" s="2">
        <v>7</v>
      </c>
      <c r="Y138" s="2">
        <v>11</v>
      </c>
      <c r="Z138" s="2">
        <v>12</v>
      </c>
      <c r="AA138" s="2">
        <v>9</v>
      </c>
      <c r="AB138" s="2">
        <v>-1</v>
      </c>
      <c r="AC138" s="2">
        <v>4</v>
      </c>
      <c r="AD138" s="2">
        <v>11</v>
      </c>
      <c r="AE138" s="2">
        <v>7</v>
      </c>
      <c r="AF138" s="2">
        <v>14</v>
      </c>
      <c r="AG138" s="2">
        <v>6</v>
      </c>
      <c r="AH138" s="2">
        <v>3</v>
      </c>
      <c r="AI138" s="2">
        <v>12</v>
      </c>
      <c r="AJ138" s="2">
        <v>-2</v>
      </c>
      <c r="AK138" s="2">
        <v>2</v>
      </c>
      <c r="AL138" s="2">
        <v>5</v>
      </c>
      <c r="AM138" s="2">
        <v>2</v>
      </c>
      <c r="AN138" s="2">
        <v>3</v>
      </c>
      <c r="AO138" s="2">
        <v>2</v>
      </c>
      <c r="AP138" s="2">
        <v>8</v>
      </c>
      <c r="AQ138" s="2">
        <v>2</v>
      </c>
      <c r="AR138" s="2">
        <v>18</v>
      </c>
      <c r="AS138" s="2">
        <v>2</v>
      </c>
      <c r="AT138" s="2">
        <v>1</v>
      </c>
      <c r="AU138" s="2">
        <v>13</v>
      </c>
      <c r="AV138" s="2"/>
      <c r="AW138" s="2"/>
      <c r="AX138" s="2"/>
      <c r="AY138" s="2"/>
      <c r="AZ138" s="2"/>
      <c r="BA138" s="2"/>
      <c r="BB138" s="2"/>
      <c r="BC138" s="2"/>
      <c r="BD138" s="2">
        <v>5.44</v>
      </c>
      <c r="BE138" s="2">
        <v>308.73</v>
      </c>
      <c r="BF138" s="2">
        <v>4.42</v>
      </c>
      <c r="BG138" s="2">
        <v>0.94</v>
      </c>
      <c r="BH138" s="2"/>
      <c r="BI138" s="2"/>
      <c r="BJ138" s="2"/>
      <c r="BK138" s="2"/>
      <c r="BN138">
        <f t="shared" si="4"/>
        <v>0</v>
      </c>
      <c r="BO138">
        <f t="shared" si="5"/>
        <v>4.42</v>
      </c>
      <c r="BP138">
        <f t="shared" si="5"/>
        <v>0</v>
      </c>
      <c r="BQ138">
        <f t="shared" si="5"/>
        <v>0</v>
      </c>
      <c r="BR138">
        <f t="shared" si="5"/>
        <v>0</v>
      </c>
      <c r="BS138">
        <f t="shared" si="5"/>
        <v>0</v>
      </c>
      <c r="BT138">
        <f t="shared" si="5"/>
        <v>0</v>
      </c>
      <c r="BU138">
        <f t="shared" si="5"/>
        <v>0</v>
      </c>
    </row>
    <row r="139" spans="1:73" x14ac:dyDescent="0.25">
      <c r="A139" s="2" t="s">
        <v>71</v>
      </c>
      <c r="B139" s="2">
        <v>886</v>
      </c>
      <c r="C139" s="2" t="s">
        <v>137</v>
      </c>
      <c r="D139" s="2" t="s">
        <v>73</v>
      </c>
      <c r="E139" s="2" t="s">
        <v>84</v>
      </c>
      <c r="F139" s="2">
        <v>56</v>
      </c>
      <c r="G139" s="2" t="s">
        <v>75</v>
      </c>
      <c r="H139" s="2" t="s">
        <v>76</v>
      </c>
      <c r="I139" s="2" t="s">
        <v>80</v>
      </c>
      <c r="J139" s="2">
        <v>-10</v>
      </c>
      <c r="K139" s="2" t="s">
        <v>138</v>
      </c>
      <c r="L139" s="2" t="s">
        <v>83</v>
      </c>
      <c r="M139" s="2">
        <v>7.85</v>
      </c>
      <c r="N139" s="2">
        <v>582.62</v>
      </c>
      <c r="O139" s="2">
        <v>8.42</v>
      </c>
      <c r="P139" s="2">
        <v>16</v>
      </c>
      <c r="Q139" s="2">
        <v>7.36</v>
      </c>
      <c r="R139" s="2">
        <v>0</v>
      </c>
      <c r="S139" s="2">
        <v>1</v>
      </c>
      <c r="T139" s="2">
        <v>-9</v>
      </c>
      <c r="U139" s="2">
        <v>15</v>
      </c>
      <c r="V139" s="2">
        <v>14</v>
      </c>
      <c r="W139" s="2">
        <v>29</v>
      </c>
      <c r="X139" s="2">
        <v>0</v>
      </c>
      <c r="Y139" s="2">
        <v>8</v>
      </c>
      <c r="Z139" s="2">
        <v>10</v>
      </c>
      <c r="AA139" s="2">
        <v>10</v>
      </c>
      <c r="AB139" s="2">
        <v>5</v>
      </c>
      <c r="AC139" s="2">
        <v>10</v>
      </c>
      <c r="AD139" s="2">
        <v>7</v>
      </c>
      <c r="AE139" s="2">
        <v>3</v>
      </c>
      <c r="AF139" s="2">
        <v>22</v>
      </c>
      <c r="AG139" s="2">
        <v>8</v>
      </c>
      <c r="AH139" s="2">
        <v>4</v>
      </c>
      <c r="AI139" s="2">
        <v>12</v>
      </c>
      <c r="AJ139" s="2">
        <v>1</v>
      </c>
      <c r="AK139" s="2">
        <v>3</v>
      </c>
      <c r="AL139" s="2">
        <v>5</v>
      </c>
      <c r="AM139" s="2">
        <v>2</v>
      </c>
      <c r="AN139" s="2">
        <v>-4</v>
      </c>
      <c r="AO139" s="2">
        <v>2</v>
      </c>
      <c r="AP139" s="2">
        <v>7</v>
      </c>
      <c r="AQ139" s="2">
        <v>3</v>
      </c>
      <c r="AR139" s="2">
        <v>16</v>
      </c>
      <c r="AS139" s="2">
        <v>2</v>
      </c>
      <c r="AT139" s="2">
        <v>1</v>
      </c>
      <c r="AU139" s="2">
        <v>13</v>
      </c>
      <c r="AV139" s="2"/>
      <c r="AW139" s="2"/>
      <c r="AX139" s="2"/>
      <c r="AY139" s="2"/>
      <c r="AZ139" s="2"/>
      <c r="BA139" s="2"/>
      <c r="BB139" s="2"/>
      <c r="BC139" s="2"/>
      <c r="BD139" s="2">
        <v>7.85</v>
      </c>
      <c r="BE139" s="2">
        <v>582.62</v>
      </c>
      <c r="BF139" s="2">
        <v>8.42</v>
      </c>
      <c r="BG139" s="2">
        <v>7.36</v>
      </c>
      <c r="BH139" s="2"/>
      <c r="BI139" s="2"/>
      <c r="BJ139" s="2"/>
      <c r="BK139" s="2"/>
      <c r="BN139">
        <f t="shared" si="4"/>
        <v>0</v>
      </c>
      <c r="BO139">
        <f t="shared" si="5"/>
        <v>8.42</v>
      </c>
      <c r="BP139">
        <f t="shared" si="5"/>
        <v>0</v>
      </c>
      <c r="BQ139">
        <f t="shared" si="5"/>
        <v>0</v>
      </c>
      <c r="BR139">
        <f t="shared" si="5"/>
        <v>0</v>
      </c>
      <c r="BS139">
        <f t="shared" si="5"/>
        <v>0</v>
      </c>
      <c r="BT139">
        <f t="shared" si="5"/>
        <v>0</v>
      </c>
      <c r="BU139">
        <f t="shared" si="5"/>
        <v>0</v>
      </c>
    </row>
    <row r="140" spans="1:73" x14ac:dyDescent="0.25">
      <c r="A140" s="2" t="s">
        <v>71</v>
      </c>
      <c r="B140" s="2">
        <v>886</v>
      </c>
      <c r="C140" s="2" t="s">
        <v>137</v>
      </c>
      <c r="D140" s="2" t="s">
        <v>73</v>
      </c>
      <c r="E140" s="2" t="s">
        <v>84</v>
      </c>
      <c r="F140" s="2">
        <v>56</v>
      </c>
      <c r="G140" s="2" t="s">
        <v>75</v>
      </c>
      <c r="H140" s="2" t="s">
        <v>76</v>
      </c>
      <c r="I140" s="2" t="s">
        <v>80</v>
      </c>
      <c r="J140" s="2">
        <v>-40</v>
      </c>
      <c r="K140" s="2" t="s">
        <v>138</v>
      </c>
      <c r="L140" s="2" t="s">
        <v>83</v>
      </c>
      <c r="M140" s="2">
        <v>5.62</v>
      </c>
      <c r="N140" s="2">
        <v>567.66</v>
      </c>
      <c r="O140" s="2">
        <v>6.43</v>
      </c>
      <c r="P140" s="2">
        <v>16</v>
      </c>
      <c r="Q140" s="2">
        <v>3.14</v>
      </c>
      <c r="R140" s="2">
        <v>0</v>
      </c>
      <c r="S140" s="2">
        <v>1</v>
      </c>
      <c r="T140" s="2">
        <v>-9</v>
      </c>
      <c r="U140" s="2">
        <v>15</v>
      </c>
      <c r="V140" s="2">
        <v>14</v>
      </c>
      <c r="W140" s="2">
        <v>29</v>
      </c>
      <c r="X140" s="2">
        <v>0</v>
      </c>
      <c r="Y140" s="2">
        <v>8</v>
      </c>
      <c r="Z140" s="2">
        <v>10</v>
      </c>
      <c r="AA140" s="2">
        <v>10</v>
      </c>
      <c r="AB140" s="2">
        <v>5</v>
      </c>
      <c r="AC140" s="2">
        <v>10</v>
      </c>
      <c r="AD140" s="2">
        <v>7</v>
      </c>
      <c r="AE140" s="2">
        <v>3</v>
      </c>
      <c r="AF140" s="2">
        <v>22</v>
      </c>
      <c r="AG140" s="2">
        <v>8</v>
      </c>
      <c r="AH140" s="2">
        <v>4</v>
      </c>
      <c r="AI140" s="2">
        <v>12</v>
      </c>
      <c r="AJ140" s="2">
        <v>1</v>
      </c>
      <c r="AK140" s="2">
        <v>3</v>
      </c>
      <c r="AL140" s="2">
        <v>5</v>
      </c>
      <c r="AM140" s="2">
        <v>2</v>
      </c>
      <c r="AN140" s="2">
        <v>-4</v>
      </c>
      <c r="AO140" s="2">
        <v>2</v>
      </c>
      <c r="AP140" s="2">
        <v>7</v>
      </c>
      <c r="AQ140" s="2">
        <v>3</v>
      </c>
      <c r="AR140" s="2">
        <v>16</v>
      </c>
      <c r="AS140" s="2">
        <v>2</v>
      </c>
      <c r="AT140" s="2">
        <v>1</v>
      </c>
      <c r="AU140" s="2">
        <v>13</v>
      </c>
      <c r="AV140" s="2"/>
      <c r="AW140" s="2"/>
      <c r="AX140" s="2"/>
      <c r="AY140" s="2"/>
      <c r="AZ140" s="2"/>
      <c r="BA140" s="2"/>
      <c r="BB140" s="2"/>
      <c r="BC140" s="2"/>
      <c r="BD140" s="2">
        <v>5.62</v>
      </c>
      <c r="BE140" s="2">
        <v>567.66</v>
      </c>
      <c r="BF140" s="2">
        <v>6.43</v>
      </c>
      <c r="BG140" s="2">
        <v>3.14</v>
      </c>
      <c r="BH140" s="2"/>
      <c r="BI140" s="2"/>
      <c r="BJ140" s="2"/>
      <c r="BK140" s="2"/>
      <c r="BN140">
        <f t="shared" si="4"/>
        <v>0</v>
      </c>
      <c r="BO140">
        <f t="shared" si="5"/>
        <v>6.43</v>
      </c>
      <c r="BP140">
        <f t="shared" si="5"/>
        <v>0</v>
      </c>
      <c r="BQ140">
        <f t="shared" si="5"/>
        <v>0</v>
      </c>
      <c r="BR140">
        <f t="shared" si="5"/>
        <v>0</v>
      </c>
      <c r="BS140">
        <f t="shared" si="5"/>
        <v>0</v>
      </c>
      <c r="BT140">
        <f t="shared" si="5"/>
        <v>0</v>
      </c>
      <c r="BU140">
        <f t="shared" si="5"/>
        <v>0</v>
      </c>
    </row>
    <row r="141" spans="1:73" x14ac:dyDescent="0.25">
      <c r="A141" s="2" t="s">
        <v>71</v>
      </c>
      <c r="B141" s="2">
        <v>886</v>
      </c>
      <c r="C141" s="2" t="s">
        <v>137</v>
      </c>
      <c r="D141" s="2" t="s">
        <v>73</v>
      </c>
      <c r="E141" s="2" t="s">
        <v>84</v>
      </c>
      <c r="F141" s="2">
        <v>57</v>
      </c>
      <c r="G141" s="2" t="s">
        <v>75</v>
      </c>
      <c r="H141" s="2" t="s">
        <v>76</v>
      </c>
      <c r="I141" s="2" t="s">
        <v>77</v>
      </c>
      <c r="J141" s="2">
        <v>10</v>
      </c>
      <c r="K141" s="2" t="s">
        <v>138</v>
      </c>
      <c r="L141" s="2" t="s">
        <v>83</v>
      </c>
      <c r="M141" s="2">
        <v>7.66</v>
      </c>
      <c r="N141" s="2">
        <v>622.52</v>
      </c>
      <c r="O141" s="4">
        <v>14.22</v>
      </c>
      <c r="P141" s="2">
        <v>17</v>
      </c>
      <c r="Q141" s="2">
        <v>12.96</v>
      </c>
      <c r="R141" s="2">
        <v>3</v>
      </c>
      <c r="S141" s="2">
        <v>-22</v>
      </c>
      <c r="T141" s="2">
        <v>3</v>
      </c>
      <c r="U141" s="2">
        <v>16</v>
      </c>
      <c r="V141" s="2">
        <v>16</v>
      </c>
      <c r="W141" s="2">
        <v>32</v>
      </c>
      <c r="X141" s="2">
        <v>20</v>
      </c>
      <c r="Y141" s="2">
        <v>16</v>
      </c>
      <c r="Z141" s="2">
        <v>11</v>
      </c>
      <c r="AA141" s="2">
        <v>10</v>
      </c>
      <c r="AB141" s="2">
        <v>0</v>
      </c>
      <c r="AC141" s="2">
        <v>5</v>
      </c>
      <c r="AD141" s="2">
        <v>8</v>
      </c>
      <c r="AE141" s="2">
        <v>4</v>
      </c>
      <c r="AF141" s="2">
        <v>9</v>
      </c>
      <c r="AG141" s="2">
        <v>6</v>
      </c>
      <c r="AH141" s="2">
        <v>3</v>
      </c>
      <c r="AI141" s="2">
        <v>15</v>
      </c>
      <c r="AJ141" s="2">
        <v>-2</v>
      </c>
      <c r="AK141" s="2">
        <v>4</v>
      </c>
      <c r="AL141" s="2">
        <v>5</v>
      </c>
      <c r="AM141" s="2">
        <v>2</v>
      </c>
      <c r="AN141" s="2">
        <v>3</v>
      </c>
      <c r="AO141" s="2">
        <v>2</v>
      </c>
      <c r="AP141" s="2">
        <v>8</v>
      </c>
      <c r="AQ141" s="2">
        <v>2</v>
      </c>
      <c r="AR141" s="2">
        <v>17</v>
      </c>
      <c r="AS141" s="2">
        <v>2</v>
      </c>
      <c r="AT141" s="2">
        <v>1</v>
      </c>
      <c r="AU141" s="2">
        <v>20</v>
      </c>
      <c r="AV141" s="2"/>
      <c r="AW141" s="2"/>
      <c r="AX141" s="2"/>
      <c r="AY141" s="2"/>
      <c r="AZ141" s="2"/>
      <c r="BA141" s="2"/>
      <c r="BB141" s="2"/>
      <c r="BC141" s="2"/>
      <c r="BD141" s="2">
        <v>7.66</v>
      </c>
      <c r="BE141" s="2">
        <v>622.52</v>
      </c>
      <c r="BF141" s="2">
        <v>14.22</v>
      </c>
      <c r="BG141" s="2">
        <v>12.96</v>
      </c>
      <c r="BH141" s="2"/>
      <c r="BI141" s="2"/>
      <c r="BJ141" s="2"/>
      <c r="BK141" s="2"/>
      <c r="BN141">
        <f t="shared" si="4"/>
        <v>0</v>
      </c>
      <c r="BO141">
        <f t="shared" si="5"/>
        <v>14.22</v>
      </c>
      <c r="BP141">
        <f t="shared" si="5"/>
        <v>0</v>
      </c>
      <c r="BQ141">
        <f t="shared" si="5"/>
        <v>0</v>
      </c>
      <c r="BR141">
        <f t="shared" si="5"/>
        <v>0</v>
      </c>
      <c r="BS141">
        <f t="shared" si="5"/>
        <v>0</v>
      </c>
      <c r="BT141">
        <f t="shared" si="5"/>
        <v>0</v>
      </c>
      <c r="BU141">
        <f t="shared" si="5"/>
        <v>0</v>
      </c>
    </row>
    <row r="142" spans="1:73" x14ac:dyDescent="0.25">
      <c r="A142" s="2" t="s">
        <v>71</v>
      </c>
      <c r="B142" s="2">
        <v>886</v>
      </c>
      <c r="C142" s="2" t="s">
        <v>137</v>
      </c>
      <c r="D142" s="2" t="s">
        <v>73</v>
      </c>
      <c r="E142" s="2" t="s">
        <v>84</v>
      </c>
      <c r="F142" s="2">
        <v>57</v>
      </c>
      <c r="G142" s="2" t="s">
        <v>75</v>
      </c>
      <c r="H142" s="2" t="s">
        <v>76</v>
      </c>
      <c r="I142" s="2" t="s">
        <v>77</v>
      </c>
      <c r="J142" s="2">
        <v>80</v>
      </c>
      <c r="K142" s="2" t="s">
        <v>138</v>
      </c>
      <c r="L142" s="2" t="s">
        <v>83</v>
      </c>
      <c r="M142" s="2">
        <v>9.4600000000000009</v>
      </c>
      <c r="N142" s="2">
        <v>298.87</v>
      </c>
      <c r="O142" s="2">
        <v>5.22</v>
      </c>
      <c r="P142" s="2">
        <v>17</v>
      </c>
      <c r="Q142" s="2">
        <v>5.76</v>
      </c>
      <c r="R142" s="2">
        <v>0</v>
      </c>
      <c r="S142" s="2">
        <v>-22</v>
      </c>
      <c r="T142" s="2">
        <v>3</v>
      </c>
      <c r="U142" s="2">
        <v>16</v>
      </c>
      <c r="V142" s="2">
        <v>16</v>
      </c>
      <c r="W142" s="2">
        <v>32</v>
      </c>
      <c r="X142" s="2">
        <v>20</v>
      </c>
      <c r="Y142" s="2">
        <v>16</v>
      </c>
      <c r="Z142" s="2">
        <v>11</v>
      </c>
      <c r="AA142" s="2">
        <v>10</v>
      </c>
      <c r="AB142" s="2">
        <v>0</v>
      </c>
      <c r="AC142" s="2">
        <v>5</v>
      </c>
      <c r="AD142" s="2">
        <v>8</v>
      </c>
      <c r="AE142" s="2">
        <v>4</v>
      </c>
      <c r="AF142" s="2">
        <v>9</v>
      </c>
      <c r="AG142" s="2">
        <v>6</v>
      </c>
      <c r="AH142" s="2">
        <v>3</v>
      </c>
      <c r="AI142" s="2">
        <v>15</v>
      </c>
      <c r="AJ142" s="2">
        <v>-2</v>
      </c>
      <c r="AK142" s="2">
        <v>4</v>
      </c>
      <c r="AL142" s="2">
        <v>5</v>
      </c>
      <c r="AM142" s="2">
        <v>2</v>
      </c>
      <c r="AN142" s="2">
        <v>3</v>
      </c>
      <c r="AO142" s="2">
        <v>2</v>
      </c>
      <c r="AP142" s="2">
        <v>8</v>
      </c>
      <c r="AQ142" s="2">
        <v>2</v>
      </c>
      <c r="AR142" s="2">
        <v>17</v>
      </c>
      <c r="AS142" s="2">
        <v>2</v>
      </c>
      <c r="AT142" s="2">
        <v>1</v>
      </c>
      <c r="AU142" s="2">
        <v>20</v>
      </c>
      <c r="AV142" s="2"/>
      <c r="AW142" s="2"/>
      <c r="AX142" s="2"/>
      <c r="AY142" s="2"/>
      <c r="AZ142" s="2"/>
      <c r="BA142" s="2"/>
      <c r="BB142" s="2"/>
      <c r="BC142" s="2"/>
      <c r="BD142" s="2">
        <v>9.4600000000000009</v>
      </c>
      <c r="BE142" s="2">
        <v>298.87</v>
      </c>
      <c r="BF142" s="2">
        <v>5.22</v>
      </c>
      <c r="BG142" s="2">
        <v>5.76</v>
      </c>
      <c r="BH142" s="2"/>
      <c r="BI142" s="2"/>
      <c r="BJ142" s="2"/>
      <c r="BK142" s="2"/>
      <c r="BN142">
        <f t="shared" si="4"/>
        <v>0</v>
      </c>
      <c r="BO142">
        <f t="shared" si="5"/>
        <v>5.22</v>
      </c>
      <c r="BP142">
        <f t="shared" si="5"/>
        <v>0</v>
      </c>
      <c r="BQ142">
        <f t="shared" si="5"/>
        <v>0</v>
      </c>
      <c r="BR142">
        <f t="shared" si="5"/>
        <v>0</v>
      </c>
      <c r="BS142">
        <f t="shared" si="5"/>
        <v>0</v>
      </c>
      <c r="BT142">
        <f t="shared" si="5"/>
        <v>0</v>
      </c>
      <c r="BU142">
        <f t="shared" si="5"/>
        <v>0</v>
      </c>
    </row>
    <row r="143" spans="1:73" x14ac:dyDescent="0.25">
      <c r="A143" s="2" t="s">
        <v>71</v>
      </c>
      <c r="B143" s="2">
        <v>886</v>
      </c>
      <c r="C143" s="2" t="s">
        <v>137</v>
      </c>
      <c r="D143" s="2" t="s">
        <v>73</v>
      </c>
      <c r="E143" s="2" t="s">
        <v>84</v>
      </c>
      <c r="F143" s="2">
        <v>57</v>
      </c>
      <c r="G143" s="2" t="s">
        <v>75</v>
      </c>
      <c r="H143" s="2" t="s">
        <v>76</v>
      </c>
      <c r="I143" s="2" t="s">
        <v>80</v>
      </c>
      <c r="J143" s="2">
        <v>-40</v>
      </c>
      <c r="K143" s="2" t="s">
        <v>138</v>
      </c>
      <c r="L143" s="2" t="s">
        <v>83</v>
      </c>
      <c r="M143" s="2">
        <v>4.16</v>
      </c>
      <c r="N143" s="2">
        <v>627.39</v>
      </c>
      <c r="O143" s="2">
        <v>9.56</v>
      </c>
      <c r="P143" s="2">
        <v>16</v>
      </c>
      <c r="Q143" s="2">
        <v>4.8</v>
      </c>
      <c r="R143" s="2">
        <v>0</v>
      </c>
      <c r="S143" s="2">
        <v>-15</v>
      </c>
      <c r="T143" s="2">
        <v>-14</v>
      </c>
      <c r="U143" s="2">
        <v>15</v>
      </c>
      <c r="V143" s="2">
        <v>15</v>
      </c>
      <c r="W143" s="2">
        <v>30</v>
      </c>
      <c r="X143" s="2">
        <v>16</v>
      </c>
      <c r="Y143" s="2">
        <v>14</v>
      </c>
      <c r="Z143" s="2">
        <v>10</v>
      </c>
      <c r="AA143" s="2">
        <v>9</v>
      </c>
      <c r="AB143" s="2">
        <v>10</v>
      </c>
      <c r="AC143" s="2">
        <v>12</v>
      </c>
      <c r="AD143" s="2">
        <v>8</v>
      </c>
      <c r="AE143" s="2">
        <v>4</v>
      </c>
      <c r="AF143" s="2">
        <v>16</v>
      </c>
      <c r="AG143" s="2">
        <v>6</v>
      </c>
      <c r="AH143" s="2">
        <v>3</v>
      </c>
      <c r="AI143" s="2">
        <v>15</v>
      </c>
      <c r="AJ143" s="2">
        <v>1</v>
      </c>
      <c r="AK143" s="2">
        <v>4</v>
      </c>
      <c r="AL143" s="2">
        <v>5</v>
      </c>
      <c r="AM143" s="2">
        <v>2</v>
      </c>
      <c r="AN143" s="2">
        <v>-4</v>
      </c>
      <c r="AO143" s="2">
        <v>3</v>
      </c>
      <c r="AP143" s="2">
        <v>7</v>
      </c>
      <c r="AQ143" s="2">
        <v>3</v>
      </c>
      <c r="AR143" s="2">
        <v>16</v>
      </c>
      <c r="AS143" s="2">
        <v>3</v>
      </c>
      <c r="AT143" s="2">
        <v>1</v>
      </c>
      <c r="AU143" s="2">
        <v>20</v>
      </c>
      <c r="AV143" s="2"/>
      <c r="AW143" s="2"/>
      <c r="AX143" s="2"/>
      <c r="AY143" s="2"/>
      <c r="AZ143" s="2"/>
      <c r="BA143" s="2"/>
      <c r="BB143" s="2"/>
      <c r="BC143" s="2"/>
      <c r="BD143" s="2">
        <v>4.16</v>
      </c>
      <c r="BE143" s="2">
        <v>627.39</v>
      </c>
      <c r="BF143" s="2">
        <v>9.56</v>
      </c>
      <c r="BG143" s="2">
        <v>4.8</v>
      </c>
      <c r="BH143" s="2"/>
      <c r="BI143" s="2"/>
      <c r="BJ143" s="2"/>
      <c r="BK143" s="2"/>
      <c r="BN143">
        <f t="shared" si="4"/>
        <v>0</v>
      </c>
      <c r="BO143">
        <f t="shared" si="5"/>
        <v>9.56</v>
      </c>
      <c r="BP143">
        <f t="shared" si="5"/>
        <v>0</v>
      </c>
      <c r="BQ143">
        <f t="shared" si="5"/>
        <v>0</v>
      </c>
      <c r="BR143">
        <f t="shared" si="5"/>
        <v>0</v>
      </c>
      <c r="BS143">
        <f t="shared" si="5"/>
        <v>0</v>
      </c>
      <c r="BT143">
        <f t="shared" si="5"/>
        <v>0</v>
      </c>
      <c r="BU143">
        <f t="shared" si="5"/>
        <v>0</v>
      </c>
    </row>
    <row r="144" spans="1:73" x14ac:dyDescent="0.25">
      <c r="A144" s="2" t="s">
        <v>71</v>
      </c>
      <c r="B144" s="2">
        <v>886</v>
      </c>
      <c r="C144" s="2" t="s">
        <v>137</v>
      </c>
      <c r="D144" s="2" t="s">
        <v>73</v>
      </c>
      <c r="E144" s="2" t="s">
        <v>84</v>
      </c>
      <c r="F144" s="2">
        <v>57</v>
      </c>
      <c r="G144" s="2" t="s">
        <v>75</v>
      </c>
      <c r="H144" s="2" t="s">
        <v>76</v>
      </c>
      <c r="I144" s="2" t="s">
        <v>80</v>
      </c>
      <c r="J144" s="2">
        <v>-10</v>
      </c>
      <c r="K144" s="2" t="s">
        <v>138</v>
      </c>
      <c r="L144" s="2" t="s">
        <v>83</v>
      </c>
      <c r="M144" s="2">
        <v>7.73</v>
      </c>
      <c r="N144" s="2">
        <v>542.79999999999995</v>
      </c>
      <c r="O144" s="4">
        <v>14.28</v>
      </c>
      <c r="P144" s="2">
        <v>16</v>
      </c>
      <c r="Q144" s="2">
        <v>13.1</v>
      </c>
      <c r="R144" s="2">
        <v>3</v>
      </c>
      <c r="S144" s="2">
        <v>-15</v>
      </c>
      <c r="T144" s="2">
        <v>-14</v>
      </c>
      <c r="U144" s="2">
        <v>15</v>
      </c>
      <c r="V144" s="2">
        <v>15</v>
      </c>
      <c r="W144" s="2">
        <v>30</v>
      </c>
      <c r="X144" s="2">
        <v>16</v>
      </c>
      <c r="Y144" s="2">
        <v>14</v>
      </c>
      <c r="Z144" s="2">
        <v>10</v>
      </c>
      <c r="AA144" s="2">
        <v>9</v>
      </c>
      <c r="AB144" s="2">
        <v>10</v>
      </c>
      <c r="AC144" s="2">
        <v>12</v>
      </c>
      <c r="AD144" s="2">
        <v>8</v>
      </c>
      <c r="AE144" s="2">
        <v>4</v>
      </c>
      <c r="AF144" s="2">
        <v>16</v>
      </c>
      <c r="AG144" s="2">
        <v>6</v>
      </c>
      <c r="AH144" s="2">
        <v>3</v>
      </c>
      <c r="AI144" s="2">
        <v>15</v>
      </c>
      <c r="AJ144" s="2">
        <v>1</v>
      </c>
      <c r="AK144" s="2">
        <v>4</v>
      </c>
      <c r="AL144" s="2">
        <v>5</v>
      </c>
      <c r="AM144" s="2">
        <v>2</v>
      </c>
      <c r="AN144" s="2">
        <v>-4</v>
      </c>
      <c r="AO144" s="2">
        <v>3</v>
      </c>
      <c r="AP144" s="2">
        <v>7</v>
      </c>
      <c r="AQ144" s="2">
        <v>3</v>
      </c>
      <c r="AR144" s="2">
        <v>16</v>
      </c>
      <c r="AS144" s="2">
        <v>3</v>
      </c>
      <c r="AT144" s="2">
        <v>1</v>
      </c>
      <c r="AU144" s="2">
        <v>20</v>
      </c>
      <c r="AV144" s="2"/>
      <c r="AW144" s="2"/>
      <c r="AX144" s="2"/>
      <c r="AY144" s="2"/>
      <c r="AZ144" s="2"/>
      <c r="BA144" s="2"/>
      <c r="BB144" s="2"/>
      <c r="BC144" s="2"/>
      <c r="BD144" s="2">
        <v>7.73</v>
      </c>
      <c r="BE144" s="2">
        <v>542.79999999999995</v>
      </c>
      <c r="BF144" s="2">
        <v>14.28</v>
      </c>
      <c r="BG144" s="2">
        <v>13.1</v>
      </c>
      <c r="BH144" s="2"/>
      <c r="BI144" s="2"/>
      <c r="BJ144" s="2"/>
      <c r="BK144" s="2"/>
      <c r="BN144">
        <f t="shared" si="4"/>
        <v>0</v>
      </c>
      <c r="BO144">
        <f t="shared" si="5"/>
        <v>14.28</v>
      </c>
      <c r="BP144">
        <f t="shared" si="5"/>
        <v>0</v>
      </c>
      <c r="BQ144">
        <f t="shared" si="5"/>
        <v>0</v>
      </c>
      <c r="BR144">
        <f t="shared" si="5"/>
        <v>0</v>
      </c>
      <c r="BS144">
        <f t="shared" si="5"/>
        <v>0</v>
      </c>
      <c r="BT144">
        <f t="shared" si="5"/>
        <v>0</v>
      </c>
      <c r="BU144">
        <f t="shared" si="5"/>
        <v>0</v>
      </c>
    </row>
    <row r="145" spans="1:73" x14ac:dyDescent="0.25">
      <c r="A145" s="2" t="s">
        <v>71</v>
      </c>
      <c r="B145" s="2">
        <v>886</v>
      </c>
      <c r="C145" s="2" t="s">
        <v>137</v>
      </c>
      <c r="D145" s="2" t="s">
        <v>73</v>
      </c>
      <c r="E145" s="2" t="s">
        <v>84</v>
      </c>
      <c r="F145" s="2">
        <v>58</v>
      </c>
      <c r="G145" s="2" t="s">
        <v>75</v>
      </c>
      <c r="H145" s="2" t="s">
        <v>76</v>
      </c>
      <c r="I145" s="2" t="s">
        <v>77</v>
      </c>
      <c r="J145" s="2">
        <v>80</v>
      </c>
      <c r="K145" s="2" t="s">
        <v>138</v>
      </c>
      <c r="L145" s="2" t="s">
        <v>83</v>
      </c>
      <c r="M145" s="2">
        <v>6.36</v>
      </c>
      <c r="N145" s="2">
        <v>632.48</v>
      </c>
      <c r="O145" s="2">
        <v>5.19</v>
      </c>
      <c r="P145" s="2">
        <v>17</v>
      </c>
      <c r="Q145" s="2">
        <v>2.63</v>
      </c>
      <c r="R145" s="2">
        <v>0</v>
      </c>
      <c r="S145" s="2">
        <v>-16</v>
      </c>
      <c r="T145" s="2">
        <v>5</v>
      </c>
      <c r="U145" s="2">
        <v>18</v>
      </c>
      <c r="V145" s="2">
        <v>18</v>
      </c>
      <c r="W145" s="2">
        <v>36</v>
      </c>
      <c r="X145" s="2">
        <v>14</v>
      </c>
      <c r="Y145" s="2">
        <v>10</v>
      </c>
      <c r="Z145" s="2">
        <v>13</v>
      </c>
      <c r="AA145" s="2">
        <v>9</v>
      </c>
      <c r="AB145" s="2">
        <v>-2</v>
      </c>
      <c r="AC145" s="2">
        <v>16</v>
      </c>
      <c r="AD145" s="2">
        <v>11</v>
      </c>
      <c r="AE145" s="2">
        <v>6</v>
      </c>
      <c r="AF145" s="2">
        <v>24</v>
      </c>
      <c r="AG145" s="2">
        <v>9</v>
      </c>
      <c r="AH145" s="2">
        <v>5</v>
      </c>
      <c r="AI145" s="2">
        <v>15</v>
      </c>
      <c r="AJ145" s="2">
        <v>-2</v>
      </c>
      <c r="AK145" s="2">
        <v>3</v>
      </c>
      <c r="AL145" s="2">
        <v>5</v>
      </c>
      <c r="AM145" s="2">
        <v>3</v>
      </c>
      <c r="AN145" s="2">
        <v>3</v>
      </c>
      <c r="AO145" s="2">
        <v>1</v>
      </c>
      <c r="AP145" s="2">
        <v>7</v>
      </c>
      <c r="AQ145" s="2">
        <v>3</v>
      </c>
      <c r="AR145" s="2">
        <v>11</v>
      </c>
      <c r="AS145" s="2">
        <v>2</v>
      </c>
      <c r="AT145" s="2">
        <v>1</v>
      </c>
      <c r="AU145" s="2">
        <v>13</v>
      </c>
      <c r="AV145" s="2"/>
      <c r="AW145" s="2"/>
      <c r="AX145" s="2"/>
      <c r="AY145" s="2"/>
      <c r="AZ145" s="2"/>
      <c r="BA145" s="2"/>
      <c r="BB145" s="2"/>
      <c r="BC145" s="2"/>
      <c r="BD145" s="2">
        <v>6.36</v>
      </c>
      <c r="BE145" s="2">
        <v>632.48</v>
      </c>
      <c r="BF145" s="2">
        <v>5.19</v>
      </c>
      <c r="BG145" s="2">
        <v>2.63</v>
      </c>
      <c r="BH145" s="2"/>
      <c r="BI145" s="2"/>
      <c r="BJ145" s="2"/>
      <c r="BK145" s="2"/>
      <c r="BN145">
        <f t="shared" ref="BN145:BN208" si="6">IF($E145=BN$1,$O145,0)</f>
        <v>0</v>
      </c>
      <c r="BO145">
        <f t="shared" si="5"/>
        <v>5.19</v>
      </c>
      <c r="BP145">
        <f t="shared" si="5"/>
        <v>0</v>
      </c>
      <c r="BQ145">
        <f t="shared" si="5"/>
        <v>0</v>
      </c>
      <c r="BR145">
        <f t="shared" si="5"/>
        <v>0</v>
      </c>
      <c r="BS145">
        <f t="shared" si="5"/>
        <v>0</v>
      </c>
      <c r="BT145">
        <f t="shared" si="5"/>
        <v>0</v>
      </c>
      <c r="BU145">
        <f t="shared" si="5"/>
        <v>0</v>
      </c>
    </row>
    <row r="146" spans="1:73" x14ac:dyDescent="0.25">
      <c r="A146" s="2" t="s">
        <v>71</v>
      </c>
      <c r="B146" s="2">
        <v>886</v>
      </c>
      <c r="C146" s="2" t="s">
        <v>137</v>
      </c>
      <c r="D146" s="2" t="s">
        <v>73</v>
      </c>
      <c r="E146" s="2" t="s">
        <v>84</v>
      </c>
      <c r="F146" s="2">
        <v>58</v>
      </c>
      <c r="G146" s="2" t="s">
        <v>75</v>
      </c>
      <c r="H146" s="2" t="s">
        <v>76</v>
      </c>
      <c r="I146" s="2" t="s">
        <v>77</v>
      </c>
      <c r="J146" s="2">
        <v>10</v>
      </c>
      <c r="K146" s="2" t="s">
        <v>138</v>
      </c>
      <c r="L146" s="2" t="s">
        <v>83</v>
      </c>
      <c r="M146" s="2">
        <v>10.27</v>
      </c>
      <c r="N146" s="2">
        <v>617.52</v>
      </c>
      <c r="O146" s="4">
        <v>13.74</v>
      </c>
      <c r="P146" s="2">
        <v>17</v>
      </c>
      <c r="Q146" s="2">
        <v>15.09</v>
      </c>
      <c r="R146" s="2">
        <v>10</v>
      </c>
      <c r="S146" s="2">
        <v>-16</v>
      </c>
      <c r="T146" s="2">
        <v>5</v>
      </c>
      <c r="U146" s="2">
        <v>18</v>
      </c>
      <c r="V146" s="2">
        <v>18</v>
      </c>
      <c r="W146" s="2">
        <v>36</v>
      </c>
      <c r="X146" s="2">
        <v>14</v>
      </c>
      <c r="Y146" s="2">
        <v>10</v>
      </c>
      <c r="Z146" s="2">
        <v>13</v>
      </c>
      <c r="AA146" s="2">
        <v>9</v>
      </c>
      <c r="AB146" s="2">
        <v>-2</v>
      </c>
      <c r="AC146" s="2">
        <v>16</v>
      </c>
      <c r="AD146" s="2">
        <v>11</v>
      </c>
      <c r="AE146" s="2">
        <v>6</v>
      </c>
      <c r="AF146" s="2">
        <v>24</v>
      </c>
      <c r="AG146" s="2">
        <v>9</v>
      </c>
      <c r="AH146" s="2">
        <v>5</v>
      </c>
      <c r="AI146" s="2">
        <v>15</v>
      </c>
      <c r="AJ146" s="2">
        <v>-2</v>
      </c>
      <c r="AK146" s="2">
        <v>3</v>
      </c>
      <c r="AL146" s="2">
        <v>5</v>
      </c>
      <c r="AM146" s="2">
        <v>3</v>
      </c>
      <c r="AN146" s="2">
        <v>3</v>
      </c>
      <c r="AO146" s="2">
        <v>1</v>
      </c>
      <c r="AP146" s="2">
        <v>7</v>
      </c>
      <c r="AQ146" s="2">
        <v>3</v>
      </c>
      <c r="AR146" s="2">
        <v>11</v>
      </c>
      <c r="AS146" s="2">
        <v>2</v>
      </c>
      <c r="AT146" s="2">
        <v>1</v>
      </c>
      <c r="AU146" s="2">
        <v>13</v>
      </c>
      <c r="AV146" s="2"/>
      <c r="AW146" s="2"/>
      <c r="AX146" s="2"/>
      <c r="AY146" s="2"/>
      <c r="AZ146" s="2"/>
      <c r="BA146" s="2"/>
      <c r="BB146" s="2"/>
      <c r="BC146" s="2"/>
      <c r="BD146" s="2">
        <v>10.27</v>
      </c>
      <c r="BE146" s="2">
        <v>617.52</v>
      </c>
      <c r="BF146" s="2">
        <v>13.74</v>
      </c>
      <c r="BG146" s="2">
        <v>15.09</v>
      </c>
      <c r="BH146" s="2"/>
      <c r="BI146" s="2"/>
      <c r="BJ146" s="2"/>
      <c r="BK146" s="2"/>
      <c r="BN146">
        <f t="shared" si="6"/>
        <v>0</v>
      </c>
      <c r="BO146">
        <f t="shared" si="5"/>
        <v>13.74</v>
      </c>
      <c r="BP146">
        <f t="shared" si="5"/>
        <v>0</v>
      </c>
      <c r="BQ146">
        <f t="shared" si="5"/>
        <v>0</v>
      </c>
      <c r="BR146">
        <f t="shared" si="5"/>
        <v>0</v>
      </c>
      <c r="BS146">
        <f t="shared" si="5"/>
        <v>0</v>
      </c>
      <c r="BT146">
        <f t="shared" si="5"/>
        <v>0</v>
      </c>
      <c r="BU146">
        <f t="shared" si="5"/>
        <v>0</v>
      </c>
    </row>
    <row r="147" spans="1:73" x14ac:dyDescent="0.25">
      <c r="A147" s="2" t="s">
        <v>71</v>
      </c>
      <c r="B147" s="2">
        <v>886</v>
      </c>
      <c r="C147" s="2" t="s">
        <v>137</v>
      </c>
      <c r="D147" s="2" t="s">
        <v>73</v>
      </c>
      <c r="E147" s="2" t="s">
        <v>84</v>
      </c>
      <c r="F147" s="2">
        <v>58</v>
      </c>
      <c r="G147" s="2" t="s">
        <v>75</v>
      </c>
      <c r="H147" s="2" t="s">
        <v>76</v>
      </c>
      <c r="I147" s="2" t="s">
        <v>80</v>
      </c>
      <c r="J147" s="2">
        <v>-10</v>
      </c>
      <c r="K147" s="2" t="s">
        <v>138</v>
      </c>
      <c r="L147" s="2" t="s">
        <v>83</v>
      </c>
      <c r="M147" s="2">
        <v>6.57</v>
      </c>
      <c r="N147" s="2">
        <v>577.62</v>
      </c>
      <c r="O147" s="2">
        <v>10.67</v>
      </c>
      <c r="P147" s="2">
        <v>16</v>
      </c>
      <c r="Q147" s="2">
        <v>8.32</v>
      </c>
      <c r="R147" s="2">
        <v>0</v>
      </c>
      <c r="S147" s="2">
        <v>-9</v>
      </c>
      <c r="T147" s="2">
        <v>-11</v>
      </c>
      <c r="U147" s="2">
        <v>14</v>
      </c>
      <c r="V147" s="2">
        <v>15</v>
      </c>
      <c r="W147" s="2">
        <v>29</v>
      </c>
      <c r="X147" s="2">
        <v>10</v>
      </c>
      <c r="Y147" s="2">
        <v>15</v>
      </c>
      <c r="Z147" s="2">
        <v>9</v>
      </c>
      <c r="AA147" s="2">
        <v>12</v>
      </c>
      <c r="AB147" s="2">
        <v>8</v>
      </c>
      <c r="AC147" s="2">
        <v>9</v>
      </c>
      <c r="AD147" s="2">
        <v>8</v>
      </c>
      <c r="AE147" s="2">
        <v>3</v>
      </c>
      <c r="AF147" s="2">
        <v>24</v>
      </c>
      <c r="AG147" s="2">
        <v>6</v>
      </c>
      <c r="AH147" s="2">
        <v>3</v>
      </c>
      <c r="AI147" s="2">
        <v>15</v>
      </c>
      <c r="AJ147" s="2">
        <v>1</v>
      </c>
      <c r="AK147" s="2">
        <v>5</v>
      </c>
      <c r="AL147" s="2">
        <v>5</v>
      </c>
      <c r="AM147" s="2">
        <v>3</v>
      </c>
      <c r="AN147" s="2">
        <v>-3</v>
      </c>
      <c r="AO147" s="2">
        <v>1</v>
      </c>
      <c r="AP147" s="2">
        <v>7</v>
      </c>
      <c r="AQ147" s="2">
        <v>3</v>
      </c>
      <c r="AR147" s="2">
        <v>14</v>
      </c>
      <c r="AS147" s="2">
        <v>2</v>
      </c>
      <c r="AT147" s="2">
        <v>1</v>
      </c>
      <c r="AU147" s="2">
        <v>13</v>
      </c>
      <c r="AV147" s="2"/>
      <c r="AW147" s="2"/>
      <c r="AX147" s="2"/>
      <c r="AY147" s="2"/>
      <c r="AZ147" s="2"/>
      <c r="BA147" s="2"/>
      <c r="BB147" s="2"/>
      <c r="BC147" s="2"/>
      <c r="BD147" s="2">
        <v>6.57</v>
      </c>
      <c r="BE147" s="2">
        <v>577.62</v>
      </c>
      <c r="BF147" s="2">
        <v>10.67</v>
      </c>
      <c r="BG147" s="2">
        <v>8.32</v>
      </c>
      <c r="BH147" s="2"/>
      <c r="BI147" s="2"/>
      <c r="BJ147" s="2"/>
      <c r="BK147" s="2"/>
      <c r="BN147">
        <f t="shared" si="6"/>
        <v>0</v>
      </c>
      <c r="BO147">
        <f t="shared" si="5"/>
        <v>10.67</v>
      </c>
      <c r="BP147">
        <f t="shared" si="5"/>
        <v>0</v>
      </c>
      <c r="BQ147">
        <f t="shared" si="5"/>
        <v>0</v>
      </c>
      <c r="BR147">
        <f t="shared" si="5"/>
        <v>0</v>
      </c>
      <c r="BS147">
        <f t="shared" si="5"/>
        <v>0</v>
      </c>
      <c r="BT147">
        <f t="shared" si="5"/>
        <v>0</v>
      </c>
      <c r="BU147">
        <f t="shared" si="5"/>
        <v>0</v>
      </c>
    </row>
    <row r="148" spans="1:73" x14ac:dyDescent="0.25">
      <c r="A148" s="2" t="s">
        <v>71</v>
      </c>
      <c r="B148" s="2">
        <v>886</v>
      </c>
      <c r="C148" s="2" t="s">
        <v>137</v>
      </c>
      <c r="D148" s="2" t="s">
        <v>73</v>
      </c>
      <c r="E148" s="2" t="s">
        <v>84</v>
      </c>
      <c r="F148" s="2">
        <v>58</v>
      </c>
      <c r="G148" s="2" t="s">
        <v>75</v>
      </c>
      <c r="H148" s="2" t="s">
        <v>76</v>
      </c>
      <c r="I148" s="2" t="s">
        <v>80</v>
      </c>
      <c r="J148" s="2">
        <v>-40</v>
      </c>
      <c r="K148" s="2" t="s">
        <v>138</v>
      </c>
      <c r="L148" s="2" t="s">
        <v>83</v>
      </c>
      <c r="M148" s="2">
        <v>6.27</v>
      </c>
      <c r="N148" s="2">
        <v>582.6</v>
      </c>
      <c r="O148" s="2">
        <v>7.13</v>
      </c>
      <c r="P148" s="2">
        <v>16</v>
      </c>
      <c r="Q148" s="2">
        <v>4.49</v>
      </c>
      <c r="R148" s="2">
        <v>0</v>
      </c>
      <c r="S148" s="2">
        <v>-9</v>
      </c>
      <c r="T148" s="2">
        <v>-11</v>
      </c>
      <c r="U148" s="2">
        <v>14</v>
      </c>
      <c r="V148" s="2">
        <v>15</v>
      </c>
      <c r="W148" s="2">
        <v>29</v>
      </c>
      <c r="X148" s="2">
        <v>10</v>
      </c>
      <c r="Y148" s="2">
        <v>15</v>
      </c>
      <c r="Z148" s="2">
        <v>9</v>
      </c>
      <c r="AA148" s="2">
        <v>12</v>
      </c>
      <c r="AB148" s="2">
        <v>8</v>
      </c>
      <c r="AC148" s="2">
        <v>9</v>
      </c>
      <c r="AD148" s="2">
        <v>8</v>
      </c>
      <c r="AE148" s="2">
        <v>3</v>
      </c>
      <c r="AF148" s="2">
        <v>24</v>
      </c>
      <c r="AG148" s="2">
        <v>6</v>
      </c>
      <c r="AH148" s="2">
        <v>3</v>
      </c>
      <c r="AI148" s="2">
        <v>15</v>
      </c>
      <c r="AJ148" s="2">
        <v>1</v>
      </c>
      <c r="AK148" s="2">
        <v>5</v>
      </c>
      <c r="AL148" s="2">
        <v>5</v>
      </c>
      <c r="AM148" s="2">
        <v>3</v>
      </c>
      <c r="AN148" s="2">
        <v>-3</v>
      </c>
      <c r="AO148" s="2">
        <v>1</v>
      </c>
      <c r="AP148" s="2">
        <v>7</v>
      </c>
      <c r="AQ148" s="2">
        <v>3</v>
      </c>
      <c r="AR148" s="2">
        <v>14</v>
      </c>
      <c r="AS148" s="2">
        <v>2</v>
      </c>
      <c r="AT148" s="2">
        <v>1</v>
      </c>
      <c r="AU148" s="2">
        <v>13</v>
      </c>
      <c r="AV148" s="2"/>
      <c r="AW148" s="2"/>
      <c r="AX148" s="2"/>
      <c r="AY148" s="2"/>
      <c r="AZ148" s="2"/>
      <c r="BA148" s="2"/>
      <c r="BB148" s="2"/>
      <c r="BC148" s="2"/>
      <c r="BD148" s="2">
        <v>6.27</v>
      </c>
      <c r="BE148" s="2">
        <v>582.6</v>
      </c>
      <c r="BF148" s="2">
        <v>7.13</v>
      </c>
      <c r="BG148" s="2">
        <v>4.49</v>
      </c>
      <c r="BH148" s="2"/>
      <c r="BI148" s="2"/>
      <c r="BJ148" s="2"/>
      <c r="BK148" s="2"/>
      <c r="BN148">
        <f t="shared" si="6"/>
        <v>0</v>
      </c>
      <c r="BO148">
        <f t="shared" si="5"/>
        <v>7.13</v>
      </c>
      <c r="BP148">
        <f t="shared" si="5"/>
        <v>0</v>
      </c>
      <c r="BQ148">
        <f t="shared" si="5"/>
        <v>0</v>
      </c>
      <c r="BR148">
        <f t="shared" si="5"/>
        <v>0</v>
      </c>
      <c r="BS148">
        <f t="shared" si="5"/>
        <v>0</v>
      </c>
      <c r="BT148">
        <f t="shared" si="5"/>
        <v>0</v>
      </c>
      <c r="BU148">
        <f t="shared" si="5"/>
        <v>0</v>
      </c>
    </row>
    <row r="149" spans="1:73" x14ac:dyDescent="0.25">
      <c r="A149" s="2" t="s">
        <v>71</v>
      </c>
      <c r="B149" s="2">
        <v>886</v>
      </c>
      <c r="C149" s="2" t="s">
        <v>139</v>
      </c>
      <c r="D149" s="2" t="s">
        <v>73</v>
      </c>
      <c r="E149" s="2" t="s">
        <v>84</v>
      </c>
      <c r="F149" s="2">
        <v>59</v>
      </c>
      <c r="G149" s="2" t="s">
        <v>75</v>
      </c>
      <c r="H149" s="2" t="s">
        <v>76</v>
      </c>
      <c r="I149" s="2" t="s">
        <v>77</v>
      </c>
      <c r="J149" s="2">
        <v>10</v>
      </c>
      <c r="K149" s="2" t="s">
        <v>138</v>
      </c>
      <c r="L149" s="2" t="s">
        <v>83</v>
      </c>
      <c r="M149" s="2">
        <v>10.029999999999999</v>
      </c>
      <c r="N149" s="2">
        <v>622.46</v>
      </c>
      <c r="O149" s="4">
        <v>13.47</v>
      </c>
      <c r="P149" s="2">
        <v>17</v>
      </c>
      <c r="Q149" s="2">
        <v>14.59</v>
      </c>
      <c r="R149" s="2">
        <v>10</v>
      </c>
      <c r="S149" s="2">
        <v>-15</v>
      </c>
      <c r="T149" s="2">
        <v>6</v>
      </c>
      <c r="U149" s="2">
        <v>16</v>
      </c>
      <c r="V149" s="2">
        <v>18</v>
      </c>
      <c r="W149" s="2">
        <v>34</v>
      </c>
      <c r="X149" s="2">
        <v>13</v>
      </c>
      <c r="Y149" s="2">
        <v>7</v>
      </c>
      <c r="Z149" s="2">
        <v>11</v>
      </c>
      <c r="AA149" s="2">
        <v>8</v>
      </c>
      <c r="AB149" s="2">
        <v>-2</v>
      </c>
      <c r="AC149" s="2">
        <v>15</v>
      </c>
      <c r="AD149" s="2">
        <v>10</v>
      </c>
      <c r="AE149" s="2">
        <v>6</v>
      </c>
      <c r="AF149" s="2">
        <v>28</v>
      </c>
      <c r="AG149" s="2">
        <v>8</v>
      </c>
      <c r="AH149" s="2">
        <v>3</v>
      </c>
      <c r="AI149" s="2">
        <v>14</v>
      </c>
      <c r="AJ149" s="2">
        <v>-2</v>
      </c>
      <c r="AK149" s="2">
        <v>1</v>
      </c>
      <c r="AL149" s="2">
        <v>5</v>
      </c>
      <c r="AM149" s="2">
        <v>2</v>
      </c>
      <c r="AN149" s="2">
        <v>4</v>
      </c>
      <c r="AO149" s="2">
        <v>1</v>
      </c>
      <c r="AP149" s="2">
        <v>8</v>
      </c>
      <c r="AQ149" s="2">
        <v>3</v>
      </c>
      <c r="AR149" s="2">
        <v>11</v>
      </c>
      <c r="AS149" s="2">
        <v>2</v>
      </c>
      <c r="AT149" s="2">
        <v>1</v>
      </c>
      <c r="AU149" s="2">
        <v>11</v>
      </c>
      <c r="AV149" s="2"/>
      <c r="AW149" s="2"/>
      <c r="AX149" s="2"/>
      <c r="AY149" s="2"/>
      <c r="AZ149" s="2"/>
      <c r="BA149" s="2"/>
      <c r="BB149" s="2"/>
      <c r="BC149" s="2"/>
      <c r="BD149" s="2">
        <v>10.029999999999999</v>
      </c>
      <c r="BE149" s="2">
        <v>622.46</v>
      </c>
      <c r="BF149" s="2">
        <v>13.47</v>
      </c>
      <c r="BG149" s="2">
        <v>14.59</v>
      </c>
      <c r="BH149" s="2"/>
      <c r="BI149" s="2"/>
      <c r="BJ149" s="2"/>
      <c r="BK149" s="2"/>
      <c r="BN149">
        <f t="shared" si="6"/>
        <v>0</v>
      </c>
      <c r="BO149">
        <f t="shared" si="5"/>
        <v>13.47</v>
      </c>
      <c r="BP149">
        <f t="shared" si="5"/>
        <v>0</v>
      </c>
      <c r="BQ149">
        <f t="shared" si="5"/>
        <v>0</v>
      </c>
      <c r="BR149">
        <f t="shared" si="5"/>
        <v>0</v>
      </c>
      <c r="BS149">
        <f t="shared" si="5"/>
        <v>0</v>
      </c>
      <c r="BT149">
        <f t="shared" si="5"/>
        <v>0</v>
      </c>
      <c r="BU149">
        <f t="shared" si="5"/>
        <v>0</v>
      </c>
    </row>
    <row r="150" spans="1:73" x14ac:dyDescent="0.25">
      <c r="A150" s="2" t="s">
        <v>71</v>
      </c>
      <c r="B150" s="2">
        <v>886</v>
      </c>
      <c r="C150" s="2" t="s">
        <v>139</v>
      </c>
      <c r="D150" s="2" t="s">
        <v>73</v>
      </c>
      <c r="E150" s="2" t="s">
        <v>84</v>
      </c>
      <c r="F150" s="2">
        <v>59</v>
      </c>
      <c r="G150" s="2" t="s">
        <v>75</v>
      </c>
      <c r="H150" s="2" t="s">
        <v>76</v>
      </c>
      <c r="I150" s="2" t="s">
        <v>77</v>
      </c>
      <c r="J150" s="2">
        <v>80</v>
      </c>
      <c r="K150" s="2" t="s">
        <v>138</v>
      </c>
      <c r="L150" s="2" t="s">
        <v>83</v>
      </c>
      <c r="M150" s="2">
        <v>6.12</v>
      </c>
      <c r="N150" s="2">
        <v>632.42999999999995</v>
      </c>
      <c r="O150" s="2">
        <v>5.24</v>
      </c>
      <c r="P150" s="2">
        <v>17</v>
      </c>
      <c r="Q150" s="2">
        <v>2.4500000000000002</v>
      </c>
      <c r="R150" s="2">
        <v>0</v>
      </c>
      <c r="S150" s="2">
        <v>-15</v>
      </c>
      <c r="T150" s="2">
        <v>6</v>
      </c>
      <c r="U150" s="2">
        <v>16</v>
      </c>
      <c r="V150" s="2">
        <v>18</v>
      </c>
      <c r="W150" s="2">
        <v>34</v>
      </c>
      <c r="X150" s="2">
        <v>13</v>
      </c>
      <c r="Y150" s="2">
        <v>7</v>
      </c>
      <c r="Z150" s="2">
        <v>11</v>
      </c>
      <c r="AA150" s="2">
        <v>8</v>
      </c>
      <c r="AB150" s="2">
        <v>-2</v>
      </c>
      <c r="AC150" s="2">
        <v>15</v>
      </c>
      <c r="AD150" s="2">
        <v>10</v>
      </c>
      <c r="AE150" s="2">
        <v>6</v>
      </c>
      <c r="AF150" s="2">
        <v>28</v>
      </c>
      <c r="AG150" s="2">
        <v>8</v>
      </c>
      <c r="AH150" s="2">
        <v>3</v>
      </c>
      <c r="AI150" s="2">
        <v>14</v>
      </c>
      <c r="AJ150" s="2">
        <v>-2</v>
      </c>
      <c r="AK150" s="2">
        <v>1</v>
      </c>
      <c r="AL150" s="2">
        <v>5</v>
      </c>
      <c r="AM150" s="2">
        <v>2</v>
      </c>
      <c r="AN150" s="2">
        <v>4</v>
      </c>
      <c r="AO150" s="2">
        <v>1</v>
      </c>
      <c r="AP150" s="2">
        <v>8</v>
      </c>
      <c r="AQ150" s="2">
        <v>3</v>
      </c>
      <c r="AR150" s="2">
        <v>11</v>
      </c>
      <c r="AS150" s="2">
        <v>2</v>
      </c>
      <c r="AT150" s="2">
        <v>1</v>
      </c>
      <c r="AU150" s="2">
        <v>11</v>
      </c>
      <c r="AV150" s="2"/>
      <c r="AW150" s="2"/>
      <c r="AX150" s="2"/>
      <c r="AY150" s="2"/>
      <c r="AZ150" s="2"/>
      <c r="BA150" s="2"/>
      <c r="BB150" s="2"/>
      <c r="BC150" s="2"/>
      <c r="BD150" s="2">
        <v>6.12</v>
      </c>
      <c r="BE150" s="2">
        <v>632.42999999999995</v>
      </c>
      <c r="BF150" s="2">
        <v>5.24</v>
      </c>
      <c r="BG150" s="2">
        <v>2.4500000000000002</v>
      </c>
      <c r="BH150" s="2"/>
      <c r="BI150" s="2"/>
      <c r="BJ150" s="2"/>
      <c r="BK150" s="2"/>
      <c r="BN150">
        <f t="shared" si="6"/>
        <v>0</v>
      </c>
      <c r="BO150">
        <f t="shared" si="5"/>
        <v>5.24</v>
      </c>
      <c r="BP150">
        <f t="shared" si="5"/>
        <v>0</v>
      </c>
      <c r="BQ150">
        <f t="shared" si="5"/>
        <v>0</v>
      </c>
      <c r="BR150">
        <f t="shared" si="5"/>
        <v>0</v>
      </c>
      <c r="BS150">
        <f t="shared" si="5"/>
        <v>0</v>
      </c>
      <c r="BT150">
        <f t="shared" si="5"/>
        <v>0</v>
      </c>
      <c r="BU150">
        <f t="shared" si="5"/>
        <v>0</v>
      </c>
    </row>
    <row r="151" spans="1:73" x14ac:dyDescent="0.25">
      <c r="A151" s="2" t="s">
        <v>71</v>
      </c>
      <c r="B151" s="2">
        <v>886</v>
      </c>
      <c r="C151" s="2" t="s">
        <v>139</v>
      </c>
      <c r="D151" s="2" t="s">
        <v>73</v>
      </c>
      <c r="E151" s="2" t="s">
        <v>84</v>
      </c>
      <c r="F151" s="2">
        <v>59</v>
      </c>
      <c r="G151" s="2" t="s">
        <v>75</v>
      </c>
      <c r="H151" s="2" t="s">
        <v>76</v>
      </c>
      <c r="I151" s="2" t="s">
        <v>80</v>
      </c>
      <c r="J151" s="2">
        <v>-40</v>
      </c>
      <c r="K151" s="2" t="s">
        <v>138</v>
      </c>
      <c r="L151" s="2" t="s">
        <v>83</v>
      </c>
      <c r="M151" s="2">
        <v>7.48</v>
      </c>
      <c r="N151" s="2">
        <v>567.73</v>
      </c>
      <c r="O151" s="2">
        <v>8.14</v>
      </c>
      <c r="P151" s="2">
        <v>16</v>
      </c>
      <c r="Q151" s="2">
        <v>6.7</v>
      </c>
      <c r="R151" s="2">
        <v>0</v>
      </c>
      <c r="S151" s="2">
        <v>-10</v>
      </c>
      <c r="T151" s="2">
        <v>-12</v>
      </c>
      <c r="U151" s="2">
        <v>13</v>
      </c>
      <c r="V151" s="2">
        <v>13</v>
      </c>
      <c r="W151" s="2">
        <v>26</v>
      </c>
      <c r="X151" s="2">
        <v>10</v>
      </c>
      <c r="Y151" s="2">
        <v>9</v>
      </c>
      <c r="Z151" s="2">
        <v>9</v>
      </c>
      <c r="AA151" s="2">
        <v>11</v>
      </c>
      <c r="AB151" s="2">
        <v>8</v>
      </c>
      <c r="AC151" s="2">
        <v>17</v>
      </c>
      <c r="AD151" s="2">
        <v>7</v>
      </c>
      <c r="AE151" s="2">
        <v>3</v>
      </c>
      <c r="AF151" s="2">
        <v>33</v>
      </c>
      <c r="AG151" s="2">
        <v>10</v>
      </c>
      <c r="AH151" s="2">
        <v>3</v>
      </c>
      <c r="AI151" s="2">
        <v>14</v>
      </c>
      <c r="AJ151" s="2">
        <v>0</v>
      </c>
      <c r="AK151" s="2">
        <v>3</v>
      </c>
      <c r="AL151" s="2">
        <v>4</v>
      </c>
      <c r="AM151" s="2">
        <v>2</v>
      </c>
      <c r="AN151" s="2">
        <v>-4</v>
      </c>
      <c r="AO151" s="2">
        <v>1</v>
      </c>
      <c r="AP151" s="2">
        <v>6</v>
      </c>
      <c r="AQ151" s="2">
        <v>3</v>
      </c>
      <c r="AR151" s="2">
        <v>12</v>
      </c>
      <c r="AS151" s="2">
        <v>3</v>
      </c>
      <c r="AT151" s="2">
        <v>1</v>
      </c>
      <c r="AU151" s="2">
        <v>11</v>
      </c>
      <c r="AV151" s="2"/>
      <c r="AW151" s="2"/>
      <c r="AX151" s="2"/>
      <c r="AY151" s="2"/>
      <c r="AZ151" s="2"/>
      <c r="BA151" s="2"/>
      <c r="BB151" s="2"/>
      <c r="BC151" s="2"/>
      <c r="BD151" s="2">
        <v>7.48</v>
      </c>
      <c r="BE151" s="2">
        <v>567.73</v>
      </c>
      <c r="BF151" s="2">
        <v>8.14</v>
      </c>
      <c r="BG151" s="2">
        <v>6.7</v>
      </c>
      <c r="BH151" s="2"/>
      <c r="BI151" s="2"/>
      <c r="BJ151" s="2"/>
      <c r="BK151" s="2"/>
      <c r="BN151">
        <f t="shared" si="6"/>
        <v>0</v>
      </c>
      <c r="BO151">
        <f t="shared" si="5"/>
        <v>8.14</v>
      </c>
      <c r="BP151">
        <f t="shared" si="5"/>
        <v>0</v>
      </c>
      <c r="BQ151">
        <f t="shared" si="5"/>
        <v>0</v>
      </c>
      <c r="BR151">
        <f t="shared" si="5"/>
        <v>0</v>
      </c>
      <c r="BS151">
        <f t="shared" si="5"/>
        <v>0</v>
      </c>
      <c r="BT151">
        <f t="shared" si="5"/>
        <v>0</v>
      </c>
      <c r="BU151">
        <f t="shared" si="5"/>
        <v>0</v>
      </c>
    </row>
    <row r="152" spans="1:73" x14ac:dyDescent="0.25">
      <c r="A152" s="2" t="s">
        <v>71</v>
      </c>
      <c r="B152" s="2">
        <v>886</v>
      </c>
      <c r="C152" s="2" t="s">
        <v>139</v>
      </c>
      <c r="D152" s="2" t="s">
        <v>73</v>
      </c>
      <c r="E152" s="2" t="s">
        <v>84</v>
      </c>
      <c r="F152" s="2">
        <v>59</v>
      </c>
      <c r="G152" s="2" t="s">
        <v>75</v>
      </c>
      <c r="H152" s="2" t="s">
        <v>76</v>
      </c>
      <c r="I152" s="2" t="s">
        <v>80</v>
      </c>
      <c r="J152" s="2">
        <v>-10</v>
      </c>
      <c r="K152" s="2" t="s">
        <v>138</v>
      </c>
      <c r="L152" s="2" t="s">
        <v>83</v>
      </c>
      <c r="M152" s="2">
        <v>5.67</v>
      </c>
      <c r="N152" s="2">
        <v>572.66</v>
      </c>
      <c r="O152" s="2">
        <v>10.43</v>
      </c>
      <c r="P152" s="2">
        <v>16</v>
      </c>
      <c r="Q152" s="2">
        <v>7.19</v>
      </c>
      <c r="R152" s="2">
        <v>0</v>
      </c>
      <c r="S152" s="2">
        <v>-10</v>
      </c>
      <c r="T152" s="2">
        <v>-12</v>
      </c>
      <c r="U152" s="2">
        <v>13</v>
      </c>
      <c r="V152" s="2">
        <v>13</v>
      </c>
      <c r="W152" s="2">
        <v>26</v>
      </c>
      <c r="X152" s="2">
        <v>10</v>
      </c>
      <c r="Y152" s="2">
        <v>9</v>
      </c>
      <c r="Z152" s="2">
        <v>9</v>
      </c>
      <c r="AA152" s="2">
        <v>11</v>
      </c>
      <c r="AB152" s="2">
        <v>8</v>
      </c>
      <c r="AC152" s="2">
        <v>17</v>
      </c>
      <c r="AD152" s="2">
        <v>7</v>
      </c>
      <c r="AE152" s="2">
        <v>3</v>
      </c>
      <c r="AF152" s="2">
        <v>33</v>
      </c>
      <c r="AG152" s="2">
        <v>10</v>
      </c>
      <c r="AH152" s="2">
        <v>3</v>
      </c>
      <c r="AI152" s="2">
        <v>14</v>
      </c>
      <c r="AJ152" s="2">
        <v>0</v>
      </c>
      <c r="AK152" s="2">
        <v>3</v>
      </c>
      <c r="AL152" s="2">
        <v>4</v>
      </c>
      <c r="AM152" s="2">
        <v>2</v>
      </c>
      <c r="AN152" s="2">
        <v>-4</v>
      </c>
      <c r="AO152" s="2">
        <v>1</v>
      </c>
      <c r="AP152" s="2">
        <v>6</v>
      </c>
      <c r="AQ152" s="2">
        <v>3</v>
      </c>
      <c r="AR152" s="2">
        <v>12</v>
      </c>
      <c r="AS152" s="2">
        <v>3</v>
      </c>
      <c r="AT152" s="2">
        <v>1</v>
      </c>
      <c r="AU152" s="2">
        <v>11</v>
      </c>
      <c r="AV152" s="2"/>
      <c r="AW152" s="2"/>
      <c r="AX152" s="2"/>
      <c r="AY152" s="2"/>
      <c r="AZ152" s="2"/>
      <c r="BA152" s="2"/>
      <c r="BB152" s="2"/>
      <c r="BC152" s="2"/>
      <c r="BD152" s="2">
        <v>5.67</v>
      </c>
      <c r="BE152" s="2">
        <v>572.66</v>
      </c>
      <c r="BF152" s="2">
        <v>10.43</v>
      </c>
      <c r="BG152" s="2">
        <v>7.19</v>
      </c>
      <c r="BH152" s="2"/>
      <c r="BI152" s="2"/>
      <c r="BJ152" s="2"/>
      <c r="BK152" s="2"/>
      <c r="BN152">
        <f t="shared" si="6"/>
        <v>0</v>
      </c>
      <c r="BO152">
        <f t="shared" si="5"/>
        <v>10.43</v>
      </c>
      <c r="BP152">
        <f t="shared" si="5"/>
        <v>0</v>
      </c>
      <c r="BQ152">
        <f t="shared" si="5"/>
        <v>0</v>
      </c>
      <c r="BR152">
        <f t="shared" si="5"/>
        <v>0</v>
      </c>
      <c r="BS152">
        <f t="shared" si="5"/>
        <v>0</v>
      </c>
      <c r="BT152">
        <f t="shared" si="5"/>
        <v>0</v>
      </c>
      <c r="BU152">
        <f t="shared" si="5"/>
        <v>0</v>
      </c>
    </row>
    <row r="153" spans="1:73" x14ac:dyDescent="0.25">
      <c r="A153" s="2" t="s">
        <v>71</v>
      </c>
      <c r="B153" s="2">
        <v>886</v>
      </c>
      <c r="C153" s="2" t="s">
        <v>139</v>
      </c>
      <c r="D153" s="2" t="s">
        <v>73</v>
      </c>
      <c r="E153" s="2" t="s">
        <v>84</v>
      </c>
      <c r="F153" s="2">
        <v>60</v>
      </c>
      <c r="G153" s="2" t="s">
        <v>75</v>
      </c>
      <c r="H153" s="2" t="s">
        <v>76</v>
      </c>
      <c r="I153" s="2" t="s">
        <v>77</v>
      </c>
      <c r="J153" s="2">
        <v>80</v>
      </c>
      <c r="K153" s="2" t="s">
        <v>138</v>
      </c>
      <c r="L153" s="2" t="s">
        <v>83</v>
      </c>
      <c r="M153" s="2">
        <v>6.4</v>
      </c>
      <c r="N153" s="2">
        <v>298.81</v>
      </c>
      <c r="O153" s="2">
        <v>4.37</v>
      </c>
      <c r="P153" s="2">
        <v>17</v>
      </c>
      <c r="Q153" s="2">
        <v>1.86</v>
      </c>
      <c r="R153" s="2">
        <v>0</v>
      </c>
      <c r="S153" s="2">
        <v>-21</v>
      </c>
      <c r="T153" s="2">
        <v>3</v>
      </c>
      <c r="U153" s="2">
        <v>15</v>
      </c>
      <c r="V153" s="2">
        <v>18</v>
      </c>
      <c r="W153" s="2">
        <v>33</v>
      </c>
      <c r="X153" s="2">
        <v>19</v>
      </c>
      <c r="Y153" s="2">
        <v>6</v>
      </c>
      <c r="Z153" s="2">
        <v>10</v>
      </c>
      <c r="AA153" s="2">
        <v>10</v>
      </c>
      <c r="AB153" s="2">
        <v>-1</v>
      </c>
      <c r="AC153" s="2">
        <v>9</v>
      </c>
      <c r="AD153" s="2">
        <v>10</v>
      </c>
      <c r="AE153" s="2">
        <v>3</v>
      </c>
      <c r="AF153" s="2">
        <v>19</v>
      </c>
      <c r="AG153" s="2">
        <v>8</v>
      </c>
      <c r="AH153" s="2">
        <v>2</v>
      </c>
      <c r="AI153" s="2">
        <v>8</v>
      </c>
      <c r="AJ153" s="2">
        <v>-2</v>
      </c>
      <c r="AK153" s="2">
        <v>4</v>
      </c>
      <c r="AL153" s="2">
        <v>5</v>
      </c>
      <c r="AM153" s="2">
        <v>2</v>
      </c>
      <c r="AN153" s="2">
        <v>2</v>
      </c>
      <c r="AO153" s="2">
        <v>1</v>
      </c>
      <c r="AP153" s="2">
        <v>8</v>
      </c>
      <c r="AQ153" s="2">
        <v>2</v>
      </c>
      <c r="AR153" s="2">
        <v>15</v>
      </c>
      <c r="AS153" s="2">
        <v>3</v>
      </c>
      <c r="AT153" s="2">
        <v>1</v>
      </c>
      <c r="AU153" s="2">
        <v>7</v>
      </c>
      <c r="AV153" s="2"/>
      <c r="AW153" s="2"/>
      <c r="AX153" s="2"/>
      <c r="AY153" s="2"/>
      <c r="AZ153" s="2"/>
      <c r="BA153" s="2"/>
      <c r="BB153" s="2"/>
      <c r="BC153" s="2"/>
      <c r="BD153" s="2">
        <v>6.4</v>
      </c>
      <c r="BE153" s="2">
        <v>298.81</v>
      </c>
      <c r="BF153" s="2">
        <v>4.37</v>
      </c>
      <c r="BG153" s="2">
        <v>1.86</v>
      </c>
      <c r="BH153" s="2"/>
      <c r="BI153" s="2"/>
      <c r="BJ153" s="2"/>
      <c r="BK153" s="2"/>
      <c r="BN153">
        <f t="shared" si="6"/>
        <v>0</v>
      </c>
      <c r="BO153">
        <f t="shared" si="5"/>
        <v>4.37</v>
      </c>
      <c r="BP153">
        <f t="shared" si="5"/>
        <v>0</v>
      </c>
      <c r="BQ153">
        <f t="shared" si="5"/>
        <v>0</v>
      </c>
      <c r="BR153">
        <f t="shared" si="5"/>
        <v>0</v>
      </c>
      <c r="BS153">
        <f t="shared" si="5"/>
        <v>0</v>
      </c>
      <c r="BT153">
        <f t="shared" ref="BO153:BU190" si="7">IF($E153=BT$1,$O153,0)</f>
        <v>0</v>
      </c>
      <c r="BU153">
        <f t="shared" si="7"/>
        <v>0</v>
      </c>
    </row>
    <row r="154" spans="1:73" x14ac:dyDescent="0.25">
      <c r="A154" s="2" t="s">
        <v>71</v>
      </c>
      <c r="B154" s="2">
        <v>886</v>
      </c>
      <c r="C154" s="2" t="s">
        <v>139</v>
      </c>
      <c r="D154" s="2" t="s">
        <v>73</v>
      </c>
      <c r="E154" s="2" t="s">
        <v>84</v>
      </c>
      <c r="F154" s="2">
        <v>60</v>
      </c>
      <c r="G154" s="2" t="s">
        <v>75</v>
      </c>
      <c r="H154" s="2" t="s">
        <v>76</v>
      </c>
      <c r="I154" s="2" t="s">
        <v>77</v>
      </c>
      <c r="J154" s="2">
        <v>10</v>
      </c>
      <c r="K154" s="2" t="s">
        <v>138</v>
      </c>
      <c r="L154" s="2" t="s">
        <v>83</v>
      </c>
      <c r="M154" s="2">
        <v>11.61</v>
      </c>
      <c r="N154" s="2">
        <v>617.46</v>
      </c>
      <c r="O154" s="3">
        <v>17.45</v>
      </c>
      <c r="P154" s="2">
        <v>17</v>
      </c>
      <c r="Q154" s="2">
        <v>20.14</v>
      </c>
      <c r="R154" s="2">
        <v>50</v>
      </c>
      <c r="S154" s="2">
        <v>-21</v>
      </c>
      <c r="T154" s="2">
        <v>3</v>
      </c>
      <c r="U154" s="2">
        <v>15</v>
      </c>
      <c r="V154" s="2">
        <v>18</v>
      </c>
      <c r="W154" s="2">
        <v>33</v>
      </c>
      <c r="X154" s="2">
        <v>19</v>
      </c>
      <c r="Y154" s="2">
        <v>6</v>
      </c>
      <c r="Z154" s="2">
        <v>10</v>
      </c>
      <c r="AA154" s="2">
        <v>10</v>
      </c>
      <c r="AB154" s="2">
        <v>-1</v>
      </c>
      <c r="AC154" s="2">
        <v>9</v>
      </c>
      <c r="AD154" s="2">
        <v>10</v>
      </c>
      <c r="AE154" s="2">
        <v>3</v>
      </c>
      <c r="AF154" s="2">
        <v>19</v>
      </c>
      <c r="AG154" s="2">
        <v>8</v>
      </c>
      <c r="AH154" s="2">
        <v>2</v>
      </c>
      <c r="AI154" s="2">
        <v>8</v>
      </c>
      <c r="AJ154" s="2">
        <v>-2</v>
      </c>
      <c r="AK154" s="2">
        <v>4</v>
      </c>
      <c r="AL154" s="2">
        <v>5</v>
      </c>
      <c r="AM154" s="2">
        <v>2</v>
      </c>
      <c r="AN154" s="2">
        <v>2</v>
      </c>
      <c r="AO154" s="2">
        <v>1</v>
      </c>
      <c r="AP154" s="2">
        <v>8</v>
      </c>
      <c r="AQ154" s="2">
        <v>2</v>
      </c>
      <c r="AR154" s="2">
        <v>15</v>
      </c>
      <c r="AS154" s="2">
        <v>3</v>
      </c>
      <c r="AT154" s="2">
        <v>1</v>
      </c>
      <c r="AU154" s="2">
        <v>7</v>
      </c>
      <c r="AV154" s="2"/>
      <c r="AW154" s="2"/>
      <c r="AX154" s="2"/>
      <c r="AY154" s="2"/>
      <c r="AZ154" s="2"/>
      <c r="BA154" s="2"/>
      <c r="BB154" s="2"/>
      <c r="BC154" s="2"/>
      <c r="BD154" s="2">
        <v>11.61</v>
      </c>
      <c r="BE154" s="2">
        <v>617.46</v>
      </c>
      <c r="BF154" s="2">
        <v>17.45</v>
      </c>
      <c r="BG154" s="2">
        <v>20.14</v>
      </c>
      <c r="BH154" s="2"/>
      <c r="BI154" s="2"/>
      <c r="BJ154" s="2"/>
      <c r="BK154" s="2"/>
      <c r="BN154">
        <f t="shared" si="6"/>
        <v>0</v>
      </c>
      <c r="BO154">
        <f t="shared" si="7"/>
        <v>17.45</v>
      </c>
      <c r="BP154">
        <f t="shared" si="7"/>
        <v>0</v>
      </c>
      <c r="BQ154">
        <f t="shared" si="7"/>
        <v>0</v>
      </c>
      <c r="BR154">
        <f t="shared" si="7"/>
        <v>0</v>
      </c>
      <c r="BS154">
        <f t="shared" si="7"/>
        <v>0</v>
      </c>
      <c r="BT154">
        <f t="shared" si="7"/>
        <v>0</v>
      </c>
      <c r="BU154">
        <f t="shared" si="7"/>
        <v>0</v>
      </c>
    </row>
    <row r="155" spans="1:73" x14ac:dyDescent="0.25">
      <c r="A155" s="2" t="s">
        <v>71</v>
      </c>
      <c r="B155" s="2">
        <v>886</v>
      </c>
      <c r="C155" s="2" t="s">
        <v>139</v>
      </c>
      <c r="D155" s="2" t="s">
        <v>73</v>
      </c>
      <c r="E155" s="2" t="s">
        <v>84</v>
      </c>
      <c r="F155" s="2">
        <v>60</v>
      </c>
      <c r="G155" s="2" t="s">
        <v>75</v>
      </c>
      <c r="H155" s="2" t="s">
        <v>76</v>
      </c>
      <c r="I155" s="2" t="s">
        <v>80</v>
      </c>
      <c r="J155" s="2">
        <v>-10</v>
      </c>
      <c r="K155" s="2" t="s">
        <v>138</v>
      </c>
      <c r="L155" s="2" t="s">
        <v>83</v>
      </c>
      <c r="M155" s="2">
        <v>9.8699999999999992</v>
      </c>
      <c r="N155" s="2">
        <v>577.66999999999996</v>
      </c>
      <c r="O155" s="3">
        <v>17.48</v>
      </c>
      <c r="P155" s="2">
        <v>16</v>
      </c>
      <c r="Q155" s="2">
        <v>18.43</v>
      </c>
      <c r="R155" s="2">
        <v>10</v>
      </c>
      <c r="S155" s="2">
        <v>-10</v>
      </c>
      <c r="T155" s="2">
        <v>-12</v>
      </c>
      <c r="U155" s="2">
        <v>14</v>
      </c>
      <c r="V155" s="2">
        <v>14</v>
      </c>
      <c r="W155" s="2">
        <v>28</v>
      </c>
      <c r="X155" s="2">
        <v>11</v>
      </c>
      <c r="Y155" s="2">
        <v>4</v>
      </c>
      <c r="Z155" s="2">
        <v>9</v>
      </c>
      <c r="AA155" s="2">
        <v>9</v>
      </c>
      <c r="AB155" s="2">
        <v>8</v>
      </c>
      <c r="AC155" s="2">
        <v>5</v>
      </c>
      <c r="AD155" s="2">
        <v>7</v>
      </c>
      <c r="AE155" s="2">
        <v>3</v>
      </c>
      <c r="AF155" s="2">
        <v>17</v>
      </c>
      <c r="AG155" s="2">
        <v>10</v>
      </c>
      <c r="AH155" s="2">
        <v>3</v>
      </c>
      <c r="AI155" s="2">
        <v>8</v>
      </c>
      <c r="AJ155" s="2">
        <v>1</v>
      </c>
      <c r="AK155" s="2">
        <v>5</v>
      </c>
      <c r="AL155" s="2">
        <v>5</v>
      </c>
      <c r="AM155" s="2">
        <v>2</v>
      </c>
      <c r="AN155" s="2">
        <v>-4</v>
      </c>
      <c r="AO155" s="2">
        <v>1</v>
      </c>
      <c r="AP155" s="2">
        <v>7</v>
      </c>
      <c r="AQ155" s="2">
        <v>3</v>
      </c>
      <c r="AR155" s="2">
        <v>17</v>
      </c>
      <c r="AS155" s="2">
        <v>2</v>
      </c>
      <c r="AT155" s="2">
        <v>1</v>
      </c>
      <c r="AU155" s="2">
        <v>7</v>
      </c>
      <c r="AV155" s="2"/>
      <c r="AW155" s="2"/>
      <c r="AX155" s="2"/>
      <c r="AY155" s="2"/>
      <c r="AZ155" s="2"/>
      <c r="BA155" s="2"/>
      <c r="BB155" s="2"/>
      <c r="BC155" s="2"/>
      <c r="BD155" s="2">
        <v>9.8699999999999992</v>
      </c>
      <c r="BE155" s="2">
        <v>577.66999999999996</v>
      </c>
      <c r="BF155" s="2">
        <v>17.48</v>
      </c>
      <c r="BG155" s="2">
        <v>18.43</v>
      </c>
      <c r="BH155" s="2"/>
      <c r="BI155" s="2"/>
      <c r="BJ155" s="2"/>
      <c r="BK155" s="2"/>
      <c r="BN155">
        <f t="shared" si="6"/>
        <v>0</v>
      </c>
      <c r="BO155">
        <f t="shared" si="7"/>
        <v>17.48</v>
      </c>
      <c r="BP155">
        <f t="shared" si="7"/>
        <v>0</v>
      </c>
      <c r="BQ155">
        <f t="shared" si="7"/>
        <v>0</v>
      </c>
      <c r="BR155">
        <f t="shared" si="7"/>
        <v>0</v>
      </c>
      <c r="BS155">
        <f t="shared" si="7"/>
        <v>0</v>
      </c>
      <c r="BT155">
        <f t="shared" si="7"/>
        <v>0</v>
      </c>
      <c r="BU155">
        <f t="shared" si="7"/>
        <v>0</v>
      </c>
    </row>
    <row r="156" spans="1:73" x14ac:dyDescent="0.25">
      <c r="A156" s="2" t="s">
        <v>71</v>
      </c>
      <c r="B156" s="2">
        <v>886</v>
      </c>
      <c r="C156" s="2" t="s">
        <v>139</v>
      </c>
      <c r="D156" s="2" t="s">
        <v>73</v>
      </c>
      <c r="E156" s="2" t="s">
        <v>84</v>
      </c>
      <c r="F156" s="2">
        <v>60</v>
      </c>
      <c r="G156" s="2" t="s">
        <v>75</v>
      </c>
      <c r="H156" s="2" t="s">
        <v>76</v>
      </c>
      <c r="I156" s="2" t="s">
        <v>80</v>
      </c>
      <c r="J156" s="2">
        <v>-40</v>
      </c>
      <c r="K156" s="2" t="s">
        <v>138</v>
      </c>
      <c r="L156" s="2" t="s">
        <v>83</v>
      </c>
      <c r="M156" s="2">
        <v>7.17</v>
      </c>
      <c r="N156" s="2">
        <v>587.6</v>
      </c>
      <c r="O156" s="2">
        <v>11.58</v>
      </c>
      <c r="P156" s="2">
        <v>16</v>
      </c>
      <c r="Q156" s="2">
        <v>9.83</v>
      </c>
      <c r="R156" s="2">
        <v>0</v>
      </c>
      <c r="S156" s="2">
        <v>-10</v>
      </c>
      <c r="T156" s="2">
        <v>-12</v>
      </c>
      <c r="U156" s="2">
        <v>14</v>
      </c>
      <c r="V156" s="2">
        <v>14</v>
      </c>
      <c r="W156" s="2">
        <v>28</v>
      </c>
      <c r="X156" s="2">
        <v>11</v>
      </c>
      <c r="Y156" s="2">
        <v>4</v>
      </c>
      <c r="Z156" s="2">
        <v>9</v>
      </c>
      <c r="AA156" s="2">
        <v>9</v>
      </c>
      <c r="AB156" s="2">
        <v>8</v>
      </c>
      <c r="AC156" s="2">
        <v>5</v>
      </c>
      <c r="AD156" s="2">
        <v>7</v>
      </c>
      <c r="AE156" s="2">
        <v>3</v>
      </c>
      <c r="AF156" s="2">
        <v>17</v>
      </c>
      <c r="AG156" s="2">
        <v>10</v>
      </c>
      <c r="AH156" s="2">
        <v>3</v>
      </c>
      <c r="AI156" s="2">
        <v>8</v>
      </c>
      <c r="AJ156" s="2">
        <v>1</v>
      </c>
      <c r="AK156" s="2">
        <v>5</v>
      </c>
      <c r="AL156" s="2">
        <v>5</v>
      </c>
      <c r="AM156" s="2">
        <v>2</v>
      </c>
      <c r="AN156" s="2">
        <v>-4</v>
      </c>
      <c r="AO156" s="2">
        <v>1</v>
      </c>
      <c r="AP156" s="2">
        <v>7</v>
      </c>
      <c r="AQ156" s="2">
        <v>3</v>
      </c>
      <c r="AR156" s="2">
        <v>17</v>
      </c>
      <c r="AS156" s="2">
        <v>2</v>
      </c>
      <c r="AT156" s="2">
        <v>1</v>
      </c>
      <c r="AU156" s="2">
        <v>7</v>
      </c>
      <c r="AV156" s="2"/>
      <c r="AW156" s="2"/>
      <c r="AX156" s="2"/>
      <c r="AY156" s="2"/>
      <c r="AZ156" s="2"/>
      <c r="BA156" s="2"/>
      <c r="BB156" s="2"/>
      <c r="BC156" s="2"/>
      <c r="BD156" s="2">
        <v>7.17</v>
      </c>
      <c r="BE156" s="2">
        <v>587.6</v>
      </c>
      <c r="BF156" s="2">
        <v>11.58</v>
      </c>
      <c r="BG156" s="2">
        <v>9.83</v>
      </c>
      <c r="BH156" s="2"/>
      <c r="BI156" s="2"/>
      <c r="BJ156" s="2"/>
      <c r="BK156" s="2"/>
      <c r="BN156">
        <f t="shared" si="6"/>
        <v>0</v>
      </c>
      <c r="BO156">
        <f t="shared" si="7"/>
        <v>11.58</v>
      </c>
      <c r="BP156">
        <f t="shared" si="7"/>
        <v>0</v>
      </c>
      <c r="BQ156">
        <f t="shared" si="7"/>
        <v>0</v>
      </c>
      <c r="BR156">
        <f t="shared" si="7"/>
        <v>0</v>
      </c>
      <c r="BS156">
        <f t="shared" si="7"/>
        <v>0</v>
      </c>
      <c r="BT156">
        <f t="shared" si="7"/>
        <v>0</v>
      </c>
      <c r="BU156">
        <f t="shared" si="7"/>
        <v>0</v>
      </c>
    </row>
    <row r="157" spans="1:73" x14ac:dyDescent="0.25">
      <c r="A157" s="2" t="s">
        <v>71</v>
      </c>
      <c r="B157" s="2">
        <v>886</v>
      </c>
      <c r="C157" s="2" t="s">
        <v>139</v>
      </c>
      <c r="D157" s="2" t="s">
        <v>73</v>
      </c>
      <c r="E157" s="2" t="s">
        <v>84</v>
      </c>
      <c r="F157" s="2">
        <v>61</v>
      </c>
      <c r="G157" s="2" t="s">
        <v>75</v>
      </c>
      <c r="H157" s="2" t="s">
        <v>76</v>
      </c>
      <c r="I157" s="2" t="s">
        <v>77</v>
      </c>
      <c r="J157" s="2">
        <v>80</v>
      </c>
      <c r="K157" s="2" t="s">
        <v>138</v>
      </c>
      <c r="L157" s="2" t="s">
        <v>83</v>
      </c>
      <c r="M157" s="2">
        <v>6.38</v>
      </c>
      <c r="N157" s="2">
        <v>298.77999999999997</v>
      </c>
      <c r="O157" s="2">
        <v>3.99</v>
      </c>
      <c r="P157" s="2">
        <v>17</v>
      </c>
      <c r="Q157" s="2">
        <v>1.49</v>
      </c>
      <c r="R157" s="2">
        <v>0</v>
      </c>
      <c r="S157" s="2">
        <v>-21</v>
      </c>
      <c r="T157" s="2">
        <v>4</v>
      </c>
      <c r="U157" s="2">
        <v>15</v>
      </c>
      <c r="V157" s="2">
        <v>18</v>
      </c>
      <c r="W157" s="2">
        <v>33</v>
      </c>
      <c r="X157" s="2">
        <v>18</v>
      </c>
      <c r="Y157" s="2">
        <v>9</v>
      </c>
      <c r="Z157" s="2">
        <v>10</v>
      </c>
      <c r="AA157" s="2">
        <v>10</v>
      </c>
      <c r="AB157" s="2">
        <v>-1</v>
      </c>
      <c r="AC157" s="2">
        <v>12</v>
      </c>
      <c r="AD157" s="2">
        <v>10</v>
      </c>
      <c r="AE157" s="2">
        <v>4</v>
      </c>
      <c r="AF157" s="2">
        <v>38</v>
      </c>
      <c r="AG157" s="2">
        <v>11</v>
      </c>
      <c r="AH157" s="2">
        <v>3</v>
      </c>
      <c r="AI157" s="2">
        <v>19</v>
      </c>
      <c r="AJ157" s="2">
        <v>-3</v>
      </c>
      <c r="AK157" s="2">
        <v>3</v>
      </c>
      <c r="AL157" s="2">
        <v>5</v>
      </c>
      <c r="AM157" s="2">
        <v>2</v>
      </c>
      <c r="AN157" s="2">
        <v>3</v>
      </c>
      <c r="AO157" s="2">
        <v>2</v>
      </c>
      <c r="AP157" s="2">
        <v>8</v>
      </c>
      <c r="AQ157" s="2">
        <v>3</v>
      </c>
      <c r="AR157" s="2">
        <v>23</v>
      </c>
      <c r="AS157" s="2">
        <v>3</v>
      </c>
      <c r="AT157" s="2">
        <v>1</v>
      </c>
      <c r="AU157" s="2">
        <v>24</v>
      </c>
      <c r="AV157" s="2"/>
      <c r="AW157" s="2"/>
      <c r="AX157" s="2"/>
      <c r="AY157" s="2"/>
      <c r="AZ157" s="2"/>
      <c r="BA157" s="2"/>
      <c r="BB157" s="2"/>
      <c r="BC157" s="2"/>
      <c r="BD157" s="2">
        <v>6.38</v>
      </c>
      <c r="BE157" s="2">
        <v>298.77999999999997</v>
      </c>
      <c r="BF157" s="2">
        <v>3.99</v>
      </c>
      <c r="BG157" s="2">
        <v>1.49</v>
      </c>
      <c r="BH157" s="2"/>
      <c r="BI157" s="2"/>
      <c r="BJ157" s="2"/>
      <c r="BK157" s="2"/>
      <c r="BN157">
        <f t="shared" si="6"/>
        <v>0</v>
      </c>
      <c r="BO157">
        <f t="shared" si="7"/>
        <v>3.99</v>
      </c>
      <c r="BP157">
        <f t="shared" si="7"/>
        <v>0</v>
      </c>
      <c r="BQ157">
        <f t="shared" si="7"/>
        <v>0</v>
      </c>
      <c r="BR157">
        <f t="shared" si="7"/>
        <v>0</v>
      </c>
      <c r="BS157">
        <f t="shared" si="7"/>
        <v>0</v>
      </c>
      <c r="BT157">
        <f t="shared" si="7"/>
        <v>0</v>
      </c>
      <c r="BU157">
        <f t="shared" si="7"/>
        <v>0</v>
      </c>
    </row>
    <row r="158" spans="1:73" x14ac:dyDescent="0.25">
      <c r="A158" s="2" t="s">
        <v>71</v>
      </c>
      <c r="B158" s="2">
        <v>886</v>
      </c>
      <c r="C158" s="2" t="s">
        <v>139</v>
      </c>
      <c r="D158" s="2" t="s">
        <v>73</v>
      </c>
      <c r="E158" s="2" t="s">
        <v>84</v>
      </c>
      <c r="F158" s="2">
        <v>61</v>
      </c>
      <c r="G158" s="2" t="s">
        <v>75</v>
      </c>
      <c r="H158" s="2" t="s">
        <v>76</v>
      </c>
      <c r="I158" s="2" t="s">
        <v>77</v>
      </c>
      <c r="J158" s="2">
        <v>10</v>
      </c>
      <c r="K158" s="2" t="s">
        <v>138</v>
      </c>
      <c r="L158" s="2" t="s">
        <v>83</v>
      </c>
      <c r="M158" s="2">
        <v>10.039999999999999</v>
      </c>
      <c r="N158" s="2">
        <v>577.55999999999995</v>
      </c>
      <c r="O158" s="4">
        <v>13.32</v>
      </c>
      <c r="P158" s="2">
        <v>17</v>
      </c>
      <c r="Q158" s="2">
        <v>14.44</v>
      </c>
      <c r="R158" s="2">
        <v>10</v>
      </c>
      <c r="S158" s="2">
        <v>-21</v>
      </c>
      <c r="T158" s="2">
        <v>4</v>
      </c>
      <c r="U158" s="2">
        <v>15</v>
      </c>
      <c r="V158" s="2">
        <v>18</v>
      </c>
      <c r="W158" s="2">
        <v>33</v>
      </c>
      <c r="X158" s="2">
        <v>18</v>
      </c>
      <c r="Y158" s="2">
        <v>9</v>
      </c>
      <c r="Z158" s="2">
        <v>10</v>
      </c>
      <c r="AA158" s="2">
        <v>10</v>
      </c>
      <c r="AB158" s="2">
        <v>-1</v>
      </c>
      <c r="AC158" s="2">
        <v>12</v>
      </c>
      <c r="AD158" s="2">
        <v>10</v>
      </c>
      <c r="AE158" s="2">
        <v>4</v>
      </c>
      <c r="AF158" s="2">
        <v>38</v>
      </c>
      <c r="AG158" s="2">
        <v>11</v>
      </c>
      <c r="AH158" s="2">
        <v>3</v>
      </c>
      <c r="AI158" s="2">
        <v>19</v>
      </c>
      <c r="AJ158" s="2">
        <v>-3</v>
      </c>
      <c r="AK158" s="2">
        <v>3</v>
      </c>
      <c r="AL158" s="2">
        <v>5</v>
      </c>
      <c r="AM158" s="2">
        <v>2</v>
      </c>
      <c r="AN158" s="2">
        <v>3</v>
      </c>
      <c r="AO158" s="2">
        <v>2</v>
      </c>
      <c r="AP158" s="2">
        <v>8</v>
      </c>
      <c r="AQ158" s="2">
        <v>3</v>
      </c>
      <c r="AR158" s="2">
        <v>23</v>
      </c>
      <c r="AS158" s="2">
        <v>3</v>
      </c>
      <c r="AT158" s="2">
        <v>1</v>
      </c>
      <c r="AU158" s="2">
        <v>24</v>
      </c>
      <c r="AV158" s="2"/>
      <c r="AW158" s="2"/>
      <c r="AX158" s="2"/>
      <c r="AY158" s="2"/>
      <c r="AZ158" s="2"/>
      <c r="BA158" s="2"/>
      <c r="BB158" s="2"/>
      <c r="BC158" s="2"/>
      <c r="BD158" s="2">
        <v>10.039999999999999</v>
      </c>
      <c r="BE158" s="2">
        <v>577.55999999999995</v>
      </c>
      <c r="BF158" s="2">
        <v>13.32</v>
      </c>
      <c r="BG158" s="2">
        <v>14.44</v>
      </c>
      <c r="BH158" s="2"/>
      <c r="BI158" s="2"/>
      <c r="BJ158" s="2"/>
      <c r="BK158" s="2"/>
      <c r="BN158">
        <f t="shared" si="6"/>
        <v>0</v>
      </c>
      <c r="BO158">
        <f t="shared" si="7"/>
        <v>13.32</v>
      </c>
      <c r="BP158">
        <f t="shared" si="7"/>
        <v>0</v>
      </c>
      <c r="BQ158">
        <f t="shared" si="7"/>
        <v>0</v>
      </c>
      <c r="BR158">
        <f t="shared" si="7"/>
        <v>0</v>
      </c>
      <c r="BS158">
        <f t="shared" si="7"/>
        <v>0</v>
      </c>
      <c r="BT158">
        <f t="shared" si="7"/>
        <v>0</v>
      </c>
      <c r="BU158">
        <f t="shared" si="7"/>
        <v>0</v>
      </c>
    </row>
    <row r="159" spans="1:73" x14ac:dyDescent="0.25">
      <c r="A159" s="2" t="s">
        <v>71</v>
      </c>
      <c r="B159" s="2">
        <v>886</v>
      </c>
      <c r="C159" s="2" t="s">
        <v>139</v>
      </c>
      <c r="D159" s="2" t="s">
        <v>73</v>
      </c>
      <c r="E159" s="2" t="s">
        <v>84</v>
      </c>
      <c r="F159" s="2">
        <v>61</v>
      </c>
      <c r="G159" s="2" t="s">
        <v>75</v>
      </c>
      <c r="H159" s="2" t="s">
        <v>76</v>
      </c>
      <c r="I159" s="2" t="s">
        <v>80</v>
      </c>
      <c r="J159" s="2">
        <v>-10</v>
      </c>
      <c r="K159" s="2" t="s">
        <v>138</v>
      </c>
      <c r="L159" s="2" t="s">
        <v>83</v>
      </c>
      <c r="M159" s="2">
        <v>8.18</v>
      </c>
      <c r="N159" s="2">
        <v>577.64</v>
      </c>
      <c r="O159" s="4">
        <v>12.43</v>
      </c>
      <c r="P159" s="2">
        <v>16</v>
      </c>
      <c r="Q159" s="2">
        <v>11.69</v>
      </c>
      <c r="R159" s="2">
        <v>0</v>
      </c>
      <c r="S159" s="2">
        <v>-9</v>
      </c>
      <c r="T159" s="2">
        <v>-12</v>
      </c>
      <c r="U159" s="2">
        <v>16</v>
      </c>
      <c r="V159" s="2">
        <v>13</v>
      </c>
      <c r="W159" s="2">
        <v>29</v>
      </c>
      <c r="X159" s="2">
        <v>9</v>
      </c>
      <c r="Y159" s="2">
        <v>8</v>
      </c>
      <c r="Z159" s="2">
        <v>11</v>
      </c>
      <c r="AA159" s="2">
        <v>10</v>
      </c>
      <c r="AB159" s="2">
        <v>8</v>
      </c>
      <c r="AC159" s="2">
        <v>13</v>
      </c>
      <c r="AD159" s="2">
        <v>7</v>
      </c>
      <c r="AE159" s="2">
        <v>4</v>
      </c>
      <c r="AF159" s="2">
        <v>35</v>
      </c>
      <c r="AG159" s="2">
        <v>12</v>
      </c>
      <c r="AH159" s="2">
        <v>4</v>
      </c>
      <c r="AI159" s="2">
        <v>19</v>
      </c>
      <c r="AJ159" s="2">
        <v>0</v>
      </c>
      <c r="AK159" s="2">
        <v>2</v>
      </c>
      <c r="AL159" s="2">
        <v>5</v>
      </c>
      <c r="AM159" s="2">
        <v>2</v>
      </c>
      <c r="AN159" s="2">
        <v>-4</v>
      </c>
      <c r="AO159" s="2">
        <v>3</v>
      </c>
      <c r="AP159" s="2">
        <v>6</v>
      </c>
      <c r="AQ159" s="2">
        <v>3</v>
      </c>
      <c r="AR159" s="2">
        <v>22</v>
      </c>
      <c r="AS159" s="2">
        <v>3</v>
      </c>
      <c r="AT159" s="2">
        <v>1</v>
      </c>
      <c r="AU159" s="2">
        <v>24</v>
      </c>
      <c r="AV159" s="2"/>
      <c r="AW159" s="2"/>
      <c r="AX159" s="2"/>
      <c r="AY159" s="2"/>
      <c r="AZ159" s="2"/>
      <c r="BA159" s="2"/>
      <c r="BB159" s="2"/>
      <c r="BC159" s="2"/>
      <c r="BD159" s="2">
        <v>8.18</v>
      </c>
      <c r="BE159" s="2">
        <v>577.64</v>
      </c>
      <c r="BF159" s="2">
        <v>12.43</v>
      </c>
      <c r="BG159" s="2">
        <v>11.69</v>
      </c>
      <c r="BH159" s="2"/>
      <c r="BI159" s="2"/>
      <c r="BJ159" s="2"/>
      <c r="BK159" s="2"/>
      <c r="BN159">
        <f t="shared" si="6"/>
        <v>0</v>
      </c>
      <c r="BO159">
        <f t="shared" si="7"/>
        <v>12.43</v>
      </c>
      <c r="BP159">
        <f t="shared" si="7"/>
        <v>0</v>
      </c>
      <c r="BQ159">
        <f t="shared" si="7"/>
        <v>0</v>
      </c>
      <c r="BR159">
        <f t="shared" si="7"/>
        <v>0</v>
      </c>
      <c r="BS159">
        <f t="shared" si="7"/>
        <v>0</v>
      </c>
      <c r="BT159">
        <f t="shared" si="7"/>
        <v>0</v>
      </c>
      <c r="BU159">
        <f t="shared" si="7"/>
        <v>0</v>
      </c>
    </row>
    <row r="160" spans="1:73" x14ac:dyDescent="0.25">
      <c r="A160" s="2" t="s">
        <v>71</v>
      </c>
      <c r="B160" s="2">
        <v>886</v>
      </c>
      <c r="C160" s="2" t="s">
        <v>139</v>
      </c>
      <c r="D160" s="2" t="s">
        <v>73</v>
      </c>
      <c r="E160" s="2" t="s">
        <v>84</v>
      </c>
      <c r="F160" s="2">
        <v>61</v>
      </c>
      <c r="G160" s="2" t="s">
        <v>75</v>
      </c>
      <c r="H160" s="2" t="s">
        <v>76</v>
      </c>
      <c r="I160" s="2" t="s">
        <v>80</v>
      </c>
      <c r="J160" s="2">
        <v>-40</v>
      </c>
      <c r="K160" s="2" t="s">
        <v>138</v>
      </c>
      <c r="L160" s="2" t="s">
        <v>83</v>
      </c>
      <c r="M160" s="2">
        <v>6.72</v>
      </c>
      <c r="N160" s="2">
        <v>572.69000000000005</v>
      </c>
      <c r="O160" s="2">
        <v>7.36</v>
      </c>
      <c r="P160" s="2">
        <v>16</v>
      </c>
      <c r="Q160" s="2">
        <v>5.16</v>
      </c>
      <c r="R160" s="2">
        <v>0</v>
      </c>
      <c r="S160" s="2">
        <v>-9</v>
      </c>
      <c r="T160" s="2">
        <v>-12</v>
      </c>
      <c r="U160" s="2">
        <v>16</v>
      </c>
      <c r="V160" s="2">
        <v>13</v>
      </c>
      <c r="W160" s="2">
        <v>29</v>
      </c>
      <c r="X160" s="2">
        <v>9</v>
      </c>
      <c r="Y160" s="2">
        <v>8</v>
      </c>
      <c r="Z160" s="2">
        <v>11</v>
      </c>
      <c r="AA160" s="2">
        <v>10</v>
      </c>
      <c r="AB160" s="2">
        <v>8</v>
      </c>
      <c r="AC160" s="2">
        <v>13</v>
      </c>
      <c r="AD160" s="2">
        <v>7</v>
      </c>
      <c r="AE160" s="2">
        <v>4</v>
      </c>
      <c r="AF160" s="2">
        <v>35</v>
      </c>
      <c r="AG160" s="2">
        <v>12</v>
      </c>
      <c r="AH160" s="2">
        <v>4</v>
      </c>
      <c r="AI160" s="2">
        <v>19</v>
      </c>
      <c r="AJ160" s="2">
        <v>0</v>
      </c>
      <c r="AK160" s="2">
        <v>2</v>
      </c>
      <c r="AL160" s="2">
        <v>5</v>
      </c>
      <c r="AM160" s="2">
        <v>2</v>
      </c>
      <c r="AN160" s="2">
        <v>-4</v>
      </c>
      <c r="AO160" s="2">
        <v>3</v>
      </c>
      <c r="AP160" s="2">
        <v>6</v>
      </c>
      <c r="AQ160" s="2">
        <v>3</v>
      </c>
      <c r="AR160" s="2">
        <v>22</v>
      </c>
      <c r="AS160" s="2">
        <v>3</v>
      </c>
      <c r="AT160" s="2">
        <v>1</v>
      </c>
      <c r="AU160" s="2">
        <v>24</v>
      </c>
      <c r="AV160" s="2"/>
      <c r="AW160" s="2"/>
      <c r="AX160" s="2"/>
      <c r="AY160" s="2"/>
      <c r="AZ160" s="2"/>
      <c r="BA160" s="2"/>
      <c r="BB160" s="2"/>
      <c r="BC160" s="2"/>
      <c r="BD160" s="2">
        <v>6.72</v>
      </c>
      <c r="BE160" s="2">
        <v>572.69000000000005</v>
      </c>
      <c r="BF160" s="2">
        <v>7.36</v>
      </c>
      <c r="BG160" s="2">
        <v>5.16</v>
      </c>
      <c r="BH160" s="2"/>
      <c r="BI160" s="2"/>
      <c r="BJ160" s="2"/>
      <c r="BK160" s="2"/>
      <c r="BN160">
        <f t="shared" si="6"/>
        <v>0</v>
      </c>
      <c r="BO160">
        <f t="shared" si="7"/>
        <v>7.36</v>
      </c>
      <c r="BP160">
        <f t="shared" si="7"/>
        <v>0</v>
      </c>
      <c r="BQ160">
        <f t="shared" si="7"/>
        <v>0</v>
      </c>
      <c r="BR160">
        <f t="shared" si="7"/>
        <v>0</v>
      </c>
      <c r="BS160">
        <f t="shared" si="7"/>
        <v>0</v>
      </c>
      <c r="BT160">
        <f t="shared" si="7"/>
        <v>0</v>
      </c>
      <c r="BU160">
        <f t="shared" si="7"/>
        <v>0</v>
      </c>
    </row>
    <row r="161" spans="1:73" x14ac:dyDescent="0.25">
      <c r="A161" s="2" t="s">
        <v>71</v>
      </c>
      <c r="B161" s="2">
        <v>1102</v>
      </c>
      <c r="C161" s="2" t="s">
        <v>205</v>
      </c>
      <c r="D161" s="2" t="s">
        <v>73</v>
      </c>
      <c r="E161" s="2" t="s">
        <v>84</v>
      </c>
      <c r="F161" s="2">
        <v>3861</v>
      </c>
      <c r="G161" s="2" t="s">
        <v>75</v>
      </c>
      <c r="H161" s="2" t="s">
        <v>76</v>
      </c>
      <c r="I161" s="2" t="s">
        <v>77</v>
      </c>
      <c r="J161" s="2">
        <v>80</v>
      </c>
      <c r="K161" s="2" t="s">
        <v>206</v>
      </c>
      <c r="L161" s="2" t="s">
        <v>79</v>
      </c>
      <c r="M161" s="2">
        <v>6.49</v>
      </c>
      <c r="N161" s="2">
        <v>622.48</v>
      </c>
      <c r="O161" s="2">
        <v>6.95</v>
      </c>
      <c r="P161" s="2">
        <v>17</v>
      </c>
      <c r="Q161" s="2">
        <v>4.53</v>
      </c>
      <c r="R161" s="2">
        <v>0</v>
      </c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>
        <v>6.49</v>
      </c>
      <c r="BE161" s="2">
        <v>622.48</v>
      </c>
      <c r="BF161" s="2">
        <v>6.95</v>
      </c>
      <c r="BG161" s="2">
        <v>4.53</v>
      </c>
      <c r="BH161" s="2"/>
      <c r="BI161" s="2"/>
      <c r="BJ161" s="2"/>
      <c r="BK161" s="2"/>
      <c r="BN161">
        <f t="shared" si="6"/>
        <v>0</v>
      </c>
      <c r="BO161">
        <f t="shared" si="7"/>
        <v>6.95</v>
      </c>
      <c r="BP161">
        <f t="shared" si="7"/>
        <v>0</v>
      </c>
      <c r="BQ161">
        <f t="shared" si="7"/>
        <v>0</v>
      </c>
      <c r="BR161">
        <f t="shared" si="7"/>
        <v>0</v>
      </c>
      <c r="BS161">
        <f t="shared" si="7"/>
        <v>0</v>
      </c>
      <c r="BT161">
        <f t="shared" si="7"/>
        <v>0</v>
      </c>
      <c r="BU161">
        <f t="shared" si="7"/>
        <v>0</v>
      </c>
    </row>
    <row r="162" spans="1:73" x14ac:dyDescent="0.25">
      <c r="A162" s="2" t="s">
        <v>71</v>
      </c>
      <c r="B162" s="2">
        <v>1102</v>
      </c>
      <c r="C162" s="2" t="s">
        <v>205</v>
      </c>
      <c r="D162" s="2" t="s">
        <v>73</v>
      </c>
      <c r="E162" s="2" t="s">
        <v>84</v>
      </c>
      <c r="F162" s="2">
        <v>3861</v>
      </c>
      <c r="G162" s="2" t="s">
        <v>75</v>
      </c>
      <c r="H162" s="2" t="s">
        <v>76</v>
      </c>
      <c r="I162" s="2" t="s">
        <v>77</v>
      </c>
      <c r="J162" s="2">
        <v>10</v>
      </c>
      <c r="K162" s="2" t="s">
        <v>206</v>
      </c>
      <c r="L162" s="2" t="s">
        <v>79</v>
      </c>
      <c r="M162" s="2">
        <v>10.63</v>
      </c>
      <c r="N162" s="2">
        <v>577.66999999999996</v>
      </c>
      <c r="O162" s="4">
        <v>14.16</v>
      </c>
      <c r="P162" s="2">
        <v>17</v>
      </c>
      <c r="Q162" s="2">
        <v>15.88</v>
      </c>
      <c r="R162" s="2">
        <v>10</v>
      </c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>
        <v>10.63</v>
      </c>
      <c r="BE162" s="2">
        <v>577.66999999999996</v>
      </c>
      <c r="BF162" s="2">
        <v>14.16</v>
      </c>
      <c r="BG162" s="2">
        <v>15.88</v>
      </c>
      <c r="BH162" s="2"/>
      <c r="BI162" s="2"/>
      <c r="BJ162" s="2"/>
      <c r="BK162" s="2"/>
      <c r="BN162">
        <f t="shared" si="6"/>
        <v>0</v>
      </c>
      <c r="BO162">
        <f t="shared" si="7"/>
        <v>14.16</v>
      </c>
      <c r="BP162">
        <f t="shared" si="7"/>
        <v>0</v>
      </c>
      <c r="BQ162">
        <f t="shared" si="7"/>
        <v>0</v>
      </c>
      <c r="BR162">
        <f t="shared" si="7"/>
        <v>0</v>
      </c>
      <c r="BS162">
        <f t="shared" si="7"/>
        <v>0</v>
      </c>
      <c r="BT162">
        <f t="shared" si="7"/>
        <v>0</v>
      </c>
      <c r="BU162">
        <f t="shared" si="7"/>
        <v>0</v>
      </c>
    </row>
    <row r="163" spans="1:73" x14ac:dyDescent="0.25">
      <c r="A163" s="2" t="s">
        <v>71</v>
      </c>
      <c r="B163" s="2">
        <v>1102</v>
      </c>
      <c r="C163" s="2" t="s">
        <v>205</v>
      </c>
      <c r="D163" s="2" t="s">
        <v>73</v>
      </c>
      <c r="E163" s="2" t="s">
        <v>84</v>
      </c>
      <c r="F163" s="2">
        <v>3861</v>
      </c>
      <c r="G163" s="2" t="s">
        <v>75</v>
      </c>
      <c r="H163" s="2" t="s">
        <v>76</v>
      </c>
      <c r="I163" s="2" t="s">
        <v>80</v>
      </c>
      <c r="J163" s="2">
        <v>-10</v>
      </c>
      <c r="K163" s="2" t="s">
        <v>206</v>
      </c>
      <c r="L163" s="2" t="s">
        <v>79</v>
      </c>
      <c r="M163" s="2">
        <v>7.39</v>
      </c>
      <c r="N163" s="2">
        <v>617.45000000000005</v>
      </c>
      <c r="O163" s="2">
        <v>6.86</v>
      </c>
      <c r="P163" s="2">
        <v>16</v>
      </c>
      <c r="Q163" s="2">
        <v>5.34</v>
      </c>
      <c r="R163" s="2">
        <v>0</v>
      </c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>
        <v>7.39</v>
      </c>
      <c r="BE163" s="2">
        <v>617.45000000000005</v>
      </c>
      <c r="BF163" s="2">
        <v>6.86</v>
      </c>
      <c r="BG163" s="2">
        <v>5.34</v>
      </c>
      <c r="BH163" s="2"/>
      <c r="BI163" s="2"/>
      <c r="BJ163" s="2"/>
      <c r="BK163" s="2"/>
      <c r="BN163">
        <f t="shared" si="6"/>
        <v>0</v>
      </c>
      <c r="BO163">
        <f t="shared" si="7"/>
        <v>6.86</v>
      </c>
      <c r="BP163">
        <f t="shared" si="7"/>
        <v>0</v>
      </c>
      <c r="BQ163">
        <f t="shared" si="7"/>
        <v>0</v>
      </c>
      <c r="BR163">
        <f t="shared" si="7"/>
        <v>0</v>
      </c>
      <c r="BS163">
        <f t="shared" si="7"/>
        <v>0</v>
      </c>
      <c r="BT163">
        <f t="shared" si="7"/>
        <v>0</v>
      </c>
      <c r="BU163">
        <f t="shared" si="7"/>
        <v>0</v>
      </c>
    </row>
    <row r="164" spans="1:73" x14ac:dyDescent="0.25">
      <c r="A164" s="2" t="s">
        <v>71</v>
      </c>
      <c r="B164" s="2">
        <v>1102</v>
      </c>
      <c r="C164" s="2" t="s">
        <v>205</v>
      </c>
      <c r="D164" s="2" t="s">
        <v>73</v>
      </c>
      <c r="E164" s="2" t="s">
        <v>84</v>
      </c>
      <c r="F164" s="2">
        <v>3861</v>
      </c>
      <c r="G164" s="2" t="s">
        <v>75</v>
      </c>
      <c r="H164" s="2" t="s">
        <v>76</v>
      </c>
      <c r="I164" s="2" t="s">
        <v>80</v>
      </c>
      <c r="J164" s="2">
        <v>-40</v>
      </c>
      <c r="K164" s="2" t="s">
        <v>206</v>
      </c>
      <c r="L164" s="2" t="s">
        <v>79</v>
      </c>
      <c r="M164" s="2">
        <v>9.85</v>
      </c>
      <c r="N164" s="2">
        <v>567.71</v>
      </c>
      <c r="O164" s="2">
        <v>8.1999999999999993</v>
      </c>
      <c r="P164" s="2">
        <v>16</v>
      </c>
      <c r="Q164" s="2">
        <v>9.1300000000000008</v>
      </c>
      <c r="R164" s="2">
        <v>0</v>
      </c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>
        <v>9.85</v>
      </c>
      <c r="BE164" s="2">
        <v>567.71</v>
      </c>
      <c r="BF164" s="2">
        <v>8.1999999999999993</v>
      </c>
      <c r="BG164" s="2">
        <v>9.1300000000000008</v>
      </c>
      <c r="BH164" s="2"/>
      <c r="BI164" s="2"/>
      <c r="BJ164" s="2"/>
      <c r="BK164" s="2"/>
      <c r="BN164">
        <f t="shared" si="6"/>
        <v>0</v>
      </c>
      <c r="BO164">
        <f t="shared" si="7"/>
        <v>8.1999999999999993</v>
      </c>
      <c r="BP164">
        <f t="shared" si="7"/>
        <v>0</v>
      </c>
      <c r="BQ164">
        <f t="shared" si="7"/>
        <v>0</v>
      </c>
      <c r="BR164">
        <f t="shared" si="7"/>
        <v>0</v>
      </c>
      <c r="BS164">
        <f t="shared" si="7"/>
        <v>0</v>
      </c>
      <c r="BT164">
        <f t="shared" si="7"/>
        <v>0</v>
      </c>
      <c r="BU164">
        <f t="shared" si="7"/>
        <v>0</v>
      </c>
    </row>
    <row r="165" spans="1:73" x14ac:dyDescent="0.25">
      <c r="A165" s="2" t="s">
        <v>71</v>
      </c>
      <c r="B165" s="2">
        <v>1139</v>
      </c>
      <c r="C165" s="2" t="s">
        <v>209</v>
      </c>
      <c r="D165" s="2" t="s">
        <v>73</v>
      </c>
      <c r="E165" s="2" t="s">
        <v>84</v>
      </c>
      <c r="F165" s="2">
        <v>5081</v>
      </c>
      <c r="G165" s="2" t="s">
        <v>75</v>
      </c>
      <c r="H165" s="2" t="s">
        <v>76</v>
      </c>
      <c r="I165" s="2" t="s">
        <v>77</v>
      </c>
      <c r="J165" s="2">
        <v>10</v>
      </c>
      <c r="K165" s="2" t="s">
        <v>210</v>
      </c>
      <c r="L165" s="2" t="s">
        <v>79</v>
      </c>
      <c r="M165" s="2">
        <v>11.42</v>
      </c>
      <c r="N165" s="2">
        <v>617.41999999999996</v>
      </c>
      <c r="O165" s="2">
        <v>10.130000000000001</v>
      </c>
      <c r="P165" s="2">
        <v>17</v>
      </c>
      <c r="Q165" s="2">
        <v>12.64</v>
      </c>
      <c r="R165" s="2">
        <v>3</v>
      </c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>
        <v>11.42</v>
      </c>
      <c r="BE165" s="2">
        <v>617.41999999999996</v>
      </c>
      <c r="BF165" s="2">
        <v>10.130000000000001</v>
      </c>
      <c r="BG165" s="2">
        <v>12.64</v>
      </c>
      <c r="BH165" s="2"/>
      <c r="BI165" s="2"/>
      <c r="BJ165" s="2"/>
      <c r="BK165" s="2"/>
      <c r="BN165">
        <f t="shared" si="6"/>
        <v>0</v>
      </c>
      <c r="BO165">
        <f t="shared" si="7"/>
        <v>10.130000000000001</v>
      </c>
      <c r="BP165">
        <f t="shared" si="7"/>
        <v>0</v>
      </c>
      <c r="BQ165">
        <f t="shared" si="7"/>
        <v>0</v>
      </c>
      <c r="BR165">
        <f t="shared" si="7"/>
        <v>0</v>
      </c>
      <c r="BS165">
        <f t="shared" si="7"/>
        <v>0</v>
      </c>
      <c r="BT165">
        <f t="shared" si="7"/>
        <v>0</v>
      </c>
      <c r="BU165">
        <f t="shared" si="7"/>
        <v>0</v>
      </c>
    </row>
    <row r="166" spans="1:73" x14ac:dyDescent="0.25">
      <c r="A166" s="2" t="s">
        <v>71</v>
      </c>
      <c r="B166" s="2">
        <v>1139</v>
      </c>
      <c r="C166" s="2" t="s">
        <v>209</v>
      </c>
      <c r="D166" s="2" t="s">
        <v>73</v>
      </c>
      <c r="E166" s="2" t="s">
        <v>84</v>
      </c>
      <c r="F166" s="2">
        <v>5081</v>
      </c>
      <c r="G166" s="2" t="s">
        <v>75</v>
      </c>
      <c r="H166" s="2" t="s">
        <v>76</v>
      </c>
      <c r="I166" s="2" t="s">
        <v>77</v>
      </c>
      <c r="J166" s="2">
        <v>80</v>
      </c>
      <c r="K166" s="2" t="s">
        <v>210</v>
      </c>
      <c r="L166" s="2" t="s">
        <v>79</v>
      </c>
      <c r="M166" s="2">
        <v>7.07</v>
      </c>
      <c r="N166" s="2">
        <v>313.70999999999998</v>
      </c>
      <c r="O166" s="2">
        <v>8.18</v>
      </c>
      <c r="P166" s="2">
        <v>17</v>
      </c>
      <c r="Q166" s="2">
        <v>6.33</v>
      </c>
      <c r="R166" s="2">
        <v>0</v>
      </c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>
        <v>7.07</v>
      </c>
      <c r="BE166" s="2">
        <v>313.70999999999998</v>
      </c>
      <c r="BF166" s="2">
        <v>8.18</v>
      </c>
      <c r="BG166" s="2">
        <v>6.33</v>
      </c>
      <c r="BH166" s="2"/>
      <c r="BI166" s="2"/>
      <c r="BJ166" s="2"/>
      <c r="BK166" s="2"/>
      <c r="BN166">
        <f t="shared" si="6"/>
        <v>0</v>
      </c>
      <c r="BO166">
        <f t="shared" si="7"/>
        <v>8.18</v>
      </c>
      <c r="BP166">
        <f t="shared" si="7"/>
        <v>0</v>
      </c>
      <c r="BQ166">
        <f t="shared" si="7"/>
        <v>0</v>
      </c>
      <c r="BR166">
        <f t="shared" si="7"/>
        <v>0</v>
      </c>
      <c r="BS166">
        <f t="shared" si="7"/>
        <v>0</v>
      </c>
      <c r="BT166">
        <f t="shared" si="7"/>
        <v>0</v>
      </c>
      <c r="BU166">
        <f t="shared" si="7"/>
        <v>0</v>
      </c>
    </row>
    <row r="167" spans="1:73" x14ac:dyDescent="0.25">
      <c r="A167" s="2" t="s">
        <v>71</v>
      </c>
      <c r="B167" s="2">
        <v>1139</v>
      </c>
      <c r="C167" s="2" t="s">
        <v>209</v>
      </c>
      <c r="D167" s="2" t="s">
        <v>73</v>
      </c>
      <c r="E167" s="2" t="s">
        <v>84</v>
      </c>
      <c r="F167" s="2">
        <v>5081</v>
      </c>
      <c r="G167" s="2" t="s">
        <v>75</v>
      </c>
      <c r="H167" s="2" t="s">
        <v>76</v>
      </c>
      <c r="I167" s="2" t="s">
        <v>80</v>
      </c>
      <c r="J167" s="2">
        <v>-10</v>
      </c>
      <c r="K167" s="2" t="s">
        <v>210</v>
      </c>
      <c r="L167" s="2" t="s">
        <v>79</v>
      </c>
      <c r="M167" s="2">
        <v>7.46</v>
      </c>
      <c r="N167" s="2">
        <v>622.41999999999996</v>
      </c>
      <c r="O167" s="4">
        <v>14.8</v>
      </c>
      <c r="P167" s="2">
        <v>16</v>
      </c>
      <c r="Q167" s="2">
        <v>13.35</v>
      </c>
      <c r="R167" s="2">
        <v>3</v>
      </c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>
        <v>7.46</v>
      </c>
      <c r="BE167" s="2">
        <v>622.41999999999996</v>
      </c>
      <c r="BF167" s="2">
        <v>14.8</v>
      </c>
      <c r="BG167" s="2">
        <v>13.35</v>
      </c>
      <c r="BH167" s="2"/>
      <c r="BI167" s="2"/>
      <c r="BJ167" s="2"/>
      <c r="BK167" s="2"/>
      <c r="BN167">
        <f t="shared" si="6"/>
        <v>0</v>
      </c>
      <c r="BO167">
        <f t="shared" si="7"/>
        <v>14.8</v>
      </c>
      <c r="BP167">
        <f t="shared" si="7"/>
        <v>0</v>
      </c>
      <c r="BQ167">
        <f t="shared" si="7"/>
        <v>0</v>
      </c>
      <c r="BR167">
        <f t="shared" si="7"/>
        <v>0</v>
      </c>
      <c r="BS167">
        <f t="shared" si="7"/>
        <v>0</v>
      </c>
      <c r="BT167">
        <f t="shared" si="7"/>
        <v>0</v>
      </c>
      <c r="BU167">
        <f t="shared" si="7"/>
        <v>0</v>
      </c>
    </row>
    <row r="168" spans="1:73" x14ac:dyDescent="0.25">
      <c r="A168" s="2" t="s">
        <v>71</v>
      </c>
      <c r="B168" s="2">
        <v>1139</v>
      </c>
      <c r="C168" s="2" t="s">
        <v>209</v>
      </c>
      <c r="D168" s="2" t="s">
        <v>73</v>
      </c>
      <c r="E168" s="2" t="s">
        <v>84</v>
      </c>
      <c r="F168" s="2">
        <v>5081</v>
      </c>
      <c r="G168" s="2" t="s">
        <v>75</v>
      </c>
      <c r="H168" s="2" t="s">
        <v>76</v>
      </c>
      <c r="I168" s="2" t="s">
        <v>80</v>
      </c>
      <c r="J168" s="2">
        <v>-40</v>
      </c>
      <c r="K168" s="2" t="s">
        <v>210</v>
      </c>
      <c r="L168" s="2" t="s">
        <v>79</v>
      </c>
      <c r="M168" s="2">
        <v>8.44</v>
      </c>
      <c r="N168" s="2">
        <v>627.37</v>
      </c>
      <c r="O168" s="2">
        <v>7.95</v>
      </c>
      <c r="P168" s="2">
        <v>16</v>
      </c>
      <c r="Q168" s="2">
        <v>7.48</v>
      </c>
      <c r="R168" s="2">
        <v>0</v>
      </c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>
        <v>8.44</v>
      </c>
      <c r="BE168" s="2">
        <v>627.37</v>
      </c>
      <c r="BF168" s="2">
        <v>7.95</v>
      </c>
      <c r="BG168" s="2">
        <v>7.48</v>
      </c>
      <c r="BH168" s="2"/>
      <c r="BI168" s="2"/>
      <c r="BJ168" s="2"/>
      <c r="BK168" s="2"/>
      <c r="BN168">
        <f t="shared" si="6"/>
        <v>0</v>
      </c>
      <c r="BO168">
        <f t="shared" si="7"/>
        <v>7.95</v>
      </c>
      <c r="BP168">
        <f t="shared" si="7"/>
        <v>0</v>
      </c>
      <c r="BQ168">
        <f t="shared" si="7"/>
        <v>0</v>
      </c>
      <c r="BR168">
        <f t="shared" si="7"/>
        <v>0</v>
      </c>
      <c r="BS168">
        <f t="shared" si="7"/>
        <v>0</v>
      </c>
      <c r="BT168">
        <f t="shared" si="7"/>
        <v>0</v>
      </c>
      <c r="BU168">
        <f t="shared" si="7"/>
        <v>0</v>
      </c>
    </row>
    <row r="169" spans="1:73" x14ac:dyDescent="0.25">
      <c r="A169" s="2" t="s">
        <v>71</v>
      </c>
      <c r="B169" s="2">
        <v>1153</v>
      </c>
      <c r="C169" s="2" t="s">
        <v>211</v>
      </c>
      <c r="D169" s="2" t="s">
        <v>73</v>
      </c>
      <c r="E169" s="2" t="s">
        <v>84</v>
      </c>
      <c r="F169" s="2">
        <v>5499</v>
      </c>
      <c r="G169" s="2" t="s">
        <v>75</v>
      </c>
      <c r="H169" s="2" t="s">
        <v>76</v>
      </c>
      <c r="I169" s="2" t="s">
        <v>77</v>
      </c>
      <c r="J169" s="2">
        <v>10</v>
      </c>
      <c r="K169" s="2" t="s">
        <v>212</v>
      </c>
      <c r="L169" s="2" t="s">
        <v>79</v>
      </c>
      <c r="M169" s="2">
        <v>10.07</v>
      </c>
      <c r="N169" s="2">
        <v>622.51</v>
      </c>
      <c r="O169" s="4">
        <v>14.59</v>
      </c>
      <c r="P169" s="2">
        <v>17</v>
      </c>
      <c r="Q169" s="2">
        <v>15.75</v>
      </c>
      <c r="R169" s="2">
        <v>10</v>
      </c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>
        <v>10.07</v>
      </c>
      <c r="BE169" s="2">
        <v>622.51</v>
      </c>
      <c r="BF169" s="2">
        <v>14.59</v>
      </c>
      <c r="BG169" s="2">
        <v>15.75</v>
      </c>
      <c r="BH169" s="2"/>
      <c r="BI169" s="2"/>
      <c r="BJ169" s="2"/>
      <c r="BK169" s="2"/>
      <c r="BN169">
        <f t="shared" si="6"/>
        <v>0</v>
      </c>
      <c r="BO169">
        <f t="shared" si="7"/>
        <v>14.59</v>
      </c>
      <c r="BP169">
        <f t="shared" si="7"/>
        <v>0</v>
      </c>
      <c r="BQ169">
        <f t="shared" si="7"/>
        <v>0</v>
      </c>
      <c r="BR169">
        <f t="shared" si="7"/>
        <v>0</v>
      </c>
      <c r="BS169">
        <f t="shared" si="7"/>
        <v>0</v>
      </c>
      <c r="BT169">
        <f t="shared" si="7"/>
        <v>0</v>
      </c>
      <c r="BU169">
        <f t="shared" si="7"/>
        <v>0</v>
      </c>
    </row>
    <row r="170" spans="1:73" x14ac:dyDescent="0.25">
      <c r="A170" s="2" t="s">
        <v>71</v>
      </c>
      <c r="B170" s="2">
        <v>1153</v>
      </c>
      <c r="C170" s="2" t="s">
        <v>211</v>
      </c>
      <c r="D170" s="2" t="s">
        <v>73</v>
      </c>
      <c r="E170" s="2" t="s">
        <v>84</v>
      </c>
      <c r="F170" s="2">
        <v>5499</v>
      </c>
      <c r="G170" s="2" t="s">
        <v>75</v>
      </c>
      <c r="H170" s="2" t="s">
        <v>76</v>
      </c>
      <c r="I170" s="2" t="s">
        <v>77</v>
      </c>
      <c r="J170" s="2">
        <v>80</v>
      </c>
      <c r="K170" s="2" t="s">
        <v>212</v>
      </c>
      <c r="L170" s="2" t="s">
        <v>79</v>
      </c>
      <c r="M170" s="2">
        <v>4.3600000000000003</v>
      </c>
      <c r="N170" s="2">
        <v>303.89999999999998</v>
      </c>
      <c r="O170" s="2">
        <v>5.23</v>
      </c>
      <c r="P170" s="2">
        <v>17</v>
      </c>
      <c r="Q170" s="2">
        <v>0.68</v>
      </c>
      <c r="R170" s="2">
        <v>0</v>
      </c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>
        <v>4.3600000000000003</v>
      </c>
      <c r="BE170" s="2">
        <v>303.89999999999998</v>
      </c>
      <c r="BF170" s="2">
        <v>5.23</v>
      </c>
      <c r="BG170" s="2">
        <v>0.68</v>
      </c>
      <c r="BH170" s="2"/>
      <c r="BI170" s="2"/>
      <c r="BJ170" s="2"/>
      <c r="BK170" s="2"/>
      <c r="BN170">
        <f t="shared" si="6"/>
        <v>0</v>
      </c>
      <c r="BO170">
        <f t="shared" si="7"/>
        <v>5.23</v>
      </c>
      <c r="BP170">
        <f t="shared" si="7"/>
        <v>0</v>
      </c>
      <c r="BQ170">
        <f t="shared" si="7"/>
        <v>0</v>
      </c>
      <c r="BR170">
        <f t="shared" si="7"/>
        <v>0</v>
      </c>
      <c r="BS170">
        <f t="shared" si="7"/>
        <v>0</v>
      </c>
      <c r="BT170">
        <f t="shared" si="7"/>
        <v>0</v>
      </c>
      <c r="BU170">
        <f t="shared" si="7"/>
        <v>0</v>
      </c>
    </row>
    <row r="171" spans="1:73" x14ac:dyDescent="0.25">
      <c r="A171" s="2" t="s">
        <v>71</v>
      </c>
      <c r="B171" s="2">
        <v>1153</v>
      </c>
      <c r="C171" s="2" t="s">
        <v>211</v>
      </c>
      <c r="D171" s="2" t="s">
        <v>73</v>
      </c>
      <c r="E171" s="2" t="s">
        <v>84</v>
      </c>
      <c r="F171" s="2">
        <v>5499</v>
      </c>
      <c r="G171" s="2" t="s">
        <v>75</v>
      </c>
      <c r="H171" s="2" t="s">
        <v>76</v>
      </c>
      <c r="I171" s="2" t="s">
        <v>80</v>
      </c>
      <c r="J171" s="2">
        <v>-40</v>
      </c>
      <c r="K171" s="2" t="s">
        <v>212</v>
      </c>
      <c r="L171" s="2" t="s">
        <v>79</v>
      </c>
      <c r="M171" s="2">
        <v>6.03</v>
      </c>
      <c r="N171" s="2">
        <v>577.6</v>
      </c>
      <c r="O171" s="2">
        <v>7.9</v>
      </c>
      <c r="P171" s="2">
        <v>16</v>
      </c>
      <c r="Q171" s="2">
        <v>5.0199999999999996</v>
      </c>
      <c r="R171" s="2">
        <v>0</v>
      </c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>
        <v>6.03</v>
      </c>
      <c r="BE171" s="2">
        <v>577.6</v>
      </c>
      <c r="BF171" s="2">
        <v>7.9</v>
      </c>
      <c r="BG171" s="2">
        <v>5.0199999999999996</v>
      </c>
      <c r="BH171" s="2"/>
      <c r="BI171" s="2"/>
      <c r="BJ171" s="2"/>
      <c r="BK171" s="2"/>
      <c r="BN171">
        <f t="shared" si="6"/>
        <v>0</v>
      </c>
      <c r="BO171">
        <f t="shared" si="7"/>
        <v>7.9</v>
      </c>
      <c r="BP171">
        <f t="shared" si="7"/>
        <v>0</v>
      </c>
      <c r="BQ171">
        <f t="shared" si="7"/>
        <v>0</v>
      </c>
      <c r="BR171">
        <f t="shared" si="7"/>
        <v>0</v>
      </c>
      <c r="BS171">
        <f t="shared" si="7"/>
        <v>0</v>
      </c>
      <c r="BT171">
        <f t="shared" si="7"/>
        <v>0</v>
      </c>
      <c r="BU171">
        <f t="shared" si="7"/>
        <v>0</v>
      </c>
    </row>
    <row r="172" spans="1:73" x14ac:dyDescent="0.25">
      <c r="A172" s="2" t="s">
        <v>71</v>
      </c>
      <c r="B172" s="2">
        <v>1153</v>
      </c>
      <c r="C172" s="2" t="s">
        <v>211</v>
      </c>
      <c r="D172" s="2" t="s">
        <v>73</v>
      </c>
      <c r="E172" s="2" t="s">
        <v>84</v>
      </c>
      <c r="F172" s="2">
        <v>5499</v>
      </c>
      <c r="G172" s="2" t="s">
        <v>75</v>
      </c>
      <c r="H172" s="2" t="s">
        <v>76</v>
      </c>
      <c r="I172" s="2" t="s">
        <v>80</v>
      </c>
      <c r="J172" s="2">
        <v>-10</v>
      </c>
      <c r="K172" s="2" t="s">
        <v>212</v>
      </c>
      <c r="L172" s="2" t="s">
        <v>79</v>
      </c>
      <c r="M172" s="2">
        <v>6.79</v>
      </c>
      <c r="N172" s="2">
        <v>622.48</v>
      </c>
      <c r="O172" s="4">
        <v>12.16</v>
      </c>
      <c r="P172" s="2">
        <v>16</v>
      </c>
      <c r="Q172" s="2">
        <v>10.029999999999999</v>
      </c>
      <c r="R172" s="2">
        <v>0</v>
      </c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>
        <v>6.79</v>
      </c>
      <c r="BE172" s="2">
        <v>622.48</v>
      </c>
      <c r="BF172" s="2">
        <v>12.16</v>
      </c>
      <c r="BG172" s="2">
        <v>10.029999999999999</v>
      </c>
      <c r="BH172" s="2"/>
      <c r="BI172" s="2"/>
      <c r="BJ172" s="2"/>
      <c r="BK172" s="2"/>
      <c r="BN172">
        <f t="shared" si="6"/>
        <v>0</v>
      </c>
      <c r="BO172">
        <f t="shared" si="7"/>
        <v>12.16</v>
      </c>
      <c r="BP172">
        <f t="shared" si="7"/>
        <v>0</v>
      </c>
      <c r="BQ172">
        <f t="shared" si="7"/>
        <v>0</v>
      </c>
      <c r="BR172">
        <f t="shared" si="7"/>
        <v>0</v>
      </c>
      <c r="BS172">
        <f t="shared" si="7"/>
        <v>0</v>
      </c>
      <c r="BT172">
        <f t="shared" si="7"/>
        <v>0</v>
      </c>
      <c r="BU172">
        <f t="shared" si="7"/>
        <v>0</v>
      </c>
    </row>
    <row r="173" spans="1:73" x14ac:dyDescent="0.25">
      <c r="A173" s="2" t="s">
        <v>71</v>
      </c>
      <c r="B173" s="2">
        <v>1178</v>
      </c>
      <c r="C173" s="2" t="s">
        <v>215</v>
      </c>
      <c r="D173" s="2" t="s">
        <v>73</v>
      </c>
      <c r="E173" s="2" t="s">
        <v>84</v>
      </c>
      <c r="F173" s="2">
        <v>6120</v>
      </c>
      <c r="G173" s="2" t="s">
        <v>75</v>
      </c>
      <c r="H173" s="2" t="s">
        <v>76</v>
      </c>
      <c r="I173" s="2" t="s">
        <v>77</v>
      </c>
      <c r="J173" s="2">
        <v>10</v>
      </c>
      <c r="K173" s="2" t="s">
        <v>216</v>
      </c>
      <c r="L173" s="2" t="s">
        <v>79</v>
      </c>
      <c r="M173" s="2">
        <v>10.130000000000001</v>
      </c>
      <c r="N173" s="2">
        <v>577.64</v>
      </c>
      <c r="O173" s="2">
        <v>9.7200000000000006</v>
      </c>
      <c r="P173" s="2">
        <v>17</v>
      </c>
      <c r="Q173" s="2">
        <v>10.94</v>
      </c>
      <c r="R173" s="2">
        <v>3</v>
      </c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>
        <v>10.130000000000001</v>
      </c>
      <c r="BE173" s="2">
        <v>577.64</v>
      </c>
      <c r="BF173" s="2">
        <v>9.7200000000000006</v>
      </c>
      <c r="BG173" s="2">
        <v>10.94</v>
      </c>
      <c r="BH173" s="2"/>
      <c r="BI173" s="2"/>
      <c r="BJ173" s="2"/>
      <c r="BK173" s="2"/>
      <c r="BN173">
        <f t="shared" si="6"/>
        <v>0</v>
      </c>
      <c r="BO173">
        <f t="shared" si="7"/>
        <v>9.7200000000000006</v>
      </c>
      <c r="BP173">
        <f t="shared" si="7"/>
        <v>0</v>
      </c>
      <c r="BQ173">
        <f t="shared" si="7"/>
        <v>0</v>
      </c>
      <c r="BR173">
        <f t="shared" si="7"/>
        <v>0</v>
      </c>
      <c r="BS173">
        <f t="shared" si="7"/>
        <v>0</v>
      </c>
      <c r="BT173">
        <f t="shared" si="7"/>
        <v>0</v>
      </c>
      <c r="BU173">
        <f t="shared" si="7"/>
        <v>0</v>
      </c>
    </row>
    <row r="174" spans="1:73" x14ac:dyDescent="0.25">
      <c r="A174" s="2" t="s">
        <v>71</v>
      </c>
      <c r="B174" s="2">
        <v>1178</v>
      </c>
      <c r="C174" s="2" t="s">
        <v>215</v>
      </c>
      <c r="D174" s="2" t="s">
        <v>73</v>
      </c>
      <c r="E174" s="2" t="s">
        <v>84</v>
      </c>
      <c r="F174" s="2">
        <v>6120</v>
      </c>
      <c r="G174" s="2" t="s">
        <v>75</v>
      </c>
      <c r="H174" s="2" t="s">
        <v>76</v>
      </c>
      <c r="I174" s="2" t="s">
        <v>77</v>
      </c>
      <c r="J174" s="2">
        <v>80</v>
      </c>
      <c r="K174" s="2" t="s">
        <v>216</v>
      </c>
      <c r="L174" s="2" t="s">
        <v>79</v>
      </c>
      <c r="M174" s="2">
        <v>7.81</v>
      </c>
      <c r="N174" s="2">
        <v>622.44000000000005</v>
      </c>
      <c r="O174" s="2">
        <v>11.87</v>
      </c>
      <c r="P174" s="2">
        <v>17</v>
      </c>
      <c r="Q174" s="2">
        <v>10.77</v>
      </c>
      <c r="R174" s="2">
        <v>3</v>
      </c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>
        <v>7.81</v>
      </c>
      <c r="BE174" s="2">
        <v>622.44000000000005</v>
      </c>
      <c r="BF174" s="2">
        <v>11.87</v>
      </c>
      <c r="BG174" s="2">
        <v>10.77</v>
      </c>
      <c r="BH174" s="2"/>
      <c r="BI174" s="2"/>
      <c r="BJ174" s="2"/>
      <c r="BK174" s="2"/>
      <c r="BN174">
        <f t="shared" si="6"/>
        <v>0</v>
      </c>
      <c r="BO174">
        <f t="shared" si="7"/>
        <v>11.87</v>
      </c>
      <c r="BP174">
        <f t="shared" si="7"/>
        <v>0</v>
      </c>
      <c r="BQ174">
        <f t="shared" si="7"/>
        <v>0</v>
      </c>
      <c r="BR174">
        <f t="shared" si="7"/>
        <v>0</v>
      </c>
      <c r="BS174">
        <f t="shared" si="7"/>
        <v>0</v>
      </c>
      <c r="BT174">
        <f t="shared" si="7"/>
        <v>0</v>
      </c>
      <c r="BU174">
        <f t="shared" si="7"/>
        <v>0</v>
      </c>
    </row>
    <row r="175" spans="1:73" x14ac:dyDescent="0.25">
      <c r="A175" s="2" t="s">
        <v>71</v>
      </c>
      <c r="B175" s="2">
        <v>1178</v>
      </c>
      <c r="C175" s="2" t="s">
        <v>215</v>
      </c>
      <c r="D175" s="2" t="s">
        <v>73</v>
      </c>
      <c r="E175" s="2" t="s">
        <v>84</v>
      </c>
      <c r="F175" s="2">
        <v>6120</v>
      </c>
      <c r="G175" s="2" t="s">
        <v>75</v>
      </c>
      <c r="H175" s="2" t="s">
        <v>76</v>
      </c>
      <c r="I175" s="2" t="s">
        <v>80</v>
      </c>
      <c r="J175" s="2">
        <v>-10</v>
      </c>
      <c r="K175" s="2" t="s">
        <v>216</v>
      </c>
      <c r="L175" s="2" t="s">
        <v>79</v>
      </c>
      <c r="M175" s="2">
        <v>9.2799999999999994</v>
      </c>
      <c r="N175" s="2">
        <v>622.5</v>
      </c>
      <c r="O175" s="4">
        <v>13.52</v>
      </c>
      <c r="P175" s="2">
        <v>16</v>
      </c>
      <c r="Q175" s="2">
        <v>13.88</v>
      </c>
      <c r="R175" s="2">
        <v>3</v>
      </c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>
        <v>9.2799999999999994</v>
      </c>
      <c r="BE175" s="2">
        <v>622.5</v>
      </c>
      <c r="BF175" s="2">
        <v>13.52</v>
      </c>
      <c r="BG175" s="2">
        <v>13.88</v>
      </c>
      <c r="BH175" s="2"/>
      <c r="BI175" s="2"/>
      <c r="BJ175" s="2"/>
      <c r="BK175" s="2"/>
      <c r="BN175">
        <f t="shared" si="6"/>
        <v>0</v>
      </c>
      <c r="BO175">
        <f t="shared" si="7"/>
        <v>13.52</v>
      </c>
      <c r="BP175">
        <f t="shared" si="7"/>
        <v>0</v>
      </c>
      <c r="BQ175">
        <f t="shared" si="7"/>
        <v>0</v>
      </c>
      <c r="BR175">
        <f t="shared" si="7"/>
        <v>0</v>
      </c>
      <c r="BS175">
        <f t="shared" si="7"/>
        <v>0</v>
      </c>
      <c r="BT175">
        <f t="shared" si="7"/>
        <v>0</v>
      </c>
      <c r="BU175">
        <f t="shared" si="7"/>
        <v>0</v>
      </c>
    </row>
    <row r="176" spans="1:73" x14ac:dyDescent="0.25">
      <c r="A176" s="2" t="s">
        <v>71</v>
      </c>
      <c r="B176" s="2">
        <v>1178</v>
      </c>
      <c r="C176" s="2" t="s">
        <v>215</v>
      </c>
      <c r="D176" s="2" t="s">
        <v>73</v>
      </c>
      <c r="E176" s="2" t="s">
        <v>84</v>
      </c>
      <c r="F176" s="2">
        <v>6120</v>
      </c>
      <c r="G176" s="2" t="s">
        <v>75</v>
      </c>
      <c r="H176" s="2" t="s">
        <v>76</v>
      </c>
      <c r="I176" s="2" t="s">
        <v>80</v>
      </c>
      <c r="J176" s="2">
        <v>-40</v>
      </c>
      <c r="K176" s="2" t="s">
        <v>216</v>
      </c>
      <c r="L176" s="2" t="s">
        <v>79</v>
      </c>
      <c r="M176" s="2">
        <v>7.24</v>
      </c>
      <c r="N176" s="2">
        <v>582.55999999999995</v>
      </c>
      <c r="O176" s="2">
        <v>11.47</v>
      </c>
      <c r="P176" s="2">
        <v>16</v>
      </c>
      <c r="Q176" s="2">
        <v>9.8000000000000007</v>
      </c>
      <c r="R176" s="2">
        <v>0</v>
      </c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>
        <v>7.24</v>
      </c>
      <c r="BE176" s="2">
        <v>582.55999999999995</v>
      </c>
      <c r="BF176" s="2">
        <v>11.47</v>
      </c>
      <c r="BG176" s="2">
        <v>9.8000000000000007</v>
      </c>
      <c r="BH176" s="2"/>
      <c r="BI176" s="2"/>
      <c r="BJ176" s="2"/>
      <c r="BK176" s="2"/>
      <c r="BN176">
        <f t="shared" si="6"/>
        <v>0</v>
      </c>
      <c r="BO176">
        <f t="shared" si="7"/>
        <v>11.47</v>
      </c>
      <c r="BP176">
        <f t="shared" si="7"/>
        <v>0</v>
      </c>
      <c r="BQ176">
        <f t="shared" si="7"/>
        <v>0</v>
      </c>
      <c r="BR176">
        <f t="shared" si="7"/>
        <v>0</v>
      </c>
      <c r="BS176">
        <f t="shared" si="7"/>
        <v>0</v>
      </c>
      <c r="BT176">
        <f t="shared" si="7"/>
        <v>0</v>
      </c>
      <c r="BU176">
        <f t="shared" si="7"/>
        <v>0</v>
      </c>
    </row>
    <row r="177" spans="1:73" x14ac:dyDescent="0.25">
      <c r="A177" s="2" t="s">
        <v>71</v>
      </c>
      <c r="B177" s="2">
        <v>849</v>
      </c>
      <c r="C177" s="2" t="s">
        <v>94</v>
      </c>
      <c r="D177" s="2" t="s">
        <v>73</v>
      </c>
      <c r="E177" s="2" t="s">
        <v>95</v>
      </c>
      <c r="F177" s="2">
        <v>53523</v>
      </c>
      <c r="G177" s="2" t="s">
        <v>75</v>
      </c>
      <c r="H177" s="2" t="s">
        <v>76</v>
      </c>
      <c r="I177" s="2" t="s">
        <v>77</v>
      </c>
      <c r="J177" s="2">
        <v>10</v>
      </c>
      <c r="K177" s="2" t="s">
        <v>96</v>
      </c>
      <c r="L177" s="2" t="s">
        <v>79</v>
      </c>
      <c r="M177" s="2">
        <v>12.12</v>
      </c>
      <c r="N177" s="2">
        <v>759.75</v>
      </c>
      <c r="O177" s="4">
        <v>16.399999999999999</v>
      </c>
      <c r="P177" s="2">
        <v>17</v>
      </c>
      <c r="Q177" s="2">
        <v>22.79</v>
      </c>
      <c r="R177" s="2">
        <v>50</v>
      </c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>
        <v>12.12</v>
      </c>
      <c r="BE177" s="2">
        <v>759.75</v>
      </c>
      <c r="BF177" s="2">
        <v>16.399999999999999</v>
      </c>
      <c r="BG177" s="2">
        <v>22.79</v>
      </c>
      <c r="BH177" s="2"/>
      <c r="BI177" s="2"/>
      <c r="BJ177" s="2"/>
      <c r="BK177" s="2"/>
      <c r="BN177">
        <f t="shared" si="6"/>
        <v>0</v>
      </c>
      <c r="BO177">
        <f t="shared" si="7"/>
        <v>0</v>
      </c>
      <c r="BP177">
        <f t="shared" si="7"/>
        <v>16.399999999999999</v>
      </c>
      <c r="BQ177">
        <f t="shared" si="7"/>
        <v>0</v>
      </c>
      <c r="BR177">
        <f t="shared" si="7"/>
        <v>0</v>
      </c>
      <c r="BS177">
        <f t="shared" si="7"/>
        <v>0</v>
      </c>
      <c r="BT177">
        <f t="shared" si="7"/>
        <v>0</v>
      </c>
      <c r="BU177">
        <f t="shared" si="7"/>
        <v>0</v>
      </c>
    </row>
    <row r="178" spans="1:73" x14ac:dyDescent="0.25">
      <c r="A178" s="2" t="s">
        <v>71</v>
      </c>
      <c r="B178" s="2">
        <v>849</v>
      </c>
      <c r="C178" s="2" t="s">
        <v>94</v>
      </c>
      <c r="D178" s="2" t="s">
        <v>73</v>
      </c>
      <c r="E178" s="2" t="s">
        <v>95</v>
      </c>
      <c r="F178" s="2">
        <v>53523</v>
      </c>
      <c r="G178" s="2" t="s">
        <v>75</v>
      </c>
      <c r="H178" s="2" t="s">
        <v>76</v>
      </c>
      <c r="I178" s="2" t="s">
        <v>77</v>
      </c>
      <c r="J178" s="2">
        <v>80</v>
      </c>
      <c r="K178" s="2" t="s">
        <v>96</v>
      </c>
      <c r="L178" s="2" t="s">
        <v>79</v>
      </c>
      <c r="M178" s="2">
        <v>7.49</v>
      </c>
      <c r="N178" s="2">
        <v>712.01</v>
      </c>
      <c r="O178" s="2">
        <v>11.39</v>
      </c>
      <c r="P178" s="2">
        <v>17</v>
      </c>
      <c r="Q178" s="2">
        <v>13.14</v>
      </c>
      <c r="R178" s="2">
        <v>10</v>
      </c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>
        <v>7.49</v>
      </c>
      <c r="BE178" s="2">
        <v>712.01</v>
      </c>
      <c r="BF178" s="2">
        <v>11.39</v>
      </c>
      <c r="BG178" s="2">
        <v>13.14</v>
      </c>
      <c r="BH178" s="2"/>
      <c r="BI178" s="2"/>
      <c r="BJ178" s="2"/>
      <c r="BK178" s="2"/>
      <c r="BN178">
        <f t="shared" si="6"/>
        <v>0</v>
      </c>
      <c r="BO178">
        <f t="shared" si="7"/>
        <v>0</v>
      </c>
      <c r="BP178">
        <f t="shared" si="7"/>
        <v>11.39</v>
      </c>
      <c r="BQ178">
        <f t="shared" si="7"/>
        <v>0</v>
      </c>
      <c r="BR178">
        <f t="shared" si="7"/>
        <v>0</v>
      </c>
      <c r="BS178">
        <f t="shared" si="7"/>
        <v>0</v>
      </c>
      <c r="BT178">
        <f t="shared" si="7"/>
        <v>0</v>
      </c>
      <c r="BU178">
        <f t="shared" si="7"/>
        <v>0</v>
      </c>
    </row>
    <row r="179" spans="1:73" x14ac:dyDescent="0.25">
      <c r="A179" s="2" t="s">
        <v>71</v>
      </c>
      <c r="B179" s="2">
        <v>849</v>
      </c>
      <c r="C179" s="2" t="s">
        <v>94</v>
      </c>
      <c r="D179" s="2" t="s">
        <v>73</v>
      </c>
      <c r="E179" s="2" t="s">
        <v>95</v>
      </c>
      <c r="F179" s="2">
        <v>53523</v>
      </c>
      <c r="G179" s="2" t="s">
        <v>75</v>
      </c>
      <c r="H179" s="2" t="s">
        <v>76</v>
      </c>
      <c r="I179" s="2" t="s">
        <v>80</v>
      </c>
      <c r="J179" s="2">
        <v>-10</v>
      </c>
      <c r="K179" s="2" t="s">
        <v>96</v>
      </c>
      <c r="L179" s="2" t="s">
        <v>79</v>
      </c>
      <c r="M179" s="2">
        <v>9.3800000000000008</v>
      </c>
      <c r="N179" s="2">
        <v>759.8</v>
      </c>
      <c r="O179" s="3">
        <v>21.23</v>
      </c>
      <c r="P179" s="2">
        <v>16</v>
      </c>
      <c r="Q179" s="2">
        <v>24.88</v>
      </c>
      <c r="R179" s="2">
        <v>50</v>
      </c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>
        <v>9.3800000000000008</v>
      </c>
      <c r="BE179" s="2">
        <v>759.8</v>
      </c>
      <c r="BF179" s="2">
        <v>21.23</v>
      </c>
      <c r="BG179" s="2">
        <v>24.88</v>
      </c>
      <c r="BH179" s="2"/>
      <c r="BI179" s="2"/>
      <c r="BJ179" s="2"/>
      <c r="BK179" s="2"/>
      <c r="BN179">
        <f t="shared" si="6"/>
        <v>0</v>
      </c>
      <c r="BO179">
        <f t="shared" si="7"/>
        <v>0</v>
      </c>
      <c r="BP179">
        <f t="shared" si="7"/>
        <v>21.23</v>
      </c>
      <c r="BQ179">
        <f t="shared" si="7"/>
        <v>0</v>
      </c>
      <c r="BR179">
        <f t="shared" si="7"/>
        <v>0</v>
      </c>
      <c r="BS179">
        <f t="shared" si="7"/>
        <v>0</v>
      </c>
      <c r="BT179">
        <f t="shared" si="7"/>
        <v>0</v>
      </c>
      <c r="BU179">
        <f t="shared" si="7"/>
        <v>0</v>
      </c>
    </row>
    <row r="180" spans="1:73" x14ac:dyDescent="0.25">
      <c r="A180" s="2" t="s">
        <v>71</v>
      </c>
      <c r="B180" s="2">
        <v>849</v>
      </c>
      <c r="C180" s="2" t="s">
        <v>94</v>
      </c>
      <c r="D180" s="2" t="s">
        <v>73</v>
      </c>
      <c r="E180" s="2" t="s">
        <v>95</v>
      </c>
      <c r="F180" s="2">
        <v>53523</v>
      </c>
      <c r="G180" s="2" t="s">
        <v>75</v>
      </c>
      <c r="H180" s="2" t="s">
        <v>76</v>
      </c>
      <c r="I180" s="2" t="s">
        <v>80</v>
      </c>
      <c r="J180" s="2">
        <v>-40</v>
      </c>
      <c r="K180" s="2" t="s">
        <v>96</v>
      </c>
      <c r="L180" s="2" t="s">
        <v>79</v>
      </c>
      <c r="M180" s="2">
        <v>8.18</v>
      </c>
      <c r="N180" s="2">
        <v>562.39</v>
      </c>
      <c r="O180" s="4">
        <v>15.03</v>
      </c>
      <c r="P180" s="2">
        <v>16</v>
      </c>
      <c r="Q180" s="2">
        <v>17.47</v>
      </c>
      <c r="R180" s="2">
        <v>10</v>
      </c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>
        <v>8.18</v>
      </c>
      <c r="BE180" s="2">
        <v>562.39</v>
      </c>
      <c r="BF180" s="2">
        <v>15.03</v>
      </c>
      <c r="BG180" s="2">
        <v>17.47</v>
      </c>
      <c r="BH180" s="2"/>
      <c r="BI180" s="2"/>
      <c r="BJ180" s="2"/>
      <c r="BK180" s="2"/>
      <c r="BN180">
        <f t="shared" si="6"/>
        <v>0</v>
      </c>
      <c r="BO180">
        <f t="shared" si="7"/>
        <v>0</v>
      </c>
      <c r="BP180">
        <f t="shared" si="7"/>
        <v>15.03</v>
      </c>
      <c r="BQ180">
        <f t="shared" si="7"/>
        <v>0</v>
      </c>
      <c r="BR180">
        <f t="shared" si="7"/>
        <v>0</v>
      </c>
      <c r="BS180">
        <f t="shared" si="7"/>
        <v>0</v>
      </c>
      <c r="BT180">
        <f t="shared" si="7"/>
        <v>0</v>
      </c>
      <c r="BU180">
        <f t="shared" si="7"/>
        <v>0</v>
      </c>
    </row>
    <row r="181" spans="1:73" x14ac:dyDescent="0.25">
      <c r="A181" s="2" t="s">
        <v>71</v>
      </c>
      <c r="B181" s="2">
        <v>879</v>
      </c>
      <c r="C181" s="2" t="s">
        <v>128</v>
      </c>
      <c r="D181" s="2" t="s">
        <v>73</v>
      </c>
      <c r="E181" s="2" t="s">
        <v>95</v>
      </c>
      <c r="F181" s="2">
        <v>65693</v>
      </c>
      <c r="G181" s="2" t="s">
        <v>75</v>
      </c>
      <c r="H181" s="2" t="s">
        <v>76</v>
      </c>
      <c r="I181" s="2" t="s">
        <v>77</v>
      </c>
      <c r="J181" s="2">
        <v>10</v>
      </c>
      <c r="K181" s="2" t="s">
        <v>129</v>
      </c>
      <c r="L181" s="2" t="s">
        <v>79</v>
      </c>
      <c r="M181" s="2">
        <v>8.7200000000000006</v>
      </c>
      <c r="N181" s="2">
        <v>622.23</v>
      </c>
      <c r="O181" s="4">
        <v>15.65</v>
      </c>
      <c r="P181" s="2">
        <v>17</v>
      </c>
      <c r="Q181" s="2">
        <v>18.64</v>
      </c>
      <c r="R181" s="2">
        <v>50</v>
      </c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>
        <v>8.7200000000000006</v>
      </c>
      <c r="BE181" s="2">
        <v>622.23</v>
      </c>
      <c r="BF181" s="2">
        <v>15.65</v>
      </c>
      <c r="BG181" s="2">
        <v>18.64</v>
      </c>
      <c r="BH181" s="2"/>
      <c r="BI181" s="2"/>
      <c r="BJ181" s="2"/>
      <c r="BK181" s="2"/>
      <c r="BN181">
        <f t="shared" si="6"/>
        <v>0</v>
      </c>
      <c r="BO181">
        <f t="shared" si="7"/>
        <v>0</v>
      </c>
      <c r="BP181">
        <f t="shared" si="7"/>
        <v>15.65</v>
      </c>
      <c r="BQ181">
        <f t="shared" si="7"/>
        <v>0</v>
      </c>
      <c r="BR181">
        <f t="shared" si="7"/>
        <v>0</v>
      </c>
      <c r="BS181">
        <f t="shared" si="7"/>
        <v>0</v>
      </c>
      <c r="BT181">
        <f t="shared" si="7"/>
        <v>0</v>
      </c>
      <c r="BU181">
        <f t="shared" si="7"/>
        <v>0</v>
      </c>
    </row>
    <row r="182" spans="1:73" x14ac:dyDescent="0.25">
      <c r="A182" s="2" t="s">
        <v>71</v>
      </c>
      <c r="B182" s="2">
        <v>879</v>
      </c>
      <c r="C182" s="2" t="s">
        <v>128</v>
      </c>
      <c r="D182" s="2" t="s">
        <v>73</v>
      </c>
      <c r="E182" s="2" t="s">
        <v>95</v>
      </c>
      <c r="F182" s="2">
        <v>65693</v>
      </c>
      <c r="G182" s="2" t="s">
        <v>75</v>
      </c>
      <c r="H182" s="2" t="s">
        <v>76</v>
      </c>
      <c r="I182" s="2" t="s">
        <v>77</v>
      </c>
      <c r="J182" s="2">
        <v>80</v>
      </c>
      <c r="K182" s="2" t="s">
        <v>129</v>
      </c>
      <c r="L182" s="2" t="s">
        <v>79</v>
      </c>
      <c r="M182" s="2">
        <v>6.57</v>
      </c>
      <c r="N182" s="2">
        <v>622.17999999999995</v>
      </c>
      <c r="O182" s="2">
        <v>6.02</v>
      </c>
      <c r="P182" s="2">
        <v>17</v>
      </c>
      <c r="Q182" s="2">
        <v>6.86</v>
      </c>
      <c r="R182" s="2">
        <v>0</v>
      </c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>
        <v>6.57</v>
      </c>
      <c r="BE182" s="2">
        <v>622.17999999999995</v>
      </c>
      <c r="BF182" s="2">
        <v>6.02</v>
      </c>
      <c r="BG182" s="2">
        <v>6.86</v>
      </c>
      <c r="BH182" s="2"/>
      <c r="BI182" s="2"/>
      <c r="BJ182" s="2"/>
      <c r="BK182" s="2"/>
      <c r="BN182">
        <f t="shared" si="6"/>
        <v>0</v>
      </c>
      <c r="BO182">
        <f t="shared" si="7"/>
        <v>0</v>
      </c>
      <c r="BP182">
        <f t="shared" si="7"/>
        <v>6.02</v>
      </c>
      <c r="BQ182">
        <f t="shared" si="7"/>
        <v>0</v>
      </c>
      <c r="BR182">
        <f t="shared" si="7"/>
        <v>0</v>
      </c>
      <c r="BS182">
        <f t="shared" si="7"/>
        <v>0</v>
      </c>
      <c r="BT182">
        <f t="shared" si="7"/>
        <v>0</v>
      </c>
      <c r="BU182">
        <f t="shared" si="7"/>
        <v>0</v>
      </c>
    </row>
    <row r="183" spans="1:73" x14ac:dyDescent="0.25">
      <c r="A183" s="2" t="s">
        <v>71</v>
      </c>
      <c r="B183" s="2">
        <v>879</v>
      </c>
      <c r="C183" s="2" t="s">
        <v>128</v>
      </c>
      <c r="D183" s="2" t="s">
        <v>73</v>
      </c>
      <c r="E183" s="2" t="s">
        <v>95</v>
      </c>
      <c r="F183" s="2">
        <v>65693</v>
      </c>
      <c r="G183" s="2" t="s">
        <v>75</v>
      </c>
      <c r="H183" s="2" t="s">
        <v>76</v>
      </c>
      <c r="I183" s="2" t="s">
        <v>80</v>
      </c>
      <c r="J183" s="2">
        <v>-40</v>
      </c>
      <c r="K183" s="2" t="s">
        <v>129</v>
      </c>
      <c r="L183" s="2" t="s">
        <v>79</v>
      </c>
      <c r="M183" s="2">
        <v>7.81</v>
      </c>
      <c r="N183" s="2">
        <v>586.34</v>
      </c>
      <c r="O183" s="2">
        <v>9.8000000000000007</v>
      </c>
      <c r="P183" s="2">
        <v>16</v>
      </c>
      <c r="Q183" s="2">
        <v>11.88</v>
      </c>
      <c r="R183" s="2">
        <v>0</v>
      </c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>
        <v>7.81</v>
      </c>
      <c r="BE183" s="2">
        <v>586.34</v>
      </c>
      <c r="BF183" s="2">
        <v>9.8000000000000007</v>
      </c>
      <c r="BG183" s="2">
        <v>11.88</v>
      </c>
      <c r="BH183" s="2"/>
      <c r="BI183" s="2"/>
      <c r="BJ183" s="2"/>
      <c r="BK183" s="2"/>
      <c r="BN183">
        <f t="shared" si="6"/>
        <v>0</v>
      </c>
      <c r="BO183">
        <f t="shared" si="7"/>
        <v>0</v>
      </c>
      <c r="BP183">
        <f t="shared" si="7"/>
        <v>9.8000000000000007</v>
      </c>
      <c r="BQ183">
        <f t="shared" si="7"/>
        <v>0</v>
      </c>
      <c r="BR183">
        <f t="shared" si="7"/>
        <v>0</v>
      </c>
      <c r="BS183">
        <f t="shared" si="7"/>
        <v>0</v>
      </c>
      <c r="BT183">
        <f t="shared" si="7"/>
        <v>0</v>
      </c>
      <c r="BU183">
        <f t="shared" si="7"/>
        <v>0</v>
      </c>
    </row>
    <row r="184" spans="1:73" x14ac:dyDescent="0.25">
      <c r="A184" s="2" t="s">
        <v>71</v>
      </c>
      <c r="B184" s="2">
        <v>879</v>
      </c>
      <c r="C184" s="2" t="s">
        <v>128</v>
      </c>
      <c r="D184" s="2" t="s">
        <v>73</v>
      </c>
      <c r="E184" s="2" t="s">
        <v>95</v>
      </c>
      <c r="F184" s="2">
        <v>65693</v>
      </c>
      <c r="G184" s="2" t="s">
        <v>75</v>
      </c>
      <c r="H184" s="2" t="s">
        <v>76</v>
      </c>
      <c r="I184" s="2" t="s">
        <v>80</v>
      </c>
      <c r="J184" s="2">
        <v>-10</v>
      </c>
      <c r="K184" s="2" t="s">
        <v>129</v>
      </c>
      <c r="L184" s="2" t="s">
        <v>79</v>
      </c>
      <c r="M184" s="2">
        <v>6.96</v>
      </c>
      <c r="N184" s="2">
        <v>574.38</v>
      </c>
      <c r="O184" s="4">
        <v>13.25</v>
      </c>
      <c r="P184" s="2">
        <v>16</v>
      </c>
      <c r="Q184" s="2">
        <v>14.47</v>
      </c>
      <c r="R184" s="2">
        <v>3</v>
      </c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>
        <v>6.96</v>
      </c>
      <c r="BE184" s="2">
        <v>574.38</v>
      </c>
      <c r="BF184" s="2">
        <v>13.25</v>
      </c>
      <c r="BG184" s="2">
        <v>14.47</v>
      </c>
      <c r="BH184" s="2"/>
      <c r="BI184" s="2"/>
      <c r="BJ184" s="2"/>
      <c r="BK184" s="2"/>
      <c r="BN184">
        <f t="shared" si="6"/>
        <v>0</v>
      </c>
      <c r="BO184">
        <f t="shared" si="7"/>
        <v>0</v>
      </c>
      <c r="BP184">
        <f t="shared" si="7"/>
        <v>13.25</v>
      </c>
      <c r="BQ184">
        <f t="shared" si="7"/>
        <v>0</v>
      </c>
      <c r="BR184">
        <f t="shared" si="7"/>
        <v>0</v>
      </c>
      <c r="BS184">
        <f t="shared" si="7"/>
        <v>0</v>
      </c>
      <c r="BT184">
        <f t="shared" si="7"/>
        <v>0</v>
      </c>
      <c r="BU184">
        <f t="shared" si="7"/>
        <v>0</v>
      </c>
    </row>
    <row r="185" spans="1:73" x14ac:dyDescent="0.25">
      <c r="A185" s="2" t="s">
        <v>71</v>
      </c>
      <c r="B185" s="2">
        <v>1162</v>
      </c>
      <c r="C185" s="2" t="s">
        <v>213</v>
      </c>
      <c r="D185" s="2" t="s">
        <v>73</v>
      </c>
      <c r="E185" s="2" t="s">
        <v>95</v>
      </c>
      <c r="F185" s="2">
        <v>126375</v>
      </c>
      <c r="G185" s="2" t="s">
        <v>75</v>
      </c>
      <c r="H185" s="2" t="s">
        <v>76</v>
      </c>
      <c r="I185" s="2" t="s">
        <v>77</v>
      </c>
      <c r="J185" s="2">
        <v>10</v>
      </c>
      <c r="K185" s="2" t="s">
        <v>214</v>
      </c>
      <c r="L185" s="2" t="s">
        <v>79</v>
      </c>
      <c r="M185" s="2">
        <v>9.41</v>
      </c>
      <c r="N185" s="2">
        <v>622.17999999999995</v>
      </c>
      <c r="O185" s="4">
        <v>16.23</v>
      </c>
      <c r="P185" s="2">
        <v>17</v>
      </c>
      <c r="Q185" s="2">
        <v>19.899999999999999</v>
      </c>
      <c r="R185" s="2">
        <v>50</v>
      </c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>
        <v>9.41</v>
      </c>
      <c r="BE185" s="2">
        <v>622.17999999999995</v>
      </c>
      <c r="BF185" s="2">
        <v>16.23</v>
      </c>
      <c r="BG185" s="2">
        <v>19.899999999999999</v>
      </c>
      <c r="BH185" s="2"/>
      <c r="BI185" s="2"/>
      <c r="BJ185" s="2"/>
      <c r="BK185" s="2"/>
      <c r="BN185">
        <f t="shared" si="6"/>
        <v>0</v>
      </c>
      <c r="BO185">
        <f t="shared" si="7"/>
        <v>0</v>
      </c>
      <c r="BP185">
        <f t="shared" si="7"/>
        <v>16.23</v>
      </c>
      <c r="BQ185">
        <f t="shared" si="7"/>
        <v>0</v>
      </c>
      <c r="BR185">
        <f t="shared" si="7"/>
        <v>0</v>
      </c>
      <c r="BS185">
        <f t="shared" si="7"/>
        <v>0</v>
      </c>
      <c r="BT185">
        <f t="shared" si="7"/>
        <v>0</v>
      </c>
      <c r="BU185">
        <f t="shared" si="7"/>
        <v>0</v>
      </c>
    </row>
    <row r="186" spans="1:73" x14ac:dyDescent="0.25">
      <c r="A186" s="2" t="s">
        <v>71</v>
      </c>
      <c r="B186" s="2">
        <v>1162</v>
      </c>
      <c r="C186" s="2" t="s">
        <v>213</v>
      </c>
      <c r="D186" s="2" t="s">
        <v>73</v>
      </c>
      <c r="E186" s="2" t="s">
        <v>95</v>
      </c>
      <c r="F186" s="2">
        <v>126375</v>
      </c>
      <c r="G186" s="2" t="s">
        <v>75</v>
      </c>
      <c r="H186" s="2" t="s">
        <v>76</v>
      </c>
      <c r="I186" s="2" t="s">
        <v>77</v>
      </c>
      <c r="J186" s="2">
        <v>80</v>
      </c>
      <c r="K186" s="2" t="s">
        <v>214</v>
      </c>
      <c r="L186" s="2" t="s">
        <v>79</v>
      </c>
      <c r="M186" s="2">
        <v>8.0500000000000007</v>
      </c>
      <c r="N186" s="2">
        <v>819.72</v>
      </c>
      <c r="O186" s="2">
        <v>5.73</v>
      </c>
      <c r="P186" s="2">
        <v>17</v>
      </c>
      <c r="Q186" s="2">
        <v>8.0399999999999991</v>
      </c>
      <c r="R186" s="2">
        <v>0</v>
      </c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>
        <v>8.0500000000000007</v>
      </c>
      <c r="BE186" s="2">
        <v>819.72</v>
      </c>
      <c r="BF186" s="2">
        <v>5.73</v>
      </c>
      <c r="BG186" s="2">
        <v>8.0399999999999991</v>
      </c>
      <c r="BH186" s="2"/>
      <c r="BI186" s="2"/>
      <c r="BJ186" s="2"/>
      <c r="BK186" s="2"/>
      <c r="BN186">
        <f t="shared" si="6"/>
        <v>0</v>
      </c>
      <c r="BO186">
        <f t="shared" si="7"/>
        <v>0</v>
      </c>
      <c r="BP186">
        <f t="shared" si="7"/>
        <v>5.73</v>
      </c>
      <c r="BQ186">
        <f t="shared" si="7"/>
        <v>0</v>
      </c>
      <c r="BR186">
        <f t="shared" si="7"/>
        <v>0</v>
      </c>
      <c r="BS186">
        <f t="shared" si="7"/>
        <v>0</v>
      </c>
      <c r="BT186">
        <f t="shared" si="7"/>
        <v>0</v>
      </c>
      <c r="BU186">
        <f t="shared" si="7"/>
        <v>0</v>
      </c>
    </row>
    <row r="187" spans="1:73" x14ac:dyDescent="0.25">
      <c r="A187" s="2" t="s">
        <v>71</v>
      </c>
      <c r="B187" s="2">
        <v>1162</v>
      </c>
      <c r="C187" s="2" t="s">
        <v>213</v>
      </c>
      <c r="D187" s="2" t="s">
        <v>73</v>
      </c>
      <c r="E187" s="2" t="s">
        <v>95</v>
      </c>
      <c r="F187" s="2">
        <v>126375</v>
      </c>
      <c r="G187" s="2" t="s">
        <v>75</v>
      </c>
      <c r="H187" s="2" t="s">
        <v>76</v>
      </c>
      <c r="I187" s="2" t="s">
        <v>80</v>
      </c>
      <c r="J187" s="2">
        <v>-40</v>
      </c>
      <c r="K187" s="2" t="s">
        <v>214</v>
      </c>
      <c r="L187" s="2" t="s">
        <v>79</v>
      </c>
      <c r="M187" s="2">
        <v>8.39</v>
      </c>
      <c r="N187" s="2">
        <v>628.14</v>
      </c>
      <c r="O187" s="2">
        <v>8.64</v>
      </c>
      <c r="P187" s="2">
        <v>16</v>
      </c>
      <c r="Q187" s="2">
        <v>11.3</v>
      </c>
      <c r="R187" s="2">
        <v>0</v>
      </c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>
        <v>8.39</v>
      </c>
      <c r="BE187" s="2">
        <v>628.14</v>
      </c>
      <c r="BF187" s="2">
        <v>8.64</v>
      </c>
      <c r="BG187" s="2">
        <v>11.3</v>
      </c>
      <c r="BH187" s="2"/>
      <c r="BI187" s="2"/>
      <c r="BJ187" s="2"/>
      <c r="BK187" s="2"/>
      <c r="BN187">
        <f t="shared" si="6"/>
        <v>0</v>
      </c>
      <c r="BO187">
        <f t="shared" si="7"/>
        <v>0</v>
      </c>
      <c r="BP187">
        <f t="shared" si="7"/>
        <v>8.64</v>
      </c>
      <c r="BQ187">
        <f t="shared" si="7"/>
        <v>0</v>
      </c>
      <c r="BR187">
        <f t="shared" si="7"/>
        <v>0</v>
      </c>
      <c r="BS187">
        <f t="shared" si="7"/>
        <v>0</v>
      </c>
      <c r="BT187">
        <f t="shared" si="7"/>
        <v>0</v>
      </c>
      <c r="BU187">
        <f t="shared" si="7"/>
        <v>0</v>
      </c>
    </row>
    <row r="188" spans="1:73" x14ac:dyDescent="0.25">
      <c r="A188" s="2" t="s">
        <v>71</v>
      </c>
      <c r="B188" s="2">
        <v>1162</v>
      </c>
      <c r="C188" s="2" t="s">
        <v>213</v>
      </c>
      <c r="D188" s="2" t="s">
        <v>73</v>
      </c>
      <c r="E188" s="2" t="s">
        <v>95</v>
      </c>
      <c r="F188" s="2">
        <v>126375</v>
      </c>
      <c r="G188" s="2" t="s">
        <v>75</v>
      </c>
      <c r="H188" s="2" t="s">
        <v>76</v>
      </c>
      <c r="I188" s="2" t="s">
        <v>80</v>
      </c>
      <c r="J188" s="2">
        <v>-10</v>
      </c>
      <c r="K188" s="2" t="s">
        <v>214</v>
      </c>
      <c r="L188" s="2" t="s">
        <v>79</v>
      </c>
      <c r="M188" s="2">
        <v>8.36</v>
      </c>
      <c r="N188" s="2">
        <v>622.20000000000005</v>
      </c>
      <c r="O188" s="4">
        <v>13.7</v>
      </c>
      <c r="P188" s="2">
        <v>16</v>
      </c>
      <c r="Q188" s="2">
        <v>16.32</v>
      </c>
      <c r="R188" s="2">
        <v>10</v>
      </c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>
        <v>8.36</v>
      </c>
      <c r="BE188" s="2">
        <v>622.20000000000005</v>
      </c>
      <c r="BF188" s="2">
        <v>13.7</v>
      </c>
      <c r="BG188" s="2">
        <v>16.32</v>
      </c>
      <c r="BH188" s="2"/>
      <c r="BI188" s="2"/>
      <c r="BJ188" s="2"/>
      <c r="BK188" s="2"/>
      <c r="BN188">
        <f t="shared" si="6"/>
        <v>0</v>
      </c>
      <c r="BO188">
        <f t="shared" si="7"/>
        <v>0</v>
      </c>
      <c r="BP188">
        <f t="shared" si="7"/>
        <v>13.7</v>
      </c>
      <c r="BQ188">
        <f t="shared" si="7"/>
        <v>0</v>
      </c>
      <c r="BR188">
        <f t="shared" si="7"/>
        <v>0</v>
      </c>
      <c r="BS188">
        <f t="shared" si="7"/>
        <v>0</v>
      </c>
      <c r="BT188">
        <f t="shared" si="7"/>
        <v>0</v>
      </c>
      <c r="BU188">
        <f t="shared" si="7"/>
        <v>0</v>
      </c>
    </row>
    <row r="189" spans="1:73" x14ac:dyDescent="0.25">
      <c r="A189" s="2" t="s">
        <v>71</v>
      </c>
      <c r="B189" s="2">
        <v>1212</v>
      </c>
      <c r="C189" s="2" t="s">
        <v>227</v>
      </c>
      <c r="D189" s="2" t="s">
        <v>73</v>
      </c>
      <c r="E189" s="2" t="s">
        <v>95</v>
      </c>
      <c r="F189" s="2">
        <v>139244</v>
      </c>
      <c r="G189" s="2" t="s">
        <v>75</v>
      </c>
      <c r="H189" s="2" t="s">
        <v>76</v>
      </c>
      <c r="I189" s="2" t="s">
        <v>77</v>
      </c>
      <c r="J189" s="2">
        <v>10</v>
      </c>
      <c r="K189" s="2" t="s">
        <v>228</v>
      </c>
      <c r="L189" s="2" t="s">
        <v>79</v>
      </c>
      <c r="M189" s="2">
        <v>8.65</v>
      </c>
      <c r="N189" s="2">
        <v>616.25</v>
      </c>
      <c r="O189" s="2">
        <v>12.77</v>
      </c>
      <c r="P189" s="2">
        <v>17</v>
      </c>
      <c r="Q189" s="2">
        <v>15.68</v>
      </c>
      <c r="R189" s="2">
        <v>10</v>
      </c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>
        <v>8.65</v>
      </c>
      <c r="BE189" s="2">
        <v>616.25</v>
      </c>
      <c r="BF189" s="2">
        <v>12.77</v>
      </c>
      <c r="BG189" s="2">
        <v>15.68</v>
      </c>
      <c r="BH189" s="2"/>
      <c r="BI189" s="2"/>
      <c r="BJ189" s="2"/>
      <c r="BK189" s="2"/>
      <c r="BN189">
        <f t="shared" si="6"/>
        <v>0</v>
      </c>
      <c r="BO189">
        <f t="shared" si="7"/>
        <v>0</v>
      </c>
      <c r="BP189">
        <f t="shared" si="7"/>
        <v>12.77</v>
      </c>
      <c r="BQ189">
        <f t="shared" si="7"/>
        <v>0</v>
      </c>
      <c r="BR189">
        <f t="shared" si="7"/>
        <v>0</v>
      </c>
      <c r="BS189">
        <f t="shared" si="7"/>
        <v>0</v>
      </c>
      <c r="BT189">
        <f t="shared" si="7"/>
        <v>0</v>
      </c>
      <c r="BU189">
        <f t="shared" si="7"/>
        <v>0</v>
      </c>
    </row>
    <row r="190" spans="1:73" x14ac:dyDescent="0.25">
      <c r="A190" s="2" t="s">
        <v>71</v>
      </c>
      <c r="B190" s="2">
        <v>1212</v>
      </c>
      <c r="C190" s="2" t="s">
        <v>227</v>
      </c>
      <c r="D190" s="2" t="s">
        <v>73</v>
      </c>
      <c r="E190" s="2" t="s">
        <v>95</v>
      </c>
      <c r="F190" s="2">
        <v>139244</v>
      </c>
      <c r="G190" s="2" t="s">
        <v>75</v>
      </c>
      <c r="H190" s="2" t="s">
        <v>76</v>
      </c>
      <c r="I190" s="2" t="s">
        <v>77</v>
      </c>
      <c r="J190" s="2">
        <v>80</v>
      </c>
      <c r="K190" s="2" t="s">
        <v>228</v>
      </c>
      <c r="L190" s="2" t="s">
        <v>79</v>
      </c>
      <c r="M190" s="2">
        <v>8.44</v>
      </c>
      <c r="N190" s="2">
        <v>622.1</v>
      </c>
      <c r="O190" s="2">
        <v>7.67</v>
      </c>
      <c r="P190" s="2">
        <v>17</v>
      </c>
      <c r="Q190" s="2">
        <v>10.37</v>
      </c>
      <c r="R190" s="2">
        <v>3</v>
      </c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>
        <v>8.44</v>
      </c>
      <c r="BE190" s="2">
        <v>622.1</v>
      </c>
      <c r="BF190" s="2">
        <v>7.67</v>
      </c>
      <c r="BG190" s="2">
        <v>10.37</v>
      </c>
      <c r="BH190" s="2"/>
      <c r="BI190" s="2"/>
      <c r="BJ190" s="2"/>
      <c r="BK190" s="2"/>
      <c r="BN190">
        <f t="shared" si="6"/>
        <v>0</v>
      </c>
      <c r="BO190">
        <f t="shared" si="7"/>
        <v>0</v>
      </c>
      <c r="BP190">
        <f t="shared" ref="BO190:BU226" si="8">IF($E190=BP$1,$O190,0)</f>
        <v>7.67</v>
      </c>
      <c r="BQ190">
        <f t="shared" si="8"/>
        <v>0</v>
      </c>
      <c r="BR190">
        <f t="shared" si="8"/>
        <v>0</v>
      </c>
      <c r="BS190">
        <f t="shared" si="8"/>
        <v>0</v>
      </c>
      <c r="BT190">
        <f t="shared" si="8"/>
        <v>0</v>
      </c>
      <c r="BU190">
        <f t="shared" si="8"/>
        <v>0</v>
      </c>
    </row>
    <row r="191" spans="1:73" x14ac:dyDescent="0.25">
      <c r="A191" s="2" t="s">
        <v>71</v>
      </c>
      <c r="B191" s="2">
        <v>1212</v>
      </c>
      <c r="C191" s="2" t="s">
        <v>227</v>
      </c>
      <c r="D191" s="2" t="s">
        <v>73</v>
      </c>
      <c r="E191" s="2" t="s">
        <v>95</v>
      </c>
      <c r="F191" s="2">
        <v>139244</v>
      </c>
      <c r="G191" s="2" t="s">
        <v>75</v>
      </c>
      <c r="H191" s="2" t="s">
        <v>76</v>
      </c>
      <c r="I191" s="2" t="s">
        <v>80</v>
      </c>
      <c r="J191" s="2">
        <v>-10</v>
      </c>
      <c r="K191" s="2" t="s">
        <v>228</v>
      </c>
      <c r="L191" s="2" t="s">
        <v>79</v>
      </c>
      <c r="M191" s="2">
        <v>6.65</v>
      </c>
      <c r="N191" s="2">
        <v>837.58</v>
      </c>
      <c r="O191" s="2">
        <v>8.8699999999999992</v>
      </c>
      <c r="P191" s="2">
        <v>16</v>
      </c>
      <c r="Q191" s="2">
        <v>9.7899999999999991</v>
      </c>
      <c r="R191" s="2">
        <v>0</v>
      </c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>
        <v>6.65</v>
      </c>
      <c r="BE191" s="2">
        <v>837.58</v>
      </c>
      <c r="BF191" s="2">
        <v>8.8699999999999992</v>
      </c>
      <c r="BG191" s="2">
        <v>9.7899999999999991</v>
      </c>
      <c r="BH191" s="2"/>
      <c r="BI191" s="2"/>
      <c r="BJ191" s="2"/>
      <c r="BK191" s="2"/>
      <c r="BN191">
        <f t="shared" si="6"/>
        <v>0</v>
      </c>
      <c r="BO191">
        <f t="shared" si="8"/>
        <v>0</v>
      </c>
      <c r="BP191">
        <f t="shared" si="8"/>
        <v>8.8699999999999992</v>
      </c>
      <c r="BQ191">
        <f t="shared" si="8"/>
        <v>0</v>
      </c>
      <c r="BR191">
        <f t="shared" si="8"/>
        <v>0</v>
      </c>
      <c r="BS191">
        <f t="shared" si="8"/>
        <v>0</v>
      </c>
      <c r="BT191">
        <f t="shared" si="8"/>
        <v>0</v>
      </c>
      <c r="BU191">
        <f t="shared" si="8"/>
        <v>0</v>
      </c>
    </row>
    <row r="192" spans="1:73" x14ac:dyDescent="0.25">
      <c r="A192" s="2" t="s">
        <v>71</v>
      </c>
      <c r="B192" s="2">
        <v>1212</v>
      </c>
      <c r="C192" s="2" t="s">
        <v>227</v>
      </c>
      <c r="D192" s="2" t="s">
        <v>73</v>
      </c>
      <c r="E192" s="2" t="s">
        <v>95</v>
      </c>
      <c r="F192" s="2">
        <v>139244</v>
      </c>
      <c r="G192" s="2" t="s">
        <v>75</v>
      </c>
      <c r="H192" s="2" t="s">
        <v>76</v>
      </c>
      <c r="I192" s="2" t="s">
        <v>80</v>
      </c>
      <c r="J192" s="2">
        <v>-40</v>
      </c>
      <c r="K192" s="2" t="s">
        <v>228</v>
      </c>
      <c r="L192" s="2" t="s">
        <v>79</v>
      </c>
      <c r="M192" s="2">
        <v>6.94</v>
      </c>
      <c r="N192" s="2">
        <v>580.29999999999995</v>
      </c>
      <c r="O192" s="2">
        <v>8.9499999999999993</v>
      </c>
      <c r="P192" s="2">
        <v>16</v>
      </c>
      <c r="Q192" s="2">
        <v>10.15</v>
      </c>
      <c r="R192" s="2">
        <v>0</v>
      </c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>
        <v>6.94</v>
      </c>
      <c r="BE192" s="2">
        <v>580.29999999999995</v>
      </c>
      <c r="BF192" s="2">
        <v>8.9499999999999993</v>
      </c>
      <c r="BG192" s="2">
        <v>10.15</v>
      </c>
      <c r="BH192" s="2"/>
      <c r="BI192" s="2"/>
      <c r="BJ192" s="2"/>
      <c r="BK192" s="2"/>
      <c r="BN192">
        <f t="shared" si="6"/>
        <v>0</v>
      </c>
      <c r="BO192">
        <f t="shared" si="8"/>
        <v>0</v>
      </c>
      <c r="BP192">
        <f t="shared" si="8"/>
        <v>8.9499999999999993</v>
      </c>
      <c r="BQ192">
        <f t="shared" si="8"/>
        <v>0</v>
      </c>
      <c r="BR192">
        <f t="shared" si="8"/>
        <v>0</v>
      </c>
      <c r="BS192">
        <f t="shared" si="8"/>
        <v>0</v>
      </c>
      <c r="BT192">
        <f t="shared" si="8"/>
        <v>0</v>
      </c>
      <c r="BU192">
        <f t="shared" si="8"/>
        <v>0</v>
      </c>
    </row>
    <row r="193" spans="1:73" x14ac:dyDescent="0.25">
      <c r="A193" s="2" t="s">
        <v>71</v>
      </c>
      <c r="B193" s="2">
        <v>1279</v>
      </c>
      <c r="C193" s="2" t="s">
        <v>234</v>
      </c>
      <c r="D193" s="2" t="s">
        <v>73</v>
      </c>
      <c r="E193" s="2" t="s">
        <v>95</v>
      </c>
      <c r="F193" s="2">
        <v>158318</v>
      </c>
      <c r="G193" s="2" t="s">
        <v>75</v>
      </c>
      <c r="H193" s="2" t="s">
        <v>76</v>
      </c>
      <c r="I193" s="2" t="s">
        <v>77</v>
      </c>
      <c r="J193" s="2">
        <v>10</v>
      </c>
      <c r="K193" s="2" t="s">
        <v>235</v>
      </c>
      <c r="L193" s="2" t="s">
        <v>79</v>
      </c>
      <c r="M193" s="2">
        <v>9.8000000000000007</v>
      </c>
      <c r="N193" s="2">
        <v>616.36</v>
      </c>
      <c r="O193" s="2">
        <v>10.81</v>
      </c>
      <c r="P193" s="2">
        <v>17</v>
      </c>
      <c r="Q193" s="2">
        <v>14.88</v>
      </c>
      <c r="R193" s="2">
        <v>10</v>
      </c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>
        <v>9.8000000000000007</v>
      </c>
      <c r="BE193" s="2">
        <v>616.36</v>
      </c>
      <c r="BF193" s="2">
        <v>10.81</v>
      </c>
      <c r="BG193" s="2">
        <v>14.88</v>
      </c>
      <c r="BH193" s="2"/>
      <c r="BI193" s="2"/>
      <c r="BJ193" s="2"/>
      <c r="BK193" s="2"/>
      <c r="BN193">
        <f t="shared" si="6"/>
        <v>0</v>
      </c>
      <c r="BO193">
        <f t="shared" si="8"/>
        <v>0</v>
      </c>
      <c r="BP193">
        <f t="shared" si="8"/>
        <v>10.81</v>
      </c>
      <c r="BQ193">
        <f t="shared" si="8"/>
        <v>0</v>
      </c>
      <c r="BR193">
        <f t="shared" si="8"/>
        <v>0</v>
      </c>
      <c r="BS193">
        <f t="shared" si="8"/>
        <v>0</v>
      </c>
      <c r="BT193">
        <f t="shared" si="8"/>
        <v>0</v>
      </c>
      <c r="BU193">
        <f t="shared" si="8"/>
        <v>0</v>
      </c>
    </row>
    <row r="194" spans="1:73" x14ac:dyDescent="0.25">
      <c r="A194" s="2" t="s">
        <v>71</v>
      </c>
      <c r="B194" s="2">
        <v>1279</v>
      </c>
      <c r="C194" s="2" t="s">
        <v>234</v>
      </c>
      <c r="D194" s="2" t="s">
        <v>73</v>
      </c>
      <c r="E194" s="2" t="s">
        <v>95</v>
      </c>
      <c r="F194" s="2">
        <v>158318</v>
      </c>
      <c r="G194" s="2" t="s">
        <v>75</v>
      </c>
      <c r="H194" s="2" t="s">
        <v>76</v>
      </c>
      <c r="I194" s="2" t="s">
        <v>80</v>
      </c>
      <c r="J194" s="2">
        <v>-10</v>
      </c>
      <c r="K194" s="2" t="s">
        <v>235</v>
      </c>
      <c r="L194" s="2" t="s">
        <v>79</v>
      </c>
      <c r="M194" s="2">
        <v>8.8699999999999992</v>
      </c>
      <c r="N194" s="2">
        <v>622.34</v>
      </c>
      <c r="O194" s="2">
        <v>9.15</v>
      </c>
      <c r="P194" s="2">
        <v>16</v>
      </c>
      <c r="Q194" s="2">
        <v>12.28</v>
      </c>
      <c r="R194" s="2">
        <v>3</v>
      </c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>
        <v>8.8699999999999992</v>
      </c>
      <c r="BE194" s="2">
        <v>622.34</v>
      </c>
      <c r="BF194" s="2">
        <v>9.15</v>
      </c>
      <c r="BG194" s="2">
        <v>12.28</v>
      </c>
      <c r="BH194" s="2"/>
      <c r="BI194" s="2"/>
      <c r="BJ194" s="2"/>
      <c r="BK194" s="2"/>
      <c r="BN194">
        <f t="shared" si="6"/>
        <v>0</v>
      </c>
      <c r="BO194">
        <f t="shared" si="8"/>
        <v>0</v>
      </c>
      <c r="BP194">
        <f t="shared" si="8"/>
        <v>9.15</v>
      </c>
      <c r="BQ194">
        <f t="shared" si="8"/>
        <v>0</v>
      </c>
      <c r="BR194">
        <f t="shared" si="8"/>
        <v>0</v>
      </c>
      <c r="BS194">
        <f t="shared" si="8"/>
        <v>0</v>
      </c>
      <c r="BT194">
        <f t="shared" si="8"/>
        <v>0</v>
      </c>
      <c r="BU194">
        <f t="shared" si="8"/>
        <v>0</v>
      </c>
    </row>
    <row r="195" spans="1:73" x14ac:dyDescent="0.25">
      <c r="A195" s="2" t="s">
        <v>71</v>
      </c>
      <c r="B195" s="2">
        <v>1280</v>
      </c>
      <c r="C195" s="2" t="s">
        <v>234</v>
      </c>
      <c r="D195" s="2" t="s">
        <v>73</v>
      </c>
      <c r="E195" s="2" t="s">
        <v>95</v>
      </c>
      <c r="F195" s="2">
        <v>158318</v>
      </c>
      <c r="G195" s="2" t="s">
        <v>75</v>
      </c>
      <c r="H195" s="2" t="s">
        <v>76</v>
      </c>
      <c r="I195" s="2" t="s">
        <v>77</v>
      </c>
      <c r="J195" s="2">
        <v>10</v>
      </c>
      <c r="K195" s="2" t="s">
        <v>236</v>
      </c>
      <c r="L195" s="2" t="s">
        <v>79</v>
      </c>
      <c r="M195" s="2">
        <v>10.57</v>
      </c>
      <c r="N195" s="2">
        <v>622.26</v>
      </c>
      <c r="O195" s="2">
        <v>10.42</v>
      </c>
      <c r="P195" s="2">
        <v>17</v>
      </c>
      <c r="Q195" s="2">
        <v>15.26</v>
      </c>
      <c r="R195" s="2">
        <v>10</v>
      </c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>
        <v>10.57</v>
      </c>
      <c r="BE195" s="2">
        <v>622.26</v>
      </c>
      <c r="BF195" s="2">
        <v>10.42</v>
      </c>
      <c r="BG195" s="2">
        <v>15.26</v>
      </c>
      <c r="BH195" s="2"/>
      <c r="BI195" s="2"/>
      <c r="BJ195" s="2"/>
      <c r="BK195" s="2"/>
      <c r="BN195">
        <f t="shared" si="6"/>
        <v>0</v>
      </c>
      <c r="BO195">
        <f t="shared" si="8"/>
        <v>0</v>
      </c>
      <c r="BP195">
        <f t="shared" si="8"/>
        <v>10.42</v>
      </c>
      <c r="BQ195">
        <f t="shared" si="8"/>
        <v>0</v>
      </c>
      <c r="BR195">
        <f t="shared" si="8"/>
        <v>0</v>
      </c>
      <c r="BS195">
        <f t="shared" si="8"/>
        <v>0</v>
      </c>
      <c r="BT195">
        <f t="shared" si="8"/>
        <v>0</v>
      </c>
      <c r="BU195">
        <f t="shared" si="8"/>
        <v>0</v>
      </c>
    </row>
    <row r="196" spans="1:73" x14ac:dyDescent="0.25">
      <c r="A196" s="2" t="s">
        <v>71</v>
      </c>
      <c r="B196" s="2">
        <v>1280</v>
      </c>
      <c r="C196" s="2" t="s">
        <v>234</v>
      </c>
      <c r="D196" s="2" t="s">
        <v>73</v>
      </c>
      <c r="E196" s="2" t="s">
        <v>95</v>
      </c>
      <c r="F196" s="2">
        <v>158318</v>
      </c>
      <c r="G196" s="2" t="s">
        <v>75</v>
      </c>
      <c r="H196" s="2" t="s">
        <v>76</v>
      </c>
      <c r="I196" s="2" t="s">
        <v>77</v>
      </c>
      <c r="J196" s="2">
        <v>80</v>
      </c>
      <c r="K196" s="2" t="s">
        <v>236</v>
      </c>
      <c r="L196" s="2" t="s">
        <v>79</v>
      </c>
      <c r="M196" s="2">
        <v>3.31</v>
      </c>
      <c r="N196" s="2">
        <v>586.29</v>
      </c>
      <c r="O196" s="2">
        <v>5.81</v>
      </c>
      <c r="P196" s="2">
        <v>17</v>
      </c>
      <c r="Q196" s="2">
        <v>3.38</v>
      </c>
      <c r="R196" s="2">
        <v>0</v>
      </c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>
        <v>3.31</v>
      </c>
      <c r="BE196" s="2">
        <v>586.29</v>
      </c>
      <c r="BF196" s="2">
        <v>5.81</v>
      </c>
      <c r="BG196" s="2">
        <v>3.38</v>
      </c>
      <c r="BH196" s="2"/>
      <c r="BI196" s="2"/>
      <c r="BJ196" s="2"/>
      <c r="BK196" s="2"/>
      <c r="BN196">
        <f t="shared" si="6"/>
        <v>0</v>
      </c>
      <c r="BO196">
        <f t="shared" si="8"/>
        <v>0</v>
      </c>
      <c r="BP196">
        <f t="shared" si="8"/>
        <v>5.81</v>
      </c>
      <c r="BQ196">
        <f t="shared" si="8"/>
        <v>0</v>
      </c>
      <c r="BR196">
        <f t="shared" si="8"/>
        <v>0</v>
      </c>
      <c r="BS196">
        <f t="shared" si="8"/>
        <v>0</v>
      </c>
      <c r="BT196">
        <f t="shared" si="8"/>
        <v>0</v>
      </c>
      <c r="BU196">
        <f t="shared" si="8"/>
        <v>0</v>
      </c>
    </row>
    <row r="197" spans="1:73" x14ac:dyDescent="0.25">
      <c r="A197" s="2" t="s">
        <v>71</v>
      </c>
      <c r="B197" s="2">
        <v>1280</v>
      </c>
      <c r="C197" s="2" t="s">
        <v>234</v>
      </c>
      <c r="D197" s="2" t="s">
        <v>73</v>
      </c>
      <c r="E197" s="2" t="s">
        <v>95</v>
      </c>
      <c r="F197" s="2">
        <v>158318</v>
      </c>
      <c r="G197" s="2" t="s">
        <v>75</v>
      </c>
      <c r="H197" s="2" t="s">
        <v>76</v>
      </c>
      <c r="I197" s="2" t="s">
        <v>80</v>
      </c>
      <c r="J197" s="2">
        <v>-10</v>
      </c>
      <c r="K197" s="2" t="s">
        <v>236</v>
      </c>
      <c r="L197" s="2" t="s">
        <v>79</v>
      </c>
      <c r="M197" s="2">
        <v>9.1199999999999992</v>
      </c>
      <c r="N197" s="2">
        <v>622.29999999999995</v>
      </c>
      <c r="O197" s="2">
        <v>9.1999999999999993</v>
      </c>
      <c r="P197" s="2">
        <v>16</v>
      </c>
      <c r="Q197" s="2">
        <v>12.59</v>
      </c>
      <c r="R197" s="2">
        <v>3</v>
      </c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>
        <v>9.1199999999999992</v>
      </c>
      <c r="BE197" s="2">
        <v>622.29999999999995</v>
      </c>
      <c r="BF197" s="2">
        <v>9.1999999999999993</v>
      </c>
      <c r="BG197" s="2">
        <v>12.59</v>
      </c>
      <c r="BH197" s="2"/>
      <c r="BI197" s="2"/>
      <c r="BJ197" s="2"/>
      <c r="BK197" s="2"/>
      <c r="BN197">
        <f t="shared" si="6"/>
        <v>0</v>
      </c>
      <c r="BO197">
        <f t="shared" si="8"/>
        <v>0</v>
      </c>
      <c r="BP197">
        <f t="shared" si="8"/>
        <v>9.1999999999999993</v>
      </c>
      <c r="BQ197">
        <f t="shared" si="8"/>
        <v>0</v>
      </c>
      <c r="BR197">
        <f t="shared" si="8"/>
        <v>0</v>
      </c>
      <c r="BS197">
        <f t="shared" si="8"/>
        <v>0</v>
      </c>
      <c r="BT197">
        <f t="shared" si="8"/>
        <v>0</v>
      </c>
      <c r="BU197">
        <f t="shared" si="8"/>
        <v>0</v>
      </c>
    </row>
    <row r="198" spans="1:73" x14ac:dyDescent="0.25">
      <c r="A198" s="2" t="s">
        <v>71</v>
      </c>
      <c r="B198" s="2">
        <v>1280</v>
      </c>
      <c r="C198" s="2" t="s">
        <v>234</v>
      </c>
      <c r="D198" s="2" t="s">
        <v>73</v>
      </c>
      <c r="E198" s="2" t="s">
        <v>95</v>
      </c>
      <c r="F198" s="2">
        <v>158318</v>
      </c>
      <c r="G198" s="2" t="s">
        <v>75</v>
      </c>
      <c r="H198" s="2" t="s">
        <v>76</v>
      </c>
      <c r="I198" s="2" t="s">
        <v>80</v>
      </c>
      <c r="J198" s="2">
        <v>-40</v>
      </c>
      <c r="K198" s="2" t="s">
        <v>236</v>
      </c>
      <c r="L198" s="2" t="s">
        <v>79</v>
      </c>
      <c r="M198" s="2">
        <v>4.5</v>
      </c>
      <c r="N198" s="2">
        <v>598.29</v>
      </c>
      <c r="O198" s="2">
        <v>4.58</v>
      </c>
      <c r="P198" s="2">
        <v>16</v>
      </c>
      <c r="Q198" s="2">
        <v>3.34</v>
      </c>
      <c r="R198" s="2">
        <v>0</v>
      </c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>
        <v>4.5</v>
      </c>
      <c r="BE198" s="2">
        <v>598.29</v>
      </c>
      <c r="BF198" s="2">
        <v>4.58</v>
      </c>
      <c r="BG198" s="2">
        <v>3.34</v>
      </c>
      <c r="BH198" s="2"/>
      <c r="BI198" s="2"/>
      <c r="BJ198" s="2"/>
      <c r="BK198" s="2"/>
      <c r="BN198">
        <f t="shared" si="6"/>
        <v>0</v>
      </c>
      <c r="BO198">
        <f t="shared" si="8"/>
        <v>0</v>
      </c>
      <c r="BP198">
        <f t="shared" si="8"/>
        <v>4.58</v>
      </c>
      <c r="BQ198">
        <f t="shared" si="8"/>
        <v>0</v>
      </c>
      <c r="BR198">
        <f t="shared" si="8"/>
        <v>0</v>
      </c>
      <c r="BS198">
        <f t="shared" si="8"/>
        <v>0</v>
      </c>
      <c r="BT198">
        <f t="shared" si="8"/>
        <v>0</v>
      </c>
      <c r="BU198">
        <f t="shared" si="8"/>
        <v>0</v>
      </c>
    </row>
    <row r="199" spans="1:73" x14ac:dyDescent="0.25">
      <c r="A199" s="2" t="s">
        <v>71</v>
      </c>
      <c r="B199" s="2">
        <v>1287</v>
      </c>
      <c r="C199" s="2" t="s">
        <v>238</v>
      </c>
      <c r="D199" s="2" t="s">
        <v>73</v>
      </c>
      <c r="E199" s="2" t="s">
        <v>95</v>
      </c>
      <c r="F199" s="2">
        <v>158318</v>
      </c>
      <c r="G199" s="2" t="s">
        <v>75</v>
      </c>
      <c r="H199" s="2" t="s">
        <v>76</v>
      </c>
      <c r="I199" s="2" t="s">
        <v>77</v>
      </c>
      <c r="J199" s="2">
        <v>10</v>
      </c>
      <c r="K199" s="2" t="s">
        <v>239</v>
      </c>
      <c r="L199" s="2" t="s">
        <v>79</v>
      </c>
      <c r="M199" s="2">
        <v>8.36</v>
      </c>
      <c r="N199" s="2">
        <v>610.26</v>
      </c>
      <c r="O199" s="2">
        <v>10.92</v>
      </c>
      <c r="P199" s="2">
        <v>17</v>
      </c>
      <c r="Q199" s="2">
        <v>13.54</v>
      </c>
      <c r="R199" s="2">
        <v>10</v>
      </c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>
        <v>8.36</v>
      </c>
      <c r="BE199" s="2">
        <v>610.26</v>
      </c>
      <c r="BF199" s="2">
        <v>10.92</v>
      </c>
      <c r="BG199" s="2">
        <v>13.54</v>
      </c>
      <c r="BH199" s="2"/>
      <c r="BI199" s="2"/>
      <c r="BJ199" s="2"/>
      <c r="BK199" s="2"/>
      <c r="BN199">
        <f t="shared" si="6"/>
        <v>0</v>
      </c>
      <c r="BO199">
        <f t="shared" si="8"/>
        <v>0</v>
      </c>
      <c r="BP199">
        <f t="shared" si="8"/>
        <v>10.92</v>
      </c>
      <c r="BQ199">
        <f t="shared" si="8"/>
        <v>0</v>
      </c>
      <c r="BR199">
        <f t="shared" si="8"/>
        <v>0</v>
      </c>
      <c r="BS199">
        <f t="shared" si="8"/>
        <v>0</v>
      </c>
      <c r="BT199">
        <f t="shared" si="8"/>
        <v>0</v>
      </c>
      <c r="BU199">
        <f t="shared" si="8"/>
        <v>0</v>
      </c>
    </row>
    <row r="200" spans="1:73" x14ac:dyDescent="0.25">
      <c r="A200" s="2" t="s">
        <v>71</v>
      </c>
      <c r="B200" s="2">
        <v>1287</v>
      </c>
      <c r="C200" s="2" t="s">
        <v>238</v>
      </c>
      <c r="D200" s="2" t="s">
        <v>73</v>
      </c>
      <c r="E200" s="2" t="s">
        <v>95</v>
      </c>
      <c r="F200" s="2">
        <v>158318</v>
      </c>
      <c r="G200" s="2" t="s">
        <v>75</v>
      </c>
      <c r="H200" s="2" t="s">
        <v>76</v>
      </c>
      <c r="I200" s="2" t="s">
        <v>77</v>
      </c>
      <c r="J200" s="2">
        <v>80</v>
      </c>
      <c r="K200" s="2" t="s">
        <v>239</v>
      </c>
      <c r="L200" s="2" t="s">
        <v>79</v>
      </c>
      <c r="M200" s="2">
        <v>2.91</v>
      </c>
      <c r="N200" s="2">
        <v>694.03</v>
      </c>
      <c r="O200" s="2">
        <v>6.11</v>
      </c>
      <c r="P200" s="2">
        <v>17</v>
      </c>
      <c r="Q200" s="2">
        <v>3.27</v>
      </c>
      <c r="R200" s="2">
        <v>0</v>
      </c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>
        <v>2.91</v>
      </c>
      <c r="BE200" s="2">
        <v>694.03</v>
      </c>
      <c r="BF200" s="2">
        <v>6.11</v>
      </c>
      <c r="BG200" s="2">
        <v>3.27</v>
      </c>
      <c r="BH200" s="2"/>
      <c r="BI200" s="2"/>
      <c r="BJ200" s="2"/>
      <c r="BK200" s="2"/>
      <c r="BN200">
        <f t="shared" si="6"/>
        <v>0</v>
      </c>
      <c r="BO200">
        <f t="shared" si="8"/>
        <v>0</v>
      </c>
      <c r="BP200">
        <f t="shared" si="8"/>
        <v>6.11</v>
      </c>
      <c r="BQ200">
        <f t="shared" si="8"/>
        <v>0</v>
      </c>
      <c r="BR200">
        <f t="shared" si="8"/>
        <v>0</v>
      </c>
      <c r="BS200">
        <f t="shared" si="8"/>
        <v>0</v>
      </c>
      <c r="BT200">
        <f t="shared" si="8"/>
        <v>0</v>
      </c>
      <c r="BU200">
        <f t="shared" si="8"/>
        <v>0</v>
      </c>
    </row>
    <row r="201" spans="1:73" x14ac:dyDescent="0.25">
      <c r="A201" s="2" t="s">
        <v>71</v>
      </c>
      <c r="B201" s="2">
        <v>1287</v>
      </c>
      <c r="C201" s="2" t="s">
        <v>238</v>
      </c>
      <c r="D201" s="2" t="s">
        <v>73</v>
      </c>
      <c r="E201" s="2" t="s">
        <v>95</v>
      </c>
      <c r="F201" s="2">
        <v>158318</v>
      </c>
      <c r="G201" s="2" t="s">
        <v>75</v>
      </c>
      <c r="H201" s="2" t="s">
        <v>76</v>
      </c>
      <c r="I201" s="2" t="s">
        <v>80</v>
      </c>
      <c r="J201" s="2">
        <v>-40</v>
      </c>
      <c r="K201" s="2" t="s">
        <v>239</v>
      </c>
      <c r="L201" s="2" t="s">
        <v>79</v>
      </c>
      <c r="M201" s="2">
        <v>3.52</v>
      </c>
      <c r="N201" s="2">
        <v>771.84</v>
      </c>
      <c r="O201" s="2">
        <v>5.68</v>
      </c>
      <c r="P201" s="2">
        <v>16</v>
      </c>
      <c r="Q201" s="2">
        <v>3.46</v>
      </c>
      <c r="R201" s="2">
        <v>0</v>
      </c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>
        <v>3.52</v>
      </c>
      <c r="BE201" s="2">
        <v>771.84</v>
      </c>
      <c r="BF201" s="2">
        <v>5.68</v>
      </c>
      <c r="BG201" s="2">
        <v>3.46</v>
      </c>
      <c r="BH201" s="2"/>
      <c r="BI201" s="2"/>
      <c r="BJ201" s="2"/>
      <c r="BK201" s="2"/>
      <c r="BN201">
        <f t="shared" si="6"/>
        <v>0</v>
      </c>
      <c r="BO201">
        <f t="shared" si="8"/>
        <v>0</v>
      </c>
      <c r="BP201">
        <f t="shared" si="8"/>
        <v>5.68</v>
      </c>
      <c r="BQ201">
        <f t="shared" si="8"/>
        <v>0</v>
      </c>
      <c r="BR201">
        <f t="shared" si="8"/>
        <v>0</v>
      </c>
      <c r="BS201">
        <f t="shared" si="8"/>
        <v>0</v>
      </c>
      <c r="BT201">
        <f t="shared" si="8"/>
        <v>0</v>
      </c>
      <c r="BU201">
        <f t="shared" si="8"/>
        <v>0</v>
      </c>
    </row>
    <row r="202" spans="1:73" x14ac:dyDescent="0.25">
      <c r="A202" s="2" t="s">
        <v>71</v>
      </c>
      <c r="B202" s="2">
        <v>1287</v>
      </c>
      <c r="C202" s="2" t="s">
        <v>238</v>
      </c>
      <c r="D202" s="2" t="s">
        <v>73</v>
      </c>
      <c r="E202" s="2" t="s">
        <v>95</v>
      </c>
      <c r="F202" s="2">
        <v>158318</v>
      </c>
      <c r="G202" s="2" t="s">
        <v>75</v>
      </c>
      <c r="H202" s="2" t="s">
        <v>76</v>
      </c>
      <c r="I202" s="2" t="s">
        <v>80</v>
      </c>
      <c r="J202" s="2">
        <v>-10</v>
      </c>
      <c r="K202" s="2" t="s">
        <v>239</v>
      </c>
      <c r="L202" s="2" t="s">
        <v>79</v>
      </c>
      <c r="M202" s="2">
        <v>9.41</v>
      </c>
      <c r="N202" s="2">
        <v>616.16999999999996</v>
      </c>
      <c r="O202" s="2">
        <v>8.2200000000000006</v>
      </c>
      <c r="P202" s="2">
        <v>16</v>
      </c>
      <c r="Q202" s="2">
        <v>11.9</v>
      </c>
      <c r="R202" s="2">
        <v>0</v>
      </c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>
        <v>9.41</v>
      </c>
      <c r="BE202" s="2">
        <v>616.16999999999996</v>
      </c>
      <c r="BF202" s="2">
        <v>8.2200000000000006</v>
      </c>
      <c r="BG202" s="2">
        <v>11.9</v>
      </c>
      <c r="BH202" s="2"/>
      <c r="BI202" s="2"/>
      <c r="BJ202" s="2"/>
      <c r="BK202" s="2"/>
      <c r="BN202">
        <f t="shared" si="6"/>
        <v>0</v>
      </c>
      <c r="BO202">
        <f t="shared" si="8"/>
        <v>0</v>
      </c>
      <c r="BP202">
        <f t="shared" si="8"/>
        <v>8.2200000000000006</v>
      </c>
      <c r="BQ202">
        <f t="shared" si="8"/>
        <v>0</v>
      </c>
      <c r="BR202">
        <f t="shared" si="8"/>
        <v>0</v>
      </c>
      <c r="BS202">
        <f t="shared" si="8"/>
        <v>0</v>
      </c>
      <c r="BT202">
        <f t="shared" si="8"/>
        <v>0</v>
      </c>
      <c r="BU202">
        <f t="shared" si="8"/>
        <v>0</v>
      </c>
    </row>
    <row r="203" spans="1:73" x14ac:dyDescent="0.25">
      <c r="A203" s="2" t="s">
        <v>71</v>
      </c>
      <c r="B203" s="2">
        <v>1308</v>
      </c>
      <c r="C203" s="2" t="s">
        <v>249</v>
      </c>
      <c r="D203" s="2" t="s">
        <v>73</v>
      </c>
      <c r="E203" s="2" t="s">
        <v>95</v>
      </c>
      <c r="F203" s="2">
        <v>164674</v>
      </c>
      <c r="G203" s="2" t="s">
        <v>75</v>
      </c>
      <c r="H203" s="2" t="s">
        <v>76</v>
      </c>
      <c r="I203" s="2" t="s">
        <v>77</v>
      </c>
      <c r="J203" s="2">
        <v>10</v>
      </c>
      <c r="K203" s="2" t="s">
        <v>250</v>
      </c>
      <c r="L203" s="2" t="s">
        <v>79</v>
      </c>
      <c r="M203" s="2">
        <v>12.37</v>
      </c>
      <c r="N203" s="2">
        <v>759.84</v>
      </c>
      <c r="O203" s="3">
        <v>20.78</v>
      </c>
      <c r="P203" s="2">
        <v>17</v>
      </c>
      <c r="Q203" s="2">
        <v>27.41</v>
      </c>
      <c r="R203" s="2">
        <v>50</v>
      </c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>
        <v>10.68</v>
      </c>
      <c r="AW203" s="2">
        <v>759.84</v>
      </c>
      <c r="AX203" s="2">
        <v>16.850000000000001</v>
      </c>
      <c r="AY203" s="2">
        <v>21.8</v>
      </c>
      <c r="AZ203" s="2">
        <v>12.64</v>
      </c>
      <c r="BA203" s="2">
        <v>771.73</v>
      </c>
      <c r="BB203" s="2">
        <v>17.22</v>
      </c>
      <c r="BC203" s="2">
        <v>24.12</v>
      </c>
      <c r="BD203" s="2">
        <v>12.37</v>
      </c>
      <c r="BE203" s="2">
        <v>759.84</v>
      </c>
      <c r="BF203" s="2">
        <v>20.78</v>
      </c>
      <c r="BG203" s="2">
        <v>27.41</v>
      </c>
      <c r="BH203" s="2">
        <v>11.1</v>
      </c>
      <c r="BI203" s="2">
        <v>759.84</v>
      </c>
      <c r="BJ203" s="2">
        <v>20.29</v>
      </c>
      <c r="BK203" s="2">
        <v>25.65</v>
      </c>
      <c r="BN203">
        <f t="shared" si="6"/>
        <v>0</v>
      </c>
      <c r="BO203">
        <f t="shared" si="8"/>
        <v>0</v>
      </c>
      <c r="BP203">
        <f t="shared" si="8"/>
        <v>20.78</v>
      </c>
      <c r="BQ203">
        <f t="shared" si="8"/>
        <v>0</v>
      </c>
      <c r="BR203">
        <f t="shared" si="8"/>
        <v>0</v>
      </c>
      <c r="BS203">
        <f t="shared" si="8"/>
        <v>0</v>
      </c>
      <c r="BT203">
        <f t="shared" si="8"/>
        <v>0</v>
      </c>
      <c r="BU203">
        <f t="shared" si="8"/>
        <v>0</v>
      </c>
    </row>
    <row r="204" spans="1:73" x14ac:dyDescent="0.25">
      <c r="A204" s="2" t="s">
        <v>71</v>
      </c>
      <c r="B204" s="2">
        <v>1308</v>
      </c>
      <c r="C204" s="2" t="s">
        <v>249</v>
      </c>
      <c r="D204" s="2" t="s">
        <v>73</v>
      </c>
      <c r="E204" s="2" t="s">
        <v>95</v>
      </c>
      <c r="F204" s="2">
        <v>164674</v>
      </c>
      <c r="G204" s="2" t="s">
        <v>75</v>
      </c>
      <c r="H204" s="2" t="s">
        <v>76</v>
      </c>
      <c r="I204" s="2" t="s">
        <v>77</v>
      </c>
      <c r="J204" s="2">
        <v>80</v>
      </c>
      <c r="K204" s="2" t="s">
        <v>250</v>
      </c>
      <c r="L204" s="2" t="s">
        <v>79</v>
      </c>
      <c r="M204" s="2">
        <v>12.28</v>
      </c>
      <c r="N204" s="2">
        <v>771.85</v>
      </c>
      <c r="O204" s="2">
        <v>11.54</v>
      </c>
      <c r="P204" s="2">
        <v>17</v>
      </c>
      <c r="Q204" s="2">
        <v>18.079999999999998</v>
      </c>
      <c r="R204" s="2">
        <v>50</v>
      </c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>
        <v>10.48</v>
      </c>
      <c r="AW204" s="2">
        <v>777.79</v>
      </c>
      <c r="AX204" s="2">
        <v>11.78</v>
      </c>
      <c r="AY204" s="2">
        <v>16.53</v>
      </c>
      <c r="AZ204" s="2">
        <v>14.87</v>
      </c>
      <c r="BA204" s="2">
        <v>765.76</v>
      </c>
      <c r="BB204" s="2">
        <v>9.0399999999999991</v>
      </c>
      <c r="BC204" s="2">
        <v>18.18</v>
      </c>
      <c r="BD204" s="2">
        <v>12.28</v>
      </c>
      <c r="BE204" s="2">
        <v>771.85</v>
      </c>
      <c r="BF204" s="2">
        <v>11.54</v>
      </c>
      <c r="BG204" s="2">
        <v>18.079999999999998</v>
      </c>
      <c r="BH204" s="2">
        <v>10.76</v>
      </c>
      <c r="BI204" s="2">
        <v>771.85</v>
      </c>
      <c r="BJ204" s="2">
        <v>10.71</v>
      </c>
      <c r="BK204" s="2">
        <v>15.73</v>
      </c>
      <c r="BN204">
        <f t="shared" si="6"/>
        <v>0</v>
      </c>
      <c r="BO204">
        <f t="shared" si="8"/>
        <v>0</v>
      </c>
      <c r="BP204">
        <f t="shared" si="8"/>
        <v>11.54</v>
      </c>
      <c r="BQ204">
        <f t="shared" si="8"/>
        <v>0</v>
      </c>
      <c r="BR204">
        <f t="shared" si="8"/>
        <v>0</v>
      </c>
      <c r="BS204">
        <f t="shared" si="8"/>
        <v>0</v>
      </c>
      <c r="BT204">
        <f t="shared" si="8"/>
        <v>0</v>
      </c>
      <c r="BU204">
        <f t="shared" si="8"/>
        <v>0</v>
      </c>
    </row>
    <row r="205" spans="1:73" x14ac:dyDescent="0.25">
      <c r="A205" s="2" t="s">
        <v>71</v>
      </c>
      <c r="B205" s="2">
        <v>1308</v>
      </c>
      <c r="C205" s="2" t="s">
        <v>249</v>
      </c>
      <c r="D205" s="2" t="s">
        <v>73</v>
      </c>
      <c r="E205" s="2" t="s">
        <v>95</v>
      </c>
      <c r="F205" s="2">
        <v>164674</v>
      </c>
      <c r="G205" s="2" t="s">
        <v>75</v>
      </c>
      <c r="H205" s="2" t="s">
        <v>76</v>
      </c>
      <c r="I205" s="2" t="s">
        <v>80</v>
      </c>
      <c r="J205" s="2">
        <v>-40</v>
      </c>
      <c r="K205" s="2" t="s">
        <v>250</v>
      </c>
      <c r="L205" s="2" t="s">
        <v>79</v>
      </c>
      <c r="M205" s="2">
        <v>6.38</v>
      </c>
      <c r="N205" s="2">
        <v>622.25</v>
      </c>
      <c r="O205" s="4">
        <v>12.83</v>
      </c>
      <c r="P205" s="2">
        <v>16</v>
      </c>
      <c r="Q205" s="2">
        <v>13.48</v>
      </c>
      <c r="R205" s="2">
        <v>3</v>
      </c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>
        <v>8.77</v>
      </c>
      <c r="AW205" s="2">
        <v>783.73</v>
      </c>
      <c r="AX205" s="2">
        <v>7.92</v>
      </c>
      <c r="AY205" s="2">
        <v>10.95</v>
      </c>
      <c r="AZ205" s="2">
        <v>7.88</v>
      </c>
      <c r="BA205" s="2">
        <v>807.67</v>
      </c>
      <c r="BB205" s="2">
        <v>8.02</v>
      </c>
      <c r="BC205" s="2">
        <v>10.16</v>
      </c>
      <c r="BD205" s="2">
        <v>6.38</v>
      </c>
      <c r="BE205" s="2">
        <v>622.25</v>
      </c>
      <c r="BF205" s="2">
        <v>12.83</v>
      </c>
      <c r="BG205" s="2">
        <v>13.48</v>
      </c>
      <c r="BH205" s="2">
        <v>6.69</v>
      </c>
      <c r="BI205" s="2">
        <v>616.29999999999995</v>
      </c>
      <c r="BJ205" s="2">
        <v>11.12</v>
      </c>
      <c r="BK205" s="2">
        <v>12.07</v>
      </c>
      <c r="BN205">
        <f t="shared" si="6"/>
        <v>0</v>
      </c>
      <c r="BO205">
        <f t="shared" si="8"/>
        <v>0</v>
      </c>
      <c r="BP205">
        <f t="shared" si="8"/>
        <v>12.83</v>
      </c>
      <c r="BQ205">
        <f t="shared" si="8"/>
        <v>0</v>
      </c>
      <c r="BR205">
        <f t="shared" si="8"/>
        <v>0</v>
      </c>
      <c r="BS205">
        <f t="shared" si="8"/>
        <v>0</v>
      </c>
      <c r="BT205">
        <f t="shared" si="8"/>
        <v>0</v>
      </c>
      <c r="BU205">
        <f t="shared" si="8"/>
        <v>0</v>
      </c>
    </row>
    <row r="206" spans="1:73" x14ac:dyDescent="0.25">
      <c r="A206" s="2" t="s">
        <v>71</v>
      </c>
      <c r="B206" s="2">
        <v>1308</v>
      </c>
      <c r="C206" s="2" t="s">
        <v>249</v>
      </c>
      <c r="D206" s="2" t="s">
        <v>73</v>
      </c>
      <c r="E206" s="2" t="s">
        <v>95</v>
      </c>
      <c r="F206" s="2">
        <v>164674</v>
      </c>
      <c r="G206" s="2" t="s">
        <v>75</v>
      </c>
      <c r="H206" s="2" t="s">
        <v>76</v>
      </c>
      <c r="I206" s="2" t="s">
        <v>80</v>
      </c>
      <c r="J206" s="2">
        <v>-10</v>
      </c>
      <c r="K206" s="2" t="s">
        <v>250</v>
      </c>
      <c r="L206" s="2" t="s">
        <v>79</v>
      </c>
      <c r="M206" s="2">
        <v>9.4700000000000006</v>
      </c>
      <c r="N206" s="2">
        <v>765.79</v>
      </c>
      <c r="O206" s="3">
        <v>18.96</v>
      </c>
      <c r="P206" s="2">
        <v>16</v>
      </c>
      <c r="Q206" s="2">
        <v>22.7</v>
      </c>
      <c r="R206" s="2">
        <v>50</v>
      </c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>
        <v>12.07</v>
      </c>
      <c r="AW206" s="2">
        <v>795.82</v>
      </c>
      <c r="AX206" s="2">
        <v>14.03</v>
      </c>
      <c r="AY206" s="2">
        <v>20.37</v>
      </c>
      <c r="AZ206" s="2">
        <v>11.74</v>
      </c>
      <c r="BA206" s="2">
        <v>807.63</v>
      </c>
      <c r="BB206" s="2">
        <v>14.65</v>
      </c>
      <c r="BC206" s="2">
        <v>20.65</v>
      </c>
      <c r="BD206" s="2">
        <v>9.4700000000000006</v>
      </c>
      <c r="BE206" s="2">
        <v>765.79</v>
      </c>
      <c r="BF206" s="2">
        <v>18.96</v>
      </c>
      <c r="BG206" s="2">
        <v>22.7</v>
      </c>
      <c r="BH206" s="2">
        <v>9.8800000000000008</v>
      </c>
      <c r="BI206" s="2">
        <v>765.79</v>
      </c>
      <c r="BJ206" s="2">
        <v>17.329999999999998</v>
      </c>
      <c r="BK206" s="2">
        <v>21.47</v>
      </c>
      <c r="BN206">
        <f t="shared" si="6"/>
        <v>0</v>
      </c>
      <c r="BO206">
        <f t="shared" si="8"/>
        <v>0</v>
      </c>
      <c r="BP206">
        <f t="shared" si="8"/>
        <v>18.96</v>
      </c>
      <c r="BQ206">
        <f t="shared" si="8"/>
        <v>0</v>
      </c>
      <c r="BR206">
        <f t="shared" si="8"/>
        <v>0</v>
      </c>
      <c r="BS206">
        <f t="shared" si="8"/>
        <v>0</v>
      </c>
      <c r="BT206">
        <f t="shared" si="8"/>
        <v>0</v>
      </c>
      <c r="BU206">
        <f t="shared" si="8"/>
        <v>0</v>
      </c>
    </row>
    <row r="207" spans="1:73" x14ac:dyDescent="0.25">
      <c r="A207" s="2" t="s">
        <v>71</v>
      </c>
      <c r="B207" s="2">
        <v>1462</v>
      </c>
      <c r="C207" s="2" t="s">
        <v>264</v>
      </c>
      <c r="D207" s="2" t="s">
        <v>73</v>
      </c>
      <c r="E207" s="2" t="s">
        <v>95</v>
      </c>
      <c r="F207" s="2">
        <v>218218</v>
      </c>
      <c r="G207" s="2" t="s">
        <v>75</v>
      </c>
      <c r="H207" s="2" t="s">
        <v>76</v>
      </c>
      <c r="I207" s="2" t="s">
        <v>77</v>
      </c>
      <c r="J207" s="2">
        <v>80</v>
      </c>
      <c r="K207" s="2" t="s">
        <v>265</v>
      </c>
      <c r="L207" s="2" t="s">
        <v>266</v>
      </c>
      <c r="M207" s="2">
        <v>12.21</v>
      </c>
      <c r="N207" s="2">
        <v>598.28</v>
      </c>
      <c r="O207" s="2">
        <v>12.89</v>
      </c>
      <c r="P207" s="2">
        <v>17</v>
      </c>
      <c r="Q207" s="2">
        <v>19.36</v>
      </c>
      <c r="R207" s="2">
        <v>50</v>
      </c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>
        <v>11.43</v>
      </c>
      <c r="AW207" s="2">
        <v>586.35</v>
      </c>
      <c r="AX207" s="2">
        <v>11.44</v>
      </c>
      <c r="AY207" s="2">
        <v>17.12</v>
      </c>
      <c r="AZ207" s="2">
        <v>15.07</v>
      </c>
      <c r="BA207" s="2">
        <v>610.24</v>
      </c>
      <c r="BB207" s="2">
        <v>9.4</v>
      </c>
      <c r="BC207" s="2">
        <v>18.739999999999998</v>
      </c>
      <c r="BD207" s="2">
        <v>12.21</v>
      </c>
      <c r="BE207" s="2">
        <v>598.28</v>
      </c>
      <c r="BF207" s="2">
        <v>12.89</v>
      </c>
      <c r="BG207" s="2">
        <v>19.36</v>
      </c>
      <c r="BH207" s="2"/>
      <c r="BI207" s="2"/>
      <c r="BJ207" s="2"/>
      <c r="BK207" s="2"/>
      <c r="BN207">
        <f t="shared" si="6"/>
        <v>0</v>
      </c>
      <c r="BO207">
        <f t="shared" si="8"/>
        <v>0</v>
      </c>
      <c r="BP207">
        <f t="shared" si="8"/>
        <v>12.89</v>
      </c>
      <c r="BQ207">
        <f t="shared" si="8"/>
        <v>0</v>
      </c>
      <c r="BR207">
        <f t="shared" si="8"/>
        <v>0</v>
      </c>
      <c r="BS207">
        <f t="shared" si="8"/>
        <v>0</v>
      </c>
      <c r="BT207">
        <f t="shared" si="8"/>
        <v>0</v>
      </c>
      <c r="BU207">
        <f t="shared" si="8"/>
        <v>0</v>
      </c>
    </row>
    <row r="208" spans="1:73" x14ac:dyDescent="0.25">
      <c r="A208" s="2" t="s">
        <v>71</v>
      </c>
      <c r="B208" s="2">
        <v>1462</v>
      </c>
      <c r="C208" s="2" t="s">
        <v>264</v>
      </c>
      <c r="D208" s="2" t="s">
        <v>73</v>
      </c>
      <c r="E208" s="2" t="s">
        <v>95</v>
      </c>
      <c r="F208" s="2">
        <v>218218</v>
      </c>
      <c r="G208" s="2" t="s">
        <v>75</v>
      </c>
      <c r="H208" s="2" t="s">
        <v>76</v>
      </c>
      <c r="I208" s="2" t="s">
        <v>77</v>
      </c>
      <c r="J208" s="2">
        <v>10</v>
      </c>
      <c r="K208" s="2" t="s">
        <v>265</v>
      </c>
      <c r="L208" s="2" t="s">
        <v>266</v>
      </c>
      <c r="M208" s="2">
        <v>12.47</v>
      </c>
      <c r="N208" s="2">
        <v>592.29999999999995</v>
      </c>
      <c r="O208" s="2">
        <v>11.1</v>
      </c>
      <c r="P208" s="2">
        <v>17</v>
      </c>
      <c r="Q208" s="2">
        <v>17.84</v>
      </c>
      <c r="R208" s="2">
        <v>50</v>
      </c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>
        <v>9.65</v>
      </c>
      <c r="AW208" s="2">
        <v>682.03</v>
      </c>
      <c r="AX208" s="2">
        <v>10.11</v>
      </c>
      <c r="AY208" s="2">
        <v>14.03</v>
      </c>
      <c r="AZ208" s="2">
        <v>14.56</v>
      </c>
      <c r="BA208" s="2">
        <v>604.32000000000005</v>
      </c>
      <c r="BB208" s="2">
        <v>7.92</v>
      </c>
      <c r="BC208" s="2">
        <v>16.75</v>
      </c>
      <c r="BD208" s="2">
        <v>12.47</v>
      </c>
      <c r="BE208" s="2">
        <v>592.29999999999995</v>
      </c>
      <c r="BF208" s="2">
        <v>11.1</v>
      </c>
      <c r="BG208" s="2">
        <v>17.84</v>
      </c>
      <c r="BH208" s="2"/>
      <c r="BI208" s="2"/>
      <c r="BJ208" s="2"/>
      <c r="BK208" s="2"/>
      <c r="BN208">
        <f t="shared" si="6"/>
        <v>0</v>
      </c>
      <c r="BO208">
        <f t="shared" si="8"/>
        <v>0</v>
      </c>
      <c r="BP208">
        <f t="shared" si="8"/>
        <v>11.1</v>
      </c>
      <c r="BQ208">
        <f t="shared" si="8"/>
        <v>0</v>
      </c>
      <c r="BR208">
        <f t="shared" si="8"/>
        <v>0</v>
      </c>
      <c r="BS208">
        <f t="shared" si="8"/>
        <v>0</v>
      </c>
      <c r="BT208">
        <f t="shared" si="8"/>
        <v>0</v>
      </c>
      <c r="BU208">
        <f t="shared" si="8"/>
        <v>0</v>
      </c>
    </row>
    <row r="209" spans="1:73" x14ac:dyDescent="0.25">
      <c r="A209" s="2" t="s">
        <v>71</v>
      </c>
      <c r="B209" s="2">
        <v>1462</v>
      </c>
      <c r="C209" s="2" t="s">
        <v>264</v>
      </c>
      <c r="D209" s="2" t="s">
        <v>73</v>
      </c>
      <c r="E209" s="2" t="s">
        <v>95</v>
      </c>
      <c r="F209" s="2">
        <v>218218</v>
      </c>
      <c r="G209" s="2" t="s">
        <v>75</v>
      </c>
      <c r="H209" s="2" t="s">
        <v>76</v>
      </c>
      <c r="I209" s="2" t="s">
        <v>80</v>
      </c>
      <c r="J209" s="2">
        <v>-40</v>
      </c>
      <c r="K209" s="2" t="s">
        <v>265</v>
      </c>
      <c r="L209" s="2" t="s">
        <v>266</v>
      </c>
      <c r="M209" s="2">
        <v>10.78</v>
      </c>
      <c r="N209" s="2">
        <v>592.26</v>
      </c>
      <c r="O209" s="2">
        <v>7.13</v>
      </c>
      <c r="P209" s="2">
        <v>16</v>
      </c>
      <c r="Q209" s="2">
        <v>12.17</v>
      </c>
      <c r="R209" s="2">
        <v>3</v>
      </c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>
        <v>8.1300000000000008</v>
      </c>
      <c r="AW209" s="2">
        <v>580.42999999999995</v>
      </c>
      <c r="AX209" s="2">
        <v>2.42</v>
      </c>
      <c r="AY209" s="2">
        <v>4.82</v>
      </c>
      <c r="AZ209" s="2">
        <v>9.4499999999999993</v>
      </c>
      <c r="BA209" s="2">
        <v>610.24</v>
      </c>
      <c r="BB209" s="2">
        <v>4.22</v>
      </c>
      <c r="BC209" s="2">
        <v>7.94</v>
      </c>
      <c r="BD209" s="2">
        <v>10.78</v>
      </c>
      <c r="BE209" s="2">
        <v>592.26</v>
      </c>
      <c r="BF209" s="2">
        <v>7.13</v>
      </c>
      <c r="BG209" s="2">
        <v>12.17</v>
      </c>
      <c r="BH209" s="2"/>
      <c r="BI209" s="2"/>
      <c r="BJ209" s="2"/>
      <c r="BK209" s="2"/>
      <c r="BN209">
        <f t="shared" ref="BN209:BU272" si="9">IF($E209=BN$1,$O209,0)</f>
        <v>0</v>
      </c>
      <c r="BO209">
        <f t="shared" si="8"/>
        <v>0</v>
      </c>
      <c r="BP209">
        <f t="shared" si="8"/>
        <v>7.13</v>
      </c>
      <c r="BQ209">
        <f t="shared" si="8"/>
        <v>0</v>
      </c>
      <c r="BR209">
        <f t="shared" si="8"/>
        <v>0</v>
      </c>
      <c r="BS209">
        <f t="shared" si="8"/>
        <v>0</v>
      </c>
      <c r="BT209">
        <f t="shared" si="8"/>
        <v>0</v>
      </c>
      <c r="BU209">
        <f t="shared" si="8"/>
        <v>0</v>
      </c>
    </row>
    <row r="210" spans="1:73" x14ac:dyDescent="0.25">
      <c r="A210" s="2" t="s">
        <v>71</v>
      </c>
      <c r="B210" s="2">
        <v>1462</v>
      </c>
      <c r="C210" s="2" t="s">
        <v>264</v>
      </c>
      <c r="D210" s="2" t="s">
        <v>73</v>
      </c>
      <c r="E210" s="2" t="s">
        <v>95</v>
      </c>
      <c r="F210" s="2">
        <v>218218</v>
      </c>
      <c r="G210" s="2" t="s">
        <v>75</v>
      </c>
      <c r="H210" s="2" t="s">
        <v>76</v>
      </c>
      <c r="I210" s="2" t="s">
        <v>80</v>
      </c>
      <c r="J210" s="2">
        <v>-10</v>
      </c>
      <c r="K210" s="2" t="s">
        <v>265</v>
      </c>
      <c r="L210" s="2" t="s">
        <v>266</v>
      </c>
      <c r="M210" s="2">
        <v>11.83</v>
      </c>
      <c r="N210" s="2">
        <v>592.34</v>
      </c>
      <c r="O210" s="2">
        <v>10.16</v>
      </c>
      <c r="P210" s="2">
        <v>16</v>
      </c>
      <c r="Q210" s="2">
        <v>16.25</v>
      </c>
      <c r="R210" s="2">
        <v>10</v>
      </c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>
        <v>8.69</v>
      </c>
      <c r="AW210" s="2">
        <v>676.01</v>
      </c>
      <c r="AX210" s="2">
        <v>6.93</v>
      </c>
      <c r="AY210" s="2">
        <v>9.89</v>
      </c>
      <c r="AZ210" s="2">
        <v>12.4</v>
      </c>
      <c r="BA210" s="2">
        <v>598.29</v>
      </c>
      <c r="BB210" s="2">
        <v>7.4</v>
      </c>
      <c r="BC210" s="2">
        <v>14.06</v>
      </c>
      <c r="BD210" s="2">
        <v>11.83</v>
      </c>
      <c r="BE210" s="2">
        <v>592.34</v>
      </c>
      <c r="BF210" s="2">
        <v>10.16</v>
      </c>
      <c r="BG210" s="2">
        <v>16.25</v>
      </c>
      <c r="BH210" s="2"/>
      <c r="BI210" s="2"/>
      <c r="BJ210" s="2"/>
      <c r="BK210" s="2"/>
      <c r="BN210">
        <f t="shared" si="9"/>
        <v>0</v>
      </c>
      <c r="BO210">
        <f t="shared" si="8"/>
        <v>0</v>
      </c>
      <c r="BP210">
        <f t="shared" si="8"/>
        <v>10.16</v>
      </c>
      <c r="BQ210">
        <f t="shared" si="8"/>
        <v>0</v>
      </c>
      <c r="BR210">
        <f t="shared" si="8"/>
        <v>0</v>
      </c>
      <c r="BS210">
        <f t="shared" si="8"/>
        <v>0</v>
      </c>
      <c r="BT210">
        <f t="shared" si="8"/>
        <v>0</v>
      </c>
      <c r="BU210">
        <f t="shared" si="8"/>
        <v>0</v>
      </c>
    </row>
    <row r="211" spans="1:73" x14ac:dyDescent="0.25">
      <c r="A211" s="2" t="s">
        <v>71</v>
      </c>
      <c r="B211" s="2">
        <v>1527</v>
      </c>
      <c r="C211" s="2" t="s">
        <v>284</v>
      </c>
      <c r="D211" s="2" t="s">
        <v>73</v>
      </c>
      <c r="E211" s="2" t="s">
        <v>95</v>
      </c>
      <c r="F211" s="2">
        <v>134356</v>
      </c>
      <c r="G211" s="2" t="s">
        <v>75</v>
      </c>
      <c r="H211" s="2" t="s">
        <v>76</v>
      </c>
      <c r="I211" s="2" t="s">
        <v>77</v>
      </c>
      <c r="J211" s="2">
        <v>10</v>
      </c>
      <c r="K211" s="2" t="s">
        <v>285</v>
      </c>
      <c r="L211" s="2" t="s">
        <v>266</v>
      </c>
      <c r="M211" s="2">
        <v>11.58</v>
      </c>
      <c r="N211" s="2">
        <v>753.78</v>
      </c>
      <c r="O211" s="3">
        <v>22.14</v>
      </c>
      <c r="P211" s="2">
        <v>17</v>
      </c>
      <c r="Q211" s="2">
        <v>27.98</v>
      </c>
      <c r="R211" s="2">
        <v>50</v>
      </c>
      <c r="S211" s="2">
        <v>-15</v>
      </c>
      <c r="T211" s="2">
        <v>-12</v>
      </c>
      <c r="U211" s="2">
        <v>16</v>
      </c>
      <c r="V211" s="2">
        <v>13</v>
      </c>
      <c r="W211" s="2">
        <v>29</v>
      </c>
      <c r="X211" s="2">
        <v>14</v>
      </c>
      <c r="Y211" s="2">
        <v>11</v>
      </c>
      <c r="Z211" s="2">
        <v>10</v>
      </c>
      <c r="AA211" s="2">
        <v>5</v>
      </c>
      <c r="AB211" s="2">
        <v>5</v>
      </c>
      <c r="AC211" s="2">
        <v>2</v>
      </c>
      <c r="AD211" s="2">
        <v>7</v>
      </c>
      <c r="AE211" s="2">
        <v>7</v>
      </c>
      <c r="AF211" s="2">
        <v>8</v>
      </c>
      <c r="AG211" s="2">
        <v>5</v>
      </c>
      <c r="AH211" s="2">
        <v>2</v>
      </c>
      <c r="AI211" s="2">
        <v>7</v>
      </c>
      <c r="AJ211" s="2">
        <v>-1</v>
      </c>
      <c r="AK211" s="2">
        <v>8</v>
      </c>
      <c r="AL211" s="2">
        <v>6</v>
      </c>
      <c r="AM211" s="2">
        <v>4</v>
      </c>
      <c r="AN211" s="2">
        <v>-7</v>
      </c>
      <c r="AO211" s="2">
        <v>3</v>
      </c>
      <c r="AP211" s="2">
        <v>6</v>
      </c>
      <c r="AQ211" s="2">
        <v>2</v>
      </c>
      <c r="AR211" s="2">
        <v>25</v>
      </c>
      <c r="AS211" s="2">
        <v>2</v>
      </c>
      <c r="AT211" s="2">
        <v>1</v>
      </c>
      <c r="AU211" s="2">
        <v>24</v>
      </c>
      <c r="AV211" s="2">
        <v>12.89</v>
      </c>
      <c r="AW211" s="2">
        <v>753.78</v>
      </c>
      <c r="AX211" s="2">
        <v>18.2</v>
      </c>
      <c r="AY211" s="2">
        <v>25.36</v>
      </c>
      <c r="AZ211" s="2">
        <v>10.95</v>
      </c>
      <c r="BA211" s="2">
        <v>759.84</v>
      </c>
      <c r="BB211" s="2">
        <v>20.38</v>
      </c>
      <c r="BC211" s="2">
        <v>25.6</v>
      </c>
      <c r="BD211" s="2">
        <v>11.58</v>
      </c>
      <c r="BE211" s="2">
        <v>753.78</v>
      </c>
      <c r="BF211" s="2">
        <v>22.14</v>
      </c>
      <c r="BG211" s="2">
        <v>27.98</v>
      </c>
      <c r="BH211" s="2">
        <v>11.12</v>
      </c>
      <c r="BI211" s="2">
        <v>753.78</v>
      </c>
      <c r="BJ211" s="2">
        <v>22.03</v>
      </c>
      <c r="BK211" s="2">
        <v>27.42</v>
      </c>
      <c r="BN211">
        <f t="shared" si="9"/>
        <v>0</v>
      </c>
      <c r="BO211">
        <f t="shared" si="8"/>
        <v>0</v>
      </c>
      <c r="BP211">
        <f t="shared" si="8"/>
        <v>22.14</v>
      </c>
      <c r="BQ211">
        <f t="shared" si="8"/>
        <v>0</v>
      </c>
      <c r="BR211">
        <f t="shared" si="8"/>
        <v>0</v>
      </c>
      <c r="BS211">
        <f t="shared" si="8"/>
        <v>0</v>
      </c>
      <c r="BT211">
        <f t="shared" si="8"/>
        <v>0</v>
      </c>
      <c r="BU211">
        <f t="shared" si="8"/>
        <v>0</v>
      </c>
    </row>
    <row r="212" spans="1:73" x14ac:dyDescent="0.25">
      <c r="A212" s="2" t="s">
        <v>71</v>
      </c>
      <c r="B212" s="2">
        <v>1527</v>
      </c>
      <c r="C212" s="2" t="s">
        <v>284</v>
      </c>
      <c r="D212" s="2" t="s">
        <v>73</v>
      </c>
      <c r="E212" s="2" t="s">
        <v>95</v>
      </c>
      <c r="F212" s="2">
        <v>134356</v>
      </c>
      <c r="G212" s="2" t="s">
        <v>75</v>
      </c>
      <c r="H212" s="2" t="s">
        <v>76</v>
      </c>
      <c r="I212" s="2" t="s">
        <v>77</v>
      </c>
      <c r="J212" s="2">
        <v>80</v>
      </c>
      <c r="K212" s="2" t="s">
        <v>285</v>
      </c>
      <c r="L212" s="2" t="s">
        <v>83</v>
      </c>
      <c r="M212" s="2">
        <v>11.56</v>
      </c>
      <c r="N212" s="2">
        <v>753.82</v>
      </c>
      <c r="O212" s="2">
        <v>8.41</v>
      </c>
      <c r="P212" s="2">
        <v>17</v>
      </c>
      <c r="Q212" s="2">
        <v>14.23</v>
      </c>
      <c r="R212" s="2">
        <v>10</v>
      </c>
      <c r="S212" s="2">
        <v>-15</v>
      </c>
      <c r="T212" s="2">
        <v>-12</v>
      </c>
      <c r="U212" s="2">
        <v>16</v>
      </c>
      <c r="V212" s="2">
        <v>13</v>
      </c>
      <c r="W212" s="2">
        <v>29</v>
      </c>
      <c r="X212" s="2">
        <v>14</v>
      </c>
      <c r="Y212" s="2">
        <v>11</v>
      </c>
      <c r="Z212" s="2">
        <v>10</v>
      </c>
      <c r="AA212" s="2">
        <v>5</v>
      </c>
      <c r="AB212" s="2">
        <v>5</v>
      </c>
      <c r="AC212" s="2">
        <v>2</v>
      </c>
      <c r="AD212" s="2">
        <v>7</v>
      </c>
      <c r="AE212" s="2">
        <v>7</v>
      </c>
      <c r="AF212" s="2">
        <v>8</v>
      </c>
      <c r="AG212" s="2">
        <v>5</v>
      </c>
      <c r="AH212" s="2">
        <v>2</v>
      </c>
      <c r="AI212" s="2">
        <v>7</v>
      </c>
      <c r="AJ212" s="2">
        <v>-1</v>
      </c>
      <c r="AK212" s="2">
        <v>8</v>
      </c>
      <c r="AL212" s="2">
        <v>6</v>
      </c>
      <c r="AM212" s="2">
        <v>4</v>
      </c>
      <c r="AN212" s="2">
        <v>-7</v>
      </c>
      <c r="AO212" s="2">
        <v>3</v>
      </c>
      <c r="AP212" s="2">
        <v>6</v>
      </c>
      <c r="AQ212" s="2">
        <v>2</v>
      </c>
      <c r="AR212" s="2">
        <v>25</v>
      </c>
      <c r="AS212" s="2">
        <v>2</v>
      </c>
      <c r="AT212" s="2">
        <v>1</v>
      </c>
      <c r="AU212" s="2">
        <v>24</v>
      </c>
      <c r="AV212" s="2">
        <v>10.83</v>
      </c>
      <c r="AW212" s="2">
        <v>813.63</v>
      </c>
      <c r="AX212" s="2">
        <v>8.2899999999999991</v>
      </c>
      <c r="AY212" s="2">
        <v>13.38</v>
      </c>
      <c r="AZ212" s="2">
        <v>11.78</v>
      </c>
      <c r="BA212" s="2">
        <v>819.63</v>
      </c>
      <c r="BB212" s="2">
        <v>10.050000000000001</v>
      </c>
      <c r="BC212" s="2">
        <v>16.09</v>
      </c>
      <c r="BD212" s="2">
        <v>11.56</v>
      </c>
      <c r="BE212" s="2">
        <v>753.82</v>
      </c>
      <c r="BF212" s="2">
        <v>8.41</v>
      </c>
      <c r="BG212" s="2">
        <v>14.23</v>
      </c>
      <c r="BH212" s="2">
        <v>10.09</v>
      </c>
      <c r="BI212" s="2">
        <v>753.82</v>
      </c>
      <c r="BJ212" s="2">
        <v>8.76</v>
      </c>
      <c r="BK212" s="2">
        <v>13.12</v>
      </c>
      <c r="BN212">
        <f t="shared" si="9"/>
        <v>0</v>
      </c>
      <c r="BO212">
        <f t="shared" si="8"/>
        <v>0</v>
      </c>
      <c r="BP212">
        <f t="shared" si="8"/>
        <v>8.41</v>
      </c>
      <c r="BQ212">
        <f t="shared" si="8"/>
        <v>0</v>
      </c>
      <c r="BR212">
        <f t="shared" si="8"/>
        <v>0</v>
      </c>
      <c r="BS212">
        <f t="shared" si="8"/>
        <v>0</v>
      </c>
      <c r="BT212">
        <f t="shared" si="8"/>
        <v>0</v>
      </c>
      <c r="BU212">
        <f t="shared" si="8"/>
        <v>0</v>
      </c>
    </row>
    <row r="213" spans="1:73" x14ac:dyDescent="0.25">
      <c r="A213" s="2" t="s">
        <v>71</v>
      </c>
      <c r="B213" s="2">
        <v>1527</v>
      </c>
      <c r="C213" s="2" t="s">
        <v>284</v>
      </c>
      <c r="D213" s="2" t="s">
        <v>73</v>
      </c>
      <c r="E213" s="2" t="s">
        <v>95</v>
      </c>
      <c r="F213" s="2">
        <v>134356</v>
      </c>
      <c r="G213" s="2" t="s">
        <v>75</v>
      </c>
      <c r="H213" s="2" t="s">
        <v>76</v>
      </c>
      <c r="I213" s="2" t="s">
        <v>80</v>
      </c>
      <c r="J213" s="2">
        <v>-40</v>
      </c>
      <c r="K213" s="2" t="s">
        <v>285</v>
      </c>
      <c r="L213" s="2" t="s">
        <v>83</v>
      </c>
      <c r="M213" s="2">
        <v>9.52</v>
      </c>
      <c r="N213" s="2">
        <v>765.76</v>
      </c>
      <c r="O213" s="4">
        <v>14.27</v>
      </c>
      <c r="P213" s="2">
        <v>16</v>
      </c>
      <c r="Q213" s="2">
        <v>18.05</v>
      </c>
      <c r="R213" s="2">
        <v>10</v>
      </c>
      <c r="S213" s="2">
        <v>-12</v>
      </c>
      <c r="T213" s="2">
        <v>-8</v>
      </c>
      <c r="U213" s="2">
        <v>16</v>
      </c>
      <c r="V213" s="2">
        <v>10</v>
      </c>
      <c r="W213" s="2">
        <v>26</v>
      </c>
      <c r="X213" s="2">
        <v>9</v>
      </c>
      <c r="Y213" s="2">
        <v>11</v>
      </c>
      <c r="Z213" s="2">
        <v>8</v>
      </c>
      <c r="AA213" s="2">
        <v>7</v>
      </c>
      <c r="AB213" s="2">
        <v>7</v>
      </c>
      <c r="AC213" s="2">
        <v>7</v>
      </c>
      <c r="AD213" s="2">
        <v>6</v>
      </c>
      <c r="AE213" s="2">
        <v>3</v>
      </c>
      <c r="AF213" s="2">
        <v>9</v>
      </c>
      <c r="AG213" s="2">
        <v>4</v>
      </c>
      <c r="AH213" s="2">
        <v>2</v>
      </c>
      <c r="AI213" s="2">
        <v>7</v>
      </c>
      <c r="AJ213" s="2">
        <v>-3</v>
      </c>
      <c r="AK213" s="2">
        <v>9</v>
      </c>
      <c r="AL213" s="2">
        <v>8</v>
      </c>
      <c r="AM213" s="2">
        <v>2</v>
      </c>
      <c r="AN213" s="2">
        <v>-1</v>
      </c>
      <c r="AO213" s="2">
        <v>3</v>
      </c>
      <c r="AP213" s="2">
        <v>4</v>
      </c>
      <c r="AQ213" s="2">
        <v>2</v>
      </c>
      <c r="AR213" s="2">
        <v>19</v>
      </c>
      <c r="AS213" s="2">
        <v>2</v>
      </c>
      <c r="AT213" s="2">
        <v>1</v>
      </c>
      <c r="AU213" s="2">
        <v>24</v>
      </c>
      <c r="AV213" s="2">
        <v>12.63</v>
      </c>
      <c r="AW213" s="2">
        <v>813.71</v>
      </c>
      <c r="AX213" s="2">
        <v>8.35</v>
      </c>
      <c r="AY213" s="2">
        <v>15.24</v>
      </c>
      <c r="AZ213" s="2">
        <v>10.86</v>
      </c>
      <c r="BA213" s="2">
        <v>813.71</v>
      </c>
      <c r="BB213" s="2">
        <v>12.77</v>
      </c>
      <c r="BC213" s="2">
        <v>17.89</v>
      </c>
      <c r="BD213" s="2">
        <v>9.52</v>
      </c>
      <c r="BE213" s="2">
        <v>765.76</v>
      </c>
      <c r="BF213" s="2">
        <v>14.27</v>
      </c>
      <c r="BG213" s="2">
        <v>18.05</v>
      </c>
      <c r="BH213" s="2">
        <v>10.99</v>
      </c>
      <c r="BI213" s="2">
        <v>765.76</v>
      </c>
      <c r="BJ213" s="2">
        <v>13.12</v>
      </c>
      <c r="BK213" s="2">
        <v>18.37</v>
      </c>
      <c r="BN213">
        <f t="shared" si="9"/>
        <v>0</v>
      </c>
      <c r="BO213">
        <f t="shared" si="8"/>
        <v>0</v>
      </c>
      <c r="BP213">
        <f t="shared" si="8"/>
        <v>14.27</v>
      </c>
      <c r="BQ213">
        <f t="shared" si="8"/>
        <v>0</v>
      </c>
      <c r="BR213">
        <f t="shared" si="8"/>
        <v>0</v>
      </c>
      <c r="BS213">
        <f t="shared" si="8"/>
        <v>0</v>
      </c>
      <c r="BT213">
        <f t="shared" si="8"/>
        <v>0</v>
      </c>
      <c r="BU213">
        <f t="shared" si="8"/>
        <v>0</v>
      </c>
    </row>
    <row r="214" spans="1:73" x14ac:dyDescent="0.25">
      <c r="A214" s="2" t="s">
        <v>71</v>
      </c>
      <c r="B214" s="2">
        <v>1527</v>
      </c>
      <c r="C214" s="2" t="s">
        <v>284</v>
      </c>
      <c r="D214" s="2" t="s">
        <v>73</v>
      </c>
      <c r="E214" s="2" t="s">
        <v>95</v>
      </c>
      <c r="F214" s="2">
        <v>134356</v>
      </c>
      <c r="G214" s="2" t="s">
        <v>75</v>
      </c>
      <c r="H214" s="2" t="s">
        <v>76</v>
      </c>
      <c r="I214" s="2" t="s">
        <v>80</v>
      </c>
      <c r="J214" s="2">
        <v>-10</v>
      </c>
      <c r="K214" s="2" t="s">
        <v>285</v>
      </c>
      <c r="L214" s="2" t="s">
        <v>266</v>
      </c>
      <c r="M214" s="2">
        <v>10.029999999999999</v>
      </c>
      <c r="N214" s="2">
        <v>759.86</v>
      </c>
      <c r="O214" s="3">
        <v>20.87</v>
      </c>
      <c r="P214" s="2">
        <v>16</v>
      </c>
      <c r="Q214" s="2">
        <v>25.17</v>
      </c>
      <c r="R214" s="2">
        <v>50</v>
      </c>
      <c r="S214" s="2">
        <v>-12</v>
      </c>
      <c r="T214" s="2">
        <v>-8</v>
      </c>
      <c r="U214" s="2">
        <v>16</v>
      </c>
      <c r="V214" s="2">
        <v>10</v>
      </c>
      <c r="W214" s="2">
        <v>26</v>
      </c>
      <c r="X214" s="2">
        <v>9</v>
      </c>
      <c r="Y214" s="2">
        <v>11</v>
      </c>
      <c r="Z214" s="2">
        <v>8</v>
      </c>
      <c r="AA214" s="2">
        <v>7</v>
      </c>
      <c r="AB214" s="2">
        <v>7</v>
      </c>
      <c r="AC214" s="2">
        <v>7</v>
      </c>
      <c r="AD214" s="2">
        <v>6</v>
      </c>
      <c r="AE214" s="2">
        <v>3</v>
      </c>
      <c r="AF214" s="2">
        <v>9</v>
      </c>
      <c r="AG214" s="2">
        <v>4</v>
      </c>
      <c r="AH214" s="2">
        <v>2</v>
      </c>
      <c r="AI214" s="2">
        <v>7</v>
      </c>
      <c r="AJ214" s="2">
        <v>-3</v>
      </c>
      <c r="AK214" s="2">
        <v>9</v>
      </c>
      <c r="AL214" s="2">
        <v>8</v>
      </c>
      <c r="AM214" s="2">
        <v>2</v>
      </c>
      <c r="AN214" s="2">
        <v>-1</v>
      </c>
      <c r="AO214" s="2">
        <v>3</v>
      </c>
      <c r="AP214" s="2">
        <v>4</v>
      </c>
      <c r="AQ214" s="2">
        <v>2</v>
      </c>
      <c r="AR214" s="2">
        <v>19</v>
      </c>
      <c r="AS214" s="2">
        <v>2</v>
      </c>
      <c r="AT214" s="2">
        <v>1</v>
      </c>
      <c r="AU214" s="2">
        <v>24</v>
      </c>
      <c r="AV214" s="2">
        <v>12.83</v>
      </c>
      <c r="AW214" s="2">
        <v>753.87</v>
      </c>
      <c r="AX214" s="2">
        <v>15.37</v>
      </c>
      <c r="AY214" s="2">
        <v>22.46</v>
      </c>
      <c r="AZ214" s="2">
        <v>9.69</v>
      </c>
      <c r="BA214" s="2">
        <v>807.75</v>
      </c>
      <c r="BB214" s="2">
        <v>19.02</v>
      </c>
      <c r="BC214" s="2">
        <v>22.97</v>
      </c>
      <c r="BD214" s="2">
        <v>10.029999999999999</v>
      </c>
      <c r="BE214" s="2">
        <v>759.86</v>
      </c>
      <c r="BF214" s="2">
        <v>20.87</v>
      </c>
      <c r="BG214" s="2">
        <v>25.17</v>
      </c>
      <c r="BH214" s="2">
        <v>11.83</v>
      </c>
      <c r="BI214" s="2">
        <v>759.86</v>
      </c>
      <c r="BJ214" s="2">
        <v>19.5</v>
      </c>
      <c r="BK214" s="2">
        <v>25.59</v>
      </c>
      <c r="BN214">
        <f t="shared" si="9"/>
        <v>0</v>
      </c>
      <c r="BO214">
        <f t="shared" si="8"/>
        <v>0</v>
      </c>
      <c r="BP214">
        <f t="shared" si="8"/>
        <v>20.87</v>
      </c>
      <c r="BQ214">
        <f t="shared" si="8"/>
        <v>0</v>
      </c>
      <c r="BR214">
        <f t="shared" si="8"/>
        <v>0</v>
      </c>
      <c r="BS214">
        <f t="shared" si="8"/>
        <v>0</v>
      </c>
      <c r="BT214">
        <f t="shared" si="8"/>
        <v>0</v>
      </c>
      <c r="BU214">
        <f t="shared" si="8"/>
        <v>0</v>
      </c>
    </row>
    <row r="215" spans="1:73" x14ac:dyDescent="0.25">
      <c r="A215" s="2" t="s">
        <v>71</v>
      </c>
      <c r="B215" s="2">
        <v>1535</v>
      </c>
      <c r="C215" s="2" t="s">
        <v>286</v>
      </c>
      <c r="D215" s="2" t="s">
        <v>73</v>
      </c>
      <c r="E215" s="2" t="s">
        <v>95</v>
      </c>
      <c r="F215" s="2">
        <v>218218</v>
      </c>
      <c r="G215" s="2" t="s">
        <v>75</v>
      </c>
      <c r="H215" s="2" t="s">
        <v>76</v>
      </c>
      <c r="I215" s="2" t="s">
        <v>77</v>
      </c>
      <c r="J215" s="2">
        <v>10</v>
      </c>
      <c r="K215" s="2" t="s">
        <v>287</v>
      </c>
      <c r="L215" s="2" t="s">
        <v>79</v>
      </c>
      <c r="M215" s="2">
        <v>11.31</v>
      </c>
      <c r="N215" s="2">
        <v>747.87</v>
      </c>
      <c r="O215" s="4">
        <v>16.260000000000002</v>
      </c>
      <c r="P215" s="2">
        <v>17</v>
      </c>
      <c r="Q215" s="2">
        <v>21.83</v>
      </c>
      <c r="R215" s="2">
        <v>50</v>
      </c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>
        <v>11.3</v>
      </c>
      <c r="AW215" s="2">
        <v>753.88</v>
      </c>
      <c r="AX215" s="2">
        <v>13.44</v>
      </c>
      <c r="AY215" s="2">
        <v>19</v>
      </c>
      <c r="AZ215" s="2">
        <v>9.92</v>
      </c>
      <c r="BA215" s="2">
        <v>592.30999999999995</v>
      </c>
      <c r="BB215" s="2">
        <v>15.3</v>
      </c>
      <c r="BC215" s="2">
        <v>19.48</v>
      </c>
      <c r="BD215" s="2">
        <v>11.31</v>
      </c>
      <c r="BE215" s="2">
        <v>747.87</v>
      </c>
      <c r="BF215" s="2">
        <v>16.260000000000002</v>
      </c>
      <c r="BG215" s="2">
        <v>21.83</v>
      </c>
      <c r="BH215" s="2">
        <v>10.220000000000001</v>
      </c>
      <c r="BI215" s="2">
        <v>753.88</v>
      </c>
      <c r="BJ215" s="2">
        <v>16.690000000000001</v>
      </c>
      <c r="BK215" s="2">
        <v>21.17</v>
      </c>
      <c r="BN215">
        <f t="shared" si="9"/>
        <v>0</v>
      </c>
      <c r="BO215">
        <f t="shared" si="8"/>
        <v>0</v>
      </c>
      <c r="BP215">
        <f t="shared" si="8"/>
        <v>16.260000000000002</v>
      </c>
      <c r="BQ215">
        <f t="shared" si="8"/>
        <v>0</v>
      </c>
      <c r="BR215">
        <f t="shared" si="8"/>
        <v>0</v>
      </c>
      <c r="BS215">
        <f t="shared" si="8"/>
        <v>0</v>
      </c>
      <c r="BT215">
        <f t="shared" si="8"/>
        <v>0</v>
      </c>
      <c r="BU215">
        <f t="shared" si="8"/>
        <v>0</v>
      </c>
    </row>
    <row r="216" spans="1:73" x14ac:dyDescent="0.25">
      <c r="A216" s="2" t="s">
        <v>71</v>
      </c>
      <c r="B216" s="2">
        <v>1535</v>
      </c>
      <c r="C216" s="2" t="s">
        <v>286</v>
      </c>
      <c r="D216" s="2" t="s">
        <v>73</v>
      </c>
      <c r="E216" s="2" t="s">
        <v>95</v>
      </c>
      <c r="F216" s="2">
        <v>218218</v>
      </c>
      <c r="G216" s="2" t="s">
        <v>75</v>
      </c>
      <c r="H216" s="2" t="s">
        <v>76</v>
      </c>
      <c r="I216" s="2" t="s">
        <v>77</v>
      </c>
      <c r="J216" s="2">
        <v>80</v>
      </c>
      <c r="K216" s="2" t="s">
        <v>287</v>
      </c>
      <c r="L216" s="2" t="s">
        <v>79</v>
      </c>
      <c r="M216" s="2">
        <v>9.69</v>
      </c>
      <c r="N216" s="2">
        <v>765.79</v>
      </c>
      <c r="O216" s="3">
        <v>17.02</v>
      </c>
      <c r="P216" s="2">
        <v>17</v>
      </c>
      <c r="Q216" s="2">
        <v>20.97</v>
      </c>
      <c r="R216" s="2">
        <v>50</v>
      </c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>
        <v>11.46</v>
      </c>
      <c r="AW216" s="2">
        <v>765.79</v>
      </c>
      <c r="AX216" s="2">
        <v>13.49</v>
      </c>
      <c r="AY216" s="2">
        <v>19.22</v>
      </c>
      <c r="AZ216" s="2">
        <v>9</v>
      </c>
      <c r="BA216" s="2">
        <v>837.57</v>
      </c>
      <c r="BB216" s="2">
        <v>16.22</v>
      </c>
      <c r="BC216" s="2">
        <v>19.48</v>
      </c>
      <c r="BD216" s="2">
        <v>9.69</v>
      </c>
      <c r="BE216" s="2">
        <v>765.79</v>
      </c>
      <c r="BF216" s="2">
        <v>17.02</v>
      </c>
      <c r="BG216" s="2">
        <v>20.97</v>
      </c>
      <c r="BH216" s="2">
        <v>10.72</v>
      </c>
      <c r="BI216" s="2">
        <v>777.81</v>
      </c>
      <c r="BJ216" s="2">
        <v>16.489999999999998</v>
      </c>
      <c r="BK216" s="2">
        <v>21.47</v>
      </c>
      <c r="BN216">
        <f t="shared" si="9"/>
        <v>0</v>
      </c>
      <c r="BO216">
        <f t="shared" si="8"/>
        <v>0</v>
      </c>
      <c r="BP216">
        <f t="shared" si="8"/>
        <v>17.02</v>
      </c>
      <c r="BQ216">
        <f t="shared" si="8"/>
        <v>0</v>
      </c>
      <c r="BR216">
        <f t="shared" si="8"/>
        <v>0</v>
      </c>
      <c r="BS216">
        <f t="shared" si="8"/>
        <v>0</v>
      </c>
      <c r="BT216">
        <f t="shared" si="8"/>
        <v>0</v>
      </c>
      <c r="BU216">
        <f t="shared" si="8"/>
        <v>0</v>
      </c>
    </row>
    <row r="217" spans="1:73" x14ac:dyDescent="0.25">
      <c r="A217" s="2" t="s">
        <v>71</v>
      </c>
      <c r="B217" s="2">
        <v>1535</v>
      </c>
      <c r="C217" s="2" t="s">
        <v>286</v>
      </c>
      <c r="D217" s="2" t="s">
        <v>73</v>
      </c>
      <c r="E217" s="2" t="s">
        <v>95</v>
      </c>
      <c r="F217" s="2">
        <v>218218</v>
      </c>
      <c r="G217" s="2" t="s">
        <v>75</v>
      </c>
      <c r="H217" s="2" t="s">
        <v>76</v>
      </c>
      <c r="I217" s="2" t="s">
        <v>80</v>
      </c>
      <c r="J217" s="2">
        <v>-40</v>
      </c>
      <c r="K217" s="2" t="s">
        <v>287</v>
      </c>
      <c r="L217" s="2" t="s">
        <v>79</v>
      </c>
      <c r="M217" s="2">
        <v>10.14</v>
      </c>
      <c r="N217" s="2">
        <v>777.75</v>
      </c>
      <c r="O217" s="2">
        <v>10.28</v>
      </c>
      <c r="P217" s="2">
        <v>16</v>
      </c>
      <c r="Q217" s="2">
        <v>14.69</v>
      </c>
      <c r="R217" s="2">
        <v>3</v>
      </c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>
        <v>12.99</v>
      </c>
      <c r="AW217" s="2">
        <v>777.75</v>
      </c>
      <c r="AX217" s="2">
        <v>6.1</v>
      </c>
      <c r="AY217" s="2">
        <v>13.35</v>
      </c>
      <c r="AZ217" s="2">
        <v>12.18</v>
      </c>
      <c r="BA217" s="2">
        <v>825.63</v>
      </c>
      <c r="BB217" s="2">
        <v>9.26</v>
      </c>
      <c r="BC217" s="2">
        <v>15.71</v>
      </c>
      <c r="BD217" s="2">
        <v>10.14</v>
      </c>
      <c r="BE217" s="2">
        <v>777.75</v>
      </c>
      <c r="BF217" s="2">
        <v>10.28</v>
      </c>
      <c r="BG217" s="2">
        <v>14.69</v>
      </c>
      <c r="BH217" s="2">
        <v>10.93</v>
      </c>
      <c r="BI217" s="2">
        <v>777.75</v>
      </c>
      <c r="BJ217" s="2">
        <v>8.93</v>
      </c>
      <c r="BK217" s="2">
        <v>14.13</v>
      </c>
      <c r="BN217">
        <f t="shared" si="9"/>
        <v>0</v>
      </c>
      <c r="BO217">
        <f t="shared" si="8"/>
        <v>0</v>
      </c>
      <c r="BP217">
        <f t="shared" si="8"/>
        <v>10.28</v>
      </c>
      <c r="BQ217">
        <f t="shared" si="8"/>
        <v>0</v>
      </c>
      <c r="BR217">
        <f t="shared" si="8"/>
        <v>0</v>
      </c>
      <c r="BS217">
        <f t="shared" si="8"/>
        <v>0</v>
      </c>
      <c r="BT217">
        <f t="shared" si="8"/>
        <v>0</v>
      </c>
      <c r="BU217">
        <f t="shared" si="8"/>
        <v>0</v>
      </c>
    </row>
    <row r="218" spans="1:73" x14ac:dyDescent="0.25">
      <c r="A218" s="2" t="s">
        <v>71</v>
      </c>
      <c r="B218" s="2">
        <v>1535</v>
      </c>
      <c r="C218" s="2" t="s">
        <v>286</v>
      </c>
      <c r="D218" s="2" t="s">
        <v>73</v>
      </c>
      <c r="E218" s="2" t="s">
        <v>95</v>
      </c>
      <c r="F218" s="2">
        <v>218218</v>
      </c>
      <c r="G218" s="2" t="s">
        <v>75</v>
      </c>
      <c r="H218" s="2" t="s">
        <v>76</v>
      </c>
      <c r="I218" s="2" t="s">
        <v>80</v>
      </c>
      <c r="J218" s="2">
        <v>-10</v>
      </c>
      <c r="K218" s="2" t="s">
        <v>287</v>
      </c>
      <c r="L218" s="2" t="s">
        <v>79</v>
      </c>
      <c r="M218" s="2">
        <v>11.16</v>
      </c>
      <c r="N218" s="2">
        <v>765.83</v>
      </c>
      <c r="O218" s="3">
        <v>16.149999999999999</v>
      </c>
      <c r="P218" s="2">
        <v>16</v>
      </c>
      <c r="Q218" s="2">
        <v>21.58</v>
      </c>
      <c r="R218" s="2">
        <v>50</v>
      </c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>
        <v>12.66</v>
      </c>
      <c r="AW218" s="2">
        <v>765.83</v>
      </c>
      <c r="AX218" s="2">
        <v>12.97</v>
      </c>
      <c r="AY218" s="2">
        <v>19.89</v>
      </c>
      <c r="AZ218" s="2">
        <v>10.42</v>
      </c>
      <c r="BA218" s="2">
        <v>819.65</v>
      </c>
      <c r="BB218" s="2">
        <v>15.21</v>
      </c>
      <c r="BC218" s="2">
        <v>19.89</v>
      </c>
      <c r="BD218" s="2">
        <v>11.16</v>
      </c>
      <c r="BE218" s="2">
        <v>765.83</v>
      </c>
      <c r="BF218" s="2">
        <v>16.149999999999999</v>
      </c>
      <c r="BG218" s="2">
        <v>21.58</v>
      </c>
      <c r="BH218" s="2">
        <v>12.14</v>
      </c>
      <c r="BI218" s="2">
        <v>771.83</v>
      </c>
      <c r="BJ218" s="2">
        <v>15.84</v>
      </c>
      <c r="BK218" s="2">
        <v>22.24</v>
      </c>
      <c r="BN218">
        <f t="shared" si="9"/>
        <v>0</v>
      </c>
      <c r="BO218">
        <f t="shared" si="8"/>
        <v>0</v>
      </c>
      <c r="BP218">
        <f t="shared" si="8"/>
        <v>16.149999999999999</v>
      </c>
      <c r="BQ218">
        <f t="shared" si="8"/>
        <v>0</v>
      </c>
      <c r="BR218">
        <f t="shared" si="8"/>
        <v>0</v>
      </c>
      <c r="BS218">
        <f t="shared" si="8"/>
        <v>0</v>
      </c>
      <c r="BT218">
        <f t="shared" si="8"/>
        <v>0</v>
      </c>
      <c r="BU218">
        <f t="shared" si="8"/>
        <v>0</v>
      </c>
    </row>
    <row r="219" spans="1:73" x14ac:dyDescent="0.25">
      <c r="A219" s="2" t="s">
        <v>71</v>
      </c>
      <c r="B219" s="2">
        <v>1333</v>
      </c>
      <c r="C219" s="2" t="s">
        <v>251</v>
      </c>
      <c r="D219" s="2" t="s">
        <v>73</v>
      </c>
      <c r="E219" s="2" t="s">
        <v>252</v>
      </c>
      <c r="F219" s="2">
        <v>22</v>
      </c>
      <c r="G219" s="2" t="s">
        <v>75</v>
      </c>
      <c r="H219" s="2" t="s">
        <v>76</v>
      </c>
      <c r="I219" s="2" t="s">
        <v>77</v>
      </c>
      <c r="J219" s="2">
        <v>80</v>
      </c>
      <c r="K219" s="2" t="s">
        <v>253</v>
      </c>
      <c r="L219" s="2" t="s">
        <v>79</v>
      </c>
      <c r="M219" s="2">
        <v>10.1</v>
      </c>
      <c r="N219" s="2">
        <v>783.77</v>
      </c>
      <c r="O219" s="2">
        <v>4.7300000000000004</v>
      </c>
      <c r="P219" s="2">
        <v>17</v>
      </c>
      <c r="Q219" s="2">
        <v>9.1</v>
      </c>
      <c r="R219" s="2">
        <v>0</v>
      </c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>
        <v>10.1</v>
      </c>
      <c r="BE219" s="2">
        <v>783.77</v>
      </c>
      <c r="BF219" s="2">
        <v>4.7300000000000004</v>
      </c>
      <c r="BG219" s="2">
        <v>9.1</v>
      </c>
      <c r="BH219" s="2"/>
      <c r="BI219" s="2"/>
      <c r="BJ219" s="2"/>
      <c r="BK219" s="2"/>
      <c r="BN219">
        <f t="shared" si="9"/>
        <v>0</v>
      </c>
      <c r="BO219">
        <f t="shared" si="8"/>
        <v>0</v>
      </c>
      <c r="BP219">
        <f t="shared" si="8"/>
        <v>0</v>
      </c>
      <c r="BQ219">
        <f t="shared" si="8"/>
        <v>4.7300000000000004</v>
      </c>
      <c r="BR219">
        <f t="shared" si="8"/>
        <v>0</v>
      </c>
      <c r="BS219">
        <f t="shared" si="8"/>
        <v>0</v>
      </c>
      <c r="BT219">
        <f t="shared" si="8"/>
        <v>0</v>
      </c>
      <c r="BU219">
        <f t="shared" si="8"/>
        <v>0</v>
      </c>
    </row>
    <row r="220" spans="1:73" x14ac:dyDescent="0.25">
      <c r="A220" s="2" t="s">
        <v>71</v>
      </c>
      <c r="B220" s="2">
        <v>1333</v>
      </c>
      <c r="C220" s="2" t="s">
        <v>251</v>
      </c>
      <c r="D220" s="2" t="s">
        <v>73</v>
      </c>
      <c r="E220" s="2" t="s">
        <v>252</v>
      </c>
      <c r="F220" s="2">
        <v>22</v>
      </c>
      <c r="G220" s="2" t="s">
        <v>75</v>
      </c>
      <c r="H220" s="2" t="s">
        <v>76</v>
      </c>
      <c r="I220" s="2" t="s">
        <v>77</v>
      </c>
      <c r="J220" s="2">
        <v>10</v>
      </c>
      <c r="K220" s="2" t="s">
        <v>253</v>
      </c>
      <c r="L220" s="2" t="s">
        <v>79</v>
      </c>
      <c r="M220" s="2">
        <v>9.43</v>
      </c>
      <c r="N220" s="2">
        <v>831.67</v>
      </c>
      <c r="O220" s="3">
        <v>19.95</v>
      </c>
      <c r="P220" s="2">
        <v>17</v>
      </c>
      <c r="Q220" s="2">
        <v>23.65</v>
      </c>
      <c r="R220" s="2">
        <v>50</v>
      </c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>
        <v>9.43</v>
      </c>
      <c r="BE220" s="2">
        <v>831.67</v>
      </c>
      <c r="BF220" s="2">
        <v>19.95</v>
      </c>
      <c r="BG220" s="2">
        <v>23.65</v>
      </c>
      <c r="BH220" s="2"/>
      <c r="BI220" s="2"/>
      <c r="BJ220" s="2"/>
      <c r="BK220" s="2"/>
      <c r="BN220">
        <f t="shared" si="9"/>
        <v>0</v>
      </c>
      <c r="BO220">
        <f t="shared" si="8"/>
        <v>0</v>
      </c>
      <c r="BP220">
        <f t="shared" si="8"/>
        <v>0</v>
      </c>
      <c r="BQ220">
        <f t="shared" si="8"/>
        <v>19.95</v>
      </c>
      <c r="BR220">
        <f t="shared" si="8"/>
        <v>0</v>
      </c>
      <c r="BS220">
        <f t="shared" si="8"/>
        <v>0</v>
      </c>
      <c r="BT220">
        <f t="shared" si="8"/>
        <v>0</v>
      </c>
      <c r="BU220">
        <f t="shared" si="8"/>
        <v>0</v>
      </c>
    </row>
    <row r="221" spans="1:73" x14ac:dyDescent="0.25">
      <c r="A221" s="2" t="s">
        <v>71</v>
      </c>
      <c r="B221" s="2">
        <v>1333</v>
      </c>
      <c r="C221" s="2" t="s">
        <v>251</v>
      </c>
      <c r="D221" s="2" t="s">
        <v>73</v>
      </c>
      <c r="E221" s="2" t="s">
        <v>252</v>
      </c>
      <c r="F221" s="2">
        <v>22</v>
      </c>
      <c r="G221" s="2" t="s">
        <v>75</v>
      </c>
      <c r="H221" s="2" t="s">
        <v>76</v>
      </c>
      <c r="I221" s="2" t="s">
        <v>80</v>
      </c>
      <c r="J221" s="2">
        <v>-40</v>
      </c>
      <c r="K221" s="2" t="s">
        <v>253</v>
      </c>
      <c r="L221" s="2" t="s">
        <v>79</v>
      </c>
      <c r="M221" s="2">
        <v>10.45</v>
      </c>
      <c r="N221" s="2">
        <v>819.7</v>
      </c>
      <c r="O221" s="2">
        <v>4.47</v>
      </c>
      <c r="P221" s="2">
        <v>16</v>
      </c>
      <c r="Q221" s="2">
        <v>9.18</v>
      </c>
      <c r="R221" s="2">
        <v>0</v>
      </c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>
        <v>10.45</v>
      </c>
      <c r="BE221" s="2">
        <v>819.7</v>
      </c>
      <c r="BF221" s="2">
        <v>4.47</v>
      </c>
      <c r="BG221" s="2">
        <v>9.18</v>
      </c>
      <c r="BH221" s="2"/>
      <c r="BI221" s="2"/>
      <c r="BJ221" s="2"/>
      <c r="BK221" s="2"/>
      <c r="BN221">
        <f t="shared" si="9"/>
        <v>0</v>
      </c>
      <c r="BO221">
        <f t="shared" si="8"/>
        <v>0</v>
      </c>
      <c r="BP221">
        <f t="shared" si="8"/>
        <v>0</v>
      </c>
      <c r="BQ221">
        <f t="shared" si="8"/>
        <v>4.47</v>
      </c>
      <c r="BR221">
        <f t="shared" si="8"/>
        <v>0</v>
      </c>
      <c r="BS221">
        <f t="shared" si="8"/>
        <v>0</v>
      </c>
      <c r="BT221">
        <f t="shared" si="8"/>
        <v>0</v>
      </c>
      <c r="BU221">
        <f t="shared" si="8"/>
        <v>0</v>
      </c>
    </row>
    <row r="222" spans="1:73" x14ac:dyDescent="0.25">
      <c r="A222" s="2" t="s">
        <v>71</v>
      </c>
      <c r="B222" s="2">
        <v>1333</v>
      </c>
      <c r="C222" s="2" t="s">
        <v>251</v>
      </c>
      <c r="D222" s="2" t="s">
        <v>73</v>
      </c>
      <c r="E222" s="2" t="s">
        <v>252</v>
      </c>
      <c r="F222" s="2">
        <v>22</v>
      </c>
      <c r="G222" s="2" t="s">
        <v>75</v>
      </c>
      <c r="H222" s="2" t="s">
        <v>76</v>
      </c>
      <c r="I222" s="2" t="s">
        <v>80</v>
      </c>
      <c r="J222" s="2">
        <v>-10</v>
      </c>
      <c r="K222" s="2" t="s">
        <v>253</v>
      </c>
      <c r="L222" s="2" t="s">
        <v>79</v>
      </c>
      <c r="M222" s="2">
        <v>10.81</v>
      </c>
      <c r="N222" s="2">
        <v>801.74</v>
      </c>
      <c r="O222" s="3">
        <v>17.12</v>
      </c>
      <c r="P222" s="2">
        <v>16</v>
      </c>
      <c r="Q222" s="2">
        <v>22.2</v>
      </c>
      <c r="R222" s="2">
        <v>10</v>
      </c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>
        <v>10.81</v>
      </c>
      <c r="BE222" s="2">
        <v>801.74</v>
      </c>
      <c r="BF222" s="2">
        <v>17.12</v>
      </c>
      <c r="BG222" s="2">
        <v>22.2</v>
      </c>
      <c r="BH222" s="2"/>
      <c r="BI222" s="2"/>
      <c r="BJ222" s="2"/>
      <c r="BK222" s="2"/>
      <c r="BN222">
        <f t="shared" si="9"/>
        <v>0</v>
      </c>
      <c r="BO222">
        <f t="shared" si="8"/>
        <v>0</v>
      </c>
      <c r="BP222">
        <f t="shared" si="8"/>
        <v>0</v>
      </c>
      <c r="BQ222">
        <f t="shared" si="8"/>
        <v>17.12</v>
      </c>
      <c r="BR222">
        <f t="shared" si="8"/>
        <v>0</v>
      </c>
      <c r="BS222">
        <f t="shared" si="8"/>
        <v>0</v>
      </c>
      <c r="BT222">
        <f t="shared" si="8"/>
        <v>0</v>
      </c>
      <c r="BU222">
        <f t="shared" si="8"/>
        <v>0</v>
      </c>
    </row>
    <row r="223" spans="1:73" x14ac:dyDescent="0.25">
      <c r="A223" s="2" t="s">
        <v>71</v>
      </c>
      <c r="B223" s="2">
        <v>1491</v>
      </c>
      <c r="C223" s="2" t="s">
        <v>271</v>
      </c>
      <c r="D223" s="2" t="s">
        <v>73</v>
      </c>
      <c r="E223" s="2" t="s">
        <v>252</v>
      </c>
      <c r="F223" s="2">
        <v>93</v>
      </c>
      <c r="G223" s="2" t="s">
        <v>75</v>
      </c>
      <c r="H223" s="2" t="s">
        <v>76</v>
      </c>
      <c r="I223" s="2" t="s">
        <v>77</v>
      </c>
      <c r="J223" s="2">
        <v>10</v>
      </c>
      <c r="K223" s="2" t="s">
        <v>272</v>
      </c>
      <c r="L223" s="2" t="s">
        <v>79</v>
      </c>
      <c r="M223" s="2">
        <v>10.51</v>
      </c>
      <c r="N223" s="2">
        <v>837.6</v>
      </c>
      <c r="O223" s="3">
        <v>20.57</v>
      </c>
      <c r="P223" s="2">
        <v>17</v>
      </c>
      <c r="Q223" s="2">
        <v>25.34</v>
      </c>
      <c r="R223" s="2">
        <v>50</v>
      </c>
      <c r="S223" s="2">
        <v>-13</v>
      </c>
      <c r="T223" s="2">
        <v>-9</v>
      </c>
      <c r="U223" s="2">
        <v>16</v>
      </c>
      <c r="V223" s="2">
        <v>16</v>
      </c>
      <c r="W223" s="2">
        <v>32</v>
      </c>
      <c r="X223" s="2">
        <v>17</v>
      </c>
      <c r="Y223" s="2">
        <v>9</v>
      </c>
      <c r="Z223" s="2">
        <v>10</v>
      </c>
      <c r="AA223" s="2">
        <v>6</v>
      </c>
      <c r="AB223" s="2">
        <v>0</v>
      </c>
      <c r="AC223" s="2">
        <v>11</v>
      </c>
      <c r="AD223" s="2">
        <v>10</v>
      </c>
      <c r="AE223" s="2">
        <v>6</v>
      </c>
      <c r="AF223" s="2">
        <v>30</v>
      </c>
      <c r="AG223" s="2">
        <v>8</v>
      </c>
      <c r="AH223" s="2">
        <v>2</v>
      </c>
      <c r="AI223" s="2">
        <v>7</v>
      </c>
      <c r="AJ223" s="2">
        <v>4</v>
      </c>
      <c r="AK223" s="2">
        <v>13</v>
      </c>
      <c r="AL223" s="2">
        <v>6</v>
      </c>
      <c r="AM223" s="2">
        <v>2</v>
      </c>
      <c r="AN223" s="2">
        <v>-9</v>
      </c>
      <c r="AO223" s="2">
        <v>1</v>
      </c>
      <c r="AP223" s="2">
        <v>6</v>
      </c>
      <c r="AQ223" s="2">
        <v>2</v>
      </c>
      <c r="AR223" s="2">
        <v>29</v>
      </c>
      <c r="AS223" s="2">
        <v>3</v>
      </c>
      <c r="AT223" s="2">
        <v>1</v>
      </c>
      <c r="AU223" s="2">
        <v>10</v>
      </c>
      <c r="AV223" s="2">
        <v>11.16</v>
      </c>
      <c r="AW223" s="2">
        <v>783.78</v>
      </c>
      <c r="AX223" s="2">
        <v>16.41</v>
      </c>
      <c r="AY223" s="2">
        <v>21.84</v>
      </c>
      <c r="AZ223" s="2">
        <v>12.89</v>
      </c>
      <c r="BA223" s="2">
        <v>580.37</v>
      </c>
      <c r="BB223" s="2">
        <v>16.7</v>
      </c>
      <c r="BC223" s="2">
        <v>23.85</v>
      </c>
      <c r="BD223" s="2">
        <v>10.51</v>
      </c>
      <c r="BE223" s="2">
        <v>837.6</v>
      </c>
      <c r="BF223" s="2">
        <v>20.57</v>
      </c>
      <c r="BG223" s="2">
        <v>25.34</v>
      </c>
      <c r="BH223" s="2">
        <v>11.28</v>
      </c>
      <c r="BI223" s="2">
        <v>795.71</v>
      </c>
      <c r="BJ223" s="2">
        <v>21.23</v>
      </c>
      <c r="BK223" s="2">
        <v>26.78</v>
      </c>
      <c r="BN223">
        <f t="shared" si="9"/>
        <v>0</v>
      </c>
      <c r="BO223">
        <f t="shared" si="8"/>
        <v>0</v>
      </c>
      <c r="BP223">
        <f t="shared" si="8"/>
        <v>0</v>
      </c>
      <c r="BQ223">
        <f t="shared" si="8"/>
        <v>20.57</v>
      </c>
      <c r="BR223">
        <f t="shared" si="8"/>
        <v>0</v>
      </c>
      <c r="BS223">
        <f t="shared" si="8"/>
        <v>0</v>
      </c>
      <c r="BT223">
        <f t="shared" si="8"/>
        <v>0</v>
      </c>
      <c r="BU223">
        <f t="shared" si="8"/>
        <v>0</v>
      </c>
    </row>
    <row r="224" spans="1:73" x14ac:dyDescent="0.25">
      <c r="A224" s="2" t="s">
        <v>71</v>
      </c>
      <c r="B224" s="2">
        <v>1491</v>
      </c>
      <c r="C224" s="2" t="s">
        <v>271</v>
      </c>
      <c r="D224" s="2" t="s">
        <v>73</v>
      </c>
      <c r="E224" s="2" t="s">
        <v>252</v>
      </c>
      <c r="F224" s="2">
        <v>93</v>
      </c>
      <c r="G224" s="2" t="s">
        <v>75</v>
      </c>
      <c r="H224" s="2" t="s">
        <v>76</v>
      </c>
      <c r="I224" s="2" t="s">
        <v>77</v>
      </c>
      <c r="J224" s="2">
        <v>80</v>
      </c>
      <c r="K224" s="2" t="s">
        <v>272</v>
      </c>
      <c r="L224" s="2" t="s">
        <v>83</v>
      </c>
      <c r="M224" s="2">
        <v>9.41</v>
      </c>
      <c r="N224" s="2">
        <v>789.69</v>
      </c>
      <c r="O224" s="2">
        <v>10.8</v>
      </c>
      <c r="P224" s="2">
        <v>17</v>
      </c>
      <c r="Q224" s="2">
        <v>14.47</v>
      </c>
      <c r="R224" s="2">
        <v>3</v>
      </c>
      <c r="S224" s="2">
        <v>-13</v>
      </c>
      <c r="T224" s="2">
        <v>-9</v>
      </c>
      <c r="U224" s="2">
        <v>16</v>
      </c>
      <c r="V224" s="2">
        <v>16</v>
      </c>
      <c r="W224" s="2">
        <v>32</v>
      </c>
      <c r="X224" s="2">
        <v>17</v>
      </c>
      <c r="Y224" s="2">
        <v>9</v>
      </c>
      <c r="Z224" s="2">
        <v>10</v>
      </c>
      <c r="AA224" s="2">
        <v>6</v>
      </c>
      <c r="AB224" s="2">
        <v>0</v>
      </c>
      <c r="AC224" s="2">
        <v>11</v>
      </c>
      <c r="AD224" s="2">
        <v>10</v>
      </c>
      <c r="AE224" s="2">
        <v>6</v>
      </c>
      <c r="AF224" s="2">
        <v>30</v>
      </c>
      <c r="AG224" s="2">
        <v>8</v>
      </c>
      <c r="AH224" s="2">
        <v>2</v>
      </c>
      <c r="AI224" s="2">
        <v>7</v>
      </c>
      <c r="AJ224" s="2">
        <v>4</v>
      </c>
      <c r="AK224" s="2">
        <v>13</v>
      </c>
      <c r="AL224" s="2">
        <v>6</v>
      </c>
      <c r="AM224" s="2">
        <v>2</v>
      </c>
      <c r="AN224" s="2">
        <v>-9</v>
      </c>
      <c r="AO224" s="2">
        <v>1</v>
      </c>
      <c r="AP224" s="2">
        <v>6</v>
      </c>
      <c r="AQ224" s="2">
        <v>2</v>
      </c>
      <c r="AR224" s="2">
        <v>29</v>
      </c>
      <c r="AS224" s="2">
        <v>3</v>
      </c>
      <c r="AT224" s="2">
        <v>1</v>
      </c>
      <c r="AU224" s="2">
        <v>10</v>
      </c>
      <c r="AV224" s="2">
        <v>8.1</v>
      </c>
      <c r="AW224" s="2">
        <v>831.63</v>
      </c>
      <c r="AX224" s="2">
        <v>10.18</v>
      </c>
      <c r="AY224" s="2">
        <v>12.55</v>
      </c>
      <c r="AZ224" s="2">
        <v>13.29</v>
      </c>
      <c r="BA224" s="2">
        <v>807.72</v>
      </c>
      <c r="BB224" s="2">
        <v>10.35</v>
      </c>
      <c r="BC224" s="2">
        <v>17.899999999999999</v>
      </c>
      <c r="BD224" s="2">
        <v>9.41</v>
      </c>
      <c r="BE224" s="2">
        <v>789.69</v>
      </c>
      <c r="BF224" s="2">
        <v>10.8</v>
      </c>
      <c r="BG224" s="2">
        <v>14.47</v>
      </c>
      <c r="BH224" s="2">
        <v>10.210000000000001</v>
      </c>
      <c r="BI224" s="2">
        <v>831.63</v>
      </c>
      <c r="BJ224" s="2">
        <v>10.54</v>
      </c>
      <c r="BK224" s="2">
        <v>15.02</v>
      </c>
      <c r="BN224">
        <f t="shared" si="9"/>
        <v>0</v>
      </c>
      <c r="BO224">
        <f t="shared" si="8"/>
        <v>0</v>
      </c>
      <c r="BP224">
        <f t="shared" si="8"/>
        <v>0</v>
      </c>
      <c r="BQ224">
        <f t="shared" si="8"/>
        <v>10.8</v>
      </c>
      <c r="BR224">
        <f t="shared" si="8"/>
        <v>0</v>
      </c>
      <c r="BS224">
        <f t="shared" si="8"/>
        <v>0</v>
      </c>
      <c r="BT224">
        <f t="shared" si="8"/>
        <v>0</v>
      </c>
      <c r="BU224">
        <f t="shared" si="8"/>
        <v>0</v>
      </c>
    </row>
    <row r="225" spans="1:73" x14ac:dyDescent="0.25">
      <c r="A225" s="2" t="s">
        <v>71</v>
      </c>
      <c r="B225" s="2">
        <v>1491</v>
      </c>
      <c r="C225" s="2" t="s">
        <v>271</v>
      </c>
      <c r="D225" s="2" t="s">
        <v>73</v>
      </c>
      <c r="E225" s="2" t="s">
        <v>252</v>
      </c>
      <c r="F225" s="2">
        <v>93</v>
      </c>
      <c r="G225" s="2" t="s">
        <v>75</v>
      </c>
      <c r="H225" s="2" t="s">
        <v>76</v>
      </c>
      <c r="I225" s="2" t="s">
        <v>80</v>
      </c>
      <c r="J225" s="2">
        <v>-10</v>
      </c>
      <c r="K225" s="2" t="s">
        <v>272</v>
      </c>
      <c r="L225" s="2" t="s">
        <v>79</v>
      </c>
      <c r="M225" s="2">
        <v>9.73</v>
      </c>
      <c r="N225" s="2">
        <v>789.75</v>
      </c>
      <c r="O225" s="4">
        <v>13.2</v>
      </c>
      <c r="P225" s="2">
        <v>16</v>
      </c>
      <c r="Q225" s="2">
        <v>17.190000000000001</v>
      </c>
      <c r="R225" s="2">
        <v>3</v>
      </c>
      <c r="S225" s="2">
        <v>-11</v>
      </c>
      <c r="T225" s="2">
        <v>-13</v>
      </c>
      <c r="U225" s="2">
        <v>16</v>
      </c>
      <c r="V225" s="2">
        <v>14</v>
      </c>
      <c r="W225" s="2">
        <v>30</v>
      </c>
      <c r="X225" s="2">
        <v>11</v>
      </c>
      <c r="Y225" s="2">
        <v>12</v>
      </c>
      <c r="Z225" s="2">
        <v>9</v>
      </c>
      <c r="AA225" s="2">
        <v>10</v>
      </c>
      <c r="AB225" s="2">
        <v>2</v>
      </c>
      <c r="AC225" s="2">
        <v>13</v>
      </c>
      <c r="AD225" s="2">
        <v>9</v>
      </c>
      <c r="AE225" s="2">
        <v>3</v>
      </c>
      <c r="AF225" s="2">
        <v>28</v>
      </c>
      <c r="AG225" s="2">
        <v>8</v>
      </c>
      <c r="AH225" s="2">
        <v>3</v>
      </c>
      <c r="AI225" s="2">
        <v>7</v>
      </c>
      <c r="AJ225" s="2">
        <v>0</v>
      </c>
      <c r="AK225" s="2">
        <v>14</v>
      </c>
      <c r="AL225" s="2">
        <v>7</v>
      </c>
      <c r="AM225" s="2">
        <v>2</v>
      </c>
      <c r="AN225" s="2">
        <v>-11</v>
      </c>
      <c r="AO225" s="2">
        <v>1</v>
      </c>
      <c r="AP225" s="2">
        <v>5</v>
      </c>
      <c r="AQ225" s="2">
        <v>2</v>
      </c>
      <c r="AR225" s="2">
        <v>33</v>
      </c>
      <c r="AS225" s="2">
        <v>4</v>
      </c>
      <c r="AT225" s="2">
        <v>1</v>
      </c>
      <c r="AU225" s="2">
        <v>10</v>
      </c>
      <c r="AV225" s="2">
        <v>11.2</v>
      </c>
      <c r="AW225" s="2">
        <v>831.61</v>
      </c>
      <c r="AX225" s="2">
        <v>9.51</v>
      </c>
      <c r="AY225" s="2">
        <v>14.97</v>
      </c>
      <c r="AZ225" s="2">
        <v>14.08</v>
      </c>
      <c r="BA225" s="2">
        <v>580.35</v>
      </c>
      <c r="BB225" s="2">
        <v>10.1</v>
      </c>
      <c r="BC225" s="2">
        <v>18.440000000000001</v>
      </c>
      <c r="BD225" s="2">
        <v>9.73</v>
      </c>
      <c r="BE225" s="2">
        <v>789.75</v>
      </c>
      <c r="BF225" s="2">
        <v>13.2</v>
      </c>
      <c r="BG225" s="2">
        <v>17.190000000000001</v>
      </c>
      <c r="BH225" s="2">
        <v>11.11</v>
      </c>
      <c r="BI225" s="2">
        <v>789.75</v>
      </c>
      <c r="BJ225" s="2">
        <v>12.81</v>
      </c>
      <c r="BK225" s="2">
        <v>18.18</v>
      </c>
      <c r="BN225">
        <f t="shared" si="9"/>
        <v>0</v>
      </c>
      <c r="BO225">
        <f t="shared" si="8"/>
        <v>0</v>
      </c>
      <c r="BP225">
        <f t="shared" si="8"/>
        <v>0</v>
      </c>
      <c r="BQ225">
        <f t="shared" si="8"/>
        <v>13.2</v>
      </c>
      <c r="BR225">
        <f t="shared" si="8"/>
        <v>0</v>
      </c>
      <c r="BS225">
        <f t="shared" si="8"/>
        <v>0</v>
      </c>
      <c r="BT225">
        <f t="shared" si="8"/>
        <v>0</v>
      </c>
      <c r="BU225">
        <f t="shared" si="8"/>
        <v>0</v>
      </c>
    </row>
    <row r="226" spans="1:73" x14ac:dyDescent="0.25">
      <c r="A226" s="2" t="s">
        <v>71</v>
      </c>
      <c r="B226" s="2">
        <v>1491</v>
      </c>
      <c r="C226" s="2" t="s">
        <v>271</v>
      </c>
      <c r="D226" s="2" t="s">
        <v>73</v>
      </c>
      <c r="E226" s="2" t="s">
        <v>252</v>
      </c>
      <c r="F226" s="2">
        <v>93</v>
      </c>
      <c r="G226" s="2" t="s">
        <v>75</v>
      </c>
      <c r="H226" s="2" t="s">
        <v>76</v>
      </c>
      <c r="I226" s="2" t="s">
        <v>80</v>
      </c>
      <c r="J226" s="2">
        <v>-40</v>
      </c>
      <c r="K226" s="2" t="s">
        <v>272</v>
      </c>
      <c r="L226" s="2" t="s">
        <v>83</v>
      </c>
      <c r="M226" s="2">
        <v>6.31</v>
      </c>
      <c r="N226" s="2">
        <v>568.44000000000005</v>
      </c>
      <c r="O226" s="2">
        <v>10.98</v>
      </c>
      <c r="P226" s="2">
        <v>16</v>
      </c>
      <c r="Q226" s="2">
        <v>11.56</v>
      </c>
      <c r="R226" s="2">
        <v>0</v>
      </c>
      <c r="S226" s="2">
        <v>-11</v>
      </c>
      <c r="T226" s="2">
        <v>-13</v>
      </c>
      <c r="U226" s="2">
        <v>16</v>
      </c>
      <c r="V226" s="2">
        <v>14</v>
      </c>
      <c r="W226" s="2">
        <v>30</v>
      </c>
      <c r="X226" s="2">
        <v>11</v>
      </c>
      <c r="Y226" s="2">
        <v>12</v>
      </c>
      <c r="Z226" s="2">
        <v>9</v>
      </c>
      <c r="AA226" s="2">
        <v>10</v>
      </c>
      <c r="AB226" s="2">
        <v>2</v>
      </c>
      <c r="AC226" s="2">
        <v>13</v>
      </c>
      <c r="AD226" s="2">
        <v>9</v>
      </c>
      <c r="AE226" s="2">
        <v>3</v>
      </c>
      <c r="AF226" s="2">
        <v>28</v>
      </c>
      <c r="AG226" s="2">
        <v>8</v>
      </c>
      <c r="AH226" s="2">
        <v>3</v>
      </c>
      <c r="AI226" s="2">
        <v>7</v>
      </c>
      <c r="AJ226" s="2">
        <v>0</v>
      </c>
      <c r="AK226" s="2">
        <v>14</v>
      </c>
      <c r="AL226" s="2">
        <v>7</v>
      </c>
      <c r="AM226" s="2">
        <v>2</v>
      </c>
      <c r="AN226" s="2">
        <v>-11</v>
      </c>
      <c r="AO226" s="2">
        <v>1</v>
      </c>
      <c r="AP226" s="2">
        <v>5</v>
      </c>
      <c r="AQ226" s="2">
        <v>2</v>
      </c>
      <c r="AR226" s="2">
        <v>33</v>
      </c>
      <c r="AS226" s="2">
        <v>4</v>
      </c>
      <c r="AT226" s="2">
        <v>1</v>
      </c>
      <c r="AU226" s="2">
        <v>10</v>
      </c>
      <c r="AV226" s="2">
        <v>9.94</v>
      </c>
      <c r="AW226" s="2">
        <v>574.36</v>
      </c>
      <c r="AX226" s="2">
        <v>7.24</v>
      </c>
      <c r="AY226" s="2">
        <v>11.44</v>
      </c>
      <c r="AZ226" s="2">
        <v>11.66</v>
      </c>
      <c r="BA226" s="2">
        <v>580.26</v>
      </c>
      <c r="BB226" s="2">
        <v>8.59</v>
      </c>
      <c r="BC226" s="2">
        <v>14.51</v>
      </c>
      <c r="BD226" s="2">
        <v>6.31</v>
      </c>
      <c r="BE226" s="2">
        <v>568.44000000000005</v>
      </c>
      <c r="BF226" s="2">
        <v>10.98</v>
      </c>
      <c r="BG226" s="2">
        <v>11.56</v>
      </c>
      <c r="BH226" s="2">
        <v>7.64</v>
      </c>
      <c r="BI226" s="2">
        <v>789.8</v>
      </c>
      <c r="BJ226" s="2">
        <v>10.84</v>
      </c>
      <c r="BK226" s="2">
        <v>12.75</v>
      </c>
      <c r="BN226">
        <f t="shared" si="9"/>
        <v>0</v>
      </c>
      <c r="BO226">
        <f t="shared" si="8"/>
        <v>0</v>
      </c>
      <c r="BP226">
        <f t="shared" si="8"/>
        <v>0</v>
      </c>
      <c r="BQ226">
        <f t="shared" si="8"/>
        <v>10.98</v>
      </c>
      <c r="BR226">
        <f t="shared" si="8"/>
        <v>0</v>
      </c>
      <c r="BS226">
        <f t="shared" ref="BO226:BU262" si="10">IF($E226=BS$1,$O226,0)</f>
        <v>0</v>
      </c>
      <c r="BT226">
        <f t="shared" si="10"/>
        <v>0</v>
      </c>
      <c r="BU226">
        <f t="shared" si="10"/>
        <v>0</v>
      </c>
    </row>
    <row r="227" spans="1:73" x14ac:dyDescent="0.25">
      <c r="A227" s="2" t="s">
        <v>71</v>
      </c>
      <c r="B227" s="2">
        <v>1491</v>
      </c>
      <c r="C227" s="2" t="s">
        <v>271</v>
      </c>
      <c r="D227" s="2" t="s">
        <v>73</v>
      </c>
      <c r="E227" s="2" t="s">
        <v>252</v>
      </c>
      <c r="F227" s="2">
        <v>95</v>
      </c>
      <c r="G227" s="2" t="s">
        <v>75</v>
      </c>
      <c r="H227" s="2" t="s">
        <v>76</v>
      </c>
      <c r="I227" s="2" t="s">
        <v>77</v>
      </c>
      <c r="J227" s="2">
        <v>80</v>
      </c>
      <c r="K227" s="2" t="s">
        <v>272</v>
      </c>
      <c r="L227" s="2" t="s">
        <v>83</v>
      </c>
      <c r="M227" s="2">
        <v>7.39</v>
      </c>
      <c r="N227" s="2">
        <v>508.65</v>
      </c>
      <c r="O227" s="2">
        <v>9.1999999999999993</v>
      </c>
      <c r="P227" s="2">
        <v>17</v>
      </c>
      <c r="Q227" s="2">
        <v>10.86</v>
      </c>
      <c r="R227" s="2">
        <v>0</v>
      </c>
      <c r="S227" s="2">
        <v>-12</v>
      </c>
      <c r="T227" s="2">
        <v>-8</v>
      </c>
      <c r="U227" s="2">
        <v>15</v>
      </c>
      <c r="V227" s="2">
        <v>13</v>
      </c>
      <c r="W227" s="2">
        <v>28</v>
      </c>
      <c r="X227" s="2">
        <v>16</v>
      </c>
      <c r="Y227" s="2">
        <v>4</v>
      </c>
      <c r="Z227" s="2">
        <v>8</v>
      </c>
      <c r="AA227" s="2">
        <v>8</v>
      </c>
      <c r="AB227" s="2">
        <v>0</v>
      </c>
      <c r="AC227" s="2">
        <v>6</v>
      </c>
      <c r="AD227" s="2">
        <v>8</v>
      </c>
      <c r="AE227" s="2">
        <v>5</v>
      </c>
      <c r="AF227" s="2">
        <v>18</v>
      </c>
      <c r="AG227" s="2">
        <v>8</v>
      </c>
      <c r="AH227" s="2">
        <v>4</v>
      </c>
      <c r="AI227" s="2">
        <v>11</v>
      </c>
      <c r="AJ227" s="2">
        <v>4</v>
      </c>
      <c r="AK227" s="2">
        <v>5</v>
      </c>
      <c r="AL227" s="2">
        <v>7</v>
      </c>
      <c r="AM227" s="2">
        <v>2</v>
      </c>
      <c r="AN227" s="2">
        <v>-8</v>
      </c>
      <c r="AO227" s="2">
        <v>3</v>
      </c>
      <c r="AP227" s="2">
        <v>5</v>
      </c>
      <c r="AQ227" s="2">
        <v>2</v>
      </c>
      <c r="AR227" s="2">
        <v>33</v>
      </c>
      <c r="AS227" s="2">
        <v>2</v>
      </c>
      <c r="AT227" s="2">
        <v>1</v>
      </c>
      <c r="AU227" s="2">
        <v>21</v>
      </c>
      <c r="AV227" s="2">
        <v>8.9</v>
      </c>
      <c r="AW227" s="2">
        <v>711.97</v>
      </c>
      <c r="AX227" s="2">
        <v>9.08</v>
      </c>
      <c r="AY227" s="2">
        <v>12.24</v>
      </c>
      <c r="AZ227" s="2">
        <v>8.56</v>
      </c>
      <c r="BA227" s="2">
        <v>604.29999999999995</v>
      </c>
      <c r="BB227" s="2">
        <v>6.85</v>
      </c>
      <c r="BC227" s="2">
        <v>9.68</v>
      </c>
      <c r="BD227" s="2">
        <v>7.39</v>
      </c>
      <c r="BE227" s="2">
        <v>508.65</v>
      </c>
      <c r="BF227" s="2">
        <v>9.1999999999999993</v>
      </c>
      <c r="BG227" s="2">
        <v>10.86</v>
      </c>
      <c r="BH227" s="2">
        <v>9.9600000000000009</v>
      </c>
      <c r="BI227" s="2">
        <v>789.74</v>
      </c>
      <c r="BJ227" s="2">
        <v>11.14</v>
      </c>
      <c r="BK227" s="2">
        <v>15.37</v>
      </c>
      <c r="BN227">
        <f t="shared" si="9"/>
        <v>0</v>
      </c>
      <c r="BO227">
        <f t="shared" si="10"/>
        <v>0</v>
      </c>
      <c r="BP227">
        <f t="shared" si="10"/>
        <v>0</v>
      </c>
      <c r="BQ227">
        <f t="shared" si="10"/>
        <v>9.1999999999999993</v>
      </c>
      <c r="BR227">
        <f t="shared" si="10"/>
        <v>0</v>
      </c>
      <c r="BS227">
        <f t="shared" si="10"/>
        <v>0</v>
      </c>
      <c r="BT227">
        <f t="shared" si="10"/>
        <v>0</v>
      </c>
      <c r="BU227">
        <f t="shared" si="10"/>
        <v>0</v>
      </c>
    </row>
    <row r="228" spans="1:73" x14ac:dyDescent="0.25">
      <c r="A228" s="2" t="s">
        <v>71</v>
      </c>
      <c r="B228" s="2">
        <v>1491</v>
      </c>
      <c r="C228" s="2" t="s">
        <v>271</v>
      </c>
      <c r="D228" s="2" t="s">
        <v>73</v>
      </c>
      <c r="E228" s="2" t="s">
        <v>252</v>
      </c>
      <c r="F228" s="2">
        <v>95</v>
      </c>
      <c r="G228" s="2" t="s">
        <v>75</v>
      </c>
      <c r="H228" s="2" t="s">
        <v>76</v>
      </c>
      <c r="I228" s="2" t="s">
        <v>77</v>
      </c>
      <c r="J228" s="2">
        <v>10</v>
      </c>
      <c r="K228" s="2" t="s">
        <v>272</v>
      </c>
      <c r="L228" s="2" t="s">
        <v>79</v>
      </c>
      <c r="M228" s="2">
        <v>10.34</v>
      </c>
      <c r="N228" s="2">
        <v>831.65</v>
      </c>
      <c r="O228" s="2">
        <v>12.98</v>
      </c>
      <c r="P228" s="2">
        <v>17</v>
      </c>
      <c r="Q228" s="2">
        <v>17.59</v>
      </c>
      <c r="R228" s="2">
        <v>10</v>
      </c>
      <c r="S228" s="2">
        <v>-12</v>
      </c>
      <c r="T228" s="2">
        <v>-8</v>
      </c>
      <c r="U228" s="2">
        <v>15</v>
      </c>
      <c r="V228" s="2">
        <v>13</v>
      </c>
      <c r="W228" s="2">
        <v>28</v>
      </c>
      <c r="X228" s="2">
        <v>16</v>
      </c>
      <c r="Y228" s="2">
        <v>4</v>
      </c>
      <c r="Z228" s="2">
        <v>8</v>
      </c>
      <c r="AA228" s="2">
        <v>8</v>
      </c>
      <c r="AB228" s="2">
        <v>0</v>
      </c>
      <c r="AC228" s="2">
        <v>6</v>
      </c>
      <c r="AD228" s="2">
        <v>8</v>
      </c>
      <c r="AE228" s="2">
        <v>5</v>
      </c>
      <c r="AF228" s="2">
        <v>18</v>
      </c>
      <c r="AG228" s="2">
        <v>8</v>
      </c>
      <c r="AH228" s="2">
        <v>4</v>
      </c>
      <c r="AI228" s="2">
        <v>11</v>
      </c>
      <c r="AJ228" s="2">
        <v>4</v>
      </c>
      <c r="AK228" s="2">
        <v>5</v>
      </c>
      <c r="AL228" s="2">
        <v>7</v>
      </c>
      <c r="AM228" s="2">
        <v>2</v>
      </c>
      <c r="AN228" s="2">
        <v>-8</v>
      </c>
      <c r="AO228" s="2">
        <v>3</v>
      </c>
      <c r="AP228" s="2">
        <v>5</v>
      </c>
      <c r="AQ228" s="2">
        <v>2</v>
      </c>
      <c r="AR228" s="2">
        <v>33</v>
      </c>
      <c r="AS228" s="2">
        <v>2</v>
      </c>
      <c r="AT228" s="2">
        <v>1</v>
      </c>
      <c r="AU228" s="2">
        <v>21</v>
      </c>
      <c r="AV228" s="2">
        <v>11.1</v>
      </c>
      <c r="AW228" s="2">
        <v>562.37</v>
      </c>
      <c r="AX228" s="2">
        <v>9.14</v>
      </c>
      <c r="AY228" s="2">
        <v>14.51</v>
      </c>
      <c r="AZ228" s="2">
        <v>15.8</v>
      </c>
      <c r="BA228" s="2">
        <v>580.36</v>
      </c>
      <c r="BB228" s="2">
        <v>7.05</v>
      </c>
      <c r="BC228" s="2">
        <v>17.12</v>
      </c>
      <c r="BD228" s="2">
        <v>10.34</v>
      </c>
      <c r="BE228" s="2">
        <v>831.65</v>
      </c>
      <c r="BF228" s="2">
        <v>12.98</v>
      </c>
      <c r="BG228" s="2">
        <v>17.59</v>
      </c>
      <c r="BH228" s="2">
        <v>10.48</v>
      </c>
      <c r="BI228" s="2">
        <v>831.65</v>
      </c>
      <c r="BJ228" s="2">
        <v>13.76</v>
      </c>
      <c r="BK228" s="2">
        <v>18.5</v>
      </c>
      <c r="BN228">
        <f t="shared" si="9"/>
        <v>0</v>
      </c>
      <c r="BO228">
        <f t="shared" si="10"/>
        <v>0</v>
      </c>
      <c r="BP228">
        <f t="shared" si="10"/>
        <v>0</v>
      </c>
      <c r="BQ228">
        <f t="shared" si="10"/>
        <v>12.98</v>
      </c>
      <c r="BR228">
        <f t="shared" si="10"/>
        <v>0</v>
      </c>
      <c r="BS228">
        <f t="shared" si="10"/>
        <v>0</v>
      </c>
      <c r="BT228">
        <f t="shared" si="10"/>
        <v>0</v>
      </c>
      <c r="BU228">
        <f t="shared" si="10"/>
        <v>0</v>
      </c>
    </row>
    <row r="229" spans="1:73" x14ac:dyDescent="0.25">
      <c r="A229" s="2" t="s">
        <v>71</v>
      </c>
      <c r="B229" s="2">
        <v>1491</v>
      </c>
      <c r="C229" s="2" t="s">
        <v>271</v>
      </c>
      <c r="D229" s="2" t="s">
        <v>73</v>
      </c>
      <c r="E229" s="2" t="s">
        <v>252</v>
      </c>
      <c r="F229" s="2">
        <v>95</v>
      </c>
      <c r="G229" s="2" t="s">
        <v>75</v>
      </c>
      <c r="H229" s="2" t="s">
        <v>76</v>
      </c>
      <c r="I229" s="2" t="s">
        <v>80</v>
      </c>
      <c r="J229" s="2">
        <v>-40</v>
      </c>
      <c r="K229" s="2" t="s">
        <v>272</v>
      </c>
      <c r="L229" s="2" t="s">
        <v>83</v>
      </c>
      <c r="M229" s="2">
        <v>7.71</v>
      </c>
      <c r="N229" s="2">
        <v>508.55</v>
      </c>
      <c r="O229" s="2">
        <v>10.51</v>
      </c>
      <c r="P229" s="2">
        <v>16</v>
      </c>
      <c r="Q229" s="2">
        <v>12.49</v>
      </c>
      <c r="R229" s="2">
        <v>0</v>
      </c>
      <c r="S229" s="2">
        <v>-12</v>
      </c>
      <c r="T229" s="2">
        <v>-17</v>
      </c>
      <c r="U229" s="2">
        <v>17</v>
      </c>
      <c r="V229" s="2">
        <v>12</v>
      </c>
      <c r="W229" s="2">
        <v>29</v>
      </c>
      <c r="X229" s="2">
        <v>10</v>
      </c>
      <c r="Y229" s="2">
        <v>6</v>
      </c>
      <c r="Z229" s="2">
        <v>9</v>
      </c>
      <c r="AA229" s="2">
        <v>8</v>
      </c>
      <c r="AB229" s="2">
        <v>7</v>
      </c>
      <c r="AC229" s="2">
        <v>8</v>
      </c>
      <c r="AD229" s="2">
        <v>8</v>
      </c>
      <c r="AE229" s="2">
        <v>4</v>
      </c>
      <c r="AF229" s="2">
        <v>9</v>
      </c>
      <c r="AG229" s="2">
        <v>4</v>
      </c>
      <c r="AH229" s="2">
        <v>3</v>
      </c>
      <c r="AI229" s="2">
        <v>11</v>
      </c>
      <c r="AJ229" s="2">
        <v>-2</v>
      </c>
      <c r="AK229" s="2">
        <v>5</v>
      </c>
      <c r="AL229" s="2">
        <v>8</v>
      </c>
      <c r="AM229" s="2">
        <v>2</v>
      </c>
      <c r="AN229" s="2">
        <v>-10</v>
      </c>
      <c r="AO229" s="2">
        <v>4</v>
      </c>
      <c r="AP229" s="2">
        <v>4</v>
      </c>
      <c r="AQ229" s="2">
        <v>2</v>
      </c>
      <c r="AR229" s="2">
        <v>32</v>
      </c>
      <c r="AS229" s="2">
        <v>3</v>
      </c>
      <c r="AT229" s="2">
        <v>1</v>
      </c>
      <c r="AU229" s="2">
        <v>21</v>
      </c>
      <c r="AV229" s="2">
        <v>8.77</v>
      </c>
      <c r="AW229" s="2">
        <v>574.32000000000005</v>
      </c>
      <c r="AX229" s="2">
        <v>8.44</v>
      </c>
      <c r="AY229" s="2">
        <v>11.47</v>
      </c>
      <c r="AZ229" s="2">
        <v>13.91</v>
      </c>
      <c r="BA229" s="2">
        <v>580.37</v>
      </c>
      <c r="BB229" s="2">
        <v>7.27</v>
      </c>
      <c r="BC229" s="2">
        <v>15.45</v>
      </c>
      <c r="BD229" s="2">
        <v>7.71</v>
      </c>
      <c r="BE229" s="2">
        <v>508.55</v>
      </c>
      <c r="BF229" s="2">
        <v>10.51</v>
      </c>
      <c r="BG229" s="2">
        <v>12.49</v>
      </c>
      <c r="BH229" s="2">
        <v>10.199999999999999</v>
      </c>
      <c r="BI229" s="2">
        <v>789.79</v>
      </c>
      <c r="BJ229" s="2">
        <v>10.31</v>
      </c>
      <c r="BK229" s="2">
        <v>14.77</v>
      </c>
      <c r="BN229">
        <f t="shared" si="9"/>
        <v>0</v>
      </c>
      <c r="BO229">
        <f t="shared" si="10"/>
        <v>0</v>
      </c>
      <c r="BP229">
        <f t="shared" si="10"/>
        <v>0</v>
      </c>
      <c r="BQ229">
        <f t="shared" si="10"/>
        <v>10.51</v>
      </c>
      <c r="BR229">
        <f t="shared" si="10"/>
        <v>0</v>
      </c>
      <c r="BS229">
        <f t="shared" si="10"/>
        <v>0</v>
      </c>
      <c r="BT229">
        <f t="shared" si="10"/>
        <v>0</v>
      </c>
      <c r="BU229">
        <f t="shared" si="10"/>
        <v>0</v>
      </c>
    </row>
    <row r="230" spans="1:73" x14ac:dyDescent="0.25">
      <c r="A230" s="2" t="s">
        <v>71</v>
      </c>
      <c r="B230" s="2">
        <v>1491</v>
      </c>
      <c r="C230" s="2" t="s">
        <v>271</v>
      </c>
      <c r="D230" s="2" t="s">
        <v>73</v>
      </c>
      <c r="E230" s="2" t="s">
        <v>252</v>
      </c>
      <c r="F230" s="2">
        <v>95</v>
      </c>
      <c r="G230" s="2" t="s">
        <v>75</v>
      </c>
      <c r="H230" s="2" t="s">
        <v>76</v>
      </c>
      <c r="I230" s="2" t="s">
        <v>80</v>
      </c>
      <c r="J230" s="2">
        <v>-10</v>
      </c>
      <c r="K230" s="2" t="s">
        <v>272</v>
      </c>
      <c r="L230" s="2" t="s">
        <v>79</v>
      </c>
      <c r="M230" s="2">
        <v>10.79</v>
      </c>
      <c r="N230" s="2">
        <v>556.41999999999996</v>
      </c>
      <c r="O230" s="3">
        <v>16.91</v>
      </c>
      <c r="P230" s="2">
        <v>16</v>
      </c>
      <c r="Q230" s="2">
        <v>21.97</v>
      </c>
      <c r="R230" s="2">
        <v>10</v>
      </c>
      <c r="S230" s="2">
        <v>-12</v>
      </c>
      <c r="T230" s="2">
        <v>-17</v>
      </c>
      <c r="U230" s="2">
        <v>17</v>
      </c>
      <c r="V230" s="2">
        <v>12</v>
      </c>
      <c r="W230" s="2">
        <v>29</v>
      </c>
      <c r="X230" s="2">
        <v>10</v>
      </c>
      <c r="Y230" s="2">
        <v>6</v>
      </c>
      <c r="Z230" s="2">
        <v>9</v>
      </c>
      <c r="AA230" s="2">
        <v>8</v>
      </c>
      <c r="AB230" s="2">
        <v>7</v>
      </c>
      <c r="AC230" s="2">
        <v>8</v>
      </c>
      <c r="AD230" s="2">
        <v>8</v>
      </c>
      <c r="AE230" s="2">
        <v>4</v>
      </c>
      <c r="AF230" s="2">
        <v>9</v>
      </c>
      <c r="AG230" s="2">
        <v>4</v>
      </c>
      <c r="AH230" s="2">
        <v>3</v>
      </c>
      <c r="AI230" s="2">
        <v>11</v>
      </c>
      <c r="AJ230" s="2">
        <v>-2</v>
      </c>
      <c r="AK230" s="2">
        <v>5</v>
      </c>
      <c r="AL230" s="2">
        <v>8</v>
      </c>
      <c r="AM230" s="2">
        <v>2</v>
      </c>
      <c r="AN230" s="2">
        <v>-10</v>
      </c>
      <c r="AO230" s="2">
        <v>4</v>
      </c>
      <c r="AP230" s="2">
        <v>4</v>
      </c>
      <c r="AQ230" s="2">
        <v>2</v>
      </c>
      <c r="AR230" s="2">
        <v>32</v>
      </c>
      <c r="AS230" s="2">
        <v>3</v>
      </c>
      <c r="AT230" s="2">
        <v>1</v>
      </c>
      <c r="AU230" s="2">
        <v>21</v>
      </c>
      <c r="AV230" s="2">
        <v>12.78</v>
      </c>
      <c r="AW230" s="2">
        <v>831.61</v>
      </c>
      <c r="AX230" s="2">
        <v>14.23</v>
      </c>
      <c r="AY230" s="2">
        <v>21.27</v>
      </c>
      <c r="AZ230" s="2">
        <v>15.37</v>
      </c>
      <c r="BA230" s="2">
        <v>580.30999999999995</v>
      </c>
      <c r="BB230" s="2">
        <v>13.17</v>
      </c>
      <c r="BC230" s="2">
        <v>22.8</v>
      </c>
      <c r="BD230" s="2">
        <v>10.79</v>
      </c>
      <c r="BE230" s="2">
        <v>556.41999999999996</v>
      </c>
      <c r="BF230" s="2">
        <v>16.91</v>
      </c>
      <c r="BG230" s="2">
        <v>21.97</v>
      </c>
      <c r="BH230" s="2">
        <v>12.45</v>
      </c>
      <c r="BI230" s="2">
        <v>789.76</v>
      </c>
      <c r="BJ230" s="2">
        <v>16.73</v>
      </c>
      <c r="BK230" s="2">
        <v>23.45</v>
      </c>
      <c r="BN230">
        <f t="shared" si="9"/>
        <v>0</v>
      </c>
      <c r="BO230">
        <f t="shared" si="10"/>
        <v>0</v>
      </c>
      <c r="BP230">
        <f t="shared" si="10"/>
        <v>0</v>
      </c>
      <c r="BQ230">
        <f t="shared" si="10"/>
        <v>16.91</v>
      </c>
      <c r="BR230">
        <f t="shared" si="10"/>
        <v>0</v>
      </c>
      <c r="BS230">
        <f t="shared" si="10"/>
        <v>0</v>
      </c>
      <c r="BT230">
        <f t="shared" si="10"/>
        <v>0</v>
      </c>
      <c r="BU230">
        <f t="shared" si="10"/>
        <v>0</v>
      </c>
    </row>
    <row r="231" spans="1:73" x14ac:dyDescent="0.25">
      <c r="A231" s="2" t="s">
        <v>71</v>
      </c>
      <c r="B231" s="2">
        <v>1491</v>
      </c>
      <c r="C231" s="2" t="s">
        <v>271</v>
      </c>
      <c r="D231" s="2" t="s">
        <v>73</v>
      </c>
      <c r="E231" s="2" t="s">
        <v>252</v>
      </c>
      <c r="F231" s="2">
        <v>96</v>
      </c>
      <c r="G231" s="2" t="s">
        <v>75</v>
      </c>
      <c r="H231" s="2" t="s">
        <v>76</v>
      </c>
      <c r="I231" s="2" t="s">
        <v>77</v>
      </c>
      <c r="J231" s="2">
        <v>80</v>
      </c>
      <c r="K231" s="2" t="s">
        <v>272</v>
      </c>
      <c r="L231" s="2" t="s">
        <v>83</v>
      </c>
      <c r="M231" s="2">
        <v>8.2799999999999994</v>
      </c>
      <c r="N231" s="2">
        <v>729.93</v>
      </c>
      <c r="O231" s="2">
        <v>7.06</v>
      </c>
      <c r="P231" s="2">
        <v>17</v>
      </c>
      <c r="Q231" s="2">
        <v>9.61</v>
      </c>
      <c r="R231" s="2">
        <v>0</v>
      </c>
      <c r="S231" s="2">
        <v>-11</v>
      </c>
      <c r="T231" s="2">
        <v>-12</v>
      </c>
      <c r="U231" s="2">
        <v>17</v>
      </c>
      <c r="V231" s="2">
        <v>15</v>
      </c>
      <c r="W231" s="2">
        <v>32</v>
      </c>
      <c r="X231" s="2">
        <v>14</v>
      </c>
      <c r="Y231" s="2">
        <v>2</v>
      </c>
      <c r="Z231" s="2">
        <v>10</v>
      </c>
      <c r="AA231" s="2">
        <v>6</v>
      </c>
      <c r="AB231" s="2">
        <v>4</v>
      </c>
      <c r="AC231" s="2">
        <v>3</v>
      </c>
      <c r="AD231" s="2">
        <v>9</v>
      </c>
      <c r="AE231" s="2">
        <v>4</v>
      </c>
      <c r="AF231" s="2">
        <v>11</v>
      </c>
      <c r="AG231" s="2">
        <v>6</v>
      </c>
      <c r="AH231" s="2">
        <v>4</v>
      </c>
      <c r="AI231" s="2">
        <v>8</v>
      </c>
      <c r="AJ231" s="2">
        <v>3</v>
      </c>
      <c r="AK231" s="2">
        <v>2</v>
      </c>
      <c r="AL231" s="2">
        <v>7</v>
      </c>
      <c r="AM231" s="2">
        <v>2</v>
      </c>
      <c r="AN231" s="2">
        <v>-8</v>
      </c>
      <c r="AO231" s="2">
        <v>2</v>
      </c>
      <c r="AP231" s="2">
        <v>6</v>
      </c>
      <c r="AQ231" s="2">
        <v>2</v>
      </c>
      <c r="AR231" s="2">
        <v>15</v>
      </c>
      <c r="AS231" s="2">
        <v>2</v>
      </c>
      <c r="AT231" s="2">
        <v>1</v>
      </c>
      <c r="AU231" s="2">
        <v>24</v>
      </c>
      <c r="AV231" s="2">
        <v>7.68</v>
      </c>
      <c r="AW231" s="2">
        <v>706.06</v>
      </c>
      <c r="AX231" s="2">
        <v>4.38</v>
      </c>
      <c r="AY231" s="2">
        <v>6.33</v>
      </c>
      <c r="AZ231" s="2">
        <v>11.01</v>
      </c>
      <c r="BA231" s="2">
        <v>837.61</v>
      </c>
      <c r="BB231" s="2">
        <v>6.47</v>
      </c>
      <c r="BC231" s="2">
        <v>11.75</v>
      </c>
      <c r="BD231" s="2">
        <v>8.2799999999999994</v>
      </c>
      <c r="BE231" s="2">
        <v>729.93</v>
      </c>
      <c r="BF231" s="2">
        <v>7.06</v>
      </c>
      <c r="BG231" s="2">
        <v>9.61</v>
      </c>
      <c r="BH231" s="2">
        <v>8.31</v>
      </c>
      <c r="BI231" s="2">
        <v>783.82</v>
      </c>
      <c r="BJ231" s="2">
        <v>6.04</v>
      </c>
      <c r="BK231" s="2">
        <v>8.61</v>
      </c>
      <c r="BN231">
        <f t="shared" si="9"/>
        <v>0</v>
      </c>
      <c r="BO231">
        <f t="shared" si="10"/>
        <v>0</v>
      </c>
      <c r="BP231">
        <f t="shared" si="10"/>
        <v>0</v>
      </c>
      <c r="BQ231">
        <f t="shared" si="10"/>
        <v>7.06</v>
      </c>
      <c r="BR231">
        <f t="shared" si="10"/>
        <v>0</v>
      </c>
      <c r="BS231">
        <f t="shared" si="10"/>
        <v>0</v>
      </c>
      <c r="BT231">
        <f t="shared" si="10"/>
        <v>0</v>
      </c>
      <c r="BU231">
        <f t="shared" si="10"/>
        <v>0</v>
      </c>
    </row>
    <row r="232" spans="1:73" x14ac:dyDescent="0.25">
      <c r="A232" s="2" t="s">
        <v>71</v>
      </c>
      <c r="B232" s="2">
        <v>1491</v>
      </c>
      <c r="C232" s="2" t="s">
        <v>271</v>
      </c>
      <c r="D232" s="2" t="s">
        <v>73</v>
      </c>
      <c r="E232" s="2" t="s">
        <v>252</v>
      </c>
      <c r="F232" s="2">
        <v>96</v>
      </c>
      <c r="G232" s="2" t="s">
        <v>75</v>
      </c>
      <c r="H232" s="2" t="s">
        <v>76</v>
      </c>
      <c r="I232" s="2" t="s">
        <v>77</v>
      </c>
      <c r="J232" s="2">
        <v>10</v>
      </c>
      <c r="K232" s="2" t="s">
        <v>272</v>
      </c>
      <c r="L232" s="2" t="s">
        <v>79</v>
      </c>
      <c r="M232" s="2">
        <v>10.88</v>
      </c>
      <c r="N232" s="2">
        <v>831.57</v>
      </c>
      <c r="O232" s="4">
        <v>15.22</v>
      </c>
      <c r="P232" s="2">
        <v>17</v>
      </c>
      <c r="Q232" s="2">
        <v>20.36</v>
      </c>
      <c r="R232" s="2">
        <v>10</v>
      </c>
      <c r="S232" s="2">
        <v>-11</v>
      </c>
      <c r="T232" s="2">
        <v>-12</v>
      </c>
      <c r="U232" s="2">
        <v>17</v>
      </c>
      <c r="V232" s="2">
        <v>15</v>
      </c>
      <c r="W232" s="2">
        <v>32</v>
      </c>
      <c r="X232" s="2">
        <v>14</v>
      </c>
      <c r="Y232" s="2">
        <v>2</v>
      </c>
      <c r="Z232" s="2">
        <v>10</v>
      </c>
      <c r="AA232" s="2">
        <v>6</v>
      </c>
      <c r="AB232" s="2">
        <v>4</v>
      </c>
      <c r="AC232" s="2">
        <v>3</v>
      </c>
      <c r="AD232" s="2">
        <v>9</v>
      </c>
      <c r="AE232" s="2">
        <v>4</v>
      </c>
      <c r="AF232" s="2">
        <v>11</v>
      </c>
      <c r="AG232" s="2">
        <v>6</v>
      </c>
      <c r="AH232" s="2">
        <v>4</v>
      </c>
      <c r="AI232" s="2">
        <v>8</v>
      </c>
      <c r="AJ232" s="2">
        <v>3</v>
      </c>
      <c r="AK232" s="2">
        <v>2</v>
      </c>
      <c r="AL232" s="2">
        <v>7</v>
      </c>
      <c r="AM232" s="2">
        <v>2</v>
      </c>
      <c r="AN232" s="2">
        <v>-8</v>
      </c>
      <c r="AO232" s="2">
        <v>2</v>
      </c>
      <c r="AP232" s="2">
        <v>6</v>
      </c>
      <c r="AQ232" s="2">
        <v>2</v>
      </c>
      <c r="AR232" s="2">
        <v>15</v>
      </c>
      <c r="AS232" s="2">
        <v>2</v>
      </c>
      <c r="AT232" s="2">
        <v>1</v>
      </c>
      <c r="AU232" s="2">
        <v>24</v>
      </c>
      <c r="AV232" s="2">
        <v>12.16</v>
      </c>
      <c r="AW232" s="2">
        <v>568.4</v>
      </c>
      <c r="AX232" s="2">
        <v>12.99</v>
      </c>
      <c r="AY232" s="2">
        <v>19.41</v>
      </c>
      <c r="AZ232" s="2">
        <v>12.38</v>
      </c>
      <c r="BA232" s="2">
        <v>592.29999999999995</v>
      </c>
      <c r="BB232" s="2">
        <v>12.6</v>
      </c>
      <c r="BC232" s="2">
        <v>19.239999999999998</v>
      </c>
      <c r="BD232" s="2">
        <v>10.88</v>
      </c>
      <c r="BE232" s="2">
        <v>831.57</v>
      </c>
      <c r="BF232" s="2">
        <v>15.22</v>
      </c>
      <c r="BG232" s="2">
        <v>20.36</v>
      </c>
      <c r="BH232" s="2">
        <v>11.28</v>
      </c>
      <c r="BI232" s="2">
        <v>831.57</v>
      </c>
      <c r="BJ232" s="2">
        <v>17.239999999999998</v>
      </c>
      <c r="BK232" s="2">
        <v>22.78</v>
      </c>
      <c r="BN232">
        <f t="shared" si="9"/>
        <v>0</v>
      </c>
      <c r="BO232">
        <f t="shared" si="10"/>
        <v>0</v>
      </c>
      <c r="BP232">
        <f t="shared" si="10"/>
        <v>0</v>
      </c>
      <c r="BQ232">
        <f t="shared" si="10"/>
        <v>15.22</v>
      </c>
      <c r="BR232">
        <f t="shared" si="10"/>
        <v>0</v>
      </c>
      <c r="BS232">
        <f t="shared" si="10"/>
        <v>0</v>
      </c>
      <c r="BT232">
        <f t="shared" si="10"/>
        <v>0</v>
      </c>
      <c r="BU232">
        <f t="shared" si="10"/>
        <v>0</v>
      </c>
    </row>
    <row r="233" spans="1:73" x14ac:dyDescent="0.25">
      <c r="A233" s="2" t="s">
        <v>71</v>
      </c>
      <c r="B233" s="2">
        <v>1491</v>
      </c>
      <c r="C233" s="2" t="s">
        <v>271</v>
      </c>
      <c r="D233" s="2" t="s">
        <v>73</v>
      </c>
      <c r="E233" s="2" t="s">
        <v>252</v>
      </c>
      <c r="F233" s="2">
        <v>96</v>
      </c>
      <c r="G233" s="2" t="s">
        <v>75</v>
      </c>
      <c r="H233" s="2" t="s">
        <v>76</v>
      </c>
      <c r="I233" s="2" t="s">
        <v>80</v>
      </c>
      <c r="J233" s="2">
        <v>-40</v>
      </c>
      <c r="K233" s="2" t="s">
        <v>272</v>
      </c>
      <c r="L233" s="2" t="s">
        <v>83</v>
      </c>
      <c r="M233" s="2">
        <v>6.41</v>
      </c>
      <c r="N233" s="2">
        <v>586.26</v>
      </c>
      <c r="O233" s="2">
        <v>9.34</v>
      </c>
      <c r="P233" s="2">
        <v>16</v>
      </c>
      <c r="Q233" s="2">
        <v>10.01</v>
      </c>
      <c r="R233" s="2">
        <v>0</v>
      </c>
      <c r="S233" s="2">
        <v>-11</v>
      </c>
      <c r="T233" s="2">
        <v>-18</v>
      </c>
      <c r="U233" s="2">
        <v>17</v>
      </c>
      <c r="V233" s="2">
        <v>13</v>
      </c>
      <c r="W233" s="2">
        <v>30</v>
      </c>
      <c r="X233" s="2">
        <v>8</v>
      </c>
      <c r="Y233" s="2">
        <v>4</v>
      </c>
      <c r="Z233" s="2">
        <v>9</v>
      </c>
      <c r="AA233" s="2">
        <v>10</v>
      </c>
      <c r="AB233" s="2">
        <v>8</v>
      </c>
      <c r="AC233" s="2">
        <v>5</v>
      </c>
      <c r="AD233" s="2">
        <v>9</v>
      </c>
      <c r="AE233" s="2">
        <v>3</v>
      </c>
      <c r="AF233" s="2">
        <v>14</v>
      </c>
      <c r="AG233" s="2">
        <v>7</v>
      </c>
      <c r="AH233" s="2">
        <v>3</v>
      </c>
      <c r="AI233" s="2">
        <v>8</v>
      </c>
      <c r="AJ233" s="2">
        <v>-3</v>
      </c>
      <c r="AK233" s="2">
        <v>5</v>
      </c>
      <c r="AL233" s="2">
        <v>8</v>
      </c>
      <c r="AM233" s="2">
        <v>2</v>
      </c>
      <c r="AN233" s="2">
        <v>-10</v>
      </c>
      <c r="AO233" s="2">
        <v>2</v>
      </c>
      <c r="AP233" s="2">
        <v>4</v>
      </c>
      <c r="AQ233" s="2">
        <v>2</v>
      </c>
      <c r="AR233" s="2">
        <v>23</v>
      </c>
      <c r="AS233" s="2">
        <v>3</v>
      </c>
      <c r="AT233" s="2">
        <v>1</v>
      </c>
      <c r="AU233" s="2">
        <v>24</v>
      </c>
      <c r="AV233" s="2">
        <v>9.32</v>
      </c>
      <c r="AW233" s="2">
        <v>574.42999999999995</v>
      </c>
      <c r="AX233" s="2">
        <v>5.63</v>
      </c>
      <c r="AY233" s="2">
        <v>9.2100000000000009</v>
      </c>
      <c r="AZ233" s="2">
        <v>10.81</v>
      </c>
      <c r="BA233" s="2">
        <v>598.34</v>
      </c>
      <c r="BB233" s="2">
        <v>7.02</v>
      </c>
      <c r="BC233" s="2">
        <v>12.1</v>
      </c>
      <c r="BD233" s="2">
        <v>6.41</v>
      </c>
      <c r="BE233" s="2">
        <v>586.26</v>
      </c>
      <c r="BF233" s="2">
        <v>9.34</v>
      </c>
      <c r="BG233" s="2">
        <v>10.01</v>
      </c>
      <c r="BH233" s="2">
        <v>8.86</v>
      </c>
      <c r="BI233" s="2">
        <v>837.55</v>
      </c>
      <c r="BJ233" s="2">
        <v>9.33</v>
      </c>
      <c r="BK233" s="2">
        <v>12.46</v>
      </c>
      <c r="BN233">
        <f t="shared" si="9"/>
        <v>0</v>
      </c>
      <c r="BO233">
        <f t="shared" si="10"/>
        <v>0</v>
      </c>
      <c r="BP233">
        <f t="shared" si="10"/>
        <v>0</v>
      </c>
      <c r="BQ233">
        <f t="shared" si="10"/>
        <v>9.34</v>
      </c>
      <c r="BR233">
        <f t="shared" si="10"/>
        <v>0</v>
      </c>
      <c r="BS233">
        <f t="shared" si="10"/>
        <v>0</v>
      </c>
      <c r="BT233">
        <f t="shared" si="10"/>
        <v>0</v>
      </c>
      <c r="BU233">
        <f t="shared" si="10"/>
        <v>0</v>
      </c>
    </row>
    <row r="234" spans="1:73" x14ac:dyDescent="0.25">
      <c r="A234" s="2" t="s">
        <v>71</v>
      </c>
      <c r="B234" s="2">
        <v>1491</v>
      </c>
      <c r="C234" s="2" t="s">
        <v>271</v>
      </c>
      <c r="D234" s="2" t="s">
        <v>73</v>
      </c>
      <c r="E234" s="2" t="s">
        <v>252</v>
      </c>
      <c r="F234" s="2">
        <v>96</v>
      </c>
      <c r="G234" s="2" t="s">
        <v>75</v>
      </c>
      <c r="H234" s="2" t="s">
        <v>76</v>
      </c>
      <c r="I234" s="2" t="s">
        <v>80</v>
      </c>
      <c r="J234" s="2">
        <v>-10</v>
      </c>
      <c r="K234" s="2" t="s">
        <v>272</v>
      </c>
      <c r="L234" s="2" t="s">
        <v>79</v>
      </c>
      <c r="M234" s="2">
        <v>12.61</v>
      </c>
      <c r="N234" s="2">
        <v>831.63</v>
      </c>
      <c r="O234" s="4">
        <v>13.65</v>
      </c>
      <c r="P234" s="2">
        <v>16</v>
      </c>
      <c r="Q234" s="2">
        <v>20.52</v>
      </c>
      <c r="R234" s="2">
        <v>10</v>
      </c>
      <c r="S234" s="2">
        <v>-11</v>
      </c>
      <c r="T234" s="2">
        <v>-18</v>
      </c>
      <c r="U234" s="2">
        <v>17</v>
      </c>
      <c r="V234" s="2">
        <v>13</v>
      </c>
      <c r="W234" s="2">
        <v>30</v>
      </c>
      <c r="X234" s="2">
        <v>8</v>
      </c>
      <c r="Y234" s="2">
        <v>4</v>
      </c>
      <c r="Z234" s="2">
        <v>9</v>
      </c>
      <c r="AA234" s="2">
        <v>10</v>
      </c>
      <c r="AB234" s="2">
        <v>8</v>
      </c>
      <c r="AC234" s="2">
        <v>5</v>
      </c>
      <c r="AD234" s="2">
        <v>9</v>
      </c>
      <c r="AE234" s="2">
        <v>3</v>
      </c>
      <c r="AF234" s="2">
        <v>14</v>
      </c>
      <c r="AG234" s="2">
        <v>7</v>
      </c>
      <c r="AH234" s="2">
        <v>3</v>
      </c>
      <c r="AI234" s="2">
        <v>8</v>
      </c>
      <c r="AJ234" s="2">
        <v>-3</v>
      </c>
      <c r="AK234" s="2">
        <v>5</v>
      </c>
      <c r="AL234" s="2">
        <v>8</v>
      </c>
      <c r="AM234" s="2">
        <v>2</v>
      </c>
      <c r="AN234" s="2">
        <v>-10</v>
      </c>
      <c r="AO234" s="2">
        <v>2</v>
      </c>
      <c r="AP234" s="2">
        <v>4</v>
      </c>
      <c r="AQ234" s="2">
        <v>2</v>
      </c>
      <c r="AR234" s="2">
        <v>23</v>
      </c>
      <c r="AS234" s="2">
        <v>3</v>
      </c>
      <c r="AT234" s="2">
        <v>1</v>
      </c>
      <c r="AU234" s="2">
        <v>24</v>
      </c>
      <c r="AV234" s="2">
        <v>14.15</v>
      </c>
      <c r="AW234" s="2">
        <v>831.63</v>
      </c>
      <c r="AX234" s="2">
        <v>11.15</v>
      </c>
      <c r="AY234" s="2">
        <v>19.559999999999999</v>
      </c>
      <c r="AZ234" s="2">
        <v>11.35</v>
      </c>
      <c r="BA234" s="2">
        <v>586.32000000000005</v>
      </c>
      <c r="BB234" s="2">
        <v>11.36</v>
      </c>
      <c r="BC234" s="2">
        <v>16.97</v>
      </c>
      <c r="BD234" s="2">
        <v>12.61</v>
      </c>
      <c r="BE234" s="2">
        <v>831.63</v>
      </c>
      <c r="BF234" s="2">
        <v>13.65</v>
      </c>
      <c r="BG234" s="2">
        <v>20.52</v>
      </c>
      <c r="BH234" s="2">
        <v>13.71</v>
      </c>
      <c r="BI234" s="2">
        <v>831.63</v>
      </c>
      <c r="BJ234" s="2">
        <v>13.7</v>
      </c>
      <c r="BK234" s="2">
        <v>21.67</v>
      </c>
      <c r="BN234">
        <f t="shared" si="9"/>
        <v>0</v>
      </c>
      <c r="BO234">
        <f t="shared" si="10"/>
        <v>0</v>
      </c>
      <c r="BP234">
        <f t="shared" si="10"/>
        <v>0</v>
      </c>
      <c r="BQ234">
        <f t="shared" si="10"/>
        <v>13.65</v>
      </c>
      <c r="BR234">
        <f t="shared" si="10"/>
        <v>0</v>
      </c>
      <c r="BS234">
        <f t="shared" si="10"/>
        <v>0</v>
      </c>
      <c r="BT234">
        <f t="shared" si="10"/>
        <v>0</v>
      </c>
      <c r="BU234">
        <f t="shared" si="10"/>
        <v>0</v>
      </c>
    </row>
    <row r="235" spans="1:73" x14ac:dyDescent="0.25">
      <c r="A235" s="2" t="s">
        <v>71</v>
      </c>
      <c r="B235" s="2">
        <v>1491</v>
      </c>
      <c r="C235" s="2" t="s">
        <v>273</v>
      </c>
      <c r="D235" s="2" t="s">
        <v>73</v>
      </c>
      <c r="E235" s="2" t="s">
        <v>252</v>
      </c>
      <c r="F235" s="2">
        <v>91</v>
      </c>
      <c r="G235" s="2" t="s">
        <v>75</v>
      </c>
      <c r="H235" s="2" t="s">
        <v>76</v>
      </c>
      <c r="I235" s="2" t="s">
        <v>77</v>
      </c>
      <c r="J235" s="2">
        <v>10</v>
      </c>
      <c r="K235" s="2" t="s">
        <v>272</v>
      </c>
      <c r="L235" s="2" t="s">
        <v>79</v>
      </c>
      <c r="M235" s="2">
        <v>8.6999999999999993</v>
      </c>
      <c r="N235" s="2">
        <v>795.74</v>
      </c>
      <c r="O235" s="3">
        <v>21.4</v>
      </c>
      <c r="P235" s="2">
        <v>17</v>
      </c>
      <c r="Q235" s="2">
        <v>24.37</v>
      </c>
      <c r="R235" s="2">
        <v>50</v>
      </c>
      <c r="S235" s="2">
        <v>-14</v>
      </c>
      <c r="T235" s="2">
        <v>-9</v>
      </c>
      <c r="U235" s="2">
        <v>17</v>
      </c>
      <c r="V235" s="2">
        <v>16</v>
      </c>
      <c r="W235" s="2">
        <v>33</v>
      </c>
      <c r="X235" s="2">
        <v>17</v>
      </c>
      <c r="Y235" s="2">
        <v>8</v>
      </c>
      <c r="Z235" s="2">
        <v>11</v>
      </c>
      <c r="AA235" s="2">
        <v>7</v>
      </c>
      <c r="AB235" s="2">
        <v>0</v>
      </c>
      <c r="AC235" s="2">
        <v>11</v>
      </c>
      <c r="AD235" s="2">
        <v>11</v>
      </c>
      <c r="AE235" s="2">
        <v>5</v>
      </c>
      <c r="AF235" s="2">
        <v>22</v>
      </c>
      <c r="AG235" s="2">
        <v>7</v>
      </c>
      <c r="AH235" s="2">
        <v>3</v>
      </c>
      <c r="AI235" s="2">
        <v>6</v>
      </c>
      <c r="AJ235" s="2">
        <v>3</v>
      </c>
      <c r="AK235" s="2">
        <v>9</v>
      </c>
      <c r="AL235" s="2">
        <v>6</v>
      </c>
      <c r="AM235" s="2">
        <v>2</v>
      </c>
      <c r="AN235" s="2">
        <v>-9</v>
      </c>
      <c r="AO235" s="2">
        <v>2</v>
      </c>
      <c r="AP235" s="2">
        <v>5</v>
      </c>
      <c r="AQ235" s="2">
        <v>2</v>
      </c>
      <c r="AR235" s="2">
        <v>14</v>
      </c>
      <c r="AS235" s="2">
        <v>2</v>
      </c>
      <c r="AT235" s="2">
        <v>1</v>
      </c>
      <c r="AU235" s="2">
        <v>16</v>
      </c>
      <c r="AV235" s="2">
        <v>12.95</v>
      </c>
      <c r="AW235" s="2">
        <v>562.39</v>
      </c>
      <c r="AX235" s="2">
        <v>16.48</v>
      </c>
      <c r="AY235" s="2">
        <v>23.69</v>
      </c>
      <c r="AZ235" s="2">
        <v>14.14</v>
      </c>
      <c r="BA235" s="2">
        <v>586.34</v>
      </c>
      <c r="BB235" s="2">
        <v>17.239999999999998</v>
      </c>
      <c r="BC235" s="2">
        <v>25.65</v>
      </c>
      <c r="BD235" s="2">
        <v>8.6999999999999993</v>
      </c>
      <c r="BE235" s="2">
        <v>795.74</v>
      </c>
      <c r="BF235" s="2">
        <v>21.4</v>
      </c>
      <c r="BG235" s="2">
        <v>24.37</v>
      </c>
      <c r="BH235" s="2">
        <v>9.89</v>
      </c>
      <c r="BI235" s="2">
        <v>795.74</v>
      </c>
      <c r="BJ235" s="2">
        <v>21.54</v>
      </c>
      <c r="BK235" s="2">
        <v>25.69</v>
      </c>
      <c r="BN235">
        <f t="shared" si="9"/>
        <v>0</v>
      </c>
      <c r="BO235">
        <f t="shared" si="10"/>
        <v>0</v>
      </c>
      <c r="BP235">
        <f t="shared" si="10"/>
        <v>0</v>
      </c>
      <c r="BQ235">
        <f t="shared" si="10"/>
        <v>21.4</v>
      </c>
      <c r="BR235">
        <f t="shared" si="10"/>
        <v>0</v>
      </c>
      <c r="BS235">
        <f t="shared" si="10"/>
        <v>0</v>
      </c>
      <c r="BT235">
        <f t="shared" si="10"/>
        <v>0</v>
      </c>
      <c r="BU235">
        <f t="shared" si="10"/>
        <v>0</v>
      </c>
    </row>
    <row r="236" spans="1:73" x14ac:dyDescent="0.25">
      <c r="A236" s="2" t="s">
        <v>71</v>
      </c>
      <c r="B236" s="2">
        <v>1491</v>
      </c>
      <c r="C236" s="2" t="s">
        <v>273</v>
      </c>
      <c r="D236" s="2" t="s">
        <v>73</v>
      </c>
      <c r="E236" s="2" t="s">
        <v>252</v>
      </c>
      <c r="F236" s="2">
        <v>91</v>
      </c>
      <c r="G236" s="2" t="s">
        <v>75</v>
      </c>
      <c r="H236" s="2" t="s">
        <v>76</v>
      </c>
      <c r="I236" s="2" t="s">
        <v>77</v>
      </c>
      <c r="J236" s="2">
        <v>80</v>
      </c>
      <c r="K236" s="2" t="s">
        <v>272</v>
      </c>
      <c r="L236" s="2" t="s">
        <v>83</v>
      </c>
      <c r="M236" s="2">
        <v>7.72</v>
      </c>
      <c r="N236" s="2">
        <v>508.51</v>
      </c>
      <c r="O236" s="2">
        <v>10.19</v>
      </c>
      <c r="P236" s="2">
        <v>17</v>
      </c>
      <c r="Q236" s="2">
        <v>12.18</v>
      </c>
      <c r="R236" s="2">
        <v>0</v>
      </c>
      <c r="S236" s="2">
        <v>-14</v>
      </c>
      <c r="T236" s="2">
        <v>-9</v>
      </c>
      <c r="U236" s="2">
        <v>17</v>
      </c>
      <c r="V236" s="2">
        <v>16</v>
      </c>
      <c r="W236" s="2">
        <v>33</v>
      </c>
      <c r="X236" s="2">
        <v>17</v>
      </c>
      <c r="Y236" s="2">
        <v>8</v>
      </c>
      <c r="Z236" s="2">
        <v>11</v>
      </c>
      <c r="AA236" s="2">
        <v>7</v>
      </c>
      <c r="AB236" s="2">
        <v>0</v>
      </c>
      <c r="AC236" s="2">
        <v>11</v>
      </c>
      <c r="AD236" s="2">
        <v>11</v>
      </c>
      <c r="AE236" s="2">
        <v>5</v>
      </c>
      <c r="AF236" s="2">
        <v>22</v>
      </c>
      <c r="AG236" s="2">
        <v>7</v>
      </c>
      <c r="AH236" s="2">
        <v>3</v>
      </c>
      <c r="AI236" s="2">
        <v>6</v>
      </c>
      <c r="AJ236" s="2">
        <v>3</v>
      </c>
      <c r="AK236" s="2">
        <v>9</v>
      </c>
      <c r="AL236" s="2">
        <v>6</v>
      </c>
      <c r="AM236" s="2">
        <v>2</v>
      </c>
      <c r="AN236" s="2">
        <v>-9</v>
      </c>
      <c r="AO236" s="2">
        <v>2</v>
      </c>
      <c r="AP236" s="2">
        <v>5</v>
      </c>
      <c r="AQ236" s="2">
        <v>2</v>
      </c>
      <c r="AR236" s="2">
        <v>14</v>
      </c>
      <c r="AS236" s="2">
        <v>2</v>
      </c>
      <c r="AT236" s="2">
        <v>1</v>
      </c>
      <c r="AU236" s="2">
        <v>16</v>
      </c>
      <c r="AV236" s="2">
        <v>6.64</v>
      </c>
      <c r="AW236" s="2">
        <v>568.35</v>
      </c>
      <c r="AX236" s="2">
        <v>8.8000000000000007</v>
      </c>
      <c r="AY236" s="2">
        <v>9.6999999999999993</v>
      </c>
      <c r="AZ236" s="2">
        <v>11.35</v>
      </c>
      <c r="BA236" s="2">
        <v>604.24</v>
      </c>
      <c r="BB236" s="2">
        <v>10.14</v>
      </c>
      <c r="BC236" s="2">
        <v>15.76</v>
      </c>
      <c r="BD236" s="2">
        <v>7.72</v>
      </c>
      <c r="BE236" s="2">
        <v>508.51</v>
      </c>
      <c r="BF236" s="2">
        <v>10.19</v>
      </c>
      <c r="BG236" s="2">
        <v>12.18</v>
      </c>
      <c r="BH236" s="2">
        <v>9.82</v>
      </c>
      <c r="BI236" s="2">
        <v>819.7</v>
      </c>
      <c r="BJ236" s="2">
        <v>9.34</v>
      </c>
      <c r="BK236" s="2">
        <v>13.43</v>
      </c>
      <c r="BN236">
        <f t="shared" si="9"/>
        <v>0</v>
      </c>
      <c r="BO236">
        <f t="shared" si="10"/>
        <v>0</v>
      </c>
      <c r="BP236">
        <f t="shared" si="10"/>
        <v>0</v>
      </c>
      <c r="BQ236">
        <f t="shared" si="10"/>
        <v>10.19</v>
      </c>
      <c r="BR236">
        <f t="shared" si="10"/>
        <v>0</v>
      </c>
      <c r="BS236">
        <f t="shared" si="10"/>
        <v>0</v>
      </c>
      <c r="BT236">
        <f t="shared" si="10"/>
        <v>0</v>
      </c>
      <c r="BU236">
        <f t="shared" si="10"/>
        <v>0</v>
      </c>
    </row>
    <row r="237" spans="1:73" x14ac:dyDescent="0.25">
      <c r="A237" s="2" t="s">
        <v>71</v>
      </c>
      <c r="B237" s="2">
        <v>1491</v>
      </c>
      <c r="C237" s="2" t="s">
        <v>273</v>
      </c>
      <c r="D237" s="2" t="s">
        <v>73</v>
      </c>
      <c r="E237" s="2" t="s">
        <v>252</v>
      </c>
      <c r="F237" s="2">
        <v>91</v>
      </c>
      <c r="G237" s="2" t="s">
        <v>75</v>
      </c>
      <c r="H237" s="2" t="s">
        <v>76</v>
      </c>
      <c r="I237" s="2" t="s">
        <v>80</v>
      </c>
      <c r="J237" s="2">
        <v>-10</v>
      </c>
      <c r="K237" s="2" t="s">
        <v>272</v>
      </c>
      <c r="L237" s="2" t="s">
        <v>79</v>
      </c>
      <c r="M237" s="2">
        <v>10.92</v>
      </c>
      <c r="N237" s="2">
        <v>556.45000000000005</v>
      </c>
      <c r="O237" s="3">
        <v>17.149999999999999</v>
      </c>
      <c r="P237" s="2">
        <v>16</v>
      </c>
      <c r="Q237" s="2">
        <v>22.33</v>
      </c>
      <c r="R237" s="2">
        <v>10</v>
      </c>
      <c r="S237" s="2">
        <v>-11</v>
      </c>
      <c r="T237" s="2">
        <v>-13</v>
      </c>
      <c r="U237" s="2">
        <v>16</v>
      </c>
      <c r="V237" s="2">
        <v>13</v>
      </c>
      <c r="W237" s="2">
        <v>29</v>
      </c>
      <c r="X237" s="2">
        <v>10</v>
      </c>
      <c r="Y237" s="2">
        <v>12</v>
      </c>
      <c r="Z237" s="2">
        <v>9</v>
      </c>
      <c r="AA237" s="2">
        <v>9</v>
      </c>
      <c r="AB237" s="2">
        <v>2</v>
      </c>
      <c r="AC237" s="2">
        <v>15</v>
      </c>
      <c r="AD237" s="2">
        <v>8</v>
      </c>
      <c r="AE237" s="2">
        <v>4</v>
      </c>
      <c r="AF237" s="2">
        <v>25</v>
      </c>
      <c r="AG237" s="2">
        <v>8</v>
      </c>
      <c r="AH237" s="2">
        <v>5</v>
      </c>
      <c r="AI237" s="2">
        <v>6</v>
      </c>
      <c r="AJ237" s="2">
        <v>-1</v>
      </c>
      <c r="AK237" s="2">
        <v>6</v>
      </c>
      <c r="AL237" s="2">
        <v>7</v>
      </c>
      <c r="AM237" s="2">
        <v>2</v>
      </c>
      <c r="AN237" s="2">
        <v>-11</v>
      </c>
      <c r="AO237" s="2">
        <v>1</v>
      </c>
      <c r="AP237" s="2">
        <v>5</v>
      </c>
      <c r="AQ237" s="2">
        <v>2</v>
      </c>
      <c r="AR237" s="2">
        <v>21</v>
      </c>
      <c r="AS237" s="2">
        <v>3</v>
      </c>
      <c r="AT237" s="2">
        <v>1</v>
      </c>
      <c r="AU237" s="2">
        <v>16</v>
      </c>
      <c r="AV237" s="2">
        <v>12.3</v>
      </c>
      <c r="AW237" s="2">
        <v>831.6</v>
      </c>
      <c r="AX237" s="2">
        <v>12.58</v>
      </c>
      <c r="AY237" s="2">
        <v>19.149999999999999</v>
      </c>
      <c r="AZ237" s="2">
        <v>14.81</v>
      </c>
      <c r="BA237" s="2">
        <v>586.37</v>
      </c>
      <c r="BB237" s="2">
        <v>12.76</v>
      </c>
      <c r="BC237" s="2">
        <v>21.83</v>
      </c>
      <c r="BD237" s="2">
        <v>10.92</v>
      </c>
      <c r="BE237" s="2">
        <v>556.45000000000005</v>
      </c>
      <c r="BF237" s="2">
        <v>17.149999999999999</v>
      </c>
      <c r="BG237" s="2">
        <v>22.33</v>
      </c>
      <c r="BH237" s="2">
        <v>9.89</v>
      </c>
      <c r="BI237" s="2">
        <v>783.71</v>
      </c>
      <c r="BJ237" s="2">
        <v>16.309999999999999</v>
      </c>
      <c r="BK237" s="2">
        <v>20.47</v>
      </c>
      <c r="BN237">
        <f t="shared" si="9"/>
        <v>0</v>
      </c>
      <c r="BO237">
        <f t="shared" si="10"/>
        <v>0</v>
      </c>
      <c r="BP237">
        <f t="shared" si="10"/>
        <v>0</v>
      </c>
      <c r="BQ237">
        <f t="shared" si="10"/>
        <v>17.149999999999999</v>
      </c>
      <c r="BR237">
        <f t="shared" si="10"/>
        <v>0</v>
      </c>
      <c r="BS237">
        <f t="shared" si="10"/>
        <v>0</v>
      </c>
      <c r="BT237">
        <f t="shared" si="10"/>
        <v>0</v>
      </c>
      <c r="BU237">
        <f t="shared" si="10"/>
        <v>0</v>
      </c>
    </row>
    <row r="238" spans="1:73" x14ac:dyDescent="0.25">
      <c r="A238" s="2" t="s">
        <v>71</v>
      </c>
      <c r="B238" s="2">
        <v>1491</v>
      </c>
      <c r="C238" s="2" t="s">
        <v>273</v>
      </c>
      <c r="D238" s="2" t="s">
        <v>73</v>
      </c>
      <c r="E238" s="2" t="s">
        <v>252</v>
      </c>
      <c r="F238" s="2">
        <v>91</v>
      </c>
      <c r="G238" s="2" t="s">
        <v>75</v>
      </c>
      <c r="H238" s="2" t="s">
        <v>76</v>
      </c>
      <c r="I238" s="2" t="s">
        <v>80</v>
      </c>
      <c r="J238" s="2">
        <v>-40</v>
      </c>
      <c r="K238" s="2" t="s">
        <v>272</v>
      </c>
      <c r="L238" s="2" t="s">
        <v>83</v>
      </c>
      <c r="M238" s="2">
        <v>8.09</v>
      </c>
      <c r="N238" s="2">
        <v>568.35</v>
      </c>
      <c r="O238" s="4">
        <v>13.48</v>
      </c>
      <c r="P238" s="2">
        <v>16</v>
      </c>
      <c r="Q238" s="2">
        <v>15.83</v>
      </c>
      <c r="R238" s="2">
        <v>3</v>
      </c>
      <c r="S238" s="2">
        <v>-11</v>
      </c>
      <c r="T238" s="2">
        <v>-13</v>
      </c>
      <c r="U238" s="2">
        <v>16</v>
      </c>
      <c r="V238" s="2">
        <v>13</v>
      </c>
      <c r="W238" s="2">
        <v>29</v>
      </c>
      <c r="X238" s="2">
        <v>10</v>
      </c>
      <c r="Y238" s="2">
        <v>12</v>
      </c>
      <c r="Z238" s="2">
        <v>9</v>
      </c>
      <c r="AA238" s="2">
        <v>9</v>
      </c>
      <c r="AB238" s="2">
        <v>2</v>
      </c>
      <c r="AC238" s="2">
        <v>15</v>
      </c>
      <c r="AD238" s="2">
        <v>8</v>
      </c>
      <c r="AE238" s="2">
        <v>4</v>
      </c>
      <c r="AF238" s="2">
        <v>25</v>
      </c>
      <c r="AG238" s="2">
        <v>8</v>
      </c>
      <c r="AH238" s="2">
        <v>5</v>
      </c>
      <c r="AI238" s="2">
        <v>6</v>
      </c>
      <c r="AJ238" s="2">
        <v>-1</v>
      </c>
      <c r="AK238" s="2">
        <v>6</v>
      </c>
      <c r="AL238" s="2">
        <v>7</v>
      </c>
      <c r="AM238" s="2">
        <v>2</v>
      </c>
      <c r="AN238" s="2">
        <v>-11</v>
      </c>
      <c r="AO238" s="2">
        <v>1</v>
      </c>
      <c r="AP238" s="2">
        <v>5</v>
      </c>
      <c r="AQ238" s="2">
        <v>2</v>
      </c>
      <c r="AR238" s="2">
        <v>21</v>
      </c>
      <c r="AS238" s="2">
        <v>3</v>
      </c>
      <c r="AT238" s="2">
        <v>1</v>
      </c>
      <c r="AU238" s="2">
        <v>16</v>
      </c>
      <c r="AV238" s="2">
        <v>11.22</v>
      </c>
      <c r="AW238" s="2">
        <v>568.35</v>
      </c>
      <c r="AX238" s="2">
        <v>9.5299999999999994</v>
      </c>
      <c r="AY238" s="2">
        <v>15.02</v>
      </c>
      <c r="AZ238" s="2">
        <v>13.53</v>
      </c>
      <c r="BA238" s="2">
        <v>580.34</v>
      </c>
      <c r="BB238" s="2">
        <v>10.14</v>
      </c>
      <c r="BC238" s="2">
        <v>17.93</v>
      </c>
      <c r="BD238" s="2">
        <v>8.09</v>
      </c>
      <c r="BE238" s="2">
        <v>568.35</v>
      </c>
      <c r="BF238" s="2">
        <v>13.48</v>
      </c>
      <c r="BG238" s="2">
        <v>15.83</v>
      </c>
      <c r="BH238" s="2">
        <v>8.66</v>
      </c>
      <c r="BI238" s="2">
        <v>574.30999999999995</v>
      </c>
      <c r="BJ238" s="2">
        <v>12.65</v>
      </c>
      <c r="BK238" s="2">
        <v>15.57</v>
      </c>
      <c r="BN238">
        <f t="shared" si="9"/>
        <v>0</v>
      </c>
      <c r="BO238">
        <f t="shared" si="10"/>
        <v>0</v>
      </c>
      <c r="BP238">
        <f t="shared" si="10"/>
        <v>0</v>
      </c>
      <c r="BQ238">
        <f t="shared" si="10"/>
        <v>13.48</v>
      </c>
      <c r="BR238">
        <f t="shared" si="10"/>
        <v>0</v>
      </c>
      <c r="BS238">
        <f t="shared" si="10"/>
        <v>0</v>
      </c>
      <c r="BT238">
        <f t="shared" si="10"/>
        <v>0</v>
      </c>
      <c r="BU238">
        <f t="shared" si="10"/>
        <v>0</v>
      </c>
    </row>
    <row r="239" spans="1:73" x14ac:dyDescent="0.25">
      <c r="A239" s="2" t="s">
        <v>71</v>
      </c>
      <c r="B239" s="2">
        <v>1491</v>
      </c>
      <c r="C239" s="2" t="s">
        <v>273</v>
      </c>
      <c r="D239" s="2" t="s">
        <v>73</v>
      </c>
      <c r="E239" s="2" t="s">
        <v>252</v>
      </c>
      <c r="F239" s="2">
        <v>92</v>
      </c>
      <c r="G239" s="2" t="s">
        <v>75</v>
      </c>
      <c r="H239" s="2" t="s">
        <v>76</v>
      </c>
      <c r="I239" s="2" t="s">
        <v>77</v>
      </c>
      <c r="J239" s="2">
        <v>10</v>
      </c>
      <c r="K239" s="2" t="s">
        <v>272</v>
      </c>
      <c r="L239" s="2" t="s">
        <v>79</v>
      </c>
      <c r="M239" s="2">
        <v>11.96</v>
      </c>
      <c r="N239" s="2">
        <v>831.63</v>
      </c>
      <c r="O239" s="3">
        <v>17.37</v>
      </c>
      <c r="P239" s="2">
        <v>17</v>
      </c>
      <c r="Q239" s="2">
        <v>23.6</v>
      </c>
      <c r="R239" s="2">
        <v>50</v>
      </c>
      <c r="S239" s="2">
        <v>-14</v>
      </c>
      <c r="T239" s="2">
        <v>-11</v>
      </c>
      <c r="U239" s="2">
        <v>16</v>
      </c>
      <c r="V239" s="2">
        <v>15</v>
      </c>
      <c r="W239" s="2">
        <v>31</v>
      </c>
      <c r="X239" s="2">
        <v>18</v>
      </c>
      <c r="Y239" s="2">
        <v>14</v>
      </c>
      <c r="Z239" s="2">
        <v>10</v>
      </c>
      <c r="AA239" s="2">
        <v>6</v>
      </c>
      <c r="AB239" s="2">
        <v>2</v>
      </c>
      <c r="AC239" s="2">
        <v>8</v>
      </c>
      <c r="AD239" s="2">
        <v>9</v>
      </c>
      <c r="AE239" s="2">
        <v>5</v>
      </c>
      <c r="AF239" s="2">
        <v>27</v>
      </c>
      <c r="AG239" s="2">
        <v>7</v>
      </c>
      <c r="AH239" s="2">
        <v>3</v>
      </c>
      <c r="AI239" s="2">
        <v>9</v>
      </c>
      <c r="AJ239" s="2">
        <v>4</v>
      </c>
      <c r="AK239" s="2">
        <v>2</v>
      </c>
      <c r="AL239" s="2">
        <v>6</v>
      </c>
      <c r="AM239" s="2">
        <v>2</v>
      </c>
      <c r="AN239" s="2">
        <v>-9</v>
      </c>
      <c r="AO239" s="2">
        <v>2</v>
      </c>
      <c r="AP239" s="2">
        <v>6</v>
      </c>
      <c r="AQ239" s="2">
        <v>2</v>
      </c>
      <c r="AR239" s="2">
        <v>22</v>
      </c>
      <c r="AS239" s="2">
        <v>4</v>
      </c>
      <c r="AT239" s="2">
        <v>1</v>
      </c>
      <c r="AU239" s="2">
        <v>14</v>
      </c>
      <c r="AV239" s="2"/>
      <c r="AW239" s="2"/>
      <c r="AX239" s="2"/>
      <c r="AY239" s="2"/>
      <c r="AZ239" s="2"/>
      <c r="BA239" s="2"/>
      <c r="BB239" s="2"/>
      <c r="BC239" s="2"/>
      <c r="BD239" s="2">
        <v>11.96</v>
      </c>
      <c r="BE239" s="2">
        <v>831.63</v>
      </c>
      <c r="BF239" s="2">
        <v>17.37</v>
      </c>
      <c r="BG239" s="2">
        <v>23.6</v>
      </c>
      <c r="BH239" s="2"/>
      <c r="BI239" s="2"/>
      <c r="BJ239" s="2"/>
      <c r="BK239" s="2"/>
      <c r="BN239">
        <f t="shared" si="9"/>
        <v>0</v>
      </c>
      <c r="BO239">
        <f t="shared" si="10"/>
        <v>0</v>
      </c>
      <c r="BP239">
        <f t="shared" si="10"/>
        <v>0</v>
      </c>
      <c r="BQ239">
        <f t="shared" si="10"/>
        <v>17.37</v>
      </c>
      <c r="BR239">
        <f t="shared" si="10"/>
        <v>0</v>
      </c>
      <c r="BS239">
        <f t="shared" si="10"/>
        <v>0</v>
      </c>
      <c r="BT239">
        <f t="shared" si="10"/>
        <v>0</v>
      </c>
      <c r="BU239">
        <f t="shared" si="10"/>
        <v>0</v>
      </c>
    </row>
    <row r="240" spans="1:73" x14ac:dyDescent="0.25">
      <c r="A240" s="2" t="s">
        <v>71</v>
      </c>
      <c r="B240" s="2">
        <v>1491</v>
      </c>
      <c r="C240" s="2" t="s">
        <v>273</v>
      </c>
      <c r="D240" s="2" t="s">
        <v>73</v>
      </c>
      <c r="E240" s="2" t="s">
        <v>252</v>
      </c>
      <c r="F240" s="2">
        <v>92</v>
      </c>
      <c r="G240" s="2" t="s">
        <v>75</v>
      </c>
      <c r="H240" s="2" t="s">
        <v>76</v>
      </c>
      <c r="I240" s="2" t="s">
        <v>77</v>
      </c>
      <c r="J240" s="2">
        <v>80</v>
      </c>
      <c r="K240" s="2" t="s">
        <v>272</v>
      </c>
      <c r="L240" s="2" t="s">
        <v>83</v>
      </c>
      <c r="M240" s="2">
        <v>8.07</v>
      </c>
      <c r="N240" s="2">
        <v>729.87</v>
      </c>
      <c r="O240" s="2">
        <v>7.2</v>
      </c>
      <c r="P240" s="2">
        <v>17</v>
      </c>
      <c r="Q240" s="2">
        <v>9.5299999999999994</v>
      </c>
      <c r="R240" s="2">
        <v>0</v>
      </c>
      <c r="S240" s="2">
        <v>-14</v>
      </c>
      <c r="T240" s="2">
        <v>-11</v>
      </c>
      <c r="U240" s="2">
        <v>16</v>
      </c>
      <c r="V240" s="2">
        <v>15</v>
      </c>
      <c r="W240" s="2">
        <v>31</v>
      </c>
      <c r="X240" s="2">
        <v>18</v>
      </c>
      <c r="Y240" s="2">
        <v>14</v>
      </c>
      <c r="Z240" s="2">
        <v>10</v>
      </c>
      <c r="AA240" s="2">
        <v>6</v>
      </c>
      <c r="AB240" s="2">
        <v>2</v>
      </c>
      <c r="AC240" s="2">
        <v>8</v>
      </c>
      <c r="AD240" s="2">
        <v>9</v>
      </c>
      <c r="AE240" s="2">
        <v>5</v>
      </c>
      <c r="AF240" s="2">
        <v>27</v>
      </c>
      <c r="AG240" s="2">
        <v>7</v>
      </c>
      <c r="AH240" s="2">
        <v>3</v>
      </c>
      <c r="AI240" s="2">
        <v>9</v>
      </c>
      <c r="AJ240" s="2">
        <v>4</v>
      </c>
      <c r="AK240" s="2">
        <v>2</v>
      </c>
      <c r="AL240" s="2">
        <v>6</v>
      </c>
      <c r="AM240" s="2">
        <v>2</v>
      </c>
      <c r="AN240" s="2">
        <v>-9</v>
      </c>
      <c r="AO240" s="2">
        <v>2</v>
      </c>
      <c r="AP240" s="2">
        <v>6</v>
      </c>
      <c r="AQ240" s="2">
        <v>2</v>
      </c>
      <c r="AR240" s="2">
        <v>22</v>
      </c>
      <c r="AS240" s="2">
        <v>4</v>
      </c>
      <c r="AT240" s="2">
        <v>1</v>
      </c>
      <c r="AU240" s="2">
        <v>14</v>
      </c>
      <c r="AV240" s="2"/>
      <c r="AW240" s="2"/>
      <c r="AX240" s="2"/>
      <c r="AY240" s="2"/>
      <c r="AZ240" s="2"/>
      <c r="BA240" s="2"/>
      <c r="BB240" s="2"/>
      <c r="BC240" s="2"/>
      <c r="BD240" s="2">
        <v>8.07</v>
      </c>
      <c r="BE240" s="2">
        <v>729.87</v>
      </c>
      <c r="BF240" s="2">
        <v>7.2</v>
      </c>
      <c r="BG240" s="2">
        <v>9.5299999999999994</v>
      </c>
      <c r="BH240" s="2"/>
      <c r="BI240" s="2"/>
      <c r="BJ240" s="2"/>
      <c r="BK240" s="2"/>
      <c r="BN240">
        <f t="shared" si="9"/>
        <v>0</v>
      </c>
      <c r="BO240">
        <f t="shared" si="10"/>
        <v>0</v>
      </c>
      <c r="BP240">
        <f t="shared" si="10"/>
        <v>0</v>
      </c>
      <c r="BQ240">
        <f t="shared" si="10"/>
        <v>7.2</v>
      </c>
      <c r="BR240">
        <f t="shared" si="10"/>
        <v>0</v>
      </c>
      <c r="BS240">
        <f t="shared" si="10"/>
        <v>0</v>
      </c>
      <c r="BT240">
        <f t="shared" si="10"/>
        <v>0</v>
      </c>
      <c r="BU240">
        <f t="shared" si="10"/>
        <v>0</v>
      </c>
    </row>
    <row r="241" spans="1:73" x14ac:dyDescent="0.25">
      <c r="A241" s="2" t="s">
        <v>71</v>
      </c>
      <c r="B241" s="2">
        <v>1491</v>
      </c>
      <c r="C241" s="2" t="s">
        <v>273</v>
      </c>
      <c r="D241" s="2" t="s">
        <v>73</v>
      </c>
      <c r="E241" s="2" t="s">
        <v>252</v>
      </c>
      <c r="F241" s="2">
        <v>92</v>
      </c>
      <c r="G241" s="2" t="s">
        <v>75</v>
      </c>
      <c r="H241" s="2" t="s">
        <v>76</v>
      </c>
      <c r="I241" s="2" t="s">
        <v>80</v>
      </c>
      <c r="J241" s="2">
        <v>-10</v>
      </c>
      <c r="K241" s="2" t="s">
        <v>272</v>
      </c>
      <c r="L241" s="2" t="s">
        <v>79</v>
      </c>
      <c r="M241" s="2">
        <v>12.27</v>
      </c>
      <c r="N241" s="2">
        <v>825.63</v>
      </c>
      <c r="O241" s="3">
        <v>16.73</v>
      </c>
      <c r="P241" s="2">
        <v>16</v>
      </c>
      <c r="Q241" s="2">
        <v>23.27</v>
      </c>
      <c r="R241" s="2">
        <v>50</v>
      </c>
      <c r="S241" s="2">
        <v>-14</v>
      </c>
      <c r="T241" s="2">
        <v>-19</v>
      </c>
      <c r="U241" s="2">
        <v>16</v>
      </c>
      <c r="V241" s="2">
        <v>14</v>
      </c>
      <c r="W241" s="2">
        <v>30</v>
      </c>
      <c r="X241" s="2">
        <v>13</v>
      </c>
      <c r="Y241" s="2">
        <v>15</v>
      </c>
      <c r="Z241" s="2">
        <v>9</v>
      </c>
      <c r="AA241" s="2">
        <v>11</v>
      </c>
      <c r="AB241" s="2">
        <v>8</v>
      </c>
      <c r="AC241" s="2">
        <v>11</v>
      </c>
      <c r="AD241" s="2">
        <v>9</v>
      </c>
      <c r="AE241" s="2">
        <v>4</v>
      </c>
      <c r="AF241" s="2">
        <v>23</v>
      </c>
      <c r="AG241" s="2">
        <v>8</v>
      </c>
      <c r="AH241" s="2">
        <v>3</v>
      </c>
      <c r="AI241" s="2">
        <v>9</v>
      </c>
      <c r="AJ241" s="2">
        <v>-1</v>
      </c>
      <c r="AK241" s="2">
        <v>4</v>
      </c>
      <c r="AL241" s="2">
        <v>7</v>
      </c>
      <c r="AM241" s="2">
        <v>2</v>
      </c>
      <c r="AN241" s="2">
        <v>-11</v>
      </c>
      <c r="AO241" s="2">
        <v>2</v>
      </c>
      <c r="AP241" s="2">
        <v>5</v>
      </c>
      <c r="AQ241" s="2">
        <v>2</v>
      </c>
      <c r="AR241" s="2">
        <v>19</v>
      </c>
      <c r="AS241" s="2">
        <v>3</v>
      </c>
      <c r="AT241" s="2">
        <v>1</v>
      </c>
      <c r="AU241" s="2">
        <v>14</v>
      </c>
      <c r="AV241" s="2"/>
      <c r="AW241" s="2"/>
      <c r="AX241" s="2"/>
      <c r="AY241" s="2"/>
      <c r="AZ241" s="2"/>
      <c r="BA241" s="2"/>
      <c r="BB241" s="2"/>
      <c r="BC241" s="2"/>
      <c r="BD241" s="2">
        <v>12.27</v>
      </c>
      <c r="BE241" s="2">
        <v>825.63</v>
      </c>
      <c r="BF241" s="2">
        <v>16.73</v>
      </c>
      <c r="BG241" s="2">
        <v>23.27</v>
      </c>
      <c r="BH241" s="2"/>
      <c r="BI241" s="2"/>
      <c r="BJ241" s="2"/>
      <c r="BK241" s="2"/>
      <c r="BN241">
        <f t="shared" si="9"/>
        <v>0</v>
      </c>
      <c r="BO241">
        <f t="shared" si="10"/>
        <v>0</v>
      </c>
      <c r="BP241">
        <f t="shared" si="10"/>
        <v>0</v>
      </c>
      <c r="BQ241">
        <f t="shared" si="10"/>
        <v>16.73</v>
      </c>
      <c r="BR241">
        <f t="shared" si="10"/>
        <v>0</v>
      </c>
      <c r="BS241">
        <f t="shared" si="10"/>
        <v>0</v>
      </c>
      <c r="BT241">
        <f t="shared" si="10"/>
        <v>0</v>
      </c>
      <c r="BU241">
        <f t="shared" si="10"/>
        <v>0</v>
      </c>
    </row>
    <row r="242" spans="1:73" x14ac:dyDescent="0.25">
      <c r="A242" s="2" t="s">
        <v>71</v>
      </c>
      <c r="B242" s="2">
        <v>1491</v>
      </c>
      <c r="C242" s="2" t="s">
        <v>273</v>
      </c>
      <c r="D242" s="2" t="s">
        <v>73</v>
      </c>
      <c r="E242" s="2" t="s">
        <v>252</v>
      </c>
      <c r="F242" s="2">
        <v>92</v>
      </c>
      <c r="G242" s="2" t="s">
        <v>75</v>
      </c>
      <c r="H242" s="2" t="s">
        <v>76</v>
      </c>
      <c r="I242" s="2" t="s">
        <v>80</v>
      </c>
      <c r="J242" s="2">
        <v>-40</v>
      </c>
      <c r="K242" s="2" t="s">
        <v>272</v>
      </c>
      <c r="L242" s="2" t="s">
        <v>83</v>
      </c>
      <c r="M242" s="2">
        <v>7.7</v>
      </c>
      <c r="N242" s="2">
        <v>568.33000000000004</v>
      </c>
      <c r="O242" s="2">
        <v>9.69</v>
      </c>
      <c r="P242" s="2">
        <v>16</v>
      </c>
      <c r="Q242" s="2">
        <v>11.65</v>
      </c>
      <c r="R242" s="2">
        <v>0</v>
      </c>
      <c r="S242" s="2">
        <v>-14</v>
      </c>
      <c r="T242" s="2">
        <v>-19</v>
      </c>
      <c r="U242" s="2">
        <v>16</v>
      </c>
      <c r="V242" s="2">
        <v>14</v>
      </c>
      <c r="W242" s="2">
        <v>30</v>
      </c>
      <c r="X242" s="2">
        <v>13</v>
      </c>
      <c r="Y242" s="2">
        <v>15</v>
      </c>
      <c r="Z242" s="2">
        <v>9</v>
      </c>
      <c r="AA242" s="2">
        <v>11</v>
      </c>
      <c r="AB242" s="2">
        <v>8</v>
      </c>
      <c r="AC242" s="2">
        <v>11</v>
      </c>
      <c r="AD242" s="2">
        <v>9</v>
      </c>
      <c r="AE242" s="2">
        <v>4</v>
      </c>
      <c r="AF242" s="2">
        <v>23</v>
      </c>
      <c r="AG242" s="2">
        <v>8</v>
      </c>
      <c r="AH242" s="2">
        <v>3</v>
      </c>
      <c r="AI242" s="2">
        <v>9</v>
      </c>
      <c r="AJ242" s="2">
        <v>-1</v>
      </c>
      <c r="AK242" s="2">
        <v>4</v>
      </c>
      <c r="AL242" s="2">
        <v>7</v>
      </c>
      <c r="AM242" s="2">
        <v>2</v>
      </c>
      <c r="AN242" s="2">
        <v>-11</v>
      </c>
      <c r="AO242" s="2">
        <v>2</v>
      </c>
      <c r="AP242" s="2">
        <v>5</v>
      </c>
      <c r="AQ242" s="2">
        <v>2</v>
      </c>
      <c r="AR242" s="2">
        <v>19</v>
      </c>
      <c r="AS242" s="2">
        <v>3</v>
      </c>
      <c r="AT242" s="2">
        <v>1</v>
      </c>
      <c r="AU242" s="2">
        <v>14</v>
      </c>
      <c r="AV242" s="2"/>
      <c r="AW242" s="2"/>
      <c r="AX242" s="2"/>
      <c r="AY242" s="2"/>
      <c r="AZ242" s="2"/>
      <c r="BA242" s="2"/>
      <c r="BB242" s="2"/>
      <c r="BC242" s="2"/>
      <c r="BD242" s="2">
        <v>7.7</v>
      </c>
      <c r="BE242" s="2">
        <v>568.33000000000004</v>
      </c>
      <c r="BF242" s="2">
        <v>9.69</v>
      </c>
      <c r="BG242" s="2">
        <v>11.65</v>
      </c>
      <c r="BH242" s="2"/>
      <c r="BI242" s="2"/>
      <c r="BJ242" s="2"/>
      <c r="BK242" s="2"/>
      <c r="BN242">
        <f t="shared" si="9"/>
        <v>0</v>
      </c>
      <c r="BO242">
        <f t="shared" si="10"/>
        <v>0</v>
      </c>
      <c r="BP242">
        <f t="shared" si="10"/>
        <v>0</v>
      </c>
      <c r="BQ242">
        <f t="shared" si="10"/>
        <v>9.69</v>
      </c>
      <c r="BR242">
        <f t="shared" si="10"/>
        <v>0</v>
      </c>
      <c r="BS242">
        <f t="shared" si="10"/>
        <v>0</v>
      </c>
      <c r="BT242">
        <f t="shared" si="10"/>
        <v>0</v>
      </c>
      <c r="BU242">
        <f t="shared" si="10"/>
        <v>0</v>
      </c>
    </row>
    <row r="243" spans="1:73" x14ac:dyDescent="0.25">
      <c r="A243" s="2" t="s">
        <v>71</v>
      </c>
      <c r="B243" s="2">
        <v>1496</v>
      </c>
      <c r="C243" s="2" t="s">
        <v>274</v>
      </c>
      <c r="D243" s="2" t="s">
        <v>73</v>
      </c>
      <c r="E243" s="2" t="s">
        <v>252</v>
      </c>
      <c r="F243" s="2">
        <v>94</v>
      </c>
      <c r="G243" s="2" t="s">
        <v>75</v>
      </c>
      <c r="H243" s="2" t="s">
        <v>76</v>
      </c>
      <c r="I243" s="2" t="s">
        <v>77</v>
      </c>
      <c r="J243" s="2">
        <v>10</v>
      </c>
      <c r="K243" s="2" t="s">
        <v>272</v>
      </c>
      <c r="L243" s="2" t="s">
        <v>79</v>
      </c>
      <c r="M243" s="2">
        <v>8.5299999999999994</v>
      </c>
      <c r="N243" s="2">
        <v>831.67</v>
      </c>
      <c r="O243" s="4">
        <v>13.26</v>
      </c>
      <c r="P243" s="2">
        <v>17</v>
      </c>
      <c r="Q243" s="2">
        <v>16.059999999999999</v>
      </c>
      <c r="R243" s="2">
        <v>3</v>
      </c>
      <c r="S243" s="2">
        <v>-15</v>
      </c>
      <c r="T243" s="2">
        <v>-10</v>
      </c>
      <c r="U243" s="2">
        <v>15</v>
      </c>
      <c r="V243" s="2">
        <v>12</v>
      </c>
      <c r="W243" s="2">
        <v>27</v>
      </c>
      <c r="X243" s="2">
        <v>20</v>
      </c>
      <c r="Y243" s="2">
        <v>16</v>
      </c>
      <c r="Z243" s="2">
        <v>8</v>
      </c>
      <c r="AA243" s="2">
        <v>9</v>
      </c>
      <c r="AB243" s="2">
        <v>1</v>
      </c>
      <c r="AC243" s="2">
        <v>18</v>
      </c>
      <c r="AD243" s="2">
        <v>7</v>
      </c>
      <c r="AE243" s="2">
        <v>6</v>
      </c>
      <c r="AF243" s="2">
        <v>32</v>
      </c>
      <c r="AG243" s="2">
        <v>12</v>
      </c>
      <c r="AH243" s="2">
        <v>3</v>
      </c>
      <c r="AI243" s="2">
        <v>13</v>
      </c>
      <c r="AJ243" s="2">
        <v>5</v>
      </c>
      <c r="AK243" s="2">
        <v>6</v>
      </c>
      <c r="AL243" s="2">
        <v>7</v>
      </c>
      <c r="AM243" s="2">
        <v>1</v>
      </c>
      <c r="AN243" s="2">
        <v>-9</v>
      </c>
      <c r="AO243" s="2">
        <v>1</v>
      </c>
      <c r="AP243" s="2">
        <v>5</v>
      </c>
      <c r="AQ243" s="2">
        <v>2</v>
      </c>
      <c r="AR243" s="2">
        <v>12</v>
      </c>
      <c r="AS243" s="2">
        <v>2</v>
      </c>
      <c r="AT243" s="2">
        <v>1</v>
      </c>
      <c r="AU243" s="2">
        <v>13</v>
      </c>
      <c r="AV243" s="2"/>
      <c r="AW243" s="2"/>
      <c r="AX243" s="2"/>
      <c r="AY243" s="2"/>
      <c r="AZ243" s="2"/>
      <c r="BA243" s="2"/>
      <c r="BB243" s="2"/>
      <c r="BC243" s="2"/>
      <c r="BD243" s="2">
        <v>8.5299999999999994</v>
      </c>
      <c r="BE243" s="2">
        <v>831.67</v>
      </c>
      <c r="BF243" s="2">
        <v>13.26</v>
      </c>
      <c r="BG243" s="2">
        <v>16.059999999999999</v>
      </c>
      <c r="BH243" s="2"/>
      <c r="BI243" s="2"/>
      <c r="BJ243" s="2"/>
      <c r="BK243" s="2"/>
      <c r="BN243">
        <f t="shared" si="9"/>
        <v>0</v>
      </c>
      <c r="BO243">
        <f t="shared" si="10"/>
        <v>0</v>
      </c>
      <c r="BP243">
        <f t="shared" si="10"/>
        <v>0</v>
      </c>
      <c r="BQ243">
        <f t="shared" si="10"/>
        <v>13.26</v>
      </c>
      <c r="BR243">
        <f t="shared" si="10"/>
        <v>0</v>
      </c>
      <c r="BS243">
        <f t="shared" si="10"/>
        <v>0</v>
      </c>
      <c r="BT243">
        <f t="shared" si="10"/>
        <v>0</v>
      </c>
      <c r="BU243">
        <f t="shared" si="10"/>
        <v>0</v>
      </c>
    </row>
    <row r="244" spans="1:73" x14ac:dyDescent="0.25">
      <c r="A244" s="2" t="s">
        <v>71</v>
      </c>
      <c r="B244" s="2">
        <v>1496</v>
      </c>
      <c r="C244" s="2" t="s">
        <v>274</v>
      </c>
      <c r="D244" s="2" t="s">
        <v>73</v>
      </c>
      <c r="E244" s="2" t="s">
        <v>252</v>
      </c>
      <c r="F244" s="2">
        <v>94</v>
      </c>
      <c r="G244" s="2" t="s">
        <v>75</v>
      </c>
      <c r="H244" s="2" t="s">
        <v>76</v>
      </c>
      <c r="I244" s="2" t="s">
        <v>77</v>
      </c>
      <c r="J244" s="2">
        <v>80</v>
      </c>
      <c r="K244" s="2" t="s">
        <v>272</v>
      </c>
      <c r="L244" s="2" t="s">
        <v>83</v>
      </c>
      <c r="M244" s="2">
        <v>7.65</v>
      </c>
      <c r="N244" s="2">
        <v>508.42</v>
      </c>
      <c r="O244" s="2">
        <v>12.02</v>
      </c>
      <c r="P244" s="2">
        <v>17</v>
      </c>
      <c r="Q244" s="2">
        <v>13.93</v>
      </c>
      <c r="R244" s="2">
        <v>3</v>
      </c>
      <c r="S244" s="2">
        <v>-15</v>
      </c>
      <c r="T244" s="2">
        <v>-10</v>
      </c>
      <c r="U244" s="2">
        <v>15</v>
      </c>
      <c r="V244" s="2">
        <v>12</v>
      </c>
      <c r="W244" s="2">
        <v>27</v>
      </c>
      <c r="X244" s="2">
        <v>20</v>
      </c>
      <c r="Y244" s="2">
        <v>16</v>
      </c>
      <c r="Z244" s="2">
        <v>8</v>
      </c>
      <c r="AA244" s="2">
        <v>9</v>
      </c>
      <c r="AB244" s="2">
        <v>1</v>
      </c>
      <c r="AC244" s="2">
        <v>18</v>
      </c>
      <c r="AD244" s="2">
        <v>7</v>
      </c>
      <c r="AE244" s="2">
        <v>6</v>
      </c>
      <c r="AF244" s="2">
        <v>32</v>
      </c>
      <c r="AG244" s="2">
        <v>12</v>
      </c>
      <c r="AH244" s="2">
        <v>3</v>
      </c>
      <c r="AI244" s="2">
        <v>13</v>
      </c>
      <c r="AJ244" s="2">
        <v>5</v>
      </c>
      <c r="AK244" s="2">
        <v>6</v>
      </c>
      <c r="AL244" s="2">
        <v>7</v>
      </c>
      <c r="AM244" s="2">
        <v>1</v>
      </c>
      <c r="AN244" s="2">
        <v>-9</v>
      </c>
      <c r="AO244" s="2">
        <v>1</v>
      </c>
      <c r="AP244" s="2">
        <v>5</v>
      </c>
      <c r="AQ244" s="2">
        <v>2</v>
      </c>
      <c r="AR244" s="2">
        <v>12</v>
      </c>
      <c r="AS244" s="2">
        <v>2</v>
      </c>
      <c r="AT244" s="2">
        <v>1</v>
      </c>
      <c r="AU244" s="2">
        <v>13</v>
      </c>
      <c r="AV244" s="2"/>
      <c r="AW244" s="2"/>
      <c r="AX244" s="2"/>
      <c r="AY244" s="2"/>
      <c r="AZ244" s="2"/>
      <c r="BA244" s="2"/>
      <c r="BB244" s="2"/>
      <c r="BC244" s="2"/>
      <c r="BD244" s="2">
        <v>7.65</v>
      </c>
      <c r="BE244" s="2">
        <v>508.42</v>
      </c>
      <c r="BF244" s="2">
        <v>12.02</v>
      </c>
      <c r="BG244" s="2">
        <v>13.93</v>
      </c>
      <c r="BH244" s="2"/>
      <c r="BI244" s="2"/>
      <c r="BJ244" s="2"/>
      <c r="BK244" s="2"/>
      <c r="BN244">
        <f t="shared" si="9"/>
        <v>0</v>
      </c>
      <c r="BO244">
        <f t="shared" si="10"/>
        <v>0</v>
      </c>
      <c r="BP244">
        <f t="shared" si="10"/>
        <v>0</v>
      </c>
      <c r="BQ244">
        <f t="shared" si="10"/>
        <v>12.02</v>
      </c>
      <c r="BR244">
        <f t="shared" si="10"/>
        <v>0</v>
      </c>
      <c r="BS244">
        <f t="shared" si="10"/>
        <v>0</v>
      </c>
      <c r="BT244">
        <f t="shared" si="10"/>
        <v>0</v>
      </c>
      <c r="BU244">
        <f t="shared" si="10"/>
        <v>0</v>
      </c>
    </row>
    <row r="245" spans="1:73" x14ac:dyDescent="0.25">
      <c r="A245" s="2" t="s">
        <v>71</v>
      </c>
      <c r="B245" s="2">
        <v>1496</v>
      </c>
      <c r="C245" s="2" t="s">
        <v>274</v>
      </c>
      <c r="D245" s="2" t="s">
        <v>73</v>
      </c>
      <c r="E245" s="2" t="s">
        <v>252</v>
      </c>
      <c r="F245" s="2">
        <v>94</v>
      </c>
      <c r="G245" s="2" t="s">
        <v>75</v>
      </c>
      <c r="H245" s="2" t="s">
        <v>76</v>
      </c>
      <c r="I245" s="2" t="s">
        <v>80</v>
      </c>
      <c r="J245" s="2">
        <v>-40</v>
      </c>
      <c r="K245" s="2" t="s">
        <v>272</v>
      </c>
      <c r="L245" s="2" t="s">
        <v>83</v>
      </c>
      <c r="M245" s="2">
        <v>9.6300000000000008</v>
      </c>
      <c r="N245" s="2">
        <v>789.77</v>
      </c>
      <c r="O245" s="4">
        <v>13.12</v>
      </c>
      <c r="P245" s="2">
        <v>16</v>
      </c>
      <c r="Q245" s="2">
        <v>17.02</v>
      </c>
      <c r="R245" s="2">
        <v>3</v>
      </c>
      <c r="S245" s="2">
        <v>-15</v>
      </c>
      <c r="T245" s="2">
        <v>-16</v>
      </c>
      <c r="U245" s="2">
        <v>15</v>
      </c>
      <c r="V245" s="2">
        <v>12</v>
      </c>
      <c r="W245" s="2">
        <v>27</v>
      </c>
      <c r="X245" s="2">
        <v>13</v>
      </c>
      <c r="Y245" s="2">
        <v>19</v>
      </c>
      <c r="Z245" s="2">
        <v>8</v>
      </c>
      <c r="AA245" s="2">
        <v>7</v>
      </c>
      <c r="AB245" s="2">
        <v>5</v>
      </c>
      <c r="AC245" s="2">
        <v>21</v>
      </c>
      <c r="AD245" s="2">
        <v>8</v>
      </c>
      <c r="AE245" s="2">
        <v>5</v>
      </c>
      <c r="AF245" s="2">
        <v>33</v>
      </c>
      <c r="AG245" s="2">
        <v>14</v>
      </c>
      <c r="AH245" s="2">
        <v>5</v>
      </c>
      <c r="AI245" s="2">
        <v>13</v>
      </c>
      <c r="AJ245" s="2">
        <v>-2</v>
      </c>
      <c r="AK245" s="2">
        <v>4</v>
      </c>
      <c r="AL245" s="2">
        <v>7</v>
      </c>
      <c r="AM245" s="2">
        <v>2</v>
      </c>
      <c r="AN245" s="2">
        <v>-11</v>
      </c>
      <c r="AO245" s="2">
        <v>2</v>
      </c>
      <c r="AP245" s="2">
        <v>4</v>
      </c>
      <c r="AQ245" s="2">
        <v>2</v>
      </c>
      <c r="AR245" s="2">
        <v>20</v>
      </c>
      <c r="AS245" s="2">
        <v>2</v>
      </c>
      <c r="AT245" s="2">
        <v>1</v>
      </c>
      <c r="AU245" s="2">
        <v>13</v>
      </c>
      <c r="AV245" s="2"/>
      <c r="AW245" s="2"/>
      <c r="AX245" s="2"/>
      <c r="AY245" s="2"/>
      <c r="AZ245" s="2"/>
      <c r="BA245" s="2"/>
      <c r="BB245" s="2"/>
      <c r="BC245" s="2"/>
      <c r="BD245" s="2">
        <v>9.6300000000000008</v>
      </c>
      <c r="BE245" s="2">
        <v>789.77</v>
      </c>
      <c r="BF245" s="2">
        <v>13.12</v>
      </c>
      <c r="BG245" s="2">
        <v>17.02</v>
      </c>
      <c r="BH245" s="2"/>
      <c r="BI245" s="2"/>
      <c r="BJ245" s="2"/>
      <c r="BK245" s="2"/>
      <c r="BN245">
        <f t="shared" si="9"/>
        <v>0</v>
      </c>
      <c r="BO245">
        <f t="shared" si="10"/>
        <v>0</v>
      </c>
      <c r="BP245">
        <f t="shared" si="10"/>
        <v>0</v>
      </c>
      <c r="BQ245">
        <f t="shared" si="10"/>
        <v>13.12</v>
      </c>
      <c r="BR245">
        <f t="shared" si="10"/>
        <v>0</v>
      </c>
      <c r="BS245">
        <f t="shared" si="10"/>
        <v>0</v>
      </c>
      <c r="BT245">
        <f t="shared" si="10"/>
        <v>0</v>
      </c>
      <c r="BU245">
        <f t="shared" si="10"/>
        <v>0</v>
      </c>
    </row>
    <row r="246" spans="1:73" x14ac:dyDescent="0.25">
      <c r="A246" s="2" t="s">
        <v>71</v>
      </c>
      <c r="B246" s="2">
        <v>1496</v>
      </c>
      <c r="C246" s="2" t="s">
        <v>274</v>
      </c>
      <c r="D246" s="2" t="s">
        <v>73</v>
      </c>
      <c r="E246" s="2" t="s">
        <v>252</v>
      </c>
      <c r="F246" s="2">
        <v>94</v>
      </c>
      <c r="G246" s="2" t="s">
        <v>75</v>
      </c>
      <c r="H246" s="2" t="s">
        <v>76</v>
      </c>
      <c r="I246" s="2" t="s">
        <v>80</v>
      </c>
      <c r="J246" s="2">
        <v>-10</v>
      </c>
      <c r="K246" s="2" t="s">
        <v>272</v>
      </c>
      <c r="L246" s="2" t="s">
        <v>79</v>
      </c>
      <c r="M246" s="2">
        <v>11.86</v>
      </c>
      <c r="N246" s="2">
        <v>783.76</v>
      </c>
      <c r="O246" s="3">
        <v>20.100000000000001</v>
      </c>
      <c r="P246" s="2">
        <v>16</v>
      </c>
      <c r="Q246" s="2">
        <v>26.22</v>
      </c>
      <c r="R246" s="2">
        <v>50</v>
      </c>
      <c r="S246" s="2">
        <v>-15</v>
      </c>
      <c r="T246" s="2">
        <v>-16</v>
      </c>
      <c r="U246" s="2">
        <v>15</v>
      </c>
      <c r="V246" s="2">
        <v>12</v>
      </c>
      <c r="W246" s="2">
        <v>27</v>
      </c>
      <c r="X246" s="2">
        <v>13</v>
      </c>
      <c r="Y246" s="2">
        <v>19</v>
      </c>
      <c r="Z246" s="2">
        <v>8</v>
      </c>
      <c r="AA246" s="2">
        <v>7</v>
      </c>
      <c r="AB246" s="2">
        <v>5</v>
      </c>
      <c r="AC246" s="2">
        <v>21</v>
      </c>
      <c r="AD246" s="2">
        <v>8</v>
      </c>
      <c r="AE246" s="2">
        <v>5</v>
      </c>
      <c r="AF246" s="2">
        <v>33</v>
      </c>
      <c r="AG246" s="2">
        <v>14</v>
      </c>
      <c r="AH246" s="2">
        <v>5</v>
      </c>
      <c r="AI246" s="2">
        <v>13</v>
      </c>
      <c r="AJ246" s="2">
        <v>-2</v>
      </c>
      <c r="AK246" s="2">
        <v>4</v>
      </c>
      <c r="AL246" s="2">
        <v>7</v>
      </c>
      <c r="AM246" s="2">
        <v>2</v>
      </c>
      <c r="AN246" s="2">
        <v>-11</v>
      </c>
      <c r="AO246" s="2">
        <v>2</v>
      </c>
      <c r="AP246" s="2">
        <v>4</v>
      </c>
      <c r="AQ246" s="2">
        <v>2</v>
      </c>
      <c r="AR246" s="2">
        <v>20</v>
      </c>
      <c r="AS246" s="2">
        <v>2</v>
      </c>
      <c r="AT246" s="2">
        <v>1</v>
      </c>
      <c r="AU246" s="2">
        <v>13</v>
      </c>
      <c r="AV246" s="2"/>
      <c r="AW246" s="2"/>
      <c r="AX246" s="2"/>
      <c r="AY246" s="2"/>
      <c r="AZ246" s="2"/>
      <c r="BA246" s="2"/>
      <c r="BB246" s="2"/>
      <c r="BC246" s="2"/>
      <c r="BD246" s="2">
        <v>11.86</v>
      </c>
      <c r="BE246" s="2">
        <v>783.76</v>
      </c>
      <c r="BF246" s="2">
        <v>20.100000000000001</v>
      </c>
      <c r="BG246" s="2">
        <v>26.22</v>
      </c>
      <c r="BH246" s="2"/>
      <c r="BI246" s="2"/>
      <c r="BJ246" s="2"/>
      <c r="BK246" s="2"/>
      <c r="BN246">
        <f t="shared" si="9"/>
        <v>0</v>
      </c>
      <c r="BO246">
        <f t="shared" si="10"/>
        <v>0</v>
      </c>
      <c r="BP246">
        <f t="shared" si="10"/>
        <v>0</v>
      </c>
      <c r="BQ246">
        <f t="shared" si="10"/>
        <v>20.100000000000001</v>
      </c>
      <c r="BR246">
        <f t="shared" si="10"/>
        <v>0</v>
      </c>
      <c r="BS246">
        <f t="shared" si="10"/>
        <v>0</v>
      </c>
      <c r="BT246">
        <f t="shared" si="10"/>
        <v>0</v>
      </c>
      <c r="BU246">
        <f t="shared" si="10"/>
        <v>0</v>
      </c>
    </row>
    <row r="247" spans="1:73" x14ac:dyDescent="0.25">
      <c r="A247" s="2" t="s">
        <v>71</v>
      </c>
      <c r="B247" s="2">
        <v>1182</v>
      </c>
      <c r="C247" s="2" t="s">
        <v>217</v>
      </c>
      <c r="D247" s="2" t="s">
        <v>73</v>
      </c>
      <c r="E247" s="2" t="s">
        <v>218</v>
      </c>
      <c r="F247" s="2">
        <v>44</v>
      </c>
      <c r="G247" s="2" t="s">
        <v>75</v>
      </c>
      <c r="H247" s="2" t="s">
        <v>76</v>
      </c>
      <c r="I247" s="2" t="s">
        <v>77</v>
      </c>
      <c r="J247" s="2">
        <v>80</v>
      </c>
      <c r="K247" s="2" t="s">
        <v>219</v>
      </c>
      <c r="L247" s="2" t="s">
        <v>79</v>
      </c>
      <c r="M247" s="2">
        <v>8.93</v>
      </c>
      <c r="N247" s="2">
        <v>771.79</v>
      </c>
      <c r="O247" s="2">
        <v>10.53</v>
      </c>
      <c r="P247" s="2">
        <v>17</v>
      </c>
      <c r="Q247" s="2">
        <v>13.73</v>
      </c>
      <c r="R247" s="2">
        <v>3</v>
      </c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>
        <v>8.93</v>
      </c>
      <c r="BE247" s="2">
        <v>771.79</v>
      </c>
      <c r="BF247" s="2">
        <v>10.53</v>
      </c>
      <c r="BG247" s="2">
        <v>13.73</v>
      </c>
      <c r="BH247" s="2"/>
      <c r="BI247" s="2"/>
      <c r="BJ247" s="2"/>
      <c r="BK247" s="2"/>
      <c r="BN247">
        <f t="shared" si="9"/>
        <v>0</v>
      </c>
      <c r="BO247">
        <f t="shared" si="10"/>
        <v>0</v>
      </c>
      <c r="BP247">
        <f t="shared" si="10"/>
        <v>0</v>
      </c>
      <c r="BQ247">
        <f t="shared" si="10"/>
        <v>0</v>
      </c>
      <c r="BR247">
        <f t="shared" si="10"/>
        <v>10.53</v>
      </c>
      <c r="BS247">
        <f t="shared" si="10"/>
        <v>0</v>
      </c>
      <c r="BT247">
        <f t="shared" si="10"/>
        <v>0</v>
      </c>
      <c r="BU247">
        <f t="shared" si="10"/>
        <v>0</v>
      </c>
    </row>
    <row r="248" spans="1:73" x14ac:dyDescent="0.25">
      <c r="A248" s="2" t="s">
        <v>71</v>
      </c>
      <c r="B248" s="2">
        <v>1182</v>
      </c>
      <c r="C248" s="2" t="s">
        <v>217</v>
      </c>
      <c r="D248" s="2" t="s">
        <v>73</v>
      </c>
      <c r="E248" s="2" t="s">
        <v>218</v>
      </c>
      <c r="F248" s="2">
        <v>44</v>
      </c>
      <c r="G248" s="2" t="s">
        <v>75</v>
      </c>
      <c r="H248" s="2" t="s">
        <v>76</v>
      </c>
      <c r="I248" s="2" t="s">
        <v>77</v>
      </c>
      <c r="J248" s="2">
        <v>10</v>
      </c>
      <c r="K248" s="2" t="s">
        <v>219</v>
      </c>
      <c r="L248" s="2" t="s">
        <v>79</v>
      </c>
      <c r="M248" s="2">
        <v>9.49</v>
      </c>
      <c r="N248" s="2">
        <v>789.78</v>
      </c>
      <c r="O248" s="3">
        <v>19.399999999999999</v>
      </c>
      <c r="P248" s="2">
        <v>17</v>
      </c>
      <c r="Q248" s="2">
        <v>23.16</v>
      </c>
      <c r="R248" s="2">
        <v>50</v>
      </c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>
        <v>9.49</v>
      </c>
      <c r="BE248" s="2">
        <v>789.78</v>
      </c>
      <c r="BF248" s="2">
        <v>19.399999999999999</v>
      </c>
      <c r="BG248" s="2">
        <v>23.16</v>
      </c>
      <c r="BH248" s="2"/>
      <c r="BI248" s="2"/>
      <c r="BJ248" s="2"/>
      <c r="BK248" s="2"/>
      <c r="BN248">
        <f t="shared" si="9"/>
        <v>0</v>
      </c>
      <c r="BO248">
        <f t="shared" si="10"/>
        <v>0</v>
      </c>
      <c r="BP248">
        <f t="shared" si="10"/>
        <v>0</v>
      </c>
      <c r="BQ248">
        <f t="shared" si="10"/>
        <v>0</v>
      </c>
      <c r="BR248">
        <f t="shared" si="10"/>
        <v>19.399999999999999</v>
      </c>
      <c r="BS248">
        <f t="shared" si="10"/>
        <v>0</v>
      </c>
      <c r="BT248">
        <f t="shared" si="10"/>
        <v>0</v>
      </c>
      <c r="BU248">
        <f t="shared" si="10"/>
        <v>0</v>
      </c>
    </row>
    <row r="249" spans="1:73" x14ac:dyDescent="0.25">
      <c r="A249" s="2" t="s">
        <v>71</v>
      </c>
      <c r="B249" s="2">
        <v>1182</v>
      </c>
      <c r="C249" s="2" t="s">
        <v>217</v>
      </c>
      <c r="D249" s="2" t="s">
        <v>73</v>
      </c>
      <c r="E249" s="2" t="s">
        <v>218</v>
      </c>
      <c r="F249" s="2">
        <v>44</v>
      </c>
      <c r="G249" s="2" t="s">
        <v>75</v>
      </c>
      <c r="H249" s="2" t="s">
        <v>76</v>
      </c>
      <c r="I249" s="2" t="s">
        <v>80</v>
      </c>
      <c r="J249" s="2">
        <v>-40</v>
      </c>
      <c r="K249" s="2" t="s">
        <v>219</v>
      </c>
      <c r="L249" s="2" t="s">
        <v>79</v>
      </c>
      <c r="M249" s="2">
        <v>7.84</v>
      </c>
      <c r="N249" s="2">
        <v>586.27</v>
      </c>
      <c r="O249" s="2">
        <v>10.85</v>
      </c>
      <c r="P249" s="2">
        <v>16</v>
      </c>
      <c r="Q249" s="2">
        <v>12.95</v>
      </c>
      <c r="R249" s="2">
        <v>0</v>
      </c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>
        <v>7.84</v>
      </c>
      <c r="BE249" s="2">
        <v>586.27</v>
      </c>
      <c r="BF249" s="2">
        <v>10.85</v>
      </c>
      <c r="BG249" s="2">
        <v>12.95</v>
      </c>
      <c r="BH249" s="2"/>
      <c r="BI249" s="2"/>
      <c r="BJ249" s="2"/>
      <c r="BK249" s="2"/>
      <c r="BN249">
        <f t="shared" si="9"/>
        <v>0</v>
      </c>
      <c r="BO249">
        <f t="shared" si="10"/>
        <v>0</v>
      </c>
      <c r="BP249">
        <f t="shared" si="10"/>
        <v>0</v>
      </c>
      <c r="BQ249">
        <f t="shared" si="10"/>
        <v>0</v>
      </c>
      <c r="BR249">
        <f t="shared" si="10"/>
        <v>10.85</v>
      </c>
      <c r="BS249">
        <f t="shared" si="10"/>
        <v>0</v>
      </c>
      <c r="BT249">
        <f t="shared" si="10"/>
        <v>0</v>
      </c>
      <c r="BU249">
        <f t="shared" si="10"/>
        <v>0</v>
      </c>
    </row>
    <row r="250" spans="1:73" x14ac:dyDescent="0.25">
      <c r="A250" s="2" t="s">
        <v>71</v>
      </c>
      <c r="B250" s="2">
        <v>1182</v>
      </c>
      <c r="C250" s="2" t="s">
        <v>217</v>
      </c>
      <c r="D250" s="2" t="s">
        <v>73</v>
      </c>
      <c r="E250" s="2" t="s">
        <v>218</v>
      </c>
      <c r="F250" s="2">
        <v>44</v>
      </c>
      <c r="G250" s="2" t="s">
        <v>75</v>
      </c>
      <c r="H250" s="2" t="s">
        <v>76</v>
      </c>
      <c r="I250" s="2" t="s">
        <v>80</v>
      </c>
      <c r="J250" s="2">
        <v>-10</v>
      </c>
      <c r="K250" s="2" t="s">
        <v>219</v>
      </c>
      <c r="L250" s="2" t="s">
        <v>79</v>
      </c>
      <c r="M250" s="2">
        <v>11.1</v>
      </c>
      <c r="N250" s="2">
        <v>837.6</v>
      </c>
      <c r="O250" s="3">
        <v>16.75</v>
      </c>
      <c r="P250" s="2">
        <v>16</v>
      </c>
      <c r="Q250" s="2">
        <v>22.12</v>
      </c>
      <c r="R250" s="2">
        <v>10</v>
      </c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>
        <v>11.1</v>
      </c>
      <c r="BE250" s="2">
        <v>837.6</v>
      </c>
      <c r="BF250" s="2">
        <v>16.75</v>
      </c>
      <c r="BG250" s="2">
        <v>22.12</v>
      </c>
      <c r="BH250" s="2"/>
      <c r="BI250" s="2"/>
      <c r="BJ250" s="2"/>
      <c r="BK250" s="2"/>
      <c r="BN250">
        <f t="shared" si="9"/>
        <v>0</v>
      </c>
      <c r="BO250">
        <f t="shared" si="10"/>
        <v>0</v>
      </c>
      <c r="BP250">
        <f t="shared" si="10"/>
        <v>0</v>
      </c>
      <c r="BQ250">
        <f t="shared" si="10"/>
        <v>0</v>
      </c>
      <c r="BR250">
        <f t="shared" si="10"/>
        <v>16.75</v>
      </c>
      <c r="BS250">
        <f t="shared" si="10"/>
        <v>0</v>
      </c>
      <c r="BT250">
        <f t="shared" si="10"/>
        <v>0</v>
      </c>
      <c r="BU250">
        <f t="shared" si="10"/>
        <v>0</v>
      </c>
    </row>
    <row r="251" spans="1:73" x14ac:dyDescent="0.25">
      <c r="A251" s="2" t="s">
        <v>71</v>
      </c>
      <c r="B251" s="2">
        <v>1184</v>
      </c>
      <c r="C251" s="2" t="s">
        <v>220</v>
      </c>
      <c r="D251" s="2" t="s">
        <v>73</v>
      </c>
      <c r="E251" s="2" t="s">
        <v>218</v>
      </c>
      <c r="F251" s="2">
        <v>43</v>
      </c>
      <c r="G251" s="2" t="s">
        <v>75</v>
      </c>
      <c r="H251" s="2" t="s">
        <v>76</v>
      </c>
      <c r="I251" s="2" t="s">
        <v>77</v>
      </c>
      <c r="J251" s="2">
        <v>80</v>
      </c>
      <c r="K251" s="2" t="s">
        <v>221</v>
      </c>
      <c r="L251" s="2" t="s">
        <v>79</v>
      </c>
      <c r="M251" s="2">
        <v>8.44</v>
      </c>
      <c r="N251" s="2">
        <v>807.67</v>
      </c>
      <c r="O251" s="2">
        <v>10.74</v>
      </c>
      <c r="P251" s="2">
        <v>17</v>
      </c>
      <c r="Q251" s="2">
        <v>13.44</v>
      </c>
      <c r="R251" s="2">
        <v>3</v>
      </c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>
        <v>8.44</v>
      </c>
      <c r="BE251" s="2">
        <v>807.67</v>
      </c>
      <c r="BF251" s="2">
        <v>10.74</v>
      </c>
      <c r="BG251" s="2">
        <v>13.44</v>
      </c>
      <c r="BH251" s="2"/>
      <c r="BI251" s="2"/>
      <c r="BJ251" s="2"/>
      <c r="BK251" s="2"/>
      <c r="BN251">
        <f t="shared" si="9"/>
        <v>0</v>
      </c>
      <c r="BO251">
        <f t="shared" si="10"/>
        <v>0</v>
      </c>
      <c r="BP251">
        <f t="shared" si="10"/>
        <v>0</v>
      </c>
      <c r="BQ251">
        <f t="shared" si="10"/>
        <v>0</v>
      </c>
      <c r="BR251">
        <f t="shared" si="10"/>
        <v>10.74</v>
      </c>
      <c r="BS251">
        <f t="shared" si="10"/>
        <v>0</v>
      </c>
      <c r="BT251">
        <f t="shared" si="10"/>
        <v>0</v>
      </c>
      <c r="BU251">
        <f t="shared" si="10"/>
        <v>0</v>
      </c>
    </row>
    <row r="252" spans="1:73" x14ac:dyDescent="0.25">
      <c r="A252" s="2" t="s">
        <v>71</v>
      </c>
      <c r="B252" s="2">
        <v>1184</v>
      </c>
      <c r="C252" s="2" t="s">
        <v>220</v>
      </c>
      <c r="D252" s="2" t="s">
        <v>73</v>
      </c>
      <c r="E252" s="2" t="s">
        <v>218</v>
      </c>
      <c r="F252" s="2">
        <v>43</v>
      </c>
      <c r="G252" s="2" t="s">
        <v>75</v>
      </c>
      <c r="H252" s="2" t="s">
        <v>76</v>
      </c>
      <c r="I252" s="2" t="s">
        <v>77</v>
      </c>
      <c r="J252" s="2">
        <v>10</v>
      </c>
      <c r="K252" s="2" t="s">
        <v>221</v>
      </c>
      <c r="L252" s="2" t="s">
        <v>79</v>
      </c>
      <c r="M252" s="2">
        <v>9.8699999999999992</v>
      </c>
      <c r="N252" s="2">
        <v>783.68</v>
      </c>
      <c r="O252" s="3">
        <v>19.91</v>
      </c>
      <c r="P252" s="2">
        <v>17</v>
      </c>
      <c r="Q252" s="2">
        <v>24.04</v>
      </c>
      <c r="R252" s="2">
        <v>50</v>
      </c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>
        <v>9.8699999999999992</v>
      </c>
      <c r="BE252" s="2">
        <v>783.68</v>
      </c>
      <c r="BF252" s="2">
        <v>19.91</v>
      </c>
      <c r="BG252" s="2">
        <v>24.04</v>
      </c>
      <c r="BH252" s="2"/>
      <c r="BI252" s="2"/>
      <c r="BJ252" s="2"/>
      <c r="BK252" s="2"/>
      <c r="BN252">
        <f t="shared" si="9"/>
        <v>0</v>
      </c>
      <c r="BO252">
        <f t="shared" si="10"/>
        <v>0</v>
      </c>
      <c r="BP252">
        <f t="shared" si="10"/>
        <v>0</v>
      </c>
      <c r="BQ252">
        <f t="shared" si="10"/>
        <v>0</v>
      </c>
      <c r="BR252">
        <f t="shared" si="10"/>
        <v>19.91</v>
      </c>
      <c r="BS252">
        <f t="shared" si="10"/>
        <v>0</v>
      </c>
      <c r="BT252">
        <f t="shared" si="10"/>
        <v>0</v>
      </c>
      <c r="BU252">
        <f t="shared" si="10"/>
        <v>0</v>
      </c>
    </row>
    <row r="253" spans="1:73" x14ac:dyDescent="0.25">
      <c r="A253" s="2" t="s">
        <v>71</v>
      </c>
      <c r="B253" s="2">
        <v>1184</v>
      </c>
      <c r="C253" s="2" t="s">
        <v>220</v>
      </c>
      <c r="D253" s="2" t="s">
        <v>73</v>
      </c>
      <c r="E253" s="2" t="s">
        <v>218</v>
      </c>
      <c r="F253" s="2">
        <v>43</v>
      </c>
      <c r="G253" s="2" t="s">
        <v>75</v>
      </c>
      <c r="H253" s="2" t="s">
        <v>76</v>
      </c>
      <c r="I253" s="2" t="s">
        <v>80</v>
      </c>
      <c r="J253" s="2">
        <v>-10</v>
      </c>
      <c r="K253" s="2" t="s">
        <v>221</v>
      </c>
      <c r="L253" s="2" t="s">
        <v>79</v>
      </c>
      <c r="M253" s="2">
        <v>10.02</v>
      </c>
      <c r="N253" s="2">
        <v>837.56</v>
      </c>
      <c r="O253" s="4">
        <v>15.92</v>
      </c>
      <c r="P253" s="2">
        <v>16</v>
      </c>
      <c r="Q253" s="2">
        <v>20.21</v>
      </c>
      <c r="R253" s="2">
        <v>10</v>
      </c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>
        <v>10.02</v>
      </c>
      <c r="BE253" s="2">
        <v>837.56</v>
      </c>
      <c r="BF253" s="2">
        <v>15.92</v>
      </c>
      <c r="BG253" s="2">
        <v>20.21</v>
      </c>
      <c r="BH253" s="2"/>
      <c r="BI253" s="2"/>
      <c r="BJ253" s="2"/>
      <c r="BK253" s="2"/>
      <c r="BN253">
        <f t="shared" si="9"/>
        <v>0</v>
      </c>
      <c r="BO253">
        <f t="shared" si="10"/>
        <v>0</v>
      </c>
      <c r="BP253">
        <f t="shared" si="10"/>
        <v>0</v>
      </c>
      <c r="BQ253">
        <f t="shared" si="10"/>
        <v>0</v>
      </c>
      <c r="BR253">
        <f t="shared" si="10"/>
        <v>15.92</v>
      </c>
      <c r="BS253">
        <f t="shared" si="10"/>
        <v>0</v>
      </c>
      <c r="BT253">
        <f t="shared" si="10"/>
        <v>0</v>
      </c>
      <c r="BU253">
        <f t="shared" si="10"/>
        <v>0</v>
      </c>
    </row>
    <row r="254" spans="1:73" x14ac:dyDescent="0.25">
      <c r="A254" s="2" t="s">
        <v>71</v>
      </c>
      <c r="B254" s="2">
        <v>1184</v>
      </c>
      <c r="C254" s="2" t="s">
        <v>220</v>
      </c>
      <c r="D254" s="2" t="s">
        <v>73</v>
      </c>
      <c r="E254" s="2" t="s">
        <v>218</v>
      </c>
      <c r="F254" s="2">
        <v>43</v>
      </c>
      <c r="G254" s="2" t="s">
        <v>75</v>
      </c>
      <c r="H254" s="2" t="s">
        <v>76</v>
      </c>
      <c r="I254" s="2" t="s">
        <v>80</v>
      </c>
      <c r="J254" s="2">
        <v>-40</v>
      </c>
      <c r="K254" s="2" t="s">
        <v>221</v>
      </c>
      <c r="L254" s="2" t="s">
        <v>79</v>
      </c>
      <c r="M254" s="2">
        <v>8.0500000000000007</v>
      </c>
      <c r="N254" s="2">
        <v>586.29</v>
      </c>
      <c r="O254" s="2">
        <v>8.58</v>
      </c>
      <c r="P254" s="2">
        <v>16</v>
      </c>
      <c r="Q254" s="2">
        <v>10.89</v>
      </c>
      <c r="R254" s="2">
        <v>0</v>
      </c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>
        <v>8.0500000000000007</v>
      </c>
      <c r="BE254" s="2">
        <v>586.29</v>
      </c>
      <c r="BF254" s="2">
        <v>8.58</v>
      </c>
      <c r="BG254" s="2">
        <v>10.89</v>
      </c>
      <c r="BH254" s="2"/>
      <c r="BI254" s="2"/>
      <c r="BJ254" s="2"/>
      <c r="BK254" s="2"/>
      <c r="BN254">
        <f t="shared" si="9"/>
        <v>0</v>
      </c>
      <c r="BO254">
        <f t="shared" si="10"/>
        <v>0</v>
      </c>
      <c r="BP254">
        <f t="shared" si="10"/>
        <v>0</v>
      </c>
      <c r="BQ254">
        <f t="shared" si="10"/>
        <v>0</v>
      </c>
      <c r="BR254">
        <f t="shared" si="10"/>
        <v>8.58</v>
      </c>
      <c r="BS254">
        <f t="shared" si="10"/>
        <v>0</v>
      </c>
      <c r="BT254">
        <f t="shared" si="10"/>
        <v>0</v>
      </c>
      <c r="BU254">
        <f t="shared" si="10"/>
        <v>0</v>
      </c>
    </row>
    <row r="255" spans="1:73" x14ac:dyDescent="0.25">
      <c r="A255" s="2" t="s">
        <v>71</v>
      </c>
      <c r="B255" s="2">
        <v>1204</v>
      </c>
      <c r="C255" s="2" t="s">
        <v>224</v>
      </c>
      <c r="D255" s="2" t="s">
        <v>73</v>
      </c>
      <c r="E255" s="2" t="s">
        <v>218</v>
      </c>
      <c r="F255" s="2">
        <v>20</v>
      </c>
      <c r="G255" s="2" t="s">
        <v>75</v>
      </c>
      <c r="H255" s="2" t="s">
        <v>76</v>
      </c>
      <c r="I255" s="2" t="s">
        <v>77</v>
      </c>
      <c r="J255" s="2">
        <v>10</v>
      </c>
      <c r="K255" s="2" t="s">
        <v>226</v>
      </c>
      <c r="L255" s="2" t="s">
        <v>79</v>
      </c>
      <c r="M255" s="2">
        <v>11.67</v>
      </c>
      <c r="N255" s="2">
        <v>777.75</v>
      </c>
      <c r="O255" s="3">
        <v>19.23</v>
      </c>
      <c r="P255" s="2">
        <v>17</v>
      </c>
      <c r="Q255" s="2">
        <v>25.16</v>
      </c>
      <c r="R255" s="2">
        <v>50</v>
      </c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>
        <v>11.67</v>
      </c>
      <c r="BE255" s="2">
        <v>777.75</v>
      </c>
      <c r="BF255" s="2">
        <v>19.23</v>
      </c>
      <c r="BG255" s="2">
        <v>25.16</v>
      </c>
      <c r="BH255" s="2"/>
      <c r="BI255" s="2"/>
      <c r="BJ255" s="2"/>
      <c r="BK255" s="2"/>
      <c r="BN255">
        <f t="shared" si="9"/>
        <v>0</v>
      </c>
      <c r="BO255">
        <f t="shared" si="10"/>
        <v>0</v>
      </c>
      <c r="BP255">
        <f t="shared" si="10"/>
        <v>0</v>
      </c>
      <c r="BQ255">
        <f t="shared" si="10"/>
        <v>0</v>
      </c>
      <c r="BR255">
        <f t="shared" si="10"/>
        <v>19.23</v>
      </c>
      <c r="BS255">
        <f t="shared" si="10"/>
        <v>0</v>
      </c>
      <c r="BT255">
        <f t="shared" si="10"/>
        <v>0</v>
      </c>
      <c r="BU255">
        <f t="shared" si="10"/>
        <v>0</v>
      </c>
    </row>
    <row r="256" spans="1:73" x14ac:dyDescent="0.25">
      <c r="A256" s="2" t="s">
        <v>71</v>
      </c>
      <c r="B256" s="2">
        <v>1204</v>
      </c>
      <c r="C256" s="2" t="s">
        <v>224</v>
      </c>
      <c r="D256" s="2" t="s">
        <v>73</v>
      </c>
      <c r="E256" s="2" t="s">
        <v>218</v>
      </c>
      <c r="F256" s="2">
        <v>20</v>
      </c>
      <c r="G256" s="2" t="s">
        <v>75</v>
      </c>
      <c r="H256" s="2" t="s">
        <v>76</v>
      </c>
      <c r="I256" s="2" t="s">
        <v>77</v>
      </c>
      <c r="J256" s="2">
        <v>80</v>
      </c>
      <c r="K256" s="2" t="s">
        <v>226</v>
      </c>
      <c r="L256" s="2" t="s">
        <v>79</v>
      </c>
      <c r="M256" s="2">
        <v>11.26</v>
      </c>
      <c r="N256" s="2">
        <v>771.88</v>
      </c>
      <c r="O256" s="2">
        <v>6.53</v>
      </c>
      <c r="P256" s="2">
        <v>17</v>
      </c>
      <c r="Q256" s="2">
        <v>12.05</v>
      </c>
      <c r="R256" s="2">
        <v>0</v>
      </c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>
        <v>11.26</v>
      </c>
      <c r="BE256" s="2">
        <v>771.88</v>
      </c>
      <c r="BF256" s="2">
        <v>6.53</v>
      </c>
      <c r="BG256" s="2">
        <v>12.05</v>
      </c>
      <c r="BH256" s="2"/>
      <c r="BI256" s="2"/>
      <c r="BJ256" s="2"/>
      <c r="BK256" s="2"/>
      <c r="BN256">
        <f t="shared" si="9"/>
        <v>0</v>
      </c>
      <c r="BO256">
        <f t="shared" si="10"/>
        <v>0</v>
      </c>
      <c r="BP256">
        <f t="shared" si="10"/>
        <v>0</v>
      </c>
      <c r="BQ256">
        <f t="shared" si="10"/>
        <v>0</v>
      </c>
      <c r="BR256">
        <f t="shared" si="10"/>
        <v>6.53</v>
      </c>
      <c r="BS256">
        <f t="shared" si="10"/>
        <v>0</v>
      </c>
      <c r="BT256">
        <f t="shared" si="10"/>
        <v>0</v>
      </c>
      <c r="BU256">
        <f t="shared" si="10"/>
        <v>0</v>
      </c>
    </row>
    <row r="257" spans="1:73" x14ac:dyDescent="0.25">
      <c r="A257" s="2" t="s">
        <v>71</v>
      </c>
      <c r="B257" s="2">
        <v>1204</v>
      </c>
      <c r="C257" s="2" t="s">
        <v>224</v>
      </c>
      <c r="D257" s="2" t="s">
        <v>73</v>
      </c>
      <c r="E257" s="2" t="s">
        <v>218</v>
      </c>
      <c r="F257" s="2">
        <v>20</v>
      </c>
      <c r="G257" s="2" t="s">
        <v>75</v>
      </c>
      <c r="H257" s="2" t="s">
        <v>76</v>
      </c>
      <c r="I257" s="2" t="s">
        <v>80</v>
      </c>
      <c r="J257" s="2">
        <v>-10</v>
      </c>
      <c r="K257" s="2" t="s">
        <v>226</v>
      </c>
      <c r="L257" s="2" t="s">
        <v>79</v>
      </c>
      <c r="M257" s="2">
        <v>11.99</v>
      </c>
      <c r="N257" s="2">
        <v>813.5</v>
      </c>
      <c r="O257" s="3">
        <v>16.829999999999998</v>
      </c>
      <c r="P257" s="2">
        <v>16</v>
      </c>
      <c r="Q257" s="2">
        <v>23.08</v>
      </c>
      <c r="R257" s="2">
        <v>50</v>
      </c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>
        <v>11.99</v>
      </c>
      <c r="BE257" s="2">
        <v>813.5</v>
      </c>
      <c r="BF257" s="2">
        <v>16.829999999999998</v>
      </c>
      <c r="BG257" s="2">
        <v>23.08</v>
      </c>
      <c r="BH257" s="2"/>
      <c r="BI257" s="2"/>
      <c r="BJ257" s="2"/>
      <c r="BK257" s="2"/>
      <c r="BN257">
        <f t="shared" si="9"/>
        <v>0</v>
      </c>
      <c r="BO257">
        <f t="shared" si="10"/>
        <v>0</v>
      </c>
      <c r="BP257">
        <f t="shared" si="10"/>
        <v>0</v>
      </c>
      <c r="BQ257">
        <f t="shared" si="10"/>
        <v>0</v>
      </c>
      <c r="BR257">
        <f t="shared" si="10"/>
        <v>16.829999999999998</v>
      </c>
      <c r="BS257">
        <f t="shared" si="10"/>
        <v>0</v>
      </c>
      <c r="BT257">
        <f t="shared" si="10"/>
        <v>0</v>
      </c>
      <c r="BU257">
        <f t="shared" si="10"/>
        <v>0</v>
      </c>
    </row>
    <row r="258" spans="1:73" x14ac:dyDescent="0.25">
      <c r="A258" s="2" t="s">
        <v>71</v>
      </c>
      <c r="B258" s="2">
        <v>1204</v>
      </c>
      <c r="C258" s="2" t="s">
        <v>224</v>
      </c>
      <c r="D258" s="2" t="s">
        <v>73</v>
      </c>
      <c r="E258" s="2" t="s">
        <v>218</v>
      </c>
      <c r="F258" s="2">
        <v>20</v>
      </c>
      <c r="G258" s="2" t="s">
        <v>75</v>
      </c>
      <c r="H258" s="2" t="s">
        <v>76</v>
      </c>
      <c r="I258" s="2" t="s">
        <v>80</v>
      </c>
      <c r="J258" s="2">
        <v>-40</v>
      </c>
      <c r="K258" s="2" t="s">
        <v>226</v>
      </c>
      <c r="L258" s="2" t="s">
        <v>79</v>
      </c>
      <c r="M258" s="2">
        <v>9.3699999999999992</v>
      </c>
      <c r="N258" s="2">
        <v>831.66</v>
      </c>
      <c r="O258" s="4">
        <v>14.32</v>
      </c>
      <c r="P258" s="2">
        <v>16</v>
      </c>
      <c r="Q258" s="2">
        <v>17.95</v>
      </c>
      <c r="R258" s="2">
        <v>3</v>
      </c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>
        <v>9.3699999999999992</v>
      </c>
      <c r="BE258" s="2">
        <v>831.66</v>
      </c>
      <c r="BF258" s="2">
        <v>14.32</v>
      </c>
      <c r="BG258" s="2">
        <v>17.95</v>
      </c>
      <c r="BH258" s="2"/>
      <c r="BI258" s="2"/>
      <c r="BJ258" s="2"/>
      <c r="BK258" s="2"/>
      <c r="BN258">
        <f t="shared" si="9"/>
        <v>0</v>
      </c>
      <c r="BO258">
        <f t="shared" si="10"/>
        <v>0</v>
      </c>
      <c r="BP258">
        <f t="shared" si="10"/>
        <v>0</v>
      </c>
      <c r="BQ258">
        <f t="shared" si="10"/>
        <v>0</v>
      </c>
      <c r="BR258">
        <f t="shared" si="10"/>
        <v>14.32</v>
      </c>
      <c r="BS258">
        <f t="shared" si="10"/>
        <v>0</v>
      </c>
      <c r="BT258">
        <f t="shared" si="10"/>
        <v>0</v>
      </c>
      <c r="BU258">
        <f t="shared" si="10"/>
        <v>0</v>
      </c>
    </row>
    <row r="259" spans="1:73" x14ac:dyDescent="0.25">
      <c r="A259" s="2" t="s">
        <v>71</v>
      </c>
      <c r="B259" s="2">
        <v>1453</v>
      </c>
      <c r="C259" s="2" t="s">
        <v>261</v>
      </c>
      <c r="D259" s="2" t="s">
        <v>73</v>
      </c>
      <c r="E259" s="2" t="s">
        <v>218</v>
      </c>
      <c r="F259" s="2">
        <v>39546</v>
      </c>
      <c r="G259" s="2" t="s">
        <v>75</v>
      </c>
      <c r="H259" s="2" t="s">
        <v>76</v>
      </c>
      <c r="I259" s="2" t="s">
        <v>77</v>
      </c>
      <c r="J259" s="2">
        <v>80</v>
      </c>
      <c r="K259" s="2" t="s">
        <v>262</v>
      </c>
      <c r="L259" s="2" t="s">
        <v>106</v>
      </c>
      <c r="M259" s="2">
        <v>11.86</v>
      </c>
      <c r="N259" s="2">
        <v>753.92</v>
      </c>
      <c r="O259" s="2">
        <v>10.06</v>
      </c>
      <c r="P259" s="2">
        <v>17</v>
      </c>
      <c r="Q259" s="2">
        <v>16.18</v>
      </c>
      <c r="R259" s="2">
        <v>3</v>
      </c>
      <c r="S259" s="2">
        <v>-23</v>
      </c>
      <c r="T259" s="2">
        <v>-8</v>
      </c>
      <c r="U259" s="2">
        <v>17</v>
      </c>
      <c r="V259" s="2">
        <v>13</v>
      </c>
      <c r="W259" s="2">
        <v>30</v>
      </c>
      <c r="X259" s="2">
        <v>22</v>
      </c>
      <c r="Y259" s="2">
        <v>14</v>
      </c>
      <c r="Z259" s="2">
        <v>10</v>
      </c>
      <c r="AA259" s="2">
        <v>9</v>
      </c>
      <c r="AB259" s="2">
        <v>-2</v>
      </c>
      <c r="AC259" s="2">
        <v>21</v>
      </c>
      <c r="AD259" s="2">
        <v>8</v>
      </c>
      <c r="AE259" s="2">
        <v>4</v>
      </c>
      <c r="AF259" s="2">
        <v>35</v>
      </c>
      <c r="AG259" s="2">
        <v>10</v>
      </c>
      <c r="AH259" s="2">
        <v>3</v>
      </c>
      <c r="AI259" s="2">
        <v>11</v>
      </c>
      <c r="AJ259" s="2">
        <v>-1</v>
      </c>
      <c r="AK259" s="2">
        <v>14</v>
      </c>
      <c r="AL259" s="2">
        <v>7</v>
      </c>
      <c r="AM259" s="2">
        <v>4</v>
      </c>
      <c r="AN259" s="2">
        <v>-10</v>
      </c>
      <c r="AO259" s="2">
        <v>1</v>
      </c>
      <c r="AP259" s="2">
        <v>5</v>
      </c>
      <c r="AQ259" s="2">
        <v>2</v>
      </c>
      <c r="AR259" s="2">
        <v>26</v>
      </c>
      <c r="AS259" s="2">
        <v>3</v>
      </c>
      <c r="AT259" s="2">
        <v>1</v>
      </c>
      <c r="AU259" s="2">
        <v>10</v>
      </c>
      <c r="AV259" s="2">
        <v>10.8</v>
      </c>
      <c r="AW259" s="2">
        <v>837.6</v>
      </c>
      <c r="AX259" s="2">
        <v>6.85</v>
      </c>
      <c r="AY259" s="2">
        <v>11.92</v>
      </c>
      <c r="AZ259" s="2">
        <v>9.4700000000000006</v>
      </c>
      <c r="BA259" s="2">
        <v>765.77</v>
      </c>
      <c r="BB259" s="2">
        <v>9.17</v>
      </c>
      <c r="BC259" s="2">
        <v>12.9</v>
      </c>
      <c r="BD259" s="2">
        <v>11.86</v>
      </c>
      <c r="BE259" s="2">
        <v>753.92</v>
      </c>
      <c r="BF259" s="2">
        <v>10.06</v>
      </c>
      <c r="BG259" s="2">
        <v>16.18</v>
      </c>
      <c r="BH259" s="2"/>
      <c r="BI259" s="2"/>
      <c r="BJ259" s="2"/>
      <c r="BK259" s="2"/>
      <c r="BN259">
        <f t="shared" si="9"/>
        <v>0</v>
      </c>
      <c r="BO259">
        <f t="shared" si="10"/>
        <v>0</v>
      </c>
      <c r="BP259">
        <f t="shared" si="10"/>
        <v>0</v>
      </c>
      <c r="BQ259">
        <f t="shared" si="10"/>
        <v>0</v>
      </c>
      <c r="BR259">
        <f t="shared" si="10"/>
        <v>10.06</v>
      </c>
      <c r="BS259">
        <f t="shared" si="10"/>
        <v>0</v>
      </c>
      <c r="BT259">
        <f t="shared" si="10"/>
        <v>0</v>
      </c>
      <c r="BU259">
        <f t="shared" si="10"/>
        <v>0</v>
      </c>
    </row>
    <row r="260" spans="1:73" x14ac:dyDescent="0.25">
      <c r="A260" s="2" t="s">
        <v>71</v>
      </c>
      <c r="B260" s="2">
        <v>1453</v>
      </c>
      <c r="C260" s="2" t="s">
        <v>261</v>
      </c>
      <c r="D260" s="2" t="s">
        <v>73</v>
      </c>
      <c r="E260" s="2" t="s">
        <v>218</v>
      </c>
      <c r="F260" s="2">
        <v>39546</v>
      </c>
      <c r="G260" s="2" t="s">
        <v>75</v>
      </c>
      <c r="H260" s="2" t="s">
        <v>76</v>
      </c>
      <c r="I260" s="2" t="s">
        <v>77</v>
      </c>
      <c r="J260" s="2">
        <v>10</v>
      </c>
      <c r="K260" s="2" t="s">
        <v>262</v>
      </c>
      <c r="L260" s="2" t="s">
        <v>106</v>
      </c>
      <c r="M260" s="2">
        <v>10.54</v>
      </c>
      <c r="N260" s="2">
        <v>741.93</v>
      </c>
      <c r="O260" s="3">
        <v>21.02</v>
      </c>
      <c r="P260" s="2">
        <v>17</v>
      </c>
      <c r="Q260" s="2">
        <v>25.83</v>
      </c>
      <c r="R260" s="2">
        <v>50</v>
      </c>
      <c r="S260" s="2">
        <v>-23</v>
      </c>
      <c r="T260" s="2">
        <v>-8</v>
      </c>
      <c r="U260" s="2">
        <v>17</v>
      </c>
      <c r="V260" s="2">
        <v>13</v>
      </c>
      <c r="W260" s="2">
        <v>30</v>
      </c>
      <c r="X260" s="2">
        <v>22</v>
      </c>
      <c r="Y260" s="2">
        <v>14</v>
      </c>
      <c r="Z260" s="2">
        <v>10</v>
      </c>
      <c r="AA260" s="2">
        <v>9</v>
      </c>
      <c r="AB260" s="2">
        <v>-2</v>
      </c>
      <c r="AC260" s="2">
        <v>21</v>
      </c>
      <c r="AD260" s="2">
        <v>8</v>
      </c>
      <c r="AE260" s="2">
        <v>4</v>
      </c>
      <c r="AF260" s="2">
        <v>35</v>
      </c>
      <c r="AG260" s="2">
        <v>10</v>
      </c>
      <c r="AH260" s="2">
        <v>3</v>
      </c>
      <c r="AI260" s="2">
        <v>11</v>
      </c>
      <c r="AJ260" s="2">
        <v>-1</v>
      </c>
      <c r="AK260" s="2">
        <v>14</v>
      </c>
      <c r="AL260" s="2">
        <v>7</v>
      </c>
      <c r="AM260" s="2">
        <v>4</v>
      </c>
      <c r="AN260" s="2">
        <v>-10</v>
      </c>
      <c r="AO260" s="2">
        <v>1</v>
      </c>
      <c r="AP260" s="2">
        <v>5</v>
      </c>
      <c r="AQ260" s="2">
        <v>2</v>
      </c>
      <c r="AR260" s="2">
        <v>26</v>
      </c>
      <c r="AS260" s="2">
        <v>3</v>
      </c>
      <c r="AT260" s="2">
        <v>1</v>
      </c>
      <c r="AU260" s="2">
        <v>10</v>
      </c>
      <c r="AV260" s="2">
        <v>10.45</v>
      </c>
      <c r="AW260" s="2">
        <v>747.88</v>
      </c>
      <c r="AX260" s="2">
        <v>14.77</v>
      </c>
      <c r="AY260" s="2">
        <v>19.48</v>
      </c>
      <c r="AZ260" s="2">
        <v>9.73</v>
      </c>
      <c r="BA260" s="2">
        <v>574.37</v>
      </c>
      <c r="BB260" s="2">
        <v>17.73</v>
      </c>
      <c r="BC260" s="2">
        <v>21.72</v>
      </c>
      <c r="BD260" s="2">
        <v>10.54</v>
      </c>
      <c r="BE260" s="2">
        <v>741.93</v>
      </c>
      <c r="BF260" s="2">
        <v>21.02</v>
      </c>
      <c r="BG260" s="2">
        <v>25.83</v>
      </c>
      <c r="BH260" s="2"/>
      <c r="BI260" s="2"/>
      <c r="BJ260" s="2"/>
      <c r="BK260" s="2"/>
      <c r="BN260">
        <f t="shared" si="9"/>
        <v>0</v>
      </c>
      <c r="BO260">
        <f t="shared" si="10"/>
        <v>0</v>
      </c>
      <c r="BP260">
        <f t="shared" si="10"/>
        <v>0</v>
      </c>
      <c r="BQ260">
        <f t="shared" si="10"/>
        <v>0</v>
      </c>
      <c r="BR260">
        <f t="shared" si="10"/>
        <v>21.02</v>
      </c>
      <c r="BS260">
        <f t="shared" si="10"/>
        <v>0</v>
      </c>
      <c r="BT260">
        <f t="shared" si="10"/>
        <v>0</v>
      </c>
      <c r="BU260">
        <f t="shared" si="10"/>
        <v>0</v>
      </c>
    </row>
    <row r="261" spans="1:73" x14ac:dyDescent="0.25">
      <c r="A261" s="2" t="s">
        <v>71</v>
      </c>
      <c r="B261" s="2">
        <v>1453</v>
      </c>
      <c r="C261" s="2" t="s">
        <v>261</v>
      </c>
      <c r="D261" s="2" t="s">
        <v>73</v>
      </c>
      <c r="E261" s="2" t="s">
        <v>218</v>
      </c>
      <c r="F261" s="2">
        <v>39546</v>
      </c>
      <c r="G261" s="2" t="s">
        <v>75</v>
      </c>
      <c r="H261" s="2" t="s">
        <v>76</v>
      </c>
      <c r="I261" s="2" t="s">
        <v>80</v>
      </c>
      <c r="J261" s="2">
        <v>-10</v>
      </c>
      <c r="K261" s="2" t="s">
        <v>262</v>
      </c>
      <c r="L261" s="2" t="s">
        <v>106</v>
      </c>
      <c r="M261" s="2">
        <v>11.03</v>
      </c>
      <c r="N261" s="2">
        <v>807.73</v>
      </c>
      <c r="O261" s="3">
        <v>21.91</v>
      </c>
      <c r="P261" s="2">
        <v>16</v>
      </c>
      <c r="Q261" s="2">
        <v>27.2</v>
      </c>
      <c r="R261" s="2">
        <v>50</v>
      </c>
      <c r="S261" s="2">
        <v>-17</v>
      </c>
      <c r="T261" s="2">
        <v>-4</v>
      </c>
      <c r="U261" s="2">
        <v>18</v>
      </c>
      <c r="V261" s="2">
        <v>14</v>
      </c>
      <c r="W261" s="2">
        <v>32</v>
      </c>
      <c r="X261" s="2">
        <v>18</v>
      </c>
      <c r="Y261" s="2">
        <v>13</v>
      </c>
      <c r="Z261" s="2">
        <v>9</v>
      </c>
      <c r="AA261" s="2">
        <v>7</v>
      </c>
      <c r="AB261" s="2">
        <v>7</v>
      </c>
      <c r="AC261" s="2">
        <v>16</v>
      </c>
      <c r="AD261" s="2">
        <v>8</v>
      </c>
      <c r="AE261" s="2">
        <v>4</v>
      </c>
      <c r="AF261" s="2">
        <v>29</v>
      </c>
      <c r="AG261" s="2">
        <v>9</v>
      </c>
      <c r="AH261" s="2">
        <v>3</v>
      </c>
      <c r="AI261" s="2">
        <v>11</v>
      </c>
      <c r="AJ261" s="2">
        <v>1</v>
      </c>
      <c r="AK261" s="2">
        <v>13</v>
      </c>
      <c r="AL261" s="2">
        <v>9</v>
      </c>
      <c r="AM261" s="2">
        <v>3</v>
      </c>
      <c r="AN261" s="2">
        <v>3</v>
      </c>
      <c r="AO261" s="2">
        <v>1</v>
      </c>
      <c r="AP261" s="2">
        <v>6</v>
      </c>
      <c r="AQ261" s="2">
        <v>3</v>
      </c>
      <c r="AR261" s="2">
        <v>25</v>
      </c>
      <c r="AS261" s="2">
        <v>2</v>
      </c>
      <c r="AT261" s="2">
        <v>1</v>
      </c>
      <c r="AU261" s="2">
        <v>10</v>
      </c>
      <c r="AV261" s="2">
        <v>13.11</v>
      </c>
      <c r="AW261" s="2">
        <v>801.7</v>
      </c>
      <c r="AX261" s="2">
        <v>17.05</v>
      </c>
      <c r="AY261" s="2">
        <v>24.42</v>
      </c>
      <c r="AZ261" s="2">
        <v>11.17</v>
      </c>
      <c r="BA261" s="2">
        <v>574.32000000000005</v>
      </c>
      <c r="BB261" s="2">
        <v>18.45</v>
      </c>
      <c r="BC261" s="2">
        <v>23.89</v>
      </c>
      <c r="BD261" s="2">
        <v>11.03</v>
      </c>
      <c r="BE261" s="2">
        <v>807.73</v>
      </c>
      <c r="BF261" s="2">
        <v>21.91</v>
      </c>
      <c r="BG261" s="2">
        <v>27.2</v>
      </c>
      <c r="BH261" s="2"/>
      <c r="BI261" s="2"/>
      <c r="BJ261" s="2"/>
      <c r="BK261" s="2"/>
      <c r="BN261">
        <f t="shared" si="9"/>
        <v>0</v>
      </c>
      <c r="BO261">
        <f t="shared" si="10"/>
        <v>0</v>
      </c>
      <c r="BP261">
        <f t="shared" si="10"/>
        <v>0</v>
      </c>
      <c r="BQ261">
        <f t="shared" si="10"/>
        <v>0</v>
      </c>
      <c r="BR261">
        <f t="shared" si="10"/>
        <v>21.91</v>
      </c>
      <c r="BS261">
        <f t="shared" si="10"/>
        <v>0</v>
      </c>
      <c r="BT261">
        <f t="shared" si="10"/>
        <v>0</v>
      </c>
      <c r="BU261">
        <f t="shared" si="10"/>
        <v>0</v>
      </c>
    </row>
    <row r="262" spans="1:73" x14ac:dyDescent="0.25">
      <c r="A262" s="2" t="s">
        <v>71</v>
      </c>
      <c r="B262" s="2">
        <v>1453</v>
      </c>
      <c r="C262" s="2" t="s">
        <v>261</v>
      </c>
      <c r="D262" s="2" t="s">
        <v>73</v>
      </c>
      <c r="E262" s="2" t="s">
        <v>218</v>
      </c>
      <c r="F262" s="2">
        <v>39546</v>
      </c>
      <c r="G262" s="2" t="s">
        <v>75</v>
      </c>
      <c r="H262" s="2" t="s">
        <v>76</v>
      </c>
      <c r="I262" s="2" t="s">
        <v>80</v>
      </c>
      <c r="J262" s="2">
        <v>-40</v>
      </c>
      <c r="K262" s="2" t="s">
        <v>262</v>
      </c>
      <c r="L262" s="2" t="s">
        <v>106</v>
      </c>
      <c r="M262" s="2">
        <v>10.42</v>
      </c>
      <c r="N262" s="2">
        <v>801.74</v>
      </c>
      <c r="O262" s="3">
        <v>16.829999999999998</v>
      </c>
      <c r="P262" s="2">
        <v>16</v>
      </c>
      <c r="Q262" s="2">
        <v>21.52</v>
      </c>
      <c r="R262" s="2">
        <v>10</v>
      </c>
      <c r="S262" s="2">
        <v>-17</v>
      </c>
      <c r="T262" s="2">
        <v>-4</v>
      </c>
      <c r="U262" s="2">
        <v>18</v>
      </c>
      <c r="V262" s="2">
        <v>14</v>
      </c>
      <c r="W262" s="2">
        <v>32</v>
      </c>
      <c r="X262" s="2">
        <v>18</v>
      </c>
      <c r="Y262" s="2">
        <v>13</v>
      </c>
      <c r="Z262" s="2">
        <v>9</v>
      </c>
      <c r="AA262" s="2">
        <v>7</v>
      </c>
      <c r="AB262" s="2">
        <v>7</v>
      </c>
      <c r="AC262" s="2">
        <v>16</v>
      </c>
      <c r="AD262" s="2">
        <v>8</v>
      </c>
      <c r="AE262" s="2">
        <v>4</v>
      </c>
      <c r="AF262" s="2">
        <v>29</v>
      </c>
      <c r="AG262" s="2">
        <v>9</v>
      </c>
      <c r="AH262" s="2">
        <v>3</v>
      </c>
      <c r="AI262" s="2">
        <v>11</v>
      </c>
      <c r="AJ262" s="2">
        <v>1</v>
      </c>
      <c r="AK262" s="2">
        <v>13</v>
      </c>
      <c r="AL262" s="2">
        <v>9</v>
      </c>
      <c r="AM262" s="2">
        <v>3</v>
      </c>
      <c r="AN262" s="2">
        <v>3</v>
      </c>
      <c r="AO262" s="2">
        <v>1</v>
      </c>
      <c r="AP262" s="2">
        <v>6</v>
      </c>
      <c r="AQ262" s="2">
        <v>3</v>
      </c>
      <c r="AR262" s="2">
        <v>25</v>
      </c>
      <c r="AS262" s="2">
        <v>2</v>
      </c>
      <c r="AT262" s="2">
        <v>1</v>
      </c>
      <c r="AU262" s="2">
        <v>10</v>
      </c>
      <c r="AV262" s="2">
        <v>14.66</v>
      </c>
      <c r="AW262" s="2">
        <v>807.79</v>
      </c>
      <c r="AX262" s="2">
        <v>11.42</v>
      </c>
      <c r="AY262" s="2">
        <v>20.34</v>
      </c>
      <c r="AZ262" s="2">
        <v>10.19</v>
      </c>
      <c r="BA262" s="2">
        <v>825.58</v>
      </c>
      <c r="BB262" s="2">
        <v>14.37</v>
      </c>
      <c r="BC262" s="2">
        <v>18.82</v>
      </c>
      <c r="BD262" s="2">
        <v>10.42</v>
      </c>
      <c r="BE262" s="2">
        <v>801.74</v>
      </c>
      <c r="BF262" s="2">
        <v>16.829999999999998</v>
      </c>
      <c r="BG262" s="2">
        <v>21.52</v>
      </c>
      <c r="BH262" s="2"/>
      <c r="BI262" s="2"/>
      <c r="BJ262" s="2"/>
      <c r="BK262" s="2"/>
      <c r="BN262">
        <f t="shared" si="9"/>
        <v>0</v>
      </c>
      <c r="BO262">
        <f t="shared" si="10"/>
        <v>0</v>
      </c>
      <c r="BP262">
        <f t="shared" si="10"/>
        <v>0</v>
      </c>
      <c r="BQ262">
        <f t="shared" si="10"/>
        <v>0</v>
      </c>
      <c r="BR262">
        <f t="shared" si="10"/>
        <v>16.829999999999998</v>
      </c>
      <c r="BS262">
        <f t="shared" si="10"/>
        <v>0</v>
      </c>
      <c r="BT262">
        <f t="shared" si="10"/>
        <v>0</v>
      </c>
      <c r="BU262">
        <f t="shared" si="10"/>
        <v>0</v>
      </c>
    </row>
    <row r="263" spans="1:73" x14ac:dyDescent="0.25">
      <c r="A263" s="2" t="s">
        <v>71</v>
      </c>
      <c r="B263" s="2">
        <v>1453</v>
      </c>
      <c r="C263" s="2" t="s">
        <v>261</v>
      </c>
      <c r="D263" s="2" t="s">
        <v>73</v>
      </c>
      <c r="E263" s="2" t="s">
        <v>218</v>
      </c>
      <c r="F263" s="2">
        <v>39548</v>
      </c>
      <c r="G263" s="2" t="s">
        <v>75</v>
      </c>
      <c r="H263" s="2" t="s">
        <v>76</v>
      </c>
      <c r="I263" s="2" t="s">
        <v>77</v>
      </c>
      <c r="J263" s="2">
        <v>80</v>
      </c>
      <c r="K263" s="2" t="s">
        <v>262</v>
      </c>
      <c r="L263" s="2" t="s">
        <v>106</v>
      </c>
      <c r="M263" s="2">
        <v>7.6</v>
      </c>
      <c r="N263" s="2">
        <v>783.85</v>
      </c>
      <c r="O263" s="2">
        <v>10.85</v>
      </c>
      <c r="P263" s="2">
        <v>17</v>
      </c>
      <c r="Q263" s="2">
        <v>12.71</v>
      </c>
      <c r="R263" s="2">
        <v>0</v>
      </c>
      <c r="S263" s="2">
        <v>-27</v>
      </c>
      <c r="T263" s="2">
        <v>-5</v>
      </c>
      <c r="U263" s="2">
        <v>15</v>
      </c>
      <c r="V263" s="2">
        <v>12</v>
      </c>
      <c r="W263" s="2">
        <v>27</v>
      </c>
      <c r="X263" s="2">
        <v>26</v>
      </c>
      <c r="Y263" s="2">
        <v>16</v>
      </c>
      <c r="Z263" s="2">
        <v>9</v>
      </c>
      <c r="AA263" s="2">
        <v>7</v>
      </c>
      <c r="AB263" s="2">
        <v>-1</v>
      </c>
      <c r="AC263" s="2">
        <v>15</v>
      </c>
      <c r="AD263" s="2">
        <v>7</v>
      </c>
      <c r="AE263" s="2">
        <v>5</v>
      </c>
      <c r="AF263" s="2">
        <v>33</v>
      </c>
      <c r="AG263" s="2">
        <v>10</v>
      </c>
      <c r="AH263" s="2">
        <v>3</v>
      </c>
      <c r="AI263" s="2">
        <v>13</v>
      </c>
      <c r="AJ263" s="2">
        <v>-1</v>
      </c>
      <c r="AK263" s="2">
        <v>5</v>
      </c>
      <c r="AL263" s="2">
        <v>6</v>
      </c>
      <c r="AM263" s="2">
        <v>2</v>
      </c>
      <c r="AN263" s="2">
        <v>-6</v>
      </c>
      <c r="AO263" s="2">
        <v>2</v>
      </c>
      <c r="AP263" s="2">
        <v>5</v>
      </c>
      <c r="AQ263" s="2">
        <v>3</v>
      </c>
      <c r="AR263" s="2">
        <v>13</v>
      </c>
      <c r="AS263" s="2">
        <v>2</v>
      </c>
      <c r="AT263" s="2">
        <v>1</v>
      </c>
      <c r="AU263" s="2">
        <v>20</v>
      </c>
      <c r="AV263" s="2">
        <v>10.28</v>
      </c>
      <c r="AW263" s="2">
        <v>706.05</v>
      </c>
      <c r="AX263" s="2">
        <v>11.76</v>
      </c>
      <c r="AY263" s="2">
        <v>16.3</v>
      </c>
      <c r="AZ263" s="2">
        <v>12.06</v>
      </c>
      <c r="BA263" s="2">
        <v>604.20000000000005</v>
      </c>
      <c r="BB263" s="2">
        <v>8.61</v>
      </c>
      <c r="BC263" s="2">
        <v>14.93</v>
      </c>
      <c r="BD263" s="2">
        <v>7.6</v>
      </c>
      <c r="BE263" s="2">
        <v>783.85</v>
      </c>
      <c r="BF263" s="2">
        <v>10.85</v>
      </c>
      <c r="BG263" s="2">
        <v>12.71</v>
      </c>
      <c r="BH263" s="2"/>
      <c r="BI263" s="2"/>
      <c r="BJ263" s="2"/>
      <c r="BK263" s="2"/>
      <c r="BN263">
        <f t="shared" si="9"/>
        <v>0</v>
      </c>
      <c r="BO263">
        <f t="shared" si="9"/>
        <v>0</v>
      </c>
      <c r="BP263">
        <f t="shared" si="9"/>
        <v>0</v>
      </c>
      <c r="BQ263">
        <f t="shared" si="9"/>
        <v>0</v>
      </c>
      <c r="BR263">
        <f t="shared" si="9"/>
        <v>10.85</v>
      </c>
      <c r="BS263">
        <f t="shared" si="9"/>
        <v>0</v>
      </c>
      <c r="BT263">
        <f t="shared" si="9"/>
        <v>0</v>
      </c>
      <c r="BU263">
        <f t="shared" si="9"/>
        <v>0</v>
      </c>
    </row>
    <row r="264" spans="1:73" x14ac:dyDescent="0.25">
      <c r="A264" s="2" t="s">
        <v>71</v>
      </c>
      <c r="B264" s="2">
        <v>1453</v>
      </c>
      <c r="C264" s="2" t="s">
        <v>261</v>
      </c>
      <c r="D264" s="2" t="s">
        <v>73</v>
      </c>
      <c r="E264" s="2" t="s">
        <v>218</v>
      </c>
      <c r="F264" s="2">
        <v>39548</v>
      </c>
      <c r="G264" s="2" t="s">
        <v>75</v>
      </c>
      <c r="H264" s="2" t="s">
        <v>76</v>
      </c>
      <c r="I264" s="2" t="s">
        <v>77</v>
      </c>
      <c r="J264" s="2">
        <v>10</v>
      </c>
      <c r="K264" s="2" t="s">
        <v>262</v>
      </c>
      <c r="L264" s="2" t="s">
        <v>106</v>
      </c>
      <c r="M264" s="2">
        <v>8.73</v>
      </c>
      <c r="N264" s="2">
        <v>789.74</v>
      </c>
      <c r="O264" s="4">
        <v>16.98</v>
      </c>
      <c r="P264" s="2">
        <v>17</v>
      </c>
      <c r="Q264" s="2">
        <v>19.97</v>
      </c>
      <c r="R264" s="2">
        <v>10</v>
      </c>
      <c r="S264" s="2">
        <v>-27</v>
      </c>
      <c r="T264" s="2">
        <v>-5</v>
      </c>
      <c r="U264" s="2">
        <v>15</v>
      </c>
      <c r="V264" s="2">
        <v>12</v>
      </c>
      <c r="W264" s="2">
        <v>27</v>
      </c>
      <c r="X264" s="2">
        <v>26</v>
      </c>
      <c r="Y264" s="2">
        <v>16</v>
      </c>
      <c r="Z264" s="2">
        <v>9</v>
      </c>
      <c r="AA264" s="2">
        <v>7</v>
      </c>
      <c r="AB264" s="2">
        <v>-1</v>
      </c>
      <c r="AC264" s="2">
        <v>15</v>
      </c>
      <c r="AD264" s="2">
        <v>7</v>
      </c>
      <c r="AE264" s="2">
        <v>5</v>
      </c>
      <c r="AF264" s="2">
        <v>33</v>
      </c>
      <c r="AG264" s="2">
        <v>10</v>
      </c>
      <c r="AH264" s="2">
        <v>3</v>
      </c>
      <c r="AI264" s="2">
        <v>13</v>
      </c>
      <c r="AJ264" s="2">
        <v>-1</v>
      </c>
      <c r="AK264" s="2">
        <v>5</v>
      </c>
      <c r="AL264" s="2">
        <v>6</v>
      </c>
      <c r="AM264" s="2">
        <v>2</v>
      </c>
      <c r="AN264" s="2">
        <v>-6</v>
      </c>
      <c r="AO264" s="2">
        <v>2</v>
      </c>
      <c r="AP264" s="2">
        <v>5</v>
      </c>
      <c r="AQ264" s="2">
        <v>3</v>
      </c>
      <c r="AR264" s="2">
        <v>13</v>
      </c>
      <c r="AS264" s="2">
        <v>2</v>
      </c>
      <c r="AT264" s="2">
        <v>1</v>
      </c>
      <c r="AU264" s="2">
        <v>20</v>
      </c>
      <c r="AV264" s="2">
        <v>12.57</v>
      </c>
      <c r="AW264" s="2">
        <v>574.35</v>
      </c>
      <c r="AX264" s="2">
        <v>11.62</v>
      </c>
      <c r="AY264" s="2">
        <v>18.440000000000001</v>
      </c>
      <c r="AZ264" s="2">
        <v>12.41</v>
      </c>
      <c r="BA264" s="2">
        <v>586.39</v>
      </c>
      <c r="BB264" s="2">
        <v>13.19</v>
      </c>
      <c r="BC264" s="2">
        <v>19.86</v>
      </c>
      <c r="BD264" s="2">
        <v>8.73</v>
      </c>
      <c r="BE264" s="2">
        <v>789.74</v>
      </c>
      <c r="BF264" s="2">
        <v>16.98</v>
      </c>
      <c r="BG264" s="2">
        <v>19.97</v>
      </c>
      <c r="BH264" s="2"/>
      <c r="BI264" s="2"/>
      <c r="BJ264" s="2"/>
      <c r="BK264" s="2"/>
      <c r="BN264">
        <f t="shared" si="9"/>
        <v>0</v>
      </c>
      <c r="BO264">
        <f t="shared" si="9"/>
        <v>0</v>
      </c>
      <c r="BP264">
        <f t="shared" si="9"/>
        <v>0</v>
      </c>
      <c r="BQ264">
        <f t="shared" si="9"/>
        <v>0</v>
      </c>
      <c r="BR264">
        <f t="shared" si="9"/>
        <v>16.98</v>
      </c>
      <c r="BS264">
        <f t="shared" si="9"/>
        <v>0</v>
      </c>
      <c r="BT264">
        <f t="shared" si="9"/>
        <v>0</v>
      </c>
      <c r="BU264">
        <f t="shared" si="9"/>
        <v>0</v>
      </c>
    </row>
    <row r="265" spans="1:73" x14ac:dyDescent="0.25">
      <c r="A265" s="2" t="s">
        <v>71</v>
      </c>
      <c r="B265" s="2">
        <v>1453</v>
      </c>
      <c r="C265" s="2" t="s">
        <v>261</v>
      </c>
      <c r="D265" s="2" t="s">
        <v>73</v>
      </c>
      <c r="E265" s="2" t="s">
        <v>218</v>
      </c>
      <c r="F265" s="2">
        <v>39548</v>
      </c>
      <c r="G265" s="2" t="s">
        <v>75</v>
      </c>
      <c r="H265" s="2" t="s">
        <v>76</v>
      </c>
      <c r="I265" s="2" t="s">
        <v>80</v>
      </c>
      <c r="J265" s="2">
        <v>-10</v>
      </c>
      <c r="K265" s="2" t="s">
        <v>262</v>
      </c>
      <c r="L265" s="2" t="s">
        <v>106</v>
      </c>
      <c r="M265" s="2">
        <v>11.33</v>
      </c>
      <c r="N265" s="2">
        <v>789.76</v>
      </c>
      <c r="O265" s="3">
        <v>19.559999999999999</v>
      </c>
      <c r="P265" s="2">
        <v>16</v>
      </c>
      <c r="Q265" s="2">
        <v>25.15</v>
      </c>
      <c r="R265" s="2">
        <v>50</v>
      </c>
      <c r="S265" s="2">
        <v>-20</v>
      </c>
      <c r="T265" s="2">
        <v>-8</v>
      </c>
      <c r="U265" s="2">
        <v>14</v>
      </c>
      <c r="V265" s="2">
        <v>13</v>
      </c>
      <c r="W265" s="2">
        <v>27</v>
      </c>
      <c r="X265" s="2">
        <v>16</v>
      </c>
      <c r="Y265" s="2">
        <v>20</v>
      </c>
      <c r="Z265" s="2">
        <v>7</v>
      </c>
      <c r="AA265" s="2">
        <v>6</v>
      </c>
      <c r="AB265" s="2">
        <v>4</v>
      </c>
      <c r="AC265" s="2">
        <v>14</v>
      </c>
      <c r="AD265" s="2">
        <v>7</v>
      </c>
      <c r="AE265" s="2">
        <v>5</v>
      </c>
      <c r="AF265" s="2">
        <v>27</v>
      </c>
      <c r="AG265" s="2">
        <v>12</v>
      </c>
      <c r="AH265" s="2">
        <v>4</v>
      </c>
      <c r="AI265" s="2">
        <v>13</v>
      </c>
      <c r="AJ265" s="2">
        <v>-4</v>
      </c>
      <c r="AK265" s="2">
        <v>5</v>
      </c>
      <c r="AL265" s="2">
        <v>7</v>
      </c>
      <c r="AM265" s="2">
        <v>4</v>
      </c>
      <c r="AN265" s="2">
        <v>-4</v>
      </c>
      <c r="AO265" s="2">
        <v>2</v>
      </c>
      <c r="AP265" s="2">
        <v>6</v>
      </c>
      <c r="AQ265" s="2">
        <v>2</v>
      </c>
      <c r="AR265" s="2">
        <v>16</v>
      </c>
      <c r="AS265" s="2">
        <v>2</v>
      </c>
      <c r="AT265" s="2">
        <v>1</v>
      </c>
      <c r="AU265" s="2">
        <v>20</v>
      </c>
      <c r="AV265" s="2">
        <v>12.65</v>
      </c>
      <c r="AW265" s="2">
        <v>837.57</v>
      </c>
      <c r="AX265" s="2">
        <v>15.83</v>
      </c>
      <c r="AY265" s="2">
        <v>22.75</v>
      </c>
      <c r="AZ265" s="2">
        <v>12.53</v>
      </c>
      <c r="BA265" s="2">
        <v>586.33000000000004</v>
      </c>
      <c r="BB265" s="2">
        <v>15.77</v>
      </c>
      <c r="BC265" s="2">
        <v>22.56</v>
      </c>
      <c r="BD265" s="2">
        <v>11.33</v>
      </c>
      <c r="BE265" s="2">
        <v>789.76</v>
      </c>
      <c r="BF265" s="2">
        <v>19.559999999999999</v>
      </c>
      <c r="BG265" s="2">
        <v>25.15</v>
      </c>
      <c r="BH265" s="2"/>
      <c r="BI265" s="2"/>
      <c r="BJ265" s="2"/>
      <c r="BK265" s="2"/>
      <c r="BN265">
        <f t="shared" si="9"/>
        <v>0</v>
      </c>
      <c r="BO265">
        <f t="shared" si="9"/>
        <v>0</v>
      </c>
      <c r="BP265">
        <f t="shared" si="9"/>
        <v>0</v>
      </c>
      <c r="BQ265">
        <f t="shared" si="9"/>
        <v>0</v>
      </c>
      <c r="BR265">
        <f t="shared" si="9"/>
        <v>19.559999999999999</v>
      </c>
      <c r="BS265">
        <f t="shared" si="9"/>
        <v>0</v>
      </c>
      <c r="BT265">
        <f t="shared" si="9"/>
        <v>0</v>
      </c>
      <c r="BU265">
        <f t="shared" si="9"/>
        <v>0</v>
      </c>
    </row>
    <row r="266" spans="1:73" x14ac:dyDescent="0.25">
      <c r="A266" s="2" t="s">
        <v>71</v>
      </c>
      <c r="B266" s="2">
        <v>1453</v>
      </c>
      <c r="C266" s="2" t="s">
        <v>261</v>
      </c>
      <c r="D266" s="2" t="s">
        <v>73</v>
      </c>
      <c r="E266" s="2" t="s">
        <v>218</v>
      </c>
      <c r="F266" s="2">
        <v>39548</v>
      </c>
      <c r="G266" s="2" t="s">
        <v>75</v>
      </c>
      <c r="H266" s="2" t="s">
        <v>76</v>
      </c>
      <c r="I266" s="2" t="s">
        <v>80</v>
      </c>
      <c r="J266" s="2">
        <v>-40</v>
      </c>
      <c r="K266" s="2" t="s">
        <v>262</v>
      </c>
      <c r="L266" s="2" t="s">
        <v>106</v>
      </c>
      <c r="M266" s="2">
        <v>9.4499999999999993</v>
      </c>
      <c r="N266" s="2">
        <v>837.57</v>
      </c>
      <c r="O266" s="4">
        <v>14.75</v>
      </c>
      <c r="P266" s="2">
        <v>16</v>
      </c>
      <c r="Q266" s="2">
        <v>18.46</v>
      </c>
      <c r="R266" s="2">
        <v>3</v>
      </c>
      <c r="S266" s="2">
        <v>-20</v>
      </c>
      <c r="T266" s="2">
        <v>-8</v>
      </c>
      <c r="U266" s="2">
        <v>14</v>
      </c>
      <c r="V266" s="2">
        <v>13</v>
      </c>
      <c r="W266" s="2">
        <v>27</v>
      </c>
      <c r="X266" s="2">
        <v>16</v>
      </c>
      <c r="Y266" s="2">
        <v>20</v>
      </c>
      <c r="Z266" s="2">
        <v>7</v>
      </c>
      <c r="AA266" s="2">
        <v>6</v>
      </c>
      <c r="AB266" s="2">
        <v>4</v>
      </c>
      <c r="AC266" s="2">
        <v>14</v>
      </c>
      <c r="AD266" s="2">
        <v>7</v>
      </c>
      <c r="AE266" s="2">
        <v>5</v>
      </c>
      <c r="AF266" s="2">
        <v>27</v>
      </c>
      <c r="AG266" s="2">
        <v>12</v>
      </c>
      <c r="AH266" s="2">
        <v>4</v>
      </c>
      <c r="AI266" s="2">
        <v>13</v>
      </c>
      <c r="AJ266" s="2">
        <v>-4</v>
      </c>
      <c r="AK266" s="2">
        <v>5</v>
      </c>
      <c r="AL266" s="2">
        <v>7</v>
      </c>
      <c r="AM266" s="2">
        <v>4</v>
      </c>
      <c r="AN266" s="2">
        <v>-4</v>
      </c>
      <c r="AO266" s="2">
        <v>2</v>
      </c>
      <c r="AP266" s="2">
        <v>6</v>
      </c>
      <c r="AQ266" s="2">
        <v>2</v>
      </c>
      <c r="AR266" s="2">
        <v>16</v>
      </c>
      <c r="AS266" s="2">
        <v>2</v>
      </c>
      <c r="AT266" s="2">
        <v>1</v>
      </c>
      <c r="AU266" s="2">
        <v>20</v>
      </c>
      <c r="AV266" s="2">
        <v>13.73</v>
      </c>
      <c r="AW266" s="2">
        <v>837.57</v>
      </c>
      <c r="AX266" s="2">
        <v>11.05</v>
      </c>
      <c r="AY266" s="2">
        <v>19.04</v>
      </c>
      <c r="AZ266" s="2">
        <v>12.82</v>
      </c>
      <c r="BA266" s="2">
        <v>592.27</v>
      </c>
      <c r="BB266" s="2">
        <v>10.71</v>
      </c>
      <c r="BC266" s="2">
        <v>17.79</v>
      </c>
      <c r="BD266" s="2">
        <v>9.4499999999999993</v>
      </c>
      <c r="BE266" s="2">
        <v>837.57</v>
      </c>
      <c r="BF266" s="2">
        <v>14.75</v>
      </c>
      <c r="BG266" s="2">
        <v>18.46</v>
      </c>
      <c r="BH266" s="2"/>
      <c r="BI266" s="2"/>
      <c r="BJ266" s="2"/>
      <c r="BK266" s="2"/>
      <c r="BN266">
        <f t="shared" si="9"/>
        <v>0</v>
      </c>
      <c r="BO266">
        <f t="shared" si="9"/>
        <v>0</v>
      </c>
      <c r="BP266">
        <f t="shared" si="9"/>
        <v>0</v>
      </c>
      <c r="BQ266">
        <f t="shared" si="9"/>
        <v>0</v>
      </c>
      <c r="BR266">
        <f t="shared" si="9"/>
        <v>14.75</v>
      </c>
      <c r="BS266">
        <f t="shared" si="9"/>
        <v>0</v>
      </c>
      <c r="BT266">
        <f t="shared" si="9"/>
        <v>0</v>
      </c>
      <c r="BU266">
        <f t="shared" si="9"/>
        <v>0</v>
      </c>
    </row>
    <row r="267" spans="1:73" x14ac:dyDescent="0.25">
      <c r="A267" s="2" t="s">
        <v>71</v>
      </c>
      <c r="B267" s="2">
        <v>1453</v>
      </c>
      <c r="C267" s="2" t="s">
        <v>261</v>
      </c>
      <c r="D267" s="2" t="s">
        <v>73</v>
      </c>
      <c r="E267" s="2" t="s">
        <v>218</v>
      </c>
      <c r="F267" s="2">
        <v>39549</v>
      </c>
      <c r="G267" s="2" t="s">
        <v>75</v>
      </c>
      <c r="H267" s="2" t="s">
        <v>76</v>
      </c>
      <c r="I267" s="2" t="s">
        <v>77</v>
      </c>
      <c r="J267" s="2">
        <v>10</v>
      </c>
      <c r="K267" s="2" t="s">
        <v>262</v>
      </c>
      <c r="L267" s="2" t="s">
        <v>106</v>
      </c>
      <c r="M267" s="2">
        <v>9.14</v>
      </c>
      <c r="N267" s="2">
        <v>789.73</v>
      </c>
      <c r="O267" s="3">
        <v>17.850000000000001</v>
      </c>
      <c r="P267" s="2">
        <v>17</v>
      </c>
      <c r="Q267" s="2">
        <v>21.25</v>
      </c>
      <c r="R267" s="2">
        <v>50</v>
      </c>
      <c r="S267" s="2">
        <v>-25</v>
      </c>
      <c r="T267" s="2">
        <v>-6</v>
      </c>
      <c r="U267" s="2">
        <v>15</v>
      </c>
      <c r="V267" s="2">
        <v>12</v>
      </c>
      <c r="W267" s="2">
        <v>27</v>
      </c>
      <c r="X267" s="2">
        <v>24</v>
      </c>
      <c r="Y267" s="2">
        <v>9</v>
      </c>
      <c r="Z267" s="2">
        <v>9</v>
      </c>
      <c r="AA267" s="2">
        <v>6</v>
      </c>
      <c r="AB267" s="2">
        <v>0</v>
      </c>
      <c r="AC267" s="2">
        <v>12</v>
      </c>
      <c r="AD267" s="2">
        <v>7</v>
      </c>
      <c r="AE267" s="2">
        <v>5</v>
      </c>
      <c r="AF267" s="2">
        <v>16</v>
      </c>
      <c r="AG267" s="2">
        <v>6</v>
      </c>
      <c r="AH267" s="2">
        <v>3</v>
      </c>
      <c r="AI267" s="2">
        <v>10</v>
      </c>
      <c r="AJ267" s="2">
        <v>-1</v>
      </c>
      <c r="AK267" s="2">
        <v>7</v>
      </c>
      <c r="AL267" s="2">
        <v>6</v>
      </c>
      <c r="AM267" s="2">
        <v>2</v>
      </c>
      <c r="AN267" s="2">
        <v>-6</v>
      </c>
      <c r="AO267" s="2">
        <v>1</v>
      </c>
      <c r="AP267" s="2">
        <v>5</v>
      </c>
      <c r="AQ267" s="2">
        <v>4</v>
      </c>
      <c r="AR267" s="2">
        <v>46</v>
      </c>
      <c r="AS267" s="2">
        <v>4</v>
      </c>
      <c r="AT267" s="2">
        <v>1</v>
      </c>
      <c r="AU267" s="2">
        <v>25</v>
      </c>
      <c r="AV267" s="2">
        <v>11.98</v>
      </c>
      <c r="AW267" s="2">
        <v>568.41999999999996</v>
      </c>
      <c r="AX267" s="2">
        <v>12.49</v>
      </c>
      <c r="AY267" s="2">
        <v>18.739999999999998</v>
      </c>
      <c r="AZ267" s="2">
        <v>11.68</v>
      </c>
      <c r="BA267" s="2">
        <v>586.35</v>
      </c>
      <c r="BB267" s="2">
        <v>14.63</v>
      </c>
      <c r="BC267" s="2">
        <v>20.58</v>
      </c>
      <c r="BD267" s="2">
        <v>9.14</v>
      </c>
      <c r="BE267" s="2">
        <v>789.73</v>
      </c>
      <c r="BF267" s="2">
        <v>17.850000000000001</v>
      </c>
      <c r="BG267" s="2">
        <v>21.25</v>
      </c>
      <c r="BH267" s="2">
        <v>8.81</v>
      </c>
      <c r="BI267" s="2">
        <v>789.73</v>
      </c>
      <c r="BJ267" s="2">
        <v>17.93</v>
      </c>
      <c r="BK267" s="2">
        <v>21.01</v>
      </c>
      <c r="BN267">
        <f t="shared" si="9"/>
        <v>0</v>
      </c>
      <c r="BO267">
        <f t="shared" si="9"/>
        <v>0</v>
      </c>
      <c r="BP267">
        <f t="shared" si="9"/>
        <v>0</v>
      </c>
      <c r="BQ267">
        <f t="shared" si="9"/>
        <v>0</v>
      </c>
      <c r="BR267">
        <f t="shared" si="9"/>
        <v>17.850000000000001</v>
      </c>
      <c r="BS267">
        <f t="shared" si="9"/>
        <v>0</v>
      </c>
      <c r="BT267">
        <f t="shared" si="9"/>
        <v>0</v>
      </c>
      <c r="BU267">
        <f t="shared" si="9"/>
        <v>0</v>
      </c>
    </row>
    <row r="268" spans="1:73" x14ac:dyDescent="0.25">
      <c r="A268" s="2" t="s">
        <v>71</v>
      </c>
      <c r="B268" s="2">
        <v>1453</v>
      </c>
      <c r="C268" s="2" t="s">
        <v>261</v>
      </c>
      <c r="D268" s="2" t="s">
        <v>73</v>
      </c>
      <c r="E268" s="2" t="s">
        <v>218</v>
      </c>
      <c r="F268" s="2">
        <v>39549</v>
      </c>
      <c r="G268" s="2" t="s">
        <v>75</v>
      </c>
      <c r="H268" s="2" t="s">
        <v>76</v>
      </c>
      <c r="I268" s="2" t="s">
        <v>77</v>
      </c>
      <c r="J268" s="2">
        <v>80</v>
      </c>
      <c r="K268" s="2" t="s">
        <v>262</v>
      </c>
      <c r="L268" s="2" t="s">
        <v>106</v>
      </c>
      <c r="M268" s="2">
        <v>7.7</v>
      </c>
      <c r="N268" s="2">
        <v>783.74</v>
      </c>
      <c r="O268" s="2">
        <v>10.82</v>
      </c>
      <c r="P268" s="2">
        <v>17</v>
      </c>
      <c r="Q268" s="2">
        <v>12.79</v>
      </c>
      <c r="R268" s="2">
        <v>0</v>
      </c>
      <c r="S268" s="2">
        <v>-25</v>
      </c>
      <c r="T268" s="2">
        <v>-6</v>
      </c>
      <c r="U268" s="2">
        <v>15</v>
      </c>
      <c r="V268" s="2">
        <v>12</v>
      </c>
      <c r="W268" s="2">
        <v>27</v>
      </c>
      <c r="X268" s="2">
        <v>24</v>
      </c>
      <c r="Y268" s="2">
        <v>9</v>
      </c>
      <c r="Z268" s="2">
        <v>9</v>
      </c>
      <c r="AA268" s="2">
        <v>6</v>
      </c>
      <c r="AB268" s="2">
        <v>0</v>
      </c>
      <c r="AC268" s="2">
        <v>12</v>
      </c>
      <c r="AD268" s="2">
        <v>7</v>
      </c>
      <c r="AE268" s="2">
        <v>5</v>
      </c>
      <c r="AF268" s="2">
        <v>16</v>
      </c>
      <c r="AG268" s="2">
        <v>6</v>
      </c>
      <c r="AH268" s="2">
        <v>3</v>
      </c>
      <c r="AI268" s="2">
        <v>10</v>
      </c>
      <c r="AJ268" s="2">
        <v>-1</v>
      </c>
      <c r="AK268" s="2">
        <v>7</v>
      </c>
      <c r="AL268" s="2">
        <v>6</v>
      </c>
      <c r="AM268" s="2">
        <v>2</v>
      </c>
      <c r="AN268" s="2">
        <v>-6</v>
      </c>
      <c r="AO268" s="2">
        <v>1</v>
      </c>
      <c r="AP268" s="2">
        <v>5</v>
      </c>
      <c r="AQ268" s="2">
        <v>4</v>
      </c>
      <c r="AR268" s="2">
        <v>46</v>
      </c>
      <c r="AS268" s="2">
        <v>4</v>
      </c>
      <c r="AT268" s="2">
        <v>1</v>
      </c>
      <c r="AU268" s="2">
        <v>25</v>
      </c>
      <c r="AV268" s="2">
        <v>11.37</v>
      </c>
      <c r="AW268" s="2">
        <v>705.93</v>
      </c>
      <c r="AX268" s="2">
        <v>11.51</v>
      </c>
      <c r="AY268" s="2">
        <v>17.14</v>
      </c>
      <c r="AZ268" s="2">
        <v>10.4</v>
      </c>
      <c r="BA268" s="2">
        <v>604.29999999999995</v>
      </c>
      <c r="BB268" s="2">
        <v>8.82</v>
      </c>
      <c r="BC268" s="2">
        <v>13.48</v>
      </c>
      <c r="BD268" s="2">
        <v>7.7</v>
      </c>
      <c r="BE268" s="2">
        <v>783.74</v>
      </c>
      <c r="BF268" s="2">
        <v>10.82</v>
      </c>
      <c r="BG268" s="2">
        <v>12.79</v>
      </c>
      <c r="BH268" s="2">
        <v>8.11</v>
      </c>
      <c r="BI268" s="2">
        <v>831.66</v>
      </c>
      <c r="BJ268" s="2">
        <v>11.51</v>
      </c>
      <c r="BK268" s="2">
        <v>13.88</v>
      </c>
      <c r="BN268">
        <f t="shared" si="9"/>
        <v>0</v>
      </c>
      <c r="BO268">
        <f t="shared" si="9"/>
        <v>0</v>
      </c>
      <c r="BP268">
        <f t="shared" si="9"/>
        <v>0</v>
      </c>
      <c r="BQ268">
        <f t="shared" si="9"/>
        <v>0</v>
      </c>
      <c r="BR268">
        <f t="shared" si="9"/>
        <v>10.82</v>
      </c>
      <c r="BS268">
        <f t="shared" si="9"/>
        <v>0</v>
      </c>
      <c r="BT268">
        <f t="shared" si="9"/>
        <v>0</v>
      </c>
      <c r="BU268">
        <f t="shared" si="9"/>
        <v>0</v>
      </c>
    </row>
    <row r="269" spans="1:73" x14ac:dyDescent="0.25">
      <c r="A269" s="2" t="s">
        <v>71</v>
      </c>
      <c r="B269" s="2">
        <v>1453</v>
      </c>
      <c r="C269" s="2" t="s">
        <v>261</v>
      </c>
      <c r="D269" s="2" t="s">
        <v>73</v>
      </c>
      <c r="E269" s="2" t="s">
        <v>218</v>
      </c>
      <c r="F269" s="2">
        <v>39549</v>
      </c>
      <c r="G269" s="2" t="s">
        <v>75</v>
      </c>
      <c r="H269" s="2" t="s">
        <v>76</v>
      </c>
      <c r="I269" s="2" t="s">
        <v>80</v>
      </c>
      <c r="J269" s="2">
        <v>-40</v>
      </c>
      <c r="K269" s="2" t="s">
        <v>262</v>
      </c>
      <c r="L269" s="2" t="s">
        <v>106</v>
      </c>
      <c r="M269" s="2">
        <v>9.73</v>
      </c>
      <c r="N269" s="2">
        <v>795.75</v>
      </c>
      <c r="O269" s="4">
        <v>15.33</v>
      </c>
      <c r="P269" s="2">
        <v>16</v>
      </c>
      <c r="Q269" s="2">
        <v>19.32</v>
      </c>
      <c r="R269" s="2">
        <v>10</v>
      </c>
      <c r="S269" s="2">
        <v>-20</v>
      </c>
      <c r="T269" s="2">
        <v>-7</v>
      </c>
      <c r="U269" s="2">
        <v>15</v>
      </c>
      <c r="V269" s="2">
        <v>12</v>
      </c>
      <c r="W269" s="2">
        <v>27</v>
      </c>
      <c r="X269" s="2">
        <v>16</v>
      </c>
      <c r="Y269" s="2">
        <v>5</v>
      </c>
      <c r="Z269" s="2">
        <v>8</v>
      </c>
      <c r="AA269" s="2">
        <v>7</v>
      </c>
      <c r="AB269" s="2">
        <v>3</v>
      </c>
      <c r="AC269" s="2">
        <v>10</v>
      </c>
      <c r="AD269" s="2">
        <v>7</v>
      </c>
      <c r="AE269" s="2">
        <v>6</v>
      </c>
      <c r="AF269" s="2">
        <v>22</v>
      </c>
      <c r="AG269" s="2">
        <v>8</v>
      </c>
      <c r="AH269" s="2">
        <v>3</v>
      </c>
      <c r="AI269" s="2">
        <v>10</v>
      </c>
      <c r="AJ269" s="2">
        <v>-4</v>
      </c>
      <c r="AK269" s="2">
        <v>11</v>
      </c>
      <c r="AL269" s="2">
        <v>7</v>
      </c>
      <c r="AM269" s="2">
        <v>4</v>
      </c>
      <c r="AN269" s="2">
        <v>-4</v>
      </c>
      <c r="AO269" s="2">
        <v>4</v>
      </c>
      <c r="AP269" s="2">
        <v>5</v>
      </c>
      <c r="AQ269" s="2">
        <v>2</v>
      </c>
      <c r="AR269" s="3">
        <v>54</v>
      </c>
      <c r="AS269" s="2">
        <v>5</v>
      </c>
      <c r="AT269" s="2">
        <v>1</v>
      </c>
      <c r="AU269" s="2">
        <v>25</v>
      </c>
      <c r="AV269" s="2">
        <v>13.25</v>
      </c>
      <c r="AW269" s="2">
        <v>837.58</v>
      </c>
      <c r="AX269" s="2">
        <v>12.12</v>
      </c>
      <c r="AY269" s="2">
        <v>19.63</v>
      </c>
      <c r="AZ269" s="2">
        <v>11.92</v>
      </c>
      <c r="BA269" s="2">
        <v>592.30999999999995</v>
      </c>
      <c r="BB269" s="2">
        <v>12.28</v>
      </c>
      <c r="BC269" s="2">
        <v>18.47</v>
      </c>
      <c r="BD269" s="2">
        <v>9.73</v>
      </c>
      <c r="BE269" s="2">
        <v>795.75</v>
      </c>
      <c r="BF269" s="2">
        <v>15.33</v>
      </c>
      <c r="BG269" s="2">
        <v>19.32</v>
      </c>
      <c r="BH269" s="2">
        <v>11.06</v>
      </c>
      <c r="BI269" s="2">
        <v>837.58</v>
      </c>
      <c r="BJ269" s="2">
        <v>13.65</v>
      </c>
      <c r="BK269" s="2">
        <v>18.97</v>
      </c>
      <c r="BN269">
        <f t="shared" si="9"/>
        <v>0</v>
      </c>
      <c r="BO269">
        <f t="shared" si="9"/>
        <v>0</v>
      </c>
      <c r="BP269">
        <f t="shared" si="9"/>
        <v>0</v>
      </c>
      <c r="BQ269">
        <f t="shared" si="9"/>
        <v>0</v>
      </c>
      <c r="BR269">
        <f t="shared" si="9"/>
        <v>15.33</v>
      </c>
      <c r="BS269">
        <f t="shared" si="9"/>
        <v>0</v>
      </c>
      <c r="BT269">
        <f t="shared" si="9"/>
        <v>0</v>
      </c>
      <c r="BU269">
        <f t="shared" si="9"/>
        <v>0</v>
      </c>
    </row>
    <row r="270" spans="1:73" x14ac:dyDescent="0.25">
      <c r="A270" s="2" t="s">
        <v>71</v>
      </c>
      <c r="B270" s="2">
        <v>1453</v>
      </c>
      <c r="C270" s="2" t="s">
        <v>261</v>
      </c>
      <c r="D270" s="2" t="s">
        <v>73</v>
      </c>
      <c r="E270" s="2" t="s">
        <v>218</v>
      </c>
      <c r="F270" s="2">
        <v>39549</v>
      </c>
      <c r="G270" s="2" t="s">
        <v>75</v>
      </c>
      <c r="H270" s="2" t="s">
        <v>76</v>
      </c>
      <c r="I270" s="2" t="s">
        <v>80</v>
      </c>
      <c r="J270" s="2">
        <v>-10</v>
      </c>
      <c r="K270" s="2" t="s">
        <v>262</v>
      </c>
      <c r="L270" s="2" t="s">
        <v>106</v>
      </c>
      <c r="M270" s="2">
        <v>10.99</v>
      </c>
      <c r="N270" s="2">
        <v>789.73</v>
      </c>
      <c r="O270" s="3">
        <v>20.55</v>
      </c>
      <c r="P270" s="2">
        <v>16</v>
      </c>
      <c r="Q270" s="2">
        <v>25.81</v>
      </c>
      <c r="R270" s="2">
        <v>50</v>
      </c>
      <c r="S270" s="2">
        <v>-20</v>
      </c>
      <c r="T270" s="2">
        <v>-7</v>
      </c>
      <c r="U270" s="2">
        <v>15</v>
      </c>
      <c r="V270" s="2">
        <v>12</v>
      </c>
      <c r="W270" s="2">
        <v>27</v>
      </c>
      <c r="X270" s="2">
        <v>16</v>
      </c>
      <c r="Y270" s="2">
        <v>5</v>
      </c>
      <c r="Z270" s="2">
        <v>8</v>
      </c>
      <c r="AA270" s="2">
        <v>7</v>
      </c>
      <c r="AB270" s="2">
        <v>3</v>
      </c>
      <c r="AC270" s="2">
        <v>10</v>
      </c>
      <c r="AD270" s="2">
        <v>7</v>
      </c>
      <c r="AE270" s="2">
        <v>6</v>
      </c>
      <c r="AF270" s="2">
        <v>22</v>
      </c>
      <c r="AG270" s="2">
        <v>8</v>
      </c>
      <c r="AH270" s="2">
        <v>3</v>
      </c>
      <c r="AI270" s="2">
        <v>10</v>
      </c>
      <c r="AJ270" s="2">
        <v>-4</v>
      </c>
      <c r="AK270" s="2">
        <v>11</v>
      </c>
      <c r="AL270" s="2">
        <v>7</v>
      </c>
      <c r="AM270" s="2">
        <v>4</v>
      </c>
      <c r="AN270" s="2">
        <v>-4</v>
      </c>
      <c r="AO270" s="2">
        <v>4</v>
      </c>
      <c r="AP270" s="2">
        <v>5</v>
      </c>
      <c r="AQ270" s="2">
        <v>2</v>
      </c>
      <c r="AR270" s="3">
        <v>54</v>
      </c>
      <c r="AS270" s="2">
        <v>5</v>
      </c>
      <c r="AT270" s="2">
        <v>1</v>
      </c>
      <c r="AU270" s="2">
        <v>25</v>
      </c>
      <c r="AV270" s="2">
        <v>11.8</v>
      </c>
      <c r="AW270" s="2">
        <v>819.67</v>
      </c>
      <c r="AX270" s="2">
        <v>16.09</v>
      </c>
      <c r="AY270" s="2">
        <v>22.15</v>
      </c>
      <c r="AZ270" s="2">
        <v>11.65</v>
      </c>
      <c r="BA270" s="2">
        <v>580.36</v>
      </c>
      <c r="BB270" s="2">
        <v>17.079999999999998</v>
      </c>
      <c r="BC270" s="2">
        <v>22.99</v>
      </c>
      <c r="BD270" s="2">
        <v>10.99</v>
      </c>
      <c r="BE270" s="2">
        <v>789.73</v>
      </c>
      <c r="BF270" s="2">
        <v>20.55</v>
      </c>
      <c r="BG270" s="2">
        <v>25.81</v>
      </c>
      <c r="BH270" s="2">
        <v>11.66</v>
      </c>
      <c r="BI270" s="2">
        <v>789.73</v>
      </c>
      <c r="BJ270" s="2">
        <v>19.329999999999998</v>
      </c>
      <c r="BK270" s="2">
        <v>25.26</v>
      </c>
      <c r="BN270">
        <f t="shared" si="9"/>
        <v>0</v>
      </c>
      <c r="BO270">
        <f t="shared" si="9"/>
        <v>0</v>
      </c>
      <c r="BP270">
        <f t="shared" si="9"/>
        <v>0</v>
      </c>
      <c r="BQ270">
        <f t="shared" si="9"/>
        <v>0</v>
      </c>
      <c r="BR270">
        <f t="shared" si="9"/>
        <v>20.55</v>
      </c>
      <c r="BS270">
        <f t="shared" si="9"/>
        <v>0</v>
      </c>
      <c r="BT270">
        <f t="shared" si="9"/>
        <v>0</v>
      </c>
      <c r="BU270">
        <f t="shared" si="9"/>
        <v>0</v>
      </c>
    </row>
    <row r="271" spans="1:73" x14ac:dyDescent="0.25">
      <c r="A271" s="2" t="s">
        <v>71</v>
      </c>
      <c r="B271" s="2">
        <v>1453</v>
      </c>
      <c r="C271" s="2" t="s">
        <v>261</v>
      </c>
      <c r="D271" s="2" t="s">
        <v>73</v>
      </c>
      <c r="E271" s="2" t="s">
        <v>218</v>
      </c>
      <c r="F271" s="2">
        <v>39550</v>
      </c>
      <c r="G271" s="2" t="s">
        <v>75</v>
      </c>
      <c r="H271" s="2" t="s">
        <v>76</v>
      </c>
      <c r="I271" s="2" t="s">
        <v>77</v>
      </c>
      <c r="J271" s="2">
        <v>10</v>
      </c>
      <c r="K271" s="2" t="s">
        <v>262</v>
      </c>
      <c r="L271" s="2" t="s">
        <v>106</v>
      </c>
      <c r="M271" s="2">
        <v>8.15</v>
      </c>
      <c r="N271" s="2">
        <v>771.76</v>
      </c>
      <c r="O271" s="3">
        <v>20.22</v>
      </c>
      <c r="P271" s="2">
        <v>17</v>
      </c>
      <c r="Q271" s="2">
        <v>22.63</v>
      </c>
      <c r="R271" s="2">
        <v>50</v>
      </c>
      <c r="S271" s="2">
        <v>-26</v>
      </c>
      <c r="T271" s="2">
        <v>-4</v>
      </c>
      <c r="U271" s="2">
        <v>16</v>
      </c>
      <c r="V271" s="2">
        <v>14</v>
      </c>
      <c r="W271" s="2">
        <v>30</v>
      </c>
      <c r="X271" s="2">
        <v>25</v>
      </c>
      <c r="Y271" s="2">
        <v>6</v>
      </c>
      <c r="Z271" s="2">
        <v>10</v>
      </c>
      <c r="AA271" s="2">
        <v>8</v>
      </c>
      <c r="AB271" s="2">
        <v>-2</v>
      </c>
      <c r="AC271" s="2">
        <v>10</v>
      </c>
      <c r="AD271" s="2">
        <v>9</v>
      </c>
      <c r="AE271" s="2">
        <v>3</v>
      </c>
      <c r="AF271" s="2">
        <v>32</v>
      </c>
      <c r="AG271" s="2">
        <v>7</v>
      </c>
      <c r="AH271" s="2">
        <v>3</v>
      </c>
      <c r="AI271" s="2">
        <v>14</v>
      </c>
      <c r="AJ271" s="2">
        <v>-1</v>
      </c>
      <c r="AK271" s="2">
        <v>6</v>
      </c>
      <c r="AL271" s="2">
        <v>6</v>
      </c>
      <c r="AM271" s="2">
        <v>2</v>
      </c>
      <c r="AN271" s="2">
        <v>-6</v>
      </c>
      <c r="AO271" s="2">
        <v>3</v>
      </c>
      <c r="AP271" s="2">
        <v>5</v>
      </c>
      <c r="AQ271" s="2">
        <v>3</v>
      </c>
      <c r="AR271" s="2">
        <v>20</v>
      </c>
      <c r="AS271" s="2">
        <v>3</v>
      </c>
      <c r="AT271" s="2">
        <v>1</v>
      </c>
      <c r="AU271" s="2">
        <v>7</v>
      </c>
      <c r="AV271" s="2">
        <v>11.21</v>
      </c>
      <c r="AW271" s="2">
        <v>574.34</v>
      </c>
      <c r="AX271" s="2">
        <v>14.6</v>
      </c>
      <c r="AY271" s="2">
        <v>20.07</v>
      </c>
      <c r="AZ271" s="2">
        <v>11.22</v>
      </c>
      <c r="BA271" s="2">
        <v>586.32000000000005</v>
      </c>
      <c r="BB271" s="2">
        <v>17.28</v>
      </c>
      <c r="BC271" s="2">
        <v>22.76</v>
      </c>
      <c r="BD271" s="2">
        <v>8.15</v>
      </c>
      <c r="BE271" s="2">
        <v>771.76</v>
      </c>
      <c r="BF271" s="2">
        <v>20.22</v>
      </c>
      <c r="BG271" s="2">
        <v>22.63</v>
      </c>
      <c r="BH271" s="2"/>
      <c r="BI271" s="2"/>
      <c r="BJ271" s="2"/>
      <c r="BK271" s="2"/>
      <c r="BN271">
        <f t="shared" si="9"/>
        <v>0</v>
      </c>
      <c r="BO271">
        <f t="shared" si="9"/>
        <v>0</v>
      </c>
      <c r="BP271">
        <f t="shared" si="9"/>
        <v>0</v>
      </c>
      <c r="BQ271">
        <f t="shared" si="9"/>
        <v>0</v>
      </c>
      <c r="BR271">
        <f t="shared" si="9"/>
        <v>20.22</v>
      </c>
      <c r="BS271">
        <f t="shared" si="9"/>
        <v>0</v>
      </c>
      <c r="BT271">
        <f t="shared" si="9"/>
        <v>0</v>
      </c>
      <c r="BU271">
        <f t="shared" si="9"/>
        <v>0</v>
      </c>
    </row>
    <row r="272" spans="1:73" x14ac:dyDescent="0.25">
      <c r="A272" s="2" t="s">
        <v>71</v>
      </c>
      <c r="B272" s="2">
        <v>1453</v>
      </c>
      <c r="C272" s="2" t="s">
        <v>261</v>
      </c>
      <c r="D272" s="2" t="s">
        <v>73</v>
      </c>
      <c r="E272" s="2" t="s">
        <v>218</v>
      </c>
      <c r="F272" s="2">
        <v>39550</v>
      </c>
      <c r="G272" s="2" t="s">
        <v>75</v>
      </c>
      <c r="H272" s="2" t="s">
        <v>76</v>
      </c>
      <c r="I272" s="2" t="s">
        <v>77</v>
      </c>
      <c r="J272" s="2">
        <v>80</v>
      </c>
      <c r="K272" s="2" t="s">
        <v>262</v>
      </c>
      <c r="L272" s="2" t="s">
        <v>106</v>
      </c>
      <c r="M272" s="2">
        <v>10.64</v>
      </c>
      <c r="N272" s="2">
        <v>747.85</v>
      </c>
      <c r="O272" s="2">
        <v>9.84</v>
      </c>
      <c r="P272" s="2">
        <v>17</v>
      </c>
      <c r="Q272" s="2">
        <v>14.75</v>
      </c>
      <c r="R272" s="2">
        <v>3</v>
      </c>
      <c r="S272" s="2">
        <v>-26</v>
      </c>
      <c r="T272" s="2">
        <v>-4</v>
      </c>
      <c r="U272" s="2">
        <v>16</v>
      </c>
      <c r="V272" s="2">
        <v>14</v>
      </c>
      <c r="W272" s="2">
        <v>30</v>
      </c>
      <c r="X272" s="2">
        <v>25</v>
      </c>
      <c r="Y272" s="2">
        <v>6</v>
      </c>
      <c r="Z272" s="2">
        <v>10</v>
      </c>
      <c r="AA272" s="2">
        <v>8</v>
      </c>
      <c r="AB272" s="2">
        <v>-2</v>
      </c>
      <c r="AC272" s="2">
        <v>10</v>
      </c>
      <c r="AD272" s="2">
        <v>9</v>
      </c>
      <c r="AE272" s="2">
        <v>3</v>
      </c>
      <c r="AF272" s="2">
        <v>32</v>
      </c>
      <c r="AG272" s="2">
        <v>7</v>
      </c>
      <c r="AH272" s="2">
        <v>3</v>
      </c>
      <c r="AI272" s="2">
        <v>14</v>
      </c>
      <c r="AJ272" s="2">
        <v>-1</v>
      </c>
      <c r="AK272" s="2">
        <v>6</v>
      </c>
      <c r="AL272" s="2">
        <v>6</v>
      </c>
      <c r="AM272" s="2">
        <v>2</v>
      </c>
      <c r="AN272" s="2">
        <v>-6</v>
      </c>
      <c r="AO272" s="2">
        <v>3</v>
      </c>
      <c r="AP272" s="2">
        <v>5</v>
      </c>
      <c r="AQ272" s="2">
        <v>3</v>
      </c>
      <c r="AR272" s="2">
        <v>20</v>
      </c>
      <c r="AS272" s="2">
        <v>3</v>
      </c>
      <c r="AT272" s="2">
        <v>1</v>
      </c>
      <c r="AU272" s="2">
        <v>7</v>
      </c>
      <c r="AV272" s="2">
        <v>10.08</v>
      </c>
      <c r="AW272" s="2">
        <v>819.75</v>
      </c>
      <c r="AX272" s="2">
        <v>8.5500000000000007</v>
      </c>
      <c r="AY272" s="2">
        <v>12.89</v>
      </c>
      <c r="AZ272" s="2">
        <v>10.62</v>
      </c>
      <c r="BA272" s="2">
        <v>759.85</v>
      </c>
      <c r="BB272" s="2">
        <v>9.86</v>
      </c>
      <c r="BC272" s="2">
        <v>14.75</v>
      </c>
      <c r="BD272" s="2">
        <v>10.64</v>
      </c>
      <c r="BE272" s="2">
        <v>747.85</v>
      </c>
      <c r="BF272" s="2">
        <v>9.84</v>
      </c>
      <c r="BG272" s="2">
        <v>14.75</v>
      </c>
      <c r="BH272" s="2"/>
      <c r="BI272" s="2"/>
      <c r="BJ272" s="2"/>
      <c r="BK272" s="2"/>
      <c r="BN272">
        <f t="shared" si="9"/>
        <v>0</v>
      </c>
      <c r="BO272">
        <f t="shared" si="9"/>
        <v>0</v>
      </c>
      <c r="BP272">
        <f t="shared" si="9"/>
        <v>0</v>
      </c>
      <c r="BQ272">
        <f t="shared" si="9"/>
        <v>0</v>
      </c>
      <c r="BR272">
        <f t="shared" si="9"/>
        <v>9.84</v>
      </c>
      <c r="BS272">
        <f t="shared" si="9"/>
        <v>0</v>
      </c>
      <c r="BT272">
        <f t="shared" si="9"/>
        <v>0</v>
      </c>
      <c r="BU272">
        <f t="shared" si="9"/>
        <v>0</v>
      </c>
    </row>
    <row r="273" spans="1:73" x14ac:dyDescent="0.25">
      <c r="A273" s="2" t="s">
        <v>71</v>
      </c>
      <c r="B273" s="2">
        <v>1453</v>
      </c>
      <c r="C273" s="2" t="s">
        <v>261</v>
      </c>
      <c r="D273" s="2" t="s">
        <v>73</v>
      </c>
      <c r="E273" s="2" t="s">
        <v>218</v>
      </c>
      <c r="F273" s="2">
        <v>39550</v>
      </c>
      <c r="G273" s="2" t="s">
        <v>75</v>
      </c>
      <c r="H273" s="2" t="s">
        <v>76</v>
      </c>
      <c r="I273" s="2" t="s">
        <v>80</v>
      </c>
      <c r="J273" s="2">
        <v>-40</v>
      </c>
      <c r="K273" s="2" t="s">
        <v>262</v>
      </c>
      <c r="L273" s="2" t="s">
        <v>106</v>
      </c>
      <c r="M273" s="2">
        <v>8.4700000000000006</v>
      </c>
      <c r="N273" s="2">
        <v>586.27</v>
      </c>
      <c r="O273" s="3">
        <v>16.11</v>
      </c>
      <c r="P273" s="2">
        <v>16</v>
      </c>
      <c r="Q273" s="2">
        <v>18.850000000000001</v>
      </c>
      <c r="R273" s="2">
        <v>3</v>
      </c>
      <c r="S273" s="2">
        <v>-22</v>
      </c>
      <c r="T273" s="2">
        <v>-10</v>
      </c>
      <c r="U273" s="2">
        <v>15</v>
      </c>
      <c r="V273" s="2">
        <v>13</v>
      </c>
      <c r="W273" s="2">
        <v>28</v>
      </c>
      <c r="X273" s="2">
        <v>18</v>
      </c>
      <c r="Y273" s="2">
        <v>7</v>
      </c>
      <c r="Z273" s="2">
        <v>8</v>
      </c>
      <c r="AA273" s="2">
        <v>8</v>
      </c>
      <c r="AB273" s="2">
        <v>6</v>
      </c>
      <c r="AC273" s="2">
        <v>12</v>
      </c>
      <c r="AD273" s="2">
        <v>7</v>
      </c>
      <c r="AE273" s="2">
        <v>4</v>
      </c>
      <c r="AF273" s="2">
        <v>20</v>
      </c>
      <c r="AG273" s="2">
        <v>9</v>
      </c>
      <c r="AH273" s="2">
        <v>4</v>
      </c>
      <c r="AI273" s="2">
        <v>14</v>
      </c>
      <c r="AJ273" s="2">
        <v>-4</v>
      </c>
      <c r="AK273" s="2">
        <v>7</v>
      </c>
      <c r="AL273" s="2">
        <v>7</v>
      </c>
      <c r="AM273" s="2">
        <v>4</v>
      </c>
      <c r="AN273" s="2">
        <v>-4</v>
      </c>
      <c r="AO273" s="2">
        <v>2</v>
      </c>
      <c r="AP273" s="2">
        <v>6</v>
      </c>
      <c r="AQ273" s="2">
        <v>2</v>
      </c>
      <c r="AR273" s="2">
        <v>19</v>
      </c>
      <c r="AS273" s="2">
        <v>3</v>
      </c>
      <c r="AT273" s="2">
        <v>1</v>
      </c>
      <c r="AU273" s="2">
        <v>7</v>
      </c>
      <c r="AV273" s="2">
        <v>8.7100000000000009</v>
      </c>
      <c r="AW273" s="2">
        <v>837.57</v>
      </c>
      <c r="AX273" s="2">
        <v>12.53</v>
      </c>
      <c r="AY273" s="2">
        <v>15.5</v>
      </c>
      <c r="AZ273" s="2">
        <v>10.87</v>
      </c>
      <c r="BA273" s="2">
        <v>598.37</v>
      </c>
      <c r="BB273" s="2">
        <v>13.12</v>
      </c>
      <c r="BC273" s="2">
        <v>18.25</v>
      </c>
      <c r="BD273" s="2">
        <v>8.4700000000000006</v>
      </c>
      <c r="BE273" s="2">
        <v>586.27</v>
      </c>
      <c r="BF273" s="2">
        <v>16.11</v>
      </c>
      <c r="BG273" s="2">
        <v>18.850000000000001</v>
      </c>
      <c r="BH273" s="2"/>
      <c r="BI273" s="2"/>
      <c r="BJ273" s="2"/>
      <c r="BK273" s="2"/>
      <c r="BN273">
        <f t="shared" ref="BN273:BU304" si="11">IF($E273=BN$1,$O273,0)</f>
        <v>0</v>
      </c>
      <c r="BO273">
        <f t="shared" si="11"/>
        <v>0</v>
      </c>
      <c r="BP273">
        <f t="shared" si="11"/>
        <v>0</v>
      </c>
      <c r="BQ273">
        <f t="shared" si="11"/>
        <v>0</v>
      </c>
      <c r="BR273">
        <f t="shared" si="11"/>
        <v>16.11</v>
      </c>
      <c r="BS273">
        <f t="shared" si="11"/>
        <v>0</v>
      </c>
      <c r="BT273">
        <f t="shared" si="11"/>
        <v>0</v>
      </c>
      <c r="BU273">
        <f t="shared" si="11"/>
        <v>0</v>
      </c>
    </row>
    <row r="274" spans="1:73" x14ac:dyDescent="0.25">
      <c r="A274" s="2" t="s">
        <v>71</v>
      </c>
      <c r="B274" s="2">
        <v>1453</v>
      </c>
      <c r="C274" s="2" t="s">
        <v>261</v>
      </c>
      <c r="D274" s="2" t="s">
        <v>73</v>
      </c>
      <c r="E274" s="2" t="s">
        <v>218</v>
      </c>
      <c r="F274" s="2">
        <v>39550</v>
      </c>
      <c r="G274" s="2" t="s">
        <v>75</v>
      </c>
      <c r="H274" s="2" t="s">
        <v>76</v>
      </c>
      <c r="I274" s="2" t="s">
        <v>80</v>
      </c>
      <c r="J274" s="2">
        <v>-10</v>
      </c>
      <c r="K274" s="2" t="s">
        <v>262</v>
      </c>
      <c r="L274" s="2" t="s">
        <v>106</v>
      </c>
      <c r="M274" s="2">
        <v>9.5500000000000007</v>
      </c>
      <c r="N274" s="2">
        <v>795.62</v>
      </c>
      <c r="O274" s="3">
        <v>20.69</v>
      </c>
      <c r="P274" s="2">
        <v>16</v>
      </c>
      <c r="Q274" s="2">
        <v>24.51</v>
      </c>
      <c r="R274" s="2">
        <v>50</v>
      </c>
      <c r="S274" s="2">
        <v>-22</v>
      </c>
      <c r="T274" s="2">
        <v>-10</v>
      </c>
      <c r="U274" s="2">
        <v>15</v>
      </c>
      <c r="V274" s="2">
        <v>13</v>
      </c>
      <c r="W274" s="2">
        <v>28</v>
      </c>
      <c r="X274" s="2">
        <v>18</v>
      </c>
      <c r="Y274" s="2">
        <v>7</v>
      </c>
      <c r="Z274" s="2">
        <v>8</v>
      </c>
      <c r="AA274" s="2">
        <v>8</v>
      </c>
      <c r="AB274" s="2">
        <v>6</v>
      </c>
      <c r="AC274" s="2">
        <v>12</v>
      </c>
      <c r="AD274" s="2">
        <v>7</v>
      </c>
      <c r="AE274" s="2">
        <v>4</v>
      </c>
      <c r="AF274" s="2">
        <v>20</v>
      </c>
      <c r="AG274" s="2">
        <v>9</v>
      </c>
      <c r="AH274" s="2">
        <v>4</v>
      </c>
      <c r="AI274" s="2">
        <v>14</v>
      </c>
      <c r="AJ274" s="2">
        <v>-4</v>
      </c>
      <c r="AK274" s="2">
        <v>7</v>
      </c>
      <c r="AL274" s="2">
        <v>7</v>
      </c>
      <c r="AM274" s="2">
        <v>4</v>
      </c>
      <c r="AN274" s="2">
        <v>-4</v>
      </c>
      <c r="AO274" s="2">
        <v>2</v>
      </c>
      <c r="AP274" s="2">
        <v>6</v>
      </c>
      <c r="AQ274" s="2">
        <v>2</v>
      </c>
      <c r="AR274" s="2">
        <v>19</v>
      </c>
      <c r="AS274" s="2">
        <v>3</v>
      </c>
      <c r="AT274" s="2">
        <v>1</v>
      </c>
      <c r="AU274" s="2">
        <v>7</v>
      </c>
      <c r="AV274" s="2">
        <v>12.13</v>
      </c>
      <c r="AW274" s="2">
        <v>831.67</v>
      </c>
      <c r="AX274" s="2">
        <v>16.57</v>
      </c>
      <c r="AY274" s="2">
        <v>22.96</v>
      </c>
      <c r="AZ274" s="2">
        <v>12.45</v>
      </c>
      <c r="BA274" s="2">
        <v>831.67</v>
      </c>
      <c r="BB274" s="2">
        <v>17.82</v>
      </c>
      <c r="BC274" s="2">
        <v>24.53</v>
      </c>
      <c r="BD274" s="2">
        <v>9.5500000000000007</v>
      </c>
      <c r="BE274" s="2">
        <v>795.62</v>
      </c>
      <c r="BF274" s="2">
        <v>20.69</v>
      </c>
      <c r="BG274" s="2">
        <v>24.51</v>
      </c>
      <c r="BH274" s="2"/>
      <c r="BI274" s="2"/>
      <c r="BJ274" s="2"/>
      <c r="BK274" s="2"/>
      <c r="BN274">
        <f t="shared" si="11"/>
        <v>0</v>
      </c>
      <c r="BO274">
        <f t="shared" si="11"/>
        <v>0</v>
      </c>
      <c r="BP274">
        <f t="shared" si="11"/>
        <v>0</v>
      </c>
      <c r="BQ274">
        <f t="shared" si="11"/>
        <v>0</v>
      </c>
      <c r="BR274">
        <f t="shared" si="11"/>
        <v>20.69</v>
      </c>
      <c r="BS274">
        <f t="shared" si="11"/>
        <v>0</v>
      </c>
      <c r="BT274">
        <f t="shared" si="11"/>
        <v>0</v>
      </c>
      <c r="BU274">
        <f t="shared" si="11"/>
        <v>0</v>
      </c>
    </row>
    <row r="275" spans="1:73" x14ac:dyDescent="0.25">
      <c r="A275" s="2" t="s">
        <v>71</v>
      </c>
      <c r="B275" s="2">
        <v>1453</v>
      </c>
      <c r="C275" s="2" t="s">
        <v>261</v>
      </c>
      <c r="D275" s="2" t="s">
        <v>73</v>
      </c>
      <c r="E275" s="2" t="s">
        <v>218</v>
      </c>
      <c r="F275" s="2">
        <v>39551</v>
      </c>
      <c r="G275" s="2" t="s">
        <v>75</v>
      </c>
      <c r="H275" s="2" t="s">
        <v>76</v>
      </c>
      <c r="I275" s="2" t="s">
        <v>77</v>
      </c>
      <c r="J275" s="2">
        <v>10</v>
      </c>
      <c r="K275" s="2" t="s">
        <v>262</v>
      </c>
      <c r="L275" s="2" t="s">
        <v>106</v>
      </c>
      <c r="M275" s="2">
        <v>11.72</v>
      </c>
      <c r="N275" s="2">
        <v>741.95</v>
      </c>
      <c r="O275" s="3">
        <v>18.989999999999998</v>
      </c>
      <c r="P275" s="2">
        <v>17</v>
      </c>
      <c r="Q275" s="2">
        <v>24.98</v>
      </c>
      <c r="R275" s="2">
        <v>50</v>
      </c>
      <c r="S275" s="2">
        <v>-26</v>
      </c>
      <c r="T275" s="2">
        <v>-11</v>
      </c>
      <c r="U275" s="2">
        <v>15</v>
      </c>
      <c r="V275" s="2">
        <v>12</v>
      </c>
      <c r="W275" s="2">
        <v>27</v>
      </c>
      <c r="X275" s="2">
        <v>25</v>
      </c>
      <c r="Y275" s="2">
        <v>17</v>
      </c>
      <c r="Z275" s="2">
        <v>8</v>
      </c>
      <c r="AA275" s="2">
        <v>7</v>
      </c>
      <c r="AB275" s="2">
        <v>0</v>
      </c>
      <c r="AC275" s="2">
        <v>12</v>
      </c>
      <c r="AD275" s="2">
        <v>7</v>
      </c>
      <c r="AE275" s="2">
        <v>5</v>
      </c>
      <c r="AF275" s="2">
        <v>23</v>
      </c>
      <c r="AG275" s="2">
        <v>7</v>
      </c>
      <c r="AH275" s="2">
        <v>2</v>
      </c>
      <c r="AI275" s="2">
        <v>5</v>
      </c>
      <c r="AJ275" s="2">
        <v>-1</v>
      </c>
      <c r="AK275" s="2">
        <v>10</v>
      </c>
      <c r="AL275" s="2">
        <v>7</v>
      </c>
      <c r="AM275" s="2">
        <v>4</v>
      </c>
      <c r="AN275" s="2">
        <v>-11</v>
      </c>
      <c r="AO275" s="2">
        <v>3</v>
      </c>
      <c r="AP275" s="2">
        <v>5</v>
      </c>
      <c r="AQ275" s="2">
        <v>2</v>
      </c>
      <c r="AR275" s="2">
        <v>32</v>
      </c>
      <c r="AS275" s="2">
        <v>3</v>
      </c>
      <c r="AT275" s="2">
        <v>2</v>
      </c>
      <c r="AU275" s="2">
        <v>21</v>
      </c>
      <c r="AV275" s="2">
        <v>10.29</v>
      </c>
      <c r="AW275" s="2">
        <v>556.46</v>
      </c>
      <c r="AX275" s="2">
        <v>12.58</v>
      </c>
      <c r="AY275" s="2">
        <v>17.14</v>
      </c>
      <c r="AZ275" s="2">
        <v>10.37</v>
      </c>
      <c r="BA275" s="2">
        <v>574.39</v>
      </c>
      <c r="BB275" s="2">
        <v>16.329999999999998</v>
      </c>
      <c r="BC275" s="2">
        <v>20.96</v>
      </c>
      <c r="BD275" s="2">
        <v>11.72</v>
      </c>
      <c r="BE275" s="2">
        <v>741.95</v>
      </c>
      <c r="BF275" s="2">
        <v>18.989999999999998</v>
      </c>
      <c r="BG275" s="2">
        <v>24.98</v>
      </c>
      <c r="BH275" s="2"/>
      <c r="BI275" s="2"/>
      <c r="BJ275" s="2"/>
      <c r="BK275" s="2"/>
      <c r="BN275">
        <f t="shared" si="11"/>
        <v>0</v>
      </c>
      <c r="BO275">
        <f t="shared" si="11"/>
        <v>0</v>
      </c>
      <c r="BP275">
        <f t="shared" si="11"/>
        <v>0</v>
      </c>
      <c r="BQ275">
        <f t="shared" si="11"/>
        <v>0</v>
      </c>
      <c r="BR275">
        <f t="shared" si="11"/>
        <v>18.989999999999998</v>
      </c>
      <c r="BS275">
        <f t="shared" si="11"/>
        <v>0</v>
      </c>
      <c r="BT275">
        <f t="shared" si="11"/>
        <v>0</v>
      </c>
      <c r="BU275">
        <f t="shared" si="11"/>
        <v>0</v>
      </c>
    </row>
    <row r="276" spans="1:73" x14ac:dyDescent="0.25">
      <c r="A276" s="2" t="s">
        <v>71</v>
      </c>
      <c r="B276" s="2">
        <v>1453</v>
      </c>
      <c r="C276" s="2" t="s">
        <v>261</v>
      </c>
      <c r="D276" s="2" t="s">
        <v>73</v>
      </c>
      <c r="E276" s="2" t="s">
        <v>218</v>
      </c>
      <c r="F276" s="2">
        <v>39551</v>
      </c>
      <c r="G276" s="2" t="s">
        <v>75</v>
      </c>
      <c r="H276" s="2" t="s">
        <v>76</v>
      </c>
      <c r="I276" s="2" t="s">
        <v>77</v>
      </c>
      <c r="J276" s="2">
        <v>80</v>
      </c>
      <c r="K276" s="2" t="s">
        <v>262</v>
      </c>
      <c r="L276" s="2" t="s">
        <v>106</v>
      </c>
      <c r="M276" s="2">
        <v>8.81</v>
      </c>
      <c r="N276" s="2">
        <v>807.78</v>
      </c>
      <c r="O276" s="4">
        <v>13.12</v>
      </c>
      <c r="P276" s="2">
        <v>17</v>
      </c>
      <c r="Q276" s="2">
        <v>16.190000000000001</v>
      </c>
      <c r="R276" s="2">
        <v>3</v>
      </c>
      <c r="S276" s="2">
        <v>-26</v>
      </c>
      <c r="T276" s="2">
        <v>-11</v>
      </c>
      <c r="U276" s="2">
        <v>15</v>
      </c>
      <c r="V276" s="2">
        <v>12</v>
      </c>
      <c r="W276" s="2">
        <v>27</v>
      </c>
      <c r="X276" s="2">
        <v>25</v>
      </c>
      <c r="Y276" s="2">
        <v>17</v>
      </c>
      <c r="Z276" s="2">
        <v>8</v>
      </c>
      <c r="AA276" s="2">
        <v>7</v>
      </c>
      <c r="AB276" s="2">
        <v>0</v>
      </c>
      <c r="AC276" s="2">
        <v>12</v>
      </c>
      <c r="AD276" s="2">
        <v>7</v>
      </c>
      <c r="AE276" s="2">
        <v>5</v>
      </c>
      <c r="AF276" s="2">
        <v>23</v>
      </c>
      <c r="AG276" s="2">
        <v>7</v>
      </c>
      <c r="AH276" s="2">
        <v>2</v>
      </c>
      <c r="AI276" s="2">
        <v>5</v>
      </c>
      <c r="AJ276" s="2">
        <v>-1</v>
      </c>
      <c r="AK276" s="2">
        <v>10</v>
      </c>
      <c r="AL276" s="2">
        <v>7</v>
      </c>
      <c r="AM276" s="2">
        <v>4</v>
      </c>
      <c r="AN276" s="2">
        <v>-11</v>
      </c>
      <c r="AO276" s="2">
        <v>3</v>
      </c>
      <c r="AP276" s="2">
        <v>5</v>
      </c>
      <c r="AQ276" s="2">
        <v>2</v>
      </c>
      <c r="AR276" s="2">
        <v>32</v>
      </c>
      <c r="AS276" s="2">
        <v>3</v>
      </c>
      <c r="AT276" s="2">
        <v>2</v>
      </c>
      <c r="AU276" s="2">
        <v>21</v>
      </c>
      <c r="AV276" s="2">
        <v>9.44</v>
      </c>
      <c r="AW276" s="2">
        <v>765.85</v>
      </c>
      <c r="AX276" s="2">
        <v>10.98</v>
      </c>
      <c r="AY276" s="2">
        <v>14.68</v>
      </c>
      <c r="AZ276" s="2">
        <v>8.74</v>
      </c>
      <c r="BA276" s="2">
        <v>568.32000000000005</v>
      </c>
      <c r="BB276" s="2">
        <v>12.16</v>
      </c>
      <c r="BC276" s="2">
        <v>15.16</v>
      </c>
      <c r="BD276" s="2">
        <v>8.81</v>
      </c>
      <c r="BE276" s="2">
        <v>807.78</v>
      </c>
      <c r="BF276" s="2">
        <v>13.12</v>
      </c>
      <c r="BG276" s="2">
        <v>16.190000000000001</v>
      </c>
      <c r="BH276" s="2"/>
      <c r="BI276" s="2"/>
      <c r="BJ276" s="2"/>
      <c r="BK276" s="2"/>
      <c r="BN276">
        <f t="shared" si="11"/>
        <v>0</v>
      </c>
      <c r="BO276">
        <f t="shared" si="11"/>
        <v>0</v>
      </c>
      <c r="BP276">
        <f t="shared" si="11"/>
        <v>0</v>
      </c>
      <c r="BQ276">
        <f t="shared" si="11"/>
        <v>0</v>
      </c>
      <c r="BR276">
        <f t="shared" si="11"/>
        <v>13.12</v>
      </c>
      <c r="BS276">
        <f t="shared" si="11"/>
        <v>0</v>
      </c>
      <c r="BT276">
        <f t="shared" si="11"/>
        <v>0</v>
      </c>
      <c r="BU276">
        <f t="shared" si="11"/>
        <v>0</v>
      </c>
    </row>
    <row r="277" spans="1:73" x14ac:dyDescent="0.25">
      <c r="A277" s="2" t="s">
        <v>71</v>
      </c>
      <c r="B277" s="2">
        <v>1453</v>
      </c>
      <c r="C277" s="2" t="s">
        <v>261</v>
      </c>
      <c r="D277" s="2" t="s">
        <v>73</v>
      </c>
      <c r="E277" s="2" t="s">
        <v>218</v>
      </c>
      <c r="F277" s="2">
        <v>39551</v>
      </c>
      <c r="G277" s="2" t="s">
        <v>75</v>
      </c>
      <c r="H277" s="2" t="s">
        <v>76</v>
      </c>
      <c r="I277" s="2" t="s">
        <v>80</v>
      </c>
      <c r="J277" s="2">
        <v>-10</v>
      </c>
      <c r="K277" s="2" t="s">
        <v>262</v>
      </c>
      <c r="L277" s="2" t="s">
        <v>106</v>
      </c>
      <c r="M277" s="2">
        <v>10.32</v>
      </c>
      <c r="N277" s="2">
        <v>801.81</v>
      </c>
      <c r="O277" s="3">
        <v>20.93</v>
      </c>
      <c r="P277" s="2">
        <v>16</v>
      </c>
      <c r="Q277" s="2">
        <v>25.51</v>
      </c>
      <c r="R277" s="2">
        <v>50</v>
      </c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>
        <v>12.09</v>
      </c>
      <c r="AW277" s="2">
        <v>801.81</v>
      </c>
      <c r="AX277" s="2">
        <v>15.44</v>
      </c>
      <c r="AY277" s="2">
        <v>21.8</v>
      </c>
      <c r="AZ277" s="2">
        <v>10.85</v>
      </c>
      <c r="BA277" s="2">
        <v>574.37</v>
      </c>
      <c r="BB277" s="2">
        <v>17.91</v>
      </c>
      <c r="BC277" s="2">
        <v>23.02</v>
      </c>
      <c r="BD277" s="2">
        <v>10.32</v>
      </c>
      <c r="BE277" s="2">
        <v>801.81</v>
      </c>
      <c r="BF277" s="2">
        <v>20.93</v>
      </c>
      <c r="BG277" s="2">
        <v>25.51</v>
      </c>
      <c r="BH277" s="2"/>
      <c r="BI277" s="2"/>
      <c r="BJ277" s="2"/>
      <c r="BK277" s="2"/>
      <c r="BN277">
        <f t="shared" si="11"/>
        <v>0</v>
      </c>
      <c r="BO277">
        <f t="shared" si="11"/>
        <v>0</v>
      </c>
      <c r="BP277">
        <f t="shared" si="11"/>
        <v>0</v>
      </c>
      <c r="BQ277">
        <f t="shared" si="11"/>
        <v>0</v>
      </c>
      <c r="BR277">
        <f t="shared" si="11"/>
        <v>20.93</v>
      </c>
      <c r="BS277">
        <f t="shared" si="11"/>
        <v>0</v>
      </c>
      <c r="BT277">
        <f t="shared" si="11"/>
        <v>0</v>
      </c>
      <c r="BU277">
        <f t="shared" si="11"/>
        <v>0</v>
      </c>
    </row>
    <row r="278" spans="1:73" x14ac:dyDescent="0.25">
      <c r="A278" s="2" t="s">
        <v>71</v>
      </c>
      <c r="B278" s="2">
        <v>1453</v>
      </c>
      <c r="C278" s="2" t="s">
        <v>261</v>
      </c>
      <c r="D278" s="2" t="s">
        <v>73</v>
      </c>
      <c r="E278" s="2" t="s">
        <v>218</v>
      </c>
      <c r="F278" s="2">
        <v>39551</v>
      </c>
      <c r="G278" s="2" t="s">
        <v>75</v>
      </c>
      <c r="H278" s="2" t="s">
        <v>76</v>
      </c>
      <c r="I278" s="2" t="s">
        <v>80</v>
      </c>
      <c r="J278" s="2">
        <v>-40</v>
      </c>
      <c r="K278" s="2" t="s">
        <v>262</v>
      </c>
      <c r="L278" s="2" t="s">
        <v>106</v>
      </c>
      <c r="M278" s="2">
        <v>11.72</v>
      </c>
      <c r="N278" s="2">
        <v>807.72</v>
      </c>
      <c r="O278" s="4">
        <v>15.15</v>
      </c>
      <c r="P278" s="2">
        <v>16</v>
      </c>
      <c r="Q278" s="2">
        <v>21.14</v>
      </c>
      <c r="R278" s="2">
        <v>10</v>
      </c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>
        <v>15.17</v>
      </c>
      <c r="AW278" s="2">
        <v>831.68</v>
      </c>
      <c r="AX278" s="2">
        <v>9.4700000000000006</v>
      </c>
      <c r="AY278" s="2">
        <v>18.899999999999999</v>
      </c>
      <c r="AZ278" s="2">
        <v>13.39</v>
      </c>
      <c r="BA278" s="2">
        <v>831.68</v>
      </c>
      <c r="BB278" s="2">
        <v>12.77</v>
      </c>
      <c r="BC278" s="2">
        <v>20.420000000000002</v>
      </c>
      <c r="BD278" s="2">
        <v>11.72</v>
      </c>
      <c r="BE278" s="2">
        <v>807.72</v>
      </c>
      <c r="BF278" s="2">
        <v>15.15</v>
      </c>
      <c r="BG278" s="2">
        <v>21.14</v>
      </c>
      <c r="BH278" s="2"/>
      <c r="BI278" s="2"/>
      <c r="BJ278" s="2"/>
      <c r="BK278" s="2"/>
      <c r="BN278">
        <f t="shared" si="11"/>
        <v>0</v>
      </c>
      <c r="BO278">
        <f t="shared" si="11"/>
        <v>0</v>
      </c>
      <c r="BP278">
        <f t="shared" si="11"/>
        <v>0</v>
      </c>
      <c r="BQ278">
        <f t="shared" si="11"/>
        <v>0</v>
      </c>
      <c r="BR278">
        <f t="shared" si="11"/>
        <v>15.15</v>
      </c>
      <c r="BS278">
        <f t="shared" si="11"/>
        <v>0</v>
      </c>
      <c r="BT278">
        <f t="shared" si="11"/>
        <v>0</v>
      </c>
      <c r="BU278">
        <f t="shared" si="11"/>
        <v>0</v>
      </c>
    </row>
    <row r="279" spans="1:73" x14ac:dyDescent="0.25">
      <c r="A279" s="2" t="s">
        <v>71</v>
      </c>
      <c r="B279" s="2">
        <v>1453</v>
      </c>
      <c r="C279" s="2" t="s">
        <v>263</v>
      </c>
      <c r="D279" s="2" t="s">
        <v>73</v>
      </c>
      <c r="E279" s="2" t="s">
        <v>218</v>
      </c>
      <c r="F279" s="2">
        <v>39547</v>
      </c>
      <c r="G279" s="2" t="s">
        <v>75</v>
      </c>
      <c r="H279" s="2" t="s">
        <v>76</v>
      </c>
      <c r="I279" s="2" t="s">
        <v>77</v>
      </c>
      <c r="J279" s="2">
        <v>80</v>
      </c>
      <c r="K279" s="2" t="s">
        <v>262</v>
      </c>
      <c r="L279" s="2" t="s">
        <v>106</v>
      </c>
      <c r="M279" s="2">
        <v>13.72</v>
      </c>
      <c r="N279" s="2">
        <v>759.82</v>
      </c>
      <c r="O279" s="2">
        <v>12.88</v>
      </c>
      <c r="P279" s="2">
        <v>17</v>
      </c>
      <c r="Q279" s="2">
        <v>20.86</v>
      </c>
      <c r="R279" s="2">
        <v>10</v>
      </c>
      <c r="S279" s="2">
        <v>-21</v>
      </c>
      <c r="T279" s="2">
        <v>-7</v>
      </c>
      <c r="U279" s="2">
        <v>18</v>
      </c>
      <c r="V279" s="2">
        <v>14</v>
      </c>
      <c r="W279" s="2">
        <v>32</v>
      </c>
      <c r="X279" s="2">
        <v>21</v>
      </c>
      <c r="Y279" s="2">
        <v>4</v>
      </c>
      <c r="Z279" s="2">
        <v>11</v>
      </c>
      <c r="AA279" s="2">
        <v>7</v>
      </c>
      <c r="AB279" s="2">
        <v>-3</v>
      </c>
      <c r="AC279" s="2">
        <v>7</v>
      </c>
      <c r="AD279" s="2">
        <v>9</v>
      </c>
      <c r="AE279" s="2">
        <v>5</v>
      </c>
      <c r="AF279" s="2">
        <v>12</v>
      </c>
      <c r="AG279" s="2">
        <v>5</v>
      </c>
      <c r="AH279" s="2">
        <v>2</v>
      </c>
      <c r="AI279" s="2">
        <v>4</v>
      </c>
      <c r="AJ279" s="2">
        <v>0</v>
      </c>
      <c r="AK279" s="2">
        <v>7</v>
      </c>
      <c r="AL279" s="2">
        <v>7</v>
      </c>
      <c r="AM279" s="2">
        <v>4</v>
      </c>
      <c r="AN279" s="2">
        <v>-10</v>
      </c>
      <c r="AO279" s="2">
        <v>4</v>
      </c>
      <c r="AP279" s="2">
        <v>5</v>
      </c>
      <c r="AQ279" s="2">
        <v>2</v>
      </c>
      <c r="AR279" s="2">
        <v>34</v>
      </c>
      <c r="AS279" s="2">
        <v>3</v>
      </c>
      <c r="AT279" s="2">
        <v>1</v>
      </c>
      <c r="AU279" s="2">
        <v>27</v>
      </c>
      <c r="AV279" s="2"/>
      <c r="AW279" s="2"/>
      <c r="AX279" s="2"/>
      <c r="AY279" s="2"/>
      <c r="AZ279" s="2"/>
      <c r="BA279" s="2"/>
      <c r="BB279" s="2"/>
      <c r="BC279" s="2"/>
      <c r="BD279" s="2">
        <v>13.72</v>
      </c>
      <c r="BE279" s="2">
        <v>759.82</v>
      </c>
      <c r="BF279" s="2">
        <v>12.88</v>
      </c>
      <c r="BG279" s="2">
        <v>20.86</v>
      </c>
      <c r="BH279" s="2"/>
      <c r="BI279" s="2"/>
      <c r="BJ279" s="2"/>
      <c r="BK279" s="2"/>
      <c r="BN279">
        <f t="shared" si="11"/>
        <v>0</v>
      </c>
      <c r="BO279">
        <f t="shared" si="11"/>
        <v>0</v>
      </c>
      <c r="BP279">
        <f t="shared" si="11"/>
        <v>0</v>
      </c>
      <c r="BQ279">
        <f t="shared" si="11"/>
        <v>0</v>
      </c>
      <c r="BR279">
        <f t="shared" si="11"/>
        <v>12.88</v>
      </c>
      <c r="BS279">
        <f t="shared" si="11"/>
        <v>0</v>
      </c>
      <c r="BT279">
        <f t="shared" si="11"/>
        <v>0</v>
      </c>
      <c r="BU279">
        <f t="shared" si="11"/>
        <v>0</v>
      </c>
    </row>
    <row r="280" spans="1:73" x14ac:dyDescent="0.25">
      <c r="A280" s="2" t="s">
        <v>71</v>
      </c>
      <c r="B280" s="2">
        <v>1453</v>
      </c>
      <c r="C280" s="2" t="s">
        <v>263</v>
      </c>
      <c r="D280" s="2" t="s">
        <v>73</v>
      </c>
      <c r="E280" s="2" t="s">
        <v>218</v>
      </c>
      <c r="F280" s="2">
        <v>39547</v>
      </c>
      <c r="G280" s="2" t="s">
        <v>75</v>
      </c>
      <c r="H280" s="2" t="s">
        <v>76</v>
      </c>
      <c r="I280" s="2" t="s">
        <v>77</v>
      </c>
      <c r="J280" s="2">
        <v>10</v>
      </c>
      <c r="K280" s="2" t="s">
        <v>262</v>
      </c>
      <c r="L280" s="2" t="s">
        <v>106</v>
      </c>
      <c r="M280" s="2">
        <v>11.34</v>
      </c>
      <c r="N280" s="2">
        <v>741.83</v>
      </c>
      <c r="O280" s="3">
        <v>22.16</v>
      </c>
      <c r="P280" s="2">
        <v>17</v>
      </c>
      <c r="Q280" s="2">
        <v>27.76</v>
      </c>
      <c r="R280" s="2">
        <v>50</v>
      </c>
      <c r="S280" s="2">
        <v>-21</v>
      </c>
      <c r="T280" s="2">
        <v>-7</v>
      </c>
      <c r="U280" s="2">
        <v>18</v>
      </c>
      <c r="V280" s="2">
        <v>14</v>
      </c>
      <c r="W280" s="2">
        <v>32</v>
      </c>
      <c r="X280" s="2">
        <v>21</v>
      </c>
      <c r="Y280" s="2">
        <v>4</v>
      </c>
      <c r="Z280" s="2">
        <v>11</v>
      </c>
      <c r="AA280" s="2">
        <v>7</v>
      </c>
      <c r="AB280" s="2">
        <v>-3</v>
      </c>
      <c r="AC280" s="2">
        <v>7</v>
      </c>
      <c r="AD280" s="2">
        <v>9</v>
      </c>
      <c r="AE280" s="2">
        <v>5</v>
      </c>
      <c r="AF280" s="2">
        <v>12</v>
      </c>
      <c r="AG280" s="2">
        <v>5</v>
      </c>
      <c r="AH280" s="2">
        <v>2</v>
      </c>
      <c r="AI280" s="2">
        <v>4</v>
      </c>
      <c r="AJ280" s="2">
        <v>0</v>
      </c>
      <c r="AK280" s="2">
        <v>7</v>
      </c>
      <c r="AL280" s="2">
        <v>7</v>
      </c>
      <c r="AM280" s="2">
        <v>4</v>
      </c>
      <c r="AN280" s="2">
        <v>-10</v>
      </c>
      <c r="AO280" s="2">
        <v>4</v>
      </c>
      <c r="AP280" s="2">
        <v>5</v>
      </c>
      <c r="AQ280" s="2">
        <v>2</v>
      </c>
      <c r="AR280" s="2">
        <v>34</v>
      </c>
      <c r="AS280" s="2">
        <v>3</v>
      </c>
      <c r="AT280" s="2">
        <v>1</v>
      </c>
      <c r="AU280" s="2">
        <v>27</v>
      </c>
      <c r="AV280" s="2"/>
      <c r="AW280" s="2"/>
      <c r="AX280" s="2"/>
      <c r="AY280" s="2"/>
      <c r="AZ280" s="2"/>
      <c r="BA280" s="2"/>
      <c r="BB280" s="2"/>
      <c r="BC280" s="2"/>
      <c r="BD280" s="2">
        <v>11.34</v>
      </c>
      <c r="BE280" s="2">
        <v>741.83</v>
      </c>
      <c r="BF280" s="2">
        <v>22.16</v>
      </c>
      <c r="BG280" s="2">
        <v>27.76</v>
      </c>
      <c r="BH280" s="2"/>
      <c r="BI280" s="2"/>
      <c r="BJ280" s="2"/>
      <c r="BK280" s="2"/>
      <c r="BN280">
        <f t="shared" si="11"/>
        <v>0</v>
      </c>
      <c r="BO280">
        <f t="shared" si="11"/>
        <v>0</v>
      </c>
      <c r="BP280">
        <f t="shared" si="11"/>
        <v>0</v>
      </c>
      <c r="BQ280">
        <f t="shared" si="11"/>
        <v>0</v>
      </c>
      <c r="BR280">
        <f t="shared" si="11"/>
        <v>22.16</v>
      </c>
      <c r="BS280">
        <f t="shared" si="11"/>
        <v>0</v>
      </c>
      <c r="BT280">
        <f t="shared" si="11"/>
        <v>0</v>
      </c>
      <c r="BU280">
        <f t="shared" si="11"/>
        <v>0</v>
      </c>
    </row>
    <row r="281" spans="1:73" x14ac:dyDescent="0.25">
      <c r="A281" s="2" t="s">
        <v>71</v>
      </c>
      <c r="B281" s="2">
        <v>1453</v>
      </c>
      <c r="C281" s="2" t="s">
        <v>263</v>
      </c>
      <c r="D281" s="2" t="s">
        <v>73</v>
      </c>
      <c r="E281" s="2" t="s">
        <v>218</v>
      </c>
      <c r="F281" s="2">
        <v>39547</v>
      </c>
      <c r="G281" s="2" t="s">
        <v>75</v>
      </c>
      <c r="H281" s="2" t="s">
        <v>76</v>
      </c>
      <c r="I281" s="2" t="s">
        <v>80</v>
      </c>
      <c r="J281" s="2">
        <v>-10</v>
      </c>
      <c r="K281" s="2" t="s">
        <v>262</v>
      </c>
      <c r="L281" s="2" t="s">
        <v>106</v>
      </c>
      <c r="M281" s="2">
        <v>10.89</v>
      </c>
      <c r="N281" s="2">
        <v>807.73</v>
      </c>
      <c r="O281" s="3">
        <v>19.600000000000001</v>
      </c>
      <c r="P281" s="2">
        <v>16</v>
      </c>
      <c r="Q281" s="2">
        <v>24.76</v>
      </c>
      <c r="R281" s="2">
        <v>50</v>
      </c>
      <c r="S281" s="2">
        <v>-16</v>
      </c>
      <c r="T281" s="2">
        <v>-4</v>
      </c>
      <c r="U281" s="2">
        <v>17</v>
      </c>
      <c r="V281" s="2">
        <v>12</v>
      </c>
      <c r="W281" s="2">
        <v>29</v>
      </c>
      <c r="X281" s="2">
        <v>17</v>
      </c>
      <c r="Y281" s="2">
        <v>1</v>
      </c>
      <c r="Z281" s="2">
        <v>8</v>
      </c>
      <c r="AA281" s="2">
        <v>9</v>
      </c>
      <c r="AB281" s="2">
        <v>7</v>
      </c>
      <c r="AC281" s="2">
        <v>5</v>
      </c>
      <c r="AD281" s="2">
        <v>6</v>
      </c>
      <c r="AE281" s="2">
        <v>5</v>
      </c>
      <c r="AF281" s="2">
        <v>12</v>
      </c>
      <c r="AG281" s="2">
        <v>5</v>
      </c>
      <c r="AH281" s="2">
        <v>2</v>
      </c>
      <c r="AI281" s="2">
        <v>4</v>
      </c>
      <c r="AJ281" s="2">
        <v>1</v>
      </c>
      <c r="AK281" s="2">
        <v>8</v>
      </c>
      <c r="AL281" s="2">
        <v>9</v>
      </c>
      <c r="AM281" s="2">
        <v>3</v>
      </c>
      <c r="AN281" s="2">
        <v>3</v>
      </c>
      <c r="AO281" s="2">
        <v>2</v>
      </c>
      <c r="AP281" s="2">
        <v>6</v>
      </c>
      <c r="AQ281" s="2">
        <v>3</v>
      </c>
      <c r="AR281" s="2">
        <v>33</v>
      </c>
      <c r="AS281" s="2">
        <v>3</v>
      </c>
      <c r="AT281" s="2">
        <v>1</v>
      </c>
      <c r="AU281" s="2">
        <v>27</v>
      </c>
      <c r="AV281" s="2"/>
      <c r="AW281" s="2"/>
      <c r="AX281" s="2"/>
      <c r="AY281" s="2"/>
      <c r="AZ281" s="2"/>
      <c r="BA281" s="2"/>
      <c r="BB281" s="2"/>
      <c r="BC281" s="2"/>
      <c r="BD281" s="2">
        <v>10.89</v>
      </c>
      <c r="BE281" s="2">
        <v>807.73</v>
      </c>
      <c r="BF281" s="2">
        <v>19.600000000000001</v>
      </c>
      <c r="BG281" s="2">
        <v>24.76</v>
      </c>
      <c r="BH281" s="2"/>
      <c r="BI281" s="2"/>
      <c r="BJ281" s="2"/>
      <c r="BK281" s="2"/>
      <c r="BN281">
        <f t="shared" si="11"/>
        <v>0</v>
      </c>
      <c r="BO281">
        <f t="shared" si="11"/>
        <v>0</v>
      </c>
      <c r="BP281">
        <f t="shared" si="11"/>
        <v>0</v>
      </c>
      <c r="BQ281">
        <f t="shared" si="11"/>
        <v>0</v>
      </c>
      <c r="BR281">
        <f t="shared" si="11"/>
        <v>19.600000000000001</v>
      </c>
      <c r="BS281">
        <f t="shared" si="11"/>
        <v>0</v>
      </c>
      <c r="BT281">
        <f t="shared" si="11"/>
        <v>0</v>
      </c>
      <c r="BU281">
        <f t="shared" si="11"/>
        <v>0</v>
      </c>
    </row>
    <row r="282" spans="1:73" x14ac:dyDescent="0.25">
      <c r="A282" s="2" t="s">
        <v>71</v>
      </c>
      <c r="B282" s="2">
        <v>1453</v>
      </c>
      <c r="C282" s="2" t="s">
        <v>263</v>
      </c>
      <c r="D282" s="2" t="s">
        <v>73</v>
      </c>
      <c r="E282" s="2" t="s">
        <v>218</v>
      </c>
      <c r="F282" s="2">
        <v>39547</v>
      </c>
      <c r="G282" s="2" t="s">
        <v>75</v>
      </c>
      <c r="H282" s="2" t="s">
        <v>76</v>
      </c>
      <c r="I282" s="2" t="s">
        <v>80</v>
      </c>
      <c r="J282" s="2">
        <v>-40</v>
      </c>
      <c r="K282" s="2" t="s">
        <v>262</v>
      </c>
      <c r="L282" s="2" t="s">
        <v>106</v>
      </c>
      <c r="M282" s="2">
        <v>7.71</v>
      </c>
      <c r="N282" s="2">
        <v>777.77</v>
      </c>
      <c r="O282" s="4">
        <v>13.27</v>
      </c>
      <c r="P282" s="2">
        <v>16</v>
      </c>
      <c r="Q282" s="2">
        <v>15.25</v>
      </c>
      <c r="R282" s="2">
        <v>3</v>
      </c>
      <c r="S282" s="2">
        <v>-16</v>
      </c>
      <c r="T282" s="2">
        <v>-4</v>
      </c>
      <c r="U282" s="2">
        <v>17</v>
      </c>
      <c r="V282" s="2">
        <v>12</v>
      </c>
      <c r="W282" s="2">
        <v>29</v>
      </c>
      <c r="X282" s="2">
        <v>17</v>
      </c>
      <c r="Y282" s="2">
        <v>1</v>
      </c>
      <c r="Z282" s="2">
        <v>8</v>
      </c>
      <c r="AA282" s="2">
        <v>9</v>
      </c>
      <c r="AB282" s="2">
        <v>7</v>
      </c>
      <c r="AC282" s="2">
        <v>5</v>
      </c>
      <c r="AD282" s="2">
        <v>6</v>
      </c>
      <c r="AE282" s="2">
        <v>5</v>
      </c>
      <c r="AF282" s="2">
        <v>12</v>
      </c>
      <c r="AG282" s="2">
        <v>5</v>
      </c>
      <c r="AH282" s="2">
        <v>2</v>
      </c>
      <c r="AI282" s="2">
        <v>4</v>
      </c>
      <c r="AJ282" s="2">
        <v>1</v>
      </c>
      <c r="AK282" s="2">
        <v>8</v>
      </c>
      <c r="AL282" s="2">
        <v>9</v>
      </c>
      <c r="AM282" s="2">
        <v>3</v>
      </c>
      <c r="AN282" s="2">
        <v>3</v>
      </c>
      <c r="AO282" s="2">
        <v>2</v>
      </c>
      <c r="AP282" s="2">
        <v>6</v>
      </c>
      <c r="AQ282" s="2">
        <v>3</v>
      </c>
      <c r="AR282" s="2">
        <v>33</v>
      </c>
      <c r="AS282" s="2">
        <v>3</v>
      </c>
      <c r="AT282" s="2">
        <v>1</v>
      </c>
      <c r="AU282" s="2">
        <v>27</v>
      </c>
      <c r="AV282" s="2"/>
      <c r="AW282" s="2"/>
      <c r="AX282" s="2"/>
      <c r="AY282" s="2"/>
      <c r="AZ282" s="2"/>
      <c r="BA282" s="2"/>
      <c r="BB282" s="2"/>
      <c r="BC282" s="2"/>
      <c r="BD282" s="2">
        <v>7.71</v>
      </c>
      <c r="BE282" s="2">
        <v>777.77</v>
      </c>
      <c r="BF282" s="2">
        <v>13.27</v>
      </c>
      <c r="BG282" s="2">
        <v>15.25</v>
      </c>
      <c r="BH282" s="2"/>
      <c r="BI282" s="2"/>
      <c r="BJ282" s="2"/>
      <c r="BK282" s="2"/>
      <c r="BN282">
        <f t="shared" si="11"/>
        <v>0</v>
      </c>
      <c r="BO282">
        <f t="shared" si="11"/>
        <v>0</v>
      </c>
      <c r="BP282">
        <f t="shared" si="11"/>
        <v>0</v>
      </c>
      <c r="BQ282">
        <f t="shared" si="11"/>
        <v>0</v>
      </c>
      <c r="BR282">
        <f t="shared" si="11"/>
        <v>13.27</v>
      </c>
      <c r="BS282">
        <f t="shared" si="11"/>
        <v>0</v>
      </c>
      <c r="BT282">
        <f t="shared" si="11"/>
        <v>0</v>
      </c>
      <c r="BU282">
        <f t="shared" si="11"/>
        <v>0</v>
      </c>
    </row>
    <row r="283" spans="1:73" x14ac:dyDescent="0.25">
      <c r="A283" s="2" t="s">
        <v>71</v>
      </c>
      <c r="B283" s="2">
        <v>1498</v>
      </c>
      <c r="C283" s="2" t="s">
        <v>274</v>
      </c>
      <c r="D283" s="2" t="s">
        <v>73</v>
      </c>
      <c r="E283" s="2" t="s">
        <v>218</v>
      </c>
      <c r="F283" s="2">
        <v>6392</v>
      </c>
      <c r="G283" s="2" t="s">
        <v>75</v>
      </c>
      <c r="H283" s="2" t="s">
        <v>76</v>
      </c>
      <c r="I283" s="2" t="s">
        <v>77</v>
      </c>
      <c r="J283" s="2">
        <v>80</v>
      </c>
      <c r="K283" s="2" t="s">
        <v>275</v>
      </c>
      <c r="L283" s="2" t="s">
        <v>266</v>
      </c>
      <c r="M283" s="2">
        <v>9.8000000000000007</v>
      </c>
      <c r="N283" s="2">
        <v>759.76</v>
      </c>
      <c r="O283" s="4">
        <v>14.96</v>
      </c>
      <c r="P283" s="2">
        <v>17</v>
      </c>
      <c r="Q283" s="2">
        <v>19.02</v>
      </c>
      <c r="R283" s="2">
        <v>10</v>
      </c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>
        <v>10.68</v>
      </c>
      <c r="AW283" s="2">
        <v>783.74</v>
      </c>
      <c r="AX283" s="2">
        <v>9.64</v>
      </c>
      <c r="AY283" s="2">
        <v>14.58</v>
      </c>
      <c r="AZ283" s="2">
        <v>9.9</v>
      </c>
      <c r="BA283" s="2">
        <v>759.76</v>
      </c>
      <c r="BB283" s="2">
        <v>13.41</v>
      </c>
      <c r="BC283" s="2">
        <v>17.57</v>
      </c>
      <c r="BD283" s="2">
        <v>9.8000000000000007</v>
      </c>
      <c r="BE283" s="2">
        <v>759.76</v>
      </c>
      <c r="BF283" s="2">
        <v>14.96</v>
      </c>
      <c r="BG283" s="2">
        <v>19.02</v>
      </c>
      <c r="BH283" s="2">
        <v>11.65</v>
      </c>
      <c r="BI283" s="2">
        <v>783.74</v>
      </c>
      <c r="BJ283" s="2">
        <v>11.63</v>
      </c>
      <c r="BK283" s="2">
        <v>17.54</v>
      </c>
      <c r="BN283">
        <f t="shared" si="11"/>
        <v>0</v>
      </c>
      <c r="BO283">
        <f t="shared" si="11"/>
        <v>0</v>
      </c>
      <c r="BP283">
        <f t="shared" si="11"/>
        <v>0</v>
      </c>
      <c r="BQ283">
        <f t="shared" si="11"/>
        <v>0</v>
      </c>
      <c r="BR283">
        <f t="shared" si="11"/>
        <v>14.96</v>
      </c>
      <c r="BS283">
        <f t="shared" si="11"/>
        <v>0</v>
      </c>
      <c r="BT283">
        <f t="shared" si="11"/>
        <v>0</v>
      </c>
      <c r="BU283">
        <f t="shared" si="11"/>
        <v>0</v>
      </c>
    </row>
    <row r="284" spans="1:73" x14ac:dyDescent="0.25">
      <c r="A284" s="2" t="s">
        <v>71</v>
      </c>
      <c r="B284" s="2">
        <v>1498</v>
      </c>
      <c r="C284" s="2" t="s">
        <v>274</v>
      </c>
      <c r="D284" s="2" t="s">
        <v>73</v>
      </c>
      <c r="E284" s="2" t="s">
        <v>218</v>
      </c>
      <c r="F284" s="2">
        <v>6392</v>
      </c>
      <c r="G284" s="2" t="s">
        <v>75</v>
      </c>
      <c r="H284" s="2" t="s">
        <v>76</v>
      </c>
      <c r="I284" s="2" t="s">
        <v>77</v>
      </c>
      <c r="J284" s="2">
        <v>10</v>
      </c>
      <c r="K284" s="2" t="s">
        <v>275</v>
      </c>
      <c r="L284" s="2" t="s">
        <v>266</v>
      </c>
      <c r="M284" s="2">
        <v>11.37</v>
      </c>
      <c r="N284" s="2">
        <v>777.75</v>
      </c>
      <c r="O284" s="3">
        <v>20.93</v>
      </c>
      <c r="P284" s="2">
        <v>17</v>
      </c>
      <c r="Q284" s="2">
        <v>26.56</v>
      </c>
      <c r="R284" s="2">
        <v>50</v>
      </c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>
        <v>12.43</v>
      </c>
      <c r="AW284" s="2">
        <v>777.75</v>
      </c>
      <c r="AX284" s="2">
        <v>16.010000000000002</v>
      </c>
      <c r="AY284" s="2">
        <v>22.71</v>
      </c>
      <c r="AZ284" s="2">
        <v>12.25</v>
      </c>
      <c r="BA284" s="2">
        <v>580.33000000000004</v>
      </c>
      <c r="BB284" s="2">
        <v>18.21</v>
      </c>
      <c r="BC284" s="2">
        <v>24.72</v>
      </c>
      <c r="BD284" s="2">
        <v>11.37</v>
      </c>
      <c r="BE284" s="2">
        <v>777.75</v>
      </c>
      <c r="BF284" s="2">
        <v>20.93</v>
      </c>
      <c r="BG284" s="2">
        <v>26.56</v>
      </c>
      <c r="BH284" s="2">
        <v>12</v>
      </c>
      <c r="BI284" s="2">
        <v>777.75</v>
      </c>
      <c r="BJ284" s="2">
        <v>20.05</v>
      </c>
      <c r="BK284" s="2">
        <v>26.32</v>
      </c>
      <c r="BN284">
        <f t="shared" si="11"/>
        <v>0</v>
      </c>
      <c r="BO284">
        <f t="shared" si="11"/>
        <v>0</v>
      </c>
      <c r="BP284">
        <f t="shared" si="11"/>
        <v>0</v>
      </c>
      <c r="BQ284">
        <f t="shared" si="11"/>
        <v>0</v>
      </c>
      <c r="BR284">
        <f t="shared" si="11"/>
        <v>20.93</v>
      </c>
      <c r="BS284">
        <f t="shared" si="11"/>
        <v>0</v>
      </c>
      <c r="BT284">
        <f t="shared" si="11"/>
        <v>0</v>
      </c>
      <c r="BU284">
        <f t="shared" si="11"/>
        <v>0</v>
      </c>
    </row>
    <row r="285" spans="1:73" x14ac:dyDescent="0.25">
      <c r="A285" s="2" t="s">
        <v>71</v>
      </c>
      <c r="B285" s="2">
        <v>1498</v>
      </c>
      <c r="C285" s="2" t="s">
        <v>274</v>
      </c>
      <c r="D285" s="2" t="s">
        <v>73</v>
      </c>
      <c r="E285" s="2" t="s">
        <v>218</v>
      </c>
      <c r="F285" s="2">
        <v>6392</v>
      </c>
      <c r="G285" s="2" t="s">
        <v>75</v>
      </c>
      <c r="H285" s="2" t="s">
        <v>76</v>
      </c>
      <c r="I285" s="2" t="s">
        <v>80</v>
      </c>
      <c r="J285" s="2">
        <v>-40</v>
      </c>
      <c r="K285" s="2" t="s">
        <v>275</v>
      </c>
      <c r="L285" s="2" t="s">
        <v>266</v>
      </c>
      <c r="M285" s="2">
        <v>8.6999999999999993</v>
      </c>
      <c r="N285" s="2">
        <v>550.37</v>
      </c>
      <c r="O285" s="2">
        <v>11.95</v>
      </c>
      <c r="P285" s="2">
        <v>16</v>
      </c>
      <c r="Q285" s="2">
        <v>14.91</v>
      </c>
      <c r="R285" s="2">
        <v>0</v>
      </c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>
        <v>13.18</v>
      </c>
      <c r="AW285" s="2">
        <v>831.67</v>
      </c>
      <c r="AX285" s="2">
        <v>7.24</v>
      </c>
      <c r="AY285" s="2">
        <v>14.69</v>
      </c>
      <c r="AZ285" s="2">
        <v>11.19</v>
      </c>
      <c r="BA285" s="2">
        <v>580.41</v>
      </c>
      <c r="BB285" s="2">
        <v>10.18</v>
      </c>
      <c r="BC285" s="2">
        <v>15.63</v>
      </c>
      <c r="BD285" s="2">
        <v>8.6999999999999993</v>
      </c>
      <c r="BE285" s="2">
        <v>550.37</v>
      </c>
      <c r="BF285" s="2">
        <v>11.95</v>
      </c>
      <c r="BG285" s="2">
        <v>14.91</v>
      </c>
      <c r="BH285" s="2">
        <v>8.82</v>
      </c>
      <c r="BI285" s="2">
        <v>831.67</v>
      </c>
      <c r="BJ285" s="2">
        <v>10.7</v>
      </c>
      <c r="BK285" s="2">
        <v>13.78</v>
      </c>
      <c r="BN285">
        <f t="shared" si="11"/>
        <v>0</v>
      </c>
      <c r="BO285">
        <f t="shared" si="11"/>
        <v>0</v>
      </c>
      <c r="BP285">
        <f t="shared" si="11"/>
        <v>0</v>
      </c>
      <c r="BQ285">
        <f t="shared" si="11"/>
        <v>0</v>
      </c>
      <c r="BR285">
        <f t="shared" si="11"/>
        <v>11.95</v>
      </c>
      <c r="BS285">
        <f t="shared" si="11"/>
        <v>0</v>
      </c>
      <c r="BT285">
        <f t="shared" si="11"/>
        <v>0</v>
      </c>
      <c r="BU285">
        <f t="shared" si="11"/>
        <v>0</v>
      </c>
    </row>
    <row r="286" spans="1:73" x14ac:dyDescent="0.25">
      <c r="A286" s="2" t="s">
        <v>71</v>
      </c>
      <c r="B286" s="2">
        <v>1498</v>
      </c>
      <c r="C286" s="2" t="s">
        <v>274</v>
      </c>
      <c r="D286" s="2" t="s">
        <v>73</v>
      </c>
      <c r="E286" s="2" t="s">
        <v>218</v>
      </c>
      <c r="F286" s="2">
        <v>6392</v>
      </c>
      <c r="G286" s="2" t="s">
        <v>75</v>
      </c>
      <c r="H286" s="2" t="s">
        <v>76</v>
      </c>
      <c r="I286" s="2" t="s">
        <v>80</v>
      </c>
      <c r="J286" s="2">
        <v>-10</v>
      </c>
      <c r="K286" s="2" t="s">
        <v>275</v>
      </c>
      <c r="L286" s="2" t="s">
        <v>266</v>
      </c>
      <c r="M286" s="2">
        <v>10.82</v>
      </c>
      <c r="N286" s="2">
        <v>544.48</v>
      </c>
      <c r="O286" s="4">
        <v>14.02</v>
      </c>
      <c r="P286" s="2">
        <v>16</v>
      </c>
      <c r="Q286" s="2">
        <v>19.100000000000001</v>
      </c>
      <c r="R286" s="2">
        <v>10</v>
      </c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>
        <v>15.9</v>
      </c>
      <c r="AW286" s="2">
        <v>831.63</v>
      </c>
      <c r="AX286" s="2">
        <v>9.81</v>
      </c>
      <c r="AY286" s="2">
        <v>19.97</v>
      </c>
      <c r="AZ286" s="2">
        <v>12.1</v>
      </c>
      <c r="BA286" s="2">
        <v>580.37</v>
      </c>
      <c r="BB286" s="2">
        <v>12.24</v>
      </c>
      <c r="BC286" s="2">
        <v>18.600000000000001</v>
      </c>
      <c r="BD286" s="2">
        <v>10.82</v>
      </c>
      <c r="BE286" s="2">
        <v>544.48</v>
      </c>
      <c r="BF286" s="2">
        <v>14.02</v>
      </c>
      <c r="BG286" s="2">
        <v>19.100000000000001</v>
      </c>
      <c r="BH286" s="2">
        <v>11.06</v>
      </c>
      <c r="BI286" s="2">
        <v>831.63</v>
      </c>
      <c r="BJ286" s="2">
        <v>13.3</v>
      </c>
      <c r="BK286" s="2">
        <v>18.62</v>
      </c>
      <c r="BN286">
        <f t="shared" si="11"/>
        <v>0</v>
      </c>
      <c r="BO286">
        <f t="shared" si="11"/>
        <v>0</v>
      </c>
      <c r="BP286">
        <f t="shared" si="11"/>
        <v>0</v>
      </c>
      <c r="BQ286">
        <f t="shared" si="11"/>
        <v>0</v>
      </c>
      <c r="BR286">
        <f t="shared" si="11"/>
        <v>14.02</v>
      </c>
      <c r="BS286">
        <f t="shared" si="11"/>
        <v>0</v>
      </c>
      <c r="BT286">
        <f t="shared" si="11"/>
        <v>0</v>
      </c>
      <c r="BU286">
        <f t="shared" si="11"/>
        <v>0</v>
      </c>
    </row>
    <row r="287" spans="1:73" x14ac:dyDescent="0.25">
      <c r="A287" s="2" t="s">
        <v>71</v>
      </c>
      <c r="B287" s="2">
        <v>1502</v>
      </c>
      <c r="C287" s="2" t="s">
        <v>276</v>
      </c>
      <c r="D287" s="2" t="s">
        <v>73</v>
      </c>
      <c r="E287" s="2" t="s">
        <v>218</v>
      </c>
      <c r="F287" s="2">
        <v>10421</v>
      </c>
      <c r="G287" s="2" t="s">
        <v>75</v>
      </c>
      <c r="H287" s="2" t="s">
        <v>76</v>
      </c>
      <c r="I287" s="2" t="s">
        <v>77</v>
      </c>
      <c r="J287" s="2">
        <v>10</v>
      </c>
      <c r="K287" s="2" t="s">
        <v>277</v>
      </c>
      <c r="L287" s="2" t="s">
        <v>266</v>
      </c>
      <c r="M287" s="2">
        <v>10.44</v>
      </c>
      <c r="N287" s="2">
        <v>777.79</v>
      </c>
      <c r="O287" s="3">
        <v>18.579999999999998</v>
      </c>
      <c r="P287" s="2">
        <v>17</v>
      </c>
      <c r="Q287" s="2">
        <v>23.29</v>
      </c>
      <c r="R287" s="2">
        <v>50</v>
      </c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>
        <v>11.73</v>
      </c>
      <c r="AW287" s="2">
        <v>568.29999999999995</v>
      </c>
      <c r="AX287" s="2">
        <v>15.16</v>
      </c>
      <c r="AY287" s="2">
        <v>21.15</v>
      </c>
      <c r="AZ287" s="2">
        <v>11.4</v>
      </c>
      <c r="BA287" s="2">
        <v>580.33000000000004</v>
      </c>
      <c r="BB287" s="2">
        <v>16.98</v>
      </c>
      <c r="BC287" s="2">
        <v>22.65</v>
      </c>
      <c r="BD287" s="2">
        <v>10.44</v>
      </c>
      <c r="BE287" s="2">
        <v>777.79</v>
      </c>
      <c r="BF287" s="2">
        <v>18.579999999999998</v>
      </c>
      <c r="BG287" s="2">
        <v>23.29</v>
      </c>
      <c r="BH287" s="2">
        <v>10.46</v>
      </c>
      <c r="BI287" s="2">
        <v>777.79</v>
      </c>
      <c r="BJ287" s="2">
        <v>19</v>
      </c>
      <c r="BK287" s="2">
        <v>23.73</v>
      </c>
      <c r="BN287">
        <f t="shared" si="11"/>
        <v>0</v>
      </c>
      <c r="BO287">
        <f t="shared" si="11"/>
        <v>0</v>
      </c>
      <c r="BP287">
        <f t="shared" si="11"/>
        <v>0</v>
      </c>
      <c r="BQ287">
        <f t="shared" si="11"/>
        <v>0</v>
      </c>
      <c r="BR287">
        <f t="shared" si="11"/>
        <v>18.579999999999998</v>
      </c>
      <c r="BS287">
        <f t="shared" si="11"/>
        <v>0</v>
      </c>
      <c r="BT287">
        <f t="shared" si="11"/>
        <v>0</v>
      </c>
      <c r="BU287">
        <f t="shared" si="11"/>
        <v>0</v>
      </c>
    </row>
    <row r="288" spans="1:73" x14ac:dyDescent="0.25">
      <c r="A288" s="2" t="s">
        <v>71</v>
      </c>
      <c r="B288" s="2">
        <v>1502</v>
      </c>
      <c r="C288" s="2" t="s">
        <v>276</v>
      </c>
      <c r="D288" s="2" t="s">
        <v>73</v>
      </c>
      <c r="E288" s="2" t="s">
        <v>218</v>
      </c>
      <c r="F288" s="2">
        <v>10421</v>
      </c>
      <c r="G288" s="2" t="s">
        <v>75</v>
      </c>
      <c r="H288" s="2" t="s">
        <v>76</v>
      </c>
      <c r="I288" s="2" t="s">
        <v>77</v>
      </c>
      <c r="J288" s="2">
        <v>80</v>
      </c>
      <c r="K288" s="2" t="s">
        <v>277</v>
      </c>
      <c r="L288" s="2" t="s">
        <v>266</v>
      </c>
      <c r="M288" s="2">
        <v>10.91</v>
      </c>
      <c r="N288" s="2">
        <v>735.85</v>
      </c>
      <c r="O288" s="4">
        <v>13.19</v>
      </c>
      <c r="P288" s="2">
        <v>17</v>
      </c>
      <c r="Q288" s="2">
        <v>18.37</v>
      </c>
      <c r="R288" s="2">
        <v>10</v>
      </c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>
        <v>8.42</v>
      </c>
      <c r="AW288" s="2">
        <v>813.64</v>
      </c>
      <c r="AX288" s="2">
        <v>9.0299999999999994</v>
      </c>
      <c r="AY288" s="2">
        <v>11.72</v>
      </c>
      <c r="AZ288" s="2">
        <v>8.4</v>
      </c>
      <c r="BA288" s="2">
        <v>735.85</v>
      </c>
      <c r="BB288" s="2">
        <v>12.82</v>
      </c>
      <c r="BC288" s="2">
        <v>15.49</v>
      </c>
      <c r="BD288" s="2">
        <v>10.91</v>
      </c>
      <c r="BE288" s="2">
        <v>735.85</v>
      </c>
      <c r="BF288" s="2">
        <v>13.19</v>
      </c>
      <c r="BG288" s="2">
        <v>18.37</v>
      </c>
      <c r="BH288" s="2">
        <v>7.1</v>
      </c>
      <c r="BI288" s="2">
        <v>747.85</v>
      </c>
      <c r="BJ288" s="2">
        <v>10.24</v>
      </c>
      <c r="BK288" s="2">
        <v>11.61</v>
      </c>
      <c r="BN288">
        <f t="shared" si="11"/>
        <v>0</v>
      </c>
      <c r="BO288">
        <f t="shared" si="11"/>
        <v>0</v>
      </c>
      <c r="BP288">
        <f t="shared" si="11"/>
        <v>0</v>
      </c>
      <c r="BQ288">
        <f t="shared" si="11"/>
        <v>0</v>
      </c>
      <c r="BR288">
        <f t="shared" si="11"/>
        <v>13.19</v>
      </c>
      <c r="BS288">
        <f t="shared" si="11"/>
        <v>0</v>
      </c>
      <c r="BT288">
        <f t="shared" si="11"/>
        <v>0</v>
      </c>
      <c r="BU288">
        <f t="shared" si="11"/>
        <v>0</v>
      </c>
    </row>
    <row r="289" spans="1:73" x14ac:dyDescent="0.25">
      <c r="A289" s="2" t="s">
        <v>71</v>
      </c>
      <c r="B289" s="2">
        <v>1502</v>
      </c>
      <c r="C289" s="2" t="s">
        <v>276</v>
      </c>
      <c r="D289" s="2" t="s">
        <v>73</v>
      </c>
      <c r="E289" s="2" t="s">
        <v>218</v>
      </c>
      <c r="F289" s="2">
        <v>10421</v>
      </c>
      <c r="G289" s="2" t="s">
        <v>75</v>
      </c>
      <c r="H289" s="2" t="s">
        <v>76</v>
      </c>
      <c r="I289" s="2" t="s">
        <v>80</v>
      </c>
      <c r="J289" s="2">
        <v>-40</v>
      </c>
      <c r="K289" s="2" t="s">
        <v>277</v>
      </c>
      <c r="L289" s="2" t="s">
        <v>266</v>
      </c>
      <c r="M289" s="2">
        <v>7.66</v>
      </c>
      <c r="N289" s="2">
        <v>789.74</v>
      </c>
      <c r="O289" s="2">
        <v>11.4</v>
      </c>
      <c r="P289" s="2">
        <v>16</v>
      </c>
      <c r="Q289" s="2">
        <v>13.33</v>
      </c>
      <c r="R289" s="2">
        <v>0</v>
      </c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>
        <v>14.59</v>
      </c>
      <c r="AW289" s="2">
        <v>831.6</v>
      </c>
      <c r="AX289" s="2">
        <v>6.91</v>
      </c>
      <c r="AY289" s="2">
        <v>15.77</v>
      </c>
      <c r="AZ289" s="2">
        <v>10.37</v>
      </c>
      <c r="BA289" s="2">
        <v>831.6</v>
      </c>
      <c r="BB289" s="2">
        <v>10.63</v>
      </c>
      <c r="BC289" s="2">
        <v>15.26</v>
      </c>
      <c r="BD289" s="2">
        <v>7.66</v>
      </c>
      <c r="BE289" s="2">
        <v>789.74</v>
      </c>
      <c r="BF289" s="2">
        <v>11.4</v>
      </c>
      <c r="BG289" s="2">
        <v>13.33</v>
      </c>
      <c r="BH289" s="2">
        <v>9.82</v>
      </c>
      <c r="BI289" s="2">
        <v>783.71</v>
      </c>
      <c r="BJ289" s="2">
        <v>10.06</v>
      </c>
      <c r="BK289" s="2">
        <v>14.14</v>
      </c>
      <c r="BN289">
        <f t="shared" si="11"/>
        <v>0</v>
      </c>
      <c r="BO289">
        <f t="shared" si="11"/>
        <v>0</v>
      </c>
      <c r="BP289">
        <f t="shared" si="11"/>
        <v>0</v>
      </c>
      <c r="BQ289">
        <f t="shared" si="11"/>
        <v>0</v>
      </c>
      <c r="BR289">
        <f t="shared" si="11"/>
        <v>11.4</v>
      </c>
      <c r="BS289">
        <f t="shared" si="11"/>
        <v>0</v>
      </c>
      <c r="BT289">
        <f t="shared" si="11"/>
        <v>0</v>
      </c>
      <c r="BU289">
        <f t="shared" si="11"/>
        <v>0</v>
      </c>
    </row>
    <row r="290" spans="1:73" x14ac:dyDescent="0.25">
      <c r="A290" s="2" t="s">
        <v>71</v>
      </c>
      <c r="B290" s="2">
        <v>1502</v>
      </c>
      <c r="C290" s="2" t="s">
        <v>276</v>
      </c>
      <c r="D290" s="2" t="s">
        <v>73</v>
      </c>
      <c r="E290" s="2" t="s">
        <v>218</v>
      </c>
      <c r="F290" s="2">
        <v>10421</v>
      </c>
      <c r="G290" s="2" t="s">
        <v>75</v>
      </c>
      <c r="H290" s="2" t="s">
        <v>76</v>
      </c>
      <c r="I290" s="2" t="s">
        <v>80</v>
      </c>
      <c r="J290" s="2">
        <v>-10</v>
      </c>
      <c r="K290" s="2" t="s">
        <v>277</v>
      </c>
      <c r="L290" s="2" t="s">
        <v>266</v>
      </c>
      <c r="M290" s="2">
        <v>10.09</v>
      </c>
      <c r="N290" s="2">
        <v>544.47</v>
      </c>
      <c r="O290" s="4">
        <v>15.11</v>
      </c>
      <c r="P290" s="2">
        <v>16</v>
      </c>
      <c r="Q290" s="2">
        <v>19.46</v>
      </c>
      <c r="R290" s="2">
        <v>10</v>
      </c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>
        <v>13.77</v>
      </c>
      <c r="AW290" s="2">
        <v>819.61</v>
      </c>
      <c r="AX290" s="2">
        <v>11.29</v>
      </c>
      <c r="AY290" s="2">
        <v>19.32</v>
      </c>
      <c r="AZ290" s="2">
        <v>10.59</v>
      </c>
      <c r="BA290" s="2">
        <v>580.30999999999995</v>
      </c>
      <c r="BB290" s="2">
        <v>13.19</v>
      </c>
      <c r="BC290" s="2">
        <v>18.04</v>
      </c>
      <c r="BD290" s="2">
        <v>10.09</v>
      </c>
      <c r="BE290" s="2">
        <v>544.47</v>
      </c>
      <c r="BF290" s="2">
        <v>15.11</v>
      </c>
      <c r="BG290" s="2">
        <v>19.46</v>
      </c>
      <c r="BH290" s="2">
        <v>10.31</v>
      </c>
      <c r="BI290" s="2">
        <v>777.85</v>
      </c>
      <c r="BJ290" s="2">
        <v>15.18</v>
      </c>
      <c r="BK290" s="2">
        <v>19.75</v>
      </c>
      <c r="BN290">
        <f t="shared" si="11"/>
        <v>0</v>
      </c>
      <c r="BO290">
        <f t="shared" si="11"/>
        <v>0</v>
      </c>
      <c r="BP290">
        <f t="shared" si="11"/>
        <v>0</v>
      </c>
      <c r="BQ290">
        <f t="shared" si="11"/>
        <v>0</v>
      </c>
      <c r="BR290">
        <f t="shared" si="11"/>
        <v>15.11</v>
      </c>
      <c r="BS290">
        <f t="shared" si="11"/>
        <v>0</v>
      </c>
      <c r="BT290">
        <f t="shared" si="11"/>
        <v>0</v>
      </c>
      <c r="BU290">
        <f t="shared" si="11"/>
        <v>0</v>
      </c>
    </row>
    <row r="291" spans="1:73" x14ac:dyDescent="0.25">
      <c r="A291" s="2" t="s">
        <v>71</v>
      </c>
      <c r="B291" s="2">
        <v>1522</v>
      </c>
      <c r="C291" s="2" t="s">
        <v>281</v>
      </c>
      <c r="D291" s="2" t="s">
        <v>73</v>
      </c>
      <c r="E291" s="2" t="s">
        <v>218</v>
      </c>
      <c r="F291" s="2">
        <v>4573</v>
      </c>
      <c r="G291" s="2" t="s">
        <v>75</v>
      </c>
      <c r="H291" s="2" t="s">
        <v>76</v>
      </c>
      <c r="I291" s="2" t="s">
        <v>77</v>
      </c>
      <c r="J291" s="2">
        <v>80</v>
      </c>
      <c r="K291" s="2" t="s">
        <v>282</v>
      </c>
      <c r="L291" s="2" t="s">
        <v>83</v>
      </c>
      <c r="M291" s="2">
        <v>10.14</v>
      </c>
      <c r="N291" s="2">
        <v>789.78</v>
      </c>
      <c r="O291" s="2">
        <v>9.4600000000000009</v>
      </c>
      <c r="P291" s="2">
        <v>17</v>
      </c>
      <c r="Q291" s="2">
        <v>13.87</v>
      </c>
      <c r="R291" s="2">
        <v>3</v>
      </c>
      <c r="S291" s="2">
        <v>-12</v>
      </c>
      <c r="T291" s="2">
        <v>-10</v>
      </c>
      <c r="U291" s="2">
        <v>18</v>
      </c>
      <c r="V291" s="2">
        <v>15</v>
      </c>
      <c r="W291" s="2">
        <v>33</v>
      </c>
      <c r="X291" s="2">
        <v>15</v>
      </c>
      <c r="Y291" s="3">
        <v>25</v>
      </c>
      <c r="Z291" s="2">
        <v>11</v>
      </c>
      <c r="AA291" s="2">
        <v>5</v>
      </c>
      <c r="AB291" s="2">
        <v>3</v>
      </c>
      <c r="AC291" s="2">
        <v>22</v>
      </c>
      <c r="AD291" s="2">
        <v>9</v>
      </c>
      <c r="AE291" s="2">
        <v>7</v>
      </c>
      <c r="AF291" s="3">
        <v>50</v>
      </c>
      <c r="AG291" s="2">
        <v>13</v>
      </c>
      <c r="AH291" s="2">
        <v>4</v>
      </c>
      <c r="AI291" s="2">
        <v>27</v>
      </c>
      <c r="AJ291" s="2">
        <v>3</v>
      </c>
      <c r="AK291" s="2">
        <v>6</v>
      </c>
      <c r="AL291" s="2">
        <v>7</v>
      </c>
      <c r="AM291" s="2">
        <v>3</v>
      </c>
      <c r="AN291" s="2">
        <v>-7</v>
      </c>
      <c r="AO291" s="2">
        <v>4</v>
      </c>
      <c r="AP291" s="2">
        <v>6</v>
      </c>
      <c r="AQ291" s="2">
        <v>2</v>
      </c>
      <c r="AR291" s="2">
        <v>22</v>
      </c>
      <c r="AS291" s="2">
        <v>2</v>
      </c>
      <c r="AT291" s="2">
        <v>1</v>
      </c>
      <c r="AU291" s="2">
        <v>23</v>
      </c>
      <c r="AV291" s="2">
        <v>8.7899999999999991</v>
      </c>
      <c r="AW291" s="2">
        <v>789.78</v>
      </c>
      <c r="AX291" s="2">
        <v>10.36</v>
      </c>
      <c r="AY291" s="2">
        <v>13.42</v>
      </c>
      <c r="AZ291" s="2">
        <v>10.07</v>
      </c>
      <c r="BA291" s="2">
        <v>777.76</v>
      </c>
      <c r="BB291" s="2">
        <v>10.8</v>
      </c>
      <c r="BC291" s="2">
        <v>15.13</v>
      </c>
      <c r="BD291" s="2">
        <v>10.14</v>
      </c>
      <c r="BE291" s="2">
        <v>789.78</v>
      </c>
      <c r="BF291" s="2">
        <v>9.4600000000000009</v>
      </c>
      <c r="BG291" s="2">
        <v>13.87</v>
      </c>
      <c r="BH291" s="2">
        <v>11.34</v>
      </c>
      <c r="BI291" s="2">
        <v>789.78</v>
      </c>
      <c r="BJ291" s="2">
        <v>8.76</v>
      </c>
      <c r="BK291" s="2">
        <v>14.37</v>
      </c>
      <c r="BN291">
        <f t="shared" si="11"/>
        <v>0</v>
      </c>
      <c r="BO291">
        <f t="shared" si="11"/>
        <v>0</v>
      </c>
      <c r="BP291">
        <f t="shared" si="11"/>
        <v>0</v>
      </c>
      <c r="BQ291">
        <f t="shared" si="11"/>
        <v>0</v>
      </c>
      <c r="BR291">
        <f t="shared" si="11"/>
        <v>9.4600000000000009</v>
      </c>
      <c r="BS291">
        <f t="shared" si="11"/>
        <v>0</v>
      </c>
      <c r="BT291">
        <f t="shared" si="11"/>
        <v>0</v>
      </c>
      <c r="BU291">
        <f t="shared" si="11"/>
        <v>0</v>
      </c>
    </row>
    <row r="292" spans="1:73" x14ac:dyDescent="0.25">
      <c r="A292" s="2" t="s">
        <v>71</v>
      </c>
      <c r="B292" s="2">
        <v>1522</v>
      </c>
      <c r="C292" s="2" t="s">
        <v>281</v>
      </c>
      <c r="D292" s="2" t="s">
        <v>73</v>
      </c>
      <c r="E292" s="2" t="s">
        <v>218</v>
      </c>
      <c r="F292" s="2">
        <v>4573</v>
      </c>
      <c r="G292" s="2" t="s">
        <v>75</v>
      </c>
      <c r="H292" s="2" t="s">
        <v>76</v>
      </c>
      <c r="I292" s="2" t="s">
        <v>77</v>
      </c>
      <c r="J292" s="2">
        <v>10</v>
      </c>
      <c r="K292" s="2" t="s">
        <v>282</v>
      </c>
      <c r="L292" s="2" t="s">
        <v>266</v>
      </c>
      <c r="M292" s="2">
        <v>10.76</v>
      </c>
      <c r="N292" s="2">
        <v>550.45000000000005</v>
      </c>
      <c r="O292" s="3">
        <v>20.68</v>
      </c>
      <c r="P292" s="2">
        <v>17</v>
      </c>
      <c r="Q292" s="2">
        <v>25.7</v>
      </c>
      <c r="R292" s="2">
        <v>50</v>
      </c>
      <c r="S292" s="2">
        <v>-12</v>
      </c>
      <c r="T292" s="2">
        <v>-10</v>
      </c>
      <c r="U292" s="2">
        <v>18</v>
      </c>
      <c r="V292" s="2">
        <v>15</v>
      </c>
      <c r="W292" s="2">
        <v>33</v>
      </c>
      <c r="X292" s="2">
        <v>15</v>
      </c>
      <c r="Y292" s="3">
        <v>25</v>
      </c>
      <c r="Z292" s="2">
        <v>11</v>
      </c>
      <c r="AA292" s="2">
        <v>5</v>
      </c>
      <c r="AB292" s="2">
        <v>3</v>
      </c>
      <c r="AC292" s="2">
        <v>22</v>
      </c>
      <c r="AD292" s="2">
        <v>9</v>
      </c>
      <c r="AE292" s="2">
        <v>7</v>
      </c>
      <c r="AF292" s="3">
        <v>50</v>
      </c>
      <c r="AG292" s="2">
        <v>13</v>
      </c>
      <c r="AH292" s="2">
        <v>4</v>
      </c>
      <c r="AI292" s="2">
        <v>27</v>
      </c>
      <c r="AJ292" s="2">
        <v>3</v>
      </c>
      <c r="AK292" s="2">
        <v>6</v>
      </c>
      <c r="AL292" s="2">
        <v>7</v>
      </c>
      <c r="AM292" s="2">
        <v>3</v>
      </c>
      <c r="AN292" s="2">
        <v>-7</v>
      </c>
      <c r="AO292" s="2">
        <v>4</v>
      </c>
      <c r="AP292" s="2">
        <v>6</v>
      </c>
      <c r="AQ292" s="2">
        <v>2</v>
      </c>
      <c r="AR292" s="2">
        <v>22</v>
      </c>
      <c r="AS292" s="2">
        <v>2</v>
      </c>
      <c r="AT292" s="2">
        <v>1</v>
      </c>
      <c r="AU292" s="2">
        <v>23</v>
      </c>
      <c r="AV292" s="2">
        <v>12.06</v>
      </c>
      <c r="AW292" s="2">
        <v>789.73</v>
      </c>
      <c r="AX292" s="2">
        <v>15.95</v>
      </c>
      <c r="AY292" s="2">
        <v>22.27</v>
      </c>
      <c r="AZ292" s="2">
        <v>13.51</v>
      </c>
      <c r="BA292" s="2">
        <v>574.44000000000005</v>
      </c>
      <c r="BB292" s="2">
        <v>18.45</v>
      </c>
      <c r="BC292" s="2">
        <v>26.22</v>
      </c>
      <c r="BD292" s="2">
        <v>10.76</v>
      </c>
      <c r="BE292" s="2">
        <v>550.45000000000005</v>
      </c>
      <c r="BF292" s="2">
        <v>20.68</v>
      </c>
      <c r="BG292" s="2">
        <v>25.7</v>
      </c>
      <c r="BH292" s="2">
        <v>11.2</v>
      </c>
      <c r="BI292" s="2">
        <v>795.75</v>
      </c>
      <c r="BJ292" s="2">
        <v>20.260000000000002</v>
      </c>
      <c r="BK292" s="2">
        <v>25.73</v>
      </c>
      <c r="BN292">
        <f t="shared" si="11"/>
        <v>0</v>
      </c>
      <c r="BO292">
        <f t="shared" si="11"/>
        <v>0</v>
      </c>
      <c r="BP292">
        <f t="shared" si="11"/>
        <v>0</v>
      </c>
      <c r="BQ292">
        <f t="shared" si="11"/>
        <v>0</v>
      </c>
      <c r="BR292">
        <f t="shared" si="11"/>
        <v>20.68</v>
      </c>
      <c r="BS292">
        <f t="shared" si="11"/>
        <v>0</v>
      </c>
      <c r="BT292">
        <f t="shared" si="11"/>
        <v>0</v>
      </c>
      <c r="BU292">
        <f t="shared" si="11"/>
        <v>0</v>
      </c>
    </row>
    <row r="293" spans="1:73" x14ac:dyDescent="0.25">
      <c r="A293" s="2" t="s">
        <v>71</v>
      </c>
      <c r="B293" s="2">
        <v>1522</v>
      </c>
      <c r="C293" s="2" t="s">
        <v>281</v>
      </c>
      <c r="D293" s="2" t="s">
        <v>73</v>
      </c>
      <c r="E293" s="2" t="s">
        <v>218</v>
      </c>
      <c r="F293" s="2">
        <v>4573</v>
      </c>
      <c r="G293" s="2" t="s">
        <v>75</v>
      </c>
      <c r="H293" s="2" t="s">
        <v>76</v>
      </c>
      <c r="I293" s="2" t="s">
        <v>80</v>
      </c>
      <c r="J293" s="2">
        <v>-40</v>
      </c>
      <c r="K293" s="2" t="s">
        <v>282</v>
      </c>
      <c r="L293" s="2" t="s">
        <v>83</v>
      </c>
      <c r="M293" s="2">
        <v>8.98</v>
      </c>
      <c r="N293" s="2">
        <v>556.38</v>
      </c>
      <c r="O293" s="2">
        <v>10.69</v>
      </c>
      <c r="P293" s="2">
        <v>16</v>
      </c>
      <c r="Q293" s="2">
        <v>13.93</v>
      </c>
      <c r="R293" s="2">
        <v>0</v>
      </c>
      <c r="S293" s="2">
        <v>-13</v>
      </c>
      <c r="T293" s="2">
        <v>3</v>
      </c>
      <c r="U293" s="2">
        <v>15</v>
      </c>
      <c r="V293" s="2">
        <v>11</v>
      </c>
      <c r="W293" s="2">
        <v>26</v>
      </c>
      <c r="X293" s="2">
        <v>7</v>
      </c>
      <c r="Y293" s="2">
        <v>23</v>
      </c>
      <c r="Z293" s="2">
        <v>8</v>
      </c>
      <c r="AA293" s="2">
        <v>9</v>
      </c>
      <c r="AB293" s="2">
        <v>6</v>
      </c>
      <c r="AC293" s="2">
        <v>20</v>
      </c>
      <c r="AD293" s="2">
        <v>6</v>
      </c>
      <c r="AE293" s="2">
        <v>3</v>
      </c>
      <c r="AF293" s="2">
        <v>43</v>
      </c>
      <c r="AG293" s="2">
        <v>12</v>
      </c>
      <c r="AH293" s="2">
        <v>4</v>
      </c>
      <c r="AI293" s="2">
        <v>27</v>
      </c>
      <c r="AJ293" s="2">
        <v>-6</v>
      </c>
      <c r="AK293" s="2">
        <v>4</v>
      </c>
      <c r="AL293" s="2">
        <v>7</v>
      </c>
      <c r="AM293" s="2">
        <v>2</v>
      </c>
      <c r="AN293" s="2">
        <v>9</v>
      </c>
      <c r="AO293" s="2">
        <v>4</v>
      </c>
      <c r="AP293" s="2">
        <v>5</v>
      </c>
      <c r="AQ293" s="2">
        <v>4</v>
      </c>
      <c r="AR293" s="2">
        <v>27</v>
      </c>
      <c r="AS293" s="2">
        <v>2</v>
      </c>
      <c r="AT293" s="2">
        <v>1</v>
      </c>
      <c r="AU293" s="2">
        <v>23</v>
      </c>
      <c r="AV293" s="2">
        <v>12.6</v>
      </c>
      <c r="AW293" s="2">
        <v>837.56</v>
      </c>
      <c r="AX293" s="2">
        <v>8.4700000000000006</v>
      </c>
      <c r="AY293" s="2">
        <v>15.34</v>
      </c>
      <c r="AZ293" s="2">
        <v>11.83</v>
      </c>
      <c r="BA293" s="2">
        <v>574.34</v>
      </c>
      <c r="BB293" s="2">
        <v>10.48</v>
      </c>
      <c r="BC293" s="2">
        <v>16.579999999999998</v>
      </c>
      <c r="BD293" s="2">
        <v>8.98</v>
      </c>
      <c r="BE293" s="2">
        <v>556.38</v>
      </c>
      <c r="BF293" s="2">
        <v>10.69</v>
      </c>
      <c r="BG293" s="2">
        <v>13.93</v>
      </c>
      <c r="BH293" s="2">
        <v>8.9700000000000006</v>
      </c>
      <c r="BI293" s="2">
        <v>837.56</v>
      </c>
      <c r="BJ293" s="2">
        <v>8.8800000000000008</v>
      </c>
      <c r="BK293" s="2">
        <v>12.11</v>
      </c>
      <c r="BN293">
        <f t="shared" si="11"/>
        <v>0</v>
      </c>
      <c r="BO293">
        <f t="shared" si="11"/>
        <v>0</v>
      </c>
      <c r="BP293">
        <f t="shared" si="11"/>
        <v>0</v>
      </c>
      <c r="BQ293">
        <f t="shared" si="11"/>
        <v>0</v>
      </c>
      <c r="BR293">
        <f t="shared" si="11"/>
        <v>10.69</v>
      </c>
      <c r="BS293">
        <f t="shared" si="11"/>
        <v>0</v>
      </c>
      <c r="BT293">
        <f t="shared" si="11"/>
        <v>0</v>
      </c>
      <c r="BU293">
        <f t="shared" si="11"/>
        <v>0</v>
      </c>
    </row>
    <row r="294" spans="1:73" x14ac:dyDescent="0.25">
      <c r="A294" s="2" t="s">
        <v>71</v>
      </c>
      <c r="B294" s="2">
        <v>1522</v>
      </c>
      <c r="C294" s="2" t="s">
        <v>281</v>
      </c>
      <c r="D294" s="2" t="s">
        <v>73</v>
      </c>
      <c r="E294" s="2" t="s">
        <v>218</v>
      </c>
      <c r="F294" s="2">
        <v>4573</v>
      </c>
      <c r="G294" s="2" t="s">
        <v>75</v>
      </c>
      <c r="H294" s="2" t="s">
        <v>76</v>
      </c>
      <c r="I294" s="2" t="s">
        <v>80</v>
      </c>
      <c r="J294" s="2">
        <v>-10</v>
      </c>
      <c r="K294" s="2" t="s">
        <v>282</v>
      </c>
      <c r="L294" s="2" t="s">
        <v>266</v>
      </c>
      <c r="M294" s="2">
        <v>12.13</v>
      </c>
      <c r="N294" s="2">
        <v>544.46</v>
      </c>
      <c r="O294" s="3">
        <v>16.64</v>
      </c>
      <c r="P294" s="2">
        <v>16</v>
      </c>
      <c r="Q294" s="2">
        <v>23.03</v>
      </c>
      <c r="R294" s="2">
        <v>50</v>
      </c>
      <c r="S294" s="2">
        <v>-13</v>
      </c>
      <c r="T294" s="2">
        <v>3</v>
      </c>
      <c r="U294" s="2">
        <v>15</v>
      </c>
      <c r="V294" s="2">
        <v>11</v>
      </c>
      <c r="W294" s="2">
        <v>26</v>
      </c>
      <c r="X294" s="2">
        <v>7</v>
      </c>
      <c r="Y294" s="2">
        <v>23</v>
      </c>
      <c r="Z294" s="2">
        <v>8</v>
      </c>
      <c r="AA294" s="2">
        <v>9</v>
      </c>
      <c r="AB294" s="2">
        <v>6</v>
      </c>
      <c r="AC294" s="2">
        <v>20</v>
      </c>
      <c r="AD294" s="2">
        <v>6</v>
      </c>
      <c r="AE294" s="2">
        <v>3</v>
      </c>
      <c r="AF294" s="2">
        <v>43</v>
      </c>
      <c r="AG294" s="2">
        <v>12</v>
      </c>
      <c r="AH294" s="2">
        <v>4</v>
      </c>
      <c r="AI294" s="2">
        <v>27</v>
      </c>
      <c r="AJ294" s="2">
        <v>-6</v>
      </c>
      <c r="AK294" s="2">
        <v>4</v>
      </c>
      <c r="AL294" s="2">
        <v>7</v>
      </c>
      <c r="AM294" s="2">
        <v>2</v>
      </c>
      <c r="AN294" s="2">
        <v>9</v>
      </c>
      <c r="AO294" s="2">
        <v>4</v>
      </c>
      <c r="AP294" s="2">
        <v>5</v>
      </c>
      <c r="AQ294" s="2">
        <v>4</v>
      </c>
      <c r="AR294" s="2">
        <v>27</v>
      </c>
      <c r="AS294" s="2">
        <v>2</v>
      </c>
      <c r="AT294" s="2">
        <v>1</v>
      </c>
      <c r="AU294" s="2">
        <v>23</v>
      </c>
      <c r="AV294" s="2">
        <v>14.26</v>
      </c>
      <c r="AW294" s="2">
        <v>831.67</v>
      </c>
      <c r="AX294" s="2">
        <v>14.2</v>
      </c>
      <c r="AY294" s="2">
        <v>22.72</v>
      </c>
      <c r="AZ294" s="2">
        <v>12.61</v>
      </c>
      <c r="BA294" s="2">
        <v>574.34</v>
      </c>
      <c r="BB294" s="2">
        <v>15.73</v>
      </c>
      <c r="BC294" s="2">
        <v>22.61</v>
      </c>
      <c r="BD294" s="2">
        <v>12.13</v>
      </c>
      <c r="BE294" s="2">
        <v>544.46</v>
      </c>
      <c r="BF294" s="2">
        <v>16.64</v>
      </c>
      <c r="BG294" s="2">
        <v>23.03</v>
      </c>
      <c r="BH294" s="2">
        <v>12.16</v>
      </c>
      <c r="BI294" s="2">
        <v>789.75</v>
      </c>
      <c r="BJ294" s="2">
        <v>15.8</v>
      </c>
      <c r="BK294" s="2">
        <v>22.22</v>
      </c>
      <c r="BN294">
        <f t="shared" si="11"/>
        <v>0</v>
      </c>
      <c r="BO294">
        <f t="shared" si="11"/>
        <v>0</v>
      </c>
      <c r="BP294">
        <f t="shared" si="11"/>
        <v>0</v>
      </c>
      <c r="BQ294">
        <f t="shared" si="11"/>
        <v>0</v>
      </c>
      <c r="BR294">
        <f t="shared" si="11"/>
        <v>16.64</v>
      </c>
      <c r="BS294">
        <f t="shared" si="11"/>
        <v>0</v>
      </c>
      <c r="BT294">
        <f t="shared" si="11"/>
        <v>0</v>
      </c>
      <c r="BU294">
        <f t="shared" si="11"/>
        <v>0</v>
      </c>
    </row>
    <row r="295" spans="1:73" x14ac:dyDescent="0.25">
      <c r="A295" s="2" t="s">
        <v>71</v>
      </c>
      <c r="B295" s="2">
        <v>1522</v>
      </c>
      <c r="C295" s="2" t="s">
        <v>281</v>
      </c>
      <c r="D295" s="2" t="s">
        <v>73</v>
      </c>
      <c r="E295" s="2" t="s">
        <v>218</v>
      </c>
      <c r="F295" s="2">
        <v>17297</v>
      </c>
      <c r="G295" s="2" t="s">
        <v>75</v>
      </c>
      <c r="H295" s="2" t="s">
        <v>76</v>
      </c>
      <c r="I295" s="2" t="s">
        <v>77</v>
      </c>
      <c r="J295" s="2">
        <v>80</v>
      </c>
      <c r="K295" s="2" t="s">
        <v>283</v>
      </c>
      <c r="L295" s="2" t="s">
        <v>83</v>
      </c>
      <c r="M295" s="2">
        <v>10.36</v>
      </c>
      <c r="N295" s="2">
        <v>753.8</v>
      </c>
      <c r="O295" s="2">
        <v>10.43</v>
      </c>
      <c r="P295" s="2">
        <v>17</v>
      </c>
      <c r="Q295" s="2">
        <v>15.05</v>
      </c>
      <c r="R295" s="2">
        <v>3</v>
      </c>
      <c r="S295" s="2">
        <v>-14</v>
      </c>
      <c r="T295" s="2">
        <v>-14</v>
      </c>
      <c r="U295" s="2">
        <v>17</v>
      </c>
      <c r="V295" s="2">
        <v>15</v>
      </c>
      <c r="W295" s="2">
        <v>32</v>
      </c>
      <c r="X295" s="2">
        <v>17</v>
      </c>
      <c r="Y295" s="2">
        <v>23</v>
      </c>
      <c r="Z295" s="2">
        <v>10</v>
      </c>
      <c r="AA295" s="2">
        <v>5</v>
      </c>
      <c r="AB295" s="2">
        <v>9</v>
      </c>
      <c r="AC295" s="2">
        <v>20</v>
      </c>
      <c r="AD295" s="2">
        <v>9</v>
      </c>
      <c r="AE295" s="2">
        <v>9</v>
      </c>
      <c r="AF295" s="2">
        <v>42</v>
      </c>
      <c r="AG295" s="2">
        <v>11</v>
      </c>
      <c r="AH295" s="2">
        <v>3</v>
      </c>
      <c r="AI295" s="2">
        <v>23</v>
      </c>
      <c r="AJ295" s="2">
        <v>3</v>
      </c>
      <c r="AK295" s="2">
        <v>5</v>
      </c>
      <c r="AL295" s="2">
        <v>7</v>
      </c>
      <c r="AM295" s="2">
        <v>1</v>
      </c>
      <c r="AN295" s="2">
        <v>-5</v>
      </c>
      <c r="AO295" s="2">
        <v>1</v>
      </c>
      <c r="AP295" s="2">
        <v>6</v>
      </c>
      <c r="AQ295" s="2">
        <v>2</v>
      </c>
      <c r="AR295" s="2">
        <v>9</v>
      </c>
      <c r="AS295" s="2">
        <v>2</v>
      </c>
      <c r="AT295" s="2">
        <v>1</v>
      </c>
      <c r="AU295" s="2">
        <v>9</v>
      </c>
      <c r="AV295" s="2">
        <v>9.74</v>
      </c>
      <c r="AW295" s="2">
        <v>789.72</v>
      </c>
      <c r="AX295" s="2">
        <v>8.6999999999999993</v>
      </c>
      <c r="AY295" s="2">
        <v>12.7</v>
      </c>
      <c r="AZ295" s="2">
        <v>9.91</v>
      </c>
      <c r="BA295" s="2">
        <v>753.8</v>
      </c>
      <c r="BB295" s="2">
        <v>11.42</v>
      </c>
      <c r="BC295" s="2">
        <v>15.59</v>
      </c>
      <c r="BD295" s="2">
        <v>10.36</v>
      </c>
      <c r="BE295" s="2">
        <v>753.8</v>
      </c>
      <c r="BF295" s="2">
        <v>10.43</v>
      </c>
      <c r="BG295" s="2">
        <v>15.05</v>
      </c>
      <c r="BH295" s="2">
        <v>7.57</v>
      </c>
      <c r="BI295" s="2">
        <v>789.72</v>
      </c>
      <c r="BJ295" s="2">
        <v>8.86</v>
      </c>
      <c r="BK295" s="2">
        <v>10.69</v>
      </c>
      <c r="BN295">
        <f t="shared" si="11"/>
        <v>0</v>
      </c>
      <c r="BO295">
        <f t="shared" si="11"/>
        <v>0</v>
      </c>
      <c r="BP295">
        <f t="shared" si="11"/>
        <v>0</v>
      </c>
      <c r="BQ295">
        <f t="shared" si="11"/>
        <v>0</v>
      </c>
      <c r="BR295">
        <f t="shared" si="11"/>
        <v>10.43</v>
      </c>
      <c r="BS295">
        <f t="shared" si="11"/>
        <v>0</v>
      </c>
      <c r="BT295">
        <f t="shared" si="11"/>
        <v>0</v>
      </c>
      <c r="BU295">
        <f t="shared" si="11"/>
        <v>0</v>
      </c>
    </row>
    <row r="296" spans="1:73" x14ac:dyDescent="0.25">
      <c r="A296" s="2" t="s">
        <v>71</v>
      </c>
      <c r="B296" s="2">
        <v>1522</v>
      </c>
      <c r="C296" s="2" t="s">
        <v>281</v>
      </c>
      <c r="D296" s="2" t="s">
        <v>73</v>
      </c>
      <c r="E296" s="2" t="s">
        <v>218</v>
      </c>
      <c r="F296" s="2">
        <v>17297</v>
      </c>
      <c r="G296" s="2" t="s">
        <v>75</v>
      </c>
      <c r="H296" s="2" t="s">
        <v>76</v>
      </c>
      <c r="I296" s="2" t="s">
        <v>77</v>
      </c>
      <c r="J296" s="2">
        <v>10</v>
      </c>
      <c r="K296" s="2" t="s">
        <v>283</v>
      </c>
      <c r="L296" s="2" t="s">
        <v>266</v>
      </c>
      <c r="M296" s="2">
        <v>9.82</v>
      </c>
      <c r="N296" s="2">
        <v>741.85</v>
      </c>
      <c r="O296" s="3">
        <v>21.42</v>
      </c>
      <c r="P296" s="2">
        <v>17</v>
      </c>
      <c r="Q296" s="2">
        <v>25.5</v>
      </c>
      <c r="R296" s="2">
        <v>50</v>
      </c>
      <c r="S296" s="2">
        <v>-14</v>
      </c>
      <c r="T296" s="2">
        <v>-14</v>
      </c>
      <c r="U296" s="2">
        <v>17</v>
      </c>
      <c r="V296" s="2">
        <v>15</v>
      </c>
      <c r="W296" s="2">
        <v>32</v>
      </c>
      <c r="X296" s="2">
        <v>17</v>
      </c>
      <c r="Y296" s="2">
        <v>23</v>
      </c>
      <c r="Z296" s="2">
        <v>10</v>
      </c>
      <c r="AA296" s="2">
        <v>5</v>
      </c>
      <c r="AB296" s="2">
        <v>9</v>
      </c>
      <c r="AC296" s="2">
        <v>20</v>
      </c>
      <c r="AD296" s="2">
        <v>9</v>
      </c>
      <c r="AE296" s="2">
        <v>9</v>
      </c>
      <c r="AF296" s="2">
        <v>42</v>
      </c>
      <c r="AG296" s="2">
        <v>11</v>
      </c>
      <c r="AH296" s="2">
        <v>3</v>
      </c>
      <c r="AI296" s="2">
        <v>23</v>
      </c>
      <c r="AJ296" s="2">
        <v>3</v>
      </c>
      <c r="AK296" s="2">
        <v>5</v>
      </c>
      <c r="AL296" s="2">
        <v>7</v>
      </c>
      <c r="AM296" s="2">
        <v>1</v>
      </c>
      <c r="AN296" s="2">
        <v>-5</v>
      </c>
      <c r="AO296" s="2">
        <v>1</v>
      </c>
      <c r="AP296" s="2">
        <v>6</v>
      </c>
      <c r="AQ296" s="2">
        <v>2</v>
      </c>
      <c r="AR296" s="2">
        <v>9</v>
      </c>
      <c r="AS296" s="2">
        <v>2</v>
      </c>
      <c r="AT296" s="2">
        <v>1</v>
      </c>
      <c r="AU296" s="2">
        <v>9</v>
      </c>
      <c r="AV296" s="2">
        <v>11.37</v>
      </c>
      <c r="AW296" s="2">
        <v>741.85</v>
      </c>
      <c r="AX296" s="2">
        <v>17.45</v>
      </c>
      <c r="AY296" s="2">
        <v>23.09</v>
      </c>
      <c r="AZ296" s="2">
        <v>11.28</v>
      </c>
      <c r="BA296" s="2">
        <v>586.32000000000005</v>
      </c>
      <c r="BB296" s="2">
        <v>19.61</v>
      </c>
      <c r="BC296" s="2">
        <v>25.15</v>
      </c>
      <c r="BD296" s="2">
        <v>9.82</v>
      </c>
      <c r="BE296" s="2">
        <v>741.85</v>
      </c>
      <c r="BF296" s="2">
        <v>21.42</v>
      </c>
      <c r="BG296" s="2">
        <v>25.5</v>
      </c>
      <c r="BH296" s="2">
        <v>9</v>
      </c>
      <c r="BI296" s="2">
        <v>777.71</v>
      </c>
      <c r="BJ296" s="2">
        <v>21.79</v>
      </c>
      <c r="BK296" s="2">
        <v>25.06</v>
      </c>
      <c r="BN296">
        <f t="shared" si="11"/>
        <v>0</v>
      </c>
      <c r="BO296">
        <f t="shared" si="11"/>
        <v>0</v>
      </c>
      <c r="BP296">
        <f t="shared" si="11"/>
        <v>0</v>
      </c>
      <c r="BQ296">
        <f t="shared" si="11"/>
        <v>0</v>
      </c>
      <c r="BR296">
        <f t="shared" si="11"/>
        <v>21.42</v>
      </c>
      <c r="BS296">
        <f t="shared" si="11"/>
        <v>0</v>
      </c>
      <c r="BT296">
        <f t="shared" si="11"/>
        <v>0</v>
      </c>
      <c r="BU296">
        <f t="shared" si="11"/>
        <v>0</v>
      </c>
    </row>
    <row r="297" spans="1:73" x14ac:dyDescent="0.25">
      <c r="A297" s="2" t="s">
        <v>71</v>
      </c>
      <c r="B297" s="2">
        <v>1522</v>
      </c>
      <c r="C297" s="2" t="s">
        <v>281</v>
      </c>
      <c r="D297" s="2" t="s">
        <v>73</v>
      </c>
      <c r="E297" s="2" t="s">
        <v>218</v>
      </c>
      <c r="F297" s="2">
        <v>17297</v>
      </c>
      <c r="G297" s="2" t="s">
        <v>75</v>
      </c>
      <c r="H297" s="2" t="s">
        <v>76</v>
      </c>
      <c r="I297" s="2" t="s">
        <v>80</v>
      </c>
      <c r="J297" s="2">
        <v>-10</v>
      </c>
      <c r="K297" s="2" t="s">
        <v>283</v>
      </c>
      <c r="L297" s="2" t="s">
        <v>266</v>
      </c>
      <c r="M297" s="2">
        <v>7.46</v>
      </c>
      <c r="N297" s="2">
        <v>532.44000000000005</v>
      </c>
      <c r="O297" s="4">
        <v>13.57</v>
      </c>
      <c r="P297" s="2">
        <v>16</v>
      </c>
      <c r="Q297" s="2">
        <v>15.29</v>
      </c>
      <c r="R297" s="2">
        <v>3</v>
      </c>
      <c r="S297" s="2">
        <v>-7</v>
      </c>
      <c r="T297" s="2">
        <v>-8</v>
      </c>
      <c r="U297" s="2">
        <v>13</v>
      </c>
      <c r="V297" s="2">
        <v>8</v>
      </c>
      <c r="W297" s="2">
        <v>21</v>
      </c>
      <c r="X297" s="2">
        <v>9</v>
      </c>
      <c r="Y297" s="3">
        <v>25</v>
      </c>
      <c r="Z297" s="2">
        <v>5</v>
      </c>
      <c r="AA297" s="2">
        <v>9</v>
      </c>
      <c r="AB297" s="2">
        <v>11</v>
      </c>
      <c r="AC297" s="2">
        <v>15</v>
      </c>
      <c r="AD297" s="2">
        <v>6</v>
      </c>
      <c r="AE297" s="2">
        <v>3</v>
      </c>
      <c r="AF297" s="2">
        <v>31</v>
      </c>
      <c r="AG297" s="2">
        <v>10</v>
      </c>
      <c r="AH297" s="2">
        <v>3</v>
      </c>
      <c r="AI297" s="2">
        <v>23</v>
      </c>
      <c r="AJ297" s="2">
        <v>2</v>
      </c>
      <c r="AK297" s="2">
        <v>5</v>
      </c>
      <c r="AL297" s="2">
        <v>8</v>
      </c>
      <c r="AM297" s="2">
        <v>3</v>
      </c>
      <c r="AN297" s="2">
        <v>3</v>
      </c>
      <c r="AO297" s="2">
        <v>2</v>
      </c>
      <c r="AP297" s="2">
        <v>2</v>
      </c>
      <c r="AQ297" s="2">
        <v>1</v>
      </c>
      <c r="AR297" s="2">
        <v>13</v>
      </c>
      <c r="AS297" s="2">
        <v>2</v>
      </c>
      <c r="AT297" s="2">
        <v>1</v>
      </c>
      <c r="AU297" s="2">
        <v>9</v>
      </c>
      <c r="AV297" s="2">
        <v>15.21</v>
      </c>
      <c r="AW297" s="2">
        <v>837.56</v>
      </c>
      <c r="AX297" s="2">
        <v>10.17</v>
      </c>
      <c r="AY297" s="2">
        <v>19.64</v>
      </c>
      <c r="AZ297" s="2">
        <v>11.82</v>
      </c>
      <c r="BA297" s="2">
        <v>837.56</v>
      </c>
      <c r="BB297" s="2">
        <v>12.36</v>
      </c>
      <c r="BC297" s="2">
        <v>18.440000000000001</v>
      </c>
      <c r="BD297" s="2">
        <v>7.46</v>
      </c>
      <c r="BE297" s="2">
        <v>532.44000000000005</v>
      </c>
      <c r="BF297" s="2">
        <v>13.57</v>
      </c>
      <c r="BG297" s="2">
        <v>15.29</v>
      </c>
      <c r="BH297" s="2">
        <v>9.4600000000000009</v>
      </c>
      <c r="BI297" s="2">
        <v>837.56</v>
      </c>
      <c r="BJ297" s="2">
        <v>13.14</v>
      </c>
      <c r="BK297" s="2">
        <v>16.86</v>
      </c>
      <c r="BN297">
        <f t="shared" si="11"/>
        <v>0</v>
      </c>
      <c r="BO297">
        <f t="shared" si="11"/>
        <v>0</v>
      </c>
      <c r="BP297">
        <f t="shared" si="11"/>
        <v>0</v>
      </c>
      <c r="BQ297">
        <f t="shared" si="11"/>
        <v>0</v>
      </c>
      <c r="BR297">
        <f t="shared" si="11"/>
        <v>13.57</v>
      </c>
      <c r="BS297">
        <f t="shared" si="11"/>
        <v>0</v>
      </c>
      <c r="BT297">
        <f t="shared" si="11"/>
        <v>0</v>
      </c>
      <c r="BU297">
        <f t="shared" si="11"/>
        <v>0</v>
      </c>
    </row>
    <row r="298" spans="1:73" x14ac:dyDescent="0.25">
      <c r="A298" s="2" t="s">
        <v>71</v>
      </c>
      <c r="B298" s="2">
        <v>1522</v>
      </c>
      <c r="C298" s="2" t="s">
        <v>281</v>
      </c>
      <c r="D298" s="2" t="s">
        <v>73</v>
      </c>
      <c r="E298" s="2" t="s">
        <v>218</v>
      </c>
      <c r="F298" s="2">
        <v>17297</v>
      </c>
      <c r="G298" s="2" t="s">
        <v>75</v>
      </c>
      <c r="H298" s="2" t="s">
        <v>76</v>
      </c>
      <c r="I298" s="2" t="s">
        <v>80</v>
      </c>
      <c r="J298" s="2">
        <v>-40</v>
      </c>
      <c r="K298" s="2" t="s">
        <v>283</v>
      </c>
      <c r="L298" s="2" t="s">
        <v>83</v>
      </c>
      <c r="M298" s="2">
        <v>5.91</v>
      </c>
      <c r="N298" s="2">
        <v>670.16</v>
      </c>
      <c r="O298" s="2">
        <v>8.4499999999999993</v>
      </c>
      <c r="P298" s="2">
        <v>16</v>
      </c>
      <c r="Q298" s="2">
        <v>8.6199999999999992</v>
      </c>
      <c r="R298" s="2">
        <v>0</v>
      </c>
      <c r="S298" s="2">
        <v>-7</v>
      </c>
      <c r="T298" s="2">
        <v>-8</v>
      </c>
      <c r="U298" s="2">
        <v>13</v>
      </c>
      <c r="V298" s="2">
        <v>8</v>
      </c>
      <c r="W298" s="2">
        <v>21</v>
      </c>
      <c r="X298" s="2">
        <v>9</v>
      </c>
      <c r="Y298" s="3">
        <v>25</v>
      </c>
      <c r="Z298" s="2">
        <v>5</v>
      </c>
      <c r="AA298" s="2">
        <v>9</v>
      </c>
      <c r="AB298" s="2">
        <v>11</v>
      </c>
      <c r="AC298" s="2">
        <v>15</v>
      </c>
      <c r="AD298" s="2">
        <v>6</v>
      </c>
      <c r="AE298" s="2">
        <v>3</v>
      </c>
      <c r="AF298" s="2">
        <v>31</v>
      </c>
      <c r="AG298" s="2">
        <v>10</v>
      </c>
      <c r="AH298" s="2">
        <v>3</v>
      </c>
      <c r="AI298" s="2">
        <v>23</v>
      </c>
      <c r="AJ298" s="2">
        <v>2</v>
      </c>
      <c r="AK298" s="2">
        <v>5</v>
      </c>
      <c r="AL298" s="2">
        <v>8</v>
      </c>
      <c r="AM298" s="2">
        <v>3</v>
      </c>
      <c r="AN298" s="2">
        <v>3</v>
      </c>
      <c r="AO298" s="2">
        <v>2</v>
      </c>
      <c r="AP298" s="2">
        <v>2</v>
      </c>
      <c r="AQ298" s="2">
        <v>1</v>
      </c>
      <c r="AR298" s="2">
        <v>13</v>
      </c>
      <c r="AS298" s="2">
        <v>2</v>
      </c>
      <c r="AT298" s="2">
        <v>1</v>
      </c>
      <c r="AU298" s="2">
        <v>9</v>
      </c>
      <c r="AV298" s="2">
        <v>8.06</v>
      </c>
      <c r="AW298" s="2">
        <v>813.69</v>
      </c>
      <c r="AX298" s="2">
        <v>3.24</v>
      </c>
      <c r="AY298" s="2">
        <v>5.56</v>
      </c>
      <c r="AZ298" s="2">
        <v>8.18</v>
      </c>
      <c r="BA298" s="2">
        <v>568.42999999999995</v>
      </c>
      <c r="BB298" s="2">
        <v>6.62</v>
      </c>
      <c r="BC298" s="2">
        <v>9.07</v>
      </c>
      <c r="BD298" s="2">
        <v>5.91</v>
      </c>
      <c r="BE298" s="2">
        <v>670.16</v>
      </c>
      <c r="BF298" s="2">
        <v>8.4499999999999993</v>
      </c>
      <c r="BG298" s="2">
        <v>8.6199999999999992</v>
      </c>
      <c r="BH298" s="2">
        <v>5.61</v>
      </c>
      <c r="BI298" s="2">
        <v>813.69</v>
      </c>
      <c r="BJ298" s="2">
        <v>7.49</v>
      </c>
      <c r="BK298" s="2">
        <v>7.36</v>
      </c>
      <c r="BN298">
        <f t="shared" si="11"/>
        <v>0</v>
      </c>
      <c r="BO298">
        <f t="shared" si="11"/>
        <v>0</v>
      </c>
      <c r="BP298">
        <f t="shared" si="11"/>
        <v>0</v>
      </c>
      <c r="BQ298">
        <f t="shared" si="11"/>
        <v>0</v>
      </c>
      <c r="BR298">
        <f t="shared" si="11"/>
        <v>8.4499999999999993</v>
      </c>
      <c r="BS298">
        <f t="shared" si="11"/>
        <v>0</v>
      </c>
      <c r="BT298">
        <f t="shared" si="11"/>
        <v>0</v>
      </c>
      <c r="BU298">
        <f t="shared" si="11"/>
        <v>0</v>
      </c>
    </row>
    <row r="299" spans="1:73" x14ac:dyDescent="0.25">
      <c r="A299" s="2" t="s">
        <v>71</v>
      </c>
      <c r="B299" s="2">
        <v>1548</v>
      </c>
      <c r="C299" s="2" t="s">
        <v>293</v>
      </c>
      <c r="D299" s="2" t="s">
        <v>73</v>
      </c>
      <c r="E299" s="2" t="s">
        <v>294</v>
      </c>
      <c r="F299" s="2">
        <v>88</v>
      </c>
      <c r="G299" s="2" t="s">
        <v>75</v>
      </c>
      <c r="H299" s="2" t="s">
        <v>76</v>
      </c>
      <c r="I299" s="2" t="s">
        <v>77</v>
      </c>
      <c r="J299" s="2">
        <v>80</v>
      </c>
      <c r="K299" s="2" t="s">
        <v>295</v>
      </c>
      <c r="L299" s="2" t="s">
        <v>79</v>
      </c>
      <c r="M299" s="2">
        <v>5.98</v>
      </c>
      <c r="N299" s="2">
        <v>550.53</v>
      </c>
      <c r="O299" s="2">
        <v>7.23</v>
      </c>
      <c r="P299" s="2">
        <v>17</v>
      </c>
      <c r="Q299" s="2">
        <v>7.47</v>
      </c>
      <c r="R299" s="2">
        <v>0</v>
      </c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>
        <v>5.7</v>
      </c>
      <c r="AW299" s="2">
        <v>789.79</v>
      </c>
      <c r="AX299" s="2">
        <v>7.18</v>
      </c>
      <c r="AY299" s="2">
        <v>7.14</v>
      </c>
      <c r="AZ299" s="2">
        <v>6.56</v>
      </c>
      <c r="BA299" s="2">
        <v>837.59</v>
      </c>
      <c r="BB299" s="2">
        <v>5.94</v>
      </c>
      <c r="BC299" s="2">
        <v>6.76</v>
      </c>
      <c r="BD299" s="2">
        <v>5.98</v>
      </c>
      <c r="BE299" s="2">
        <v>550.53</v>
      </c>
      <c r="BF299" s="2">
        <v>7.23</v>
      </c>
      <c r="BG299" s="2">
        <v>7.47</v>
      </c>
      <c r="BH299" s="2">
        <v>8.83</v>
      </c>
      <c r="BI299" s="2">
        <v>765.81</v>
      </c>
      <c r="BJ299" s="2">
        <v>10.039999999999999</v>
      </c>
      <c r="BK299" s="2">
        <v>13.14</v>
      </c>
      <c r="BN299">
        <f t="shared" si="11"/>
        <v>0</v>
      </c>
      <c r="BO299">
        <f t="shared" si="11"/>
        <v>0</v>
      </c>
      <c r="BP299">
        <f t="shared" si="11"/>
        <v>0</v>
      </c>
      <c r="BQ299">
        <f t="shared" si="11"/>
        <v>0</v>
      </c>
      <c r="BR299">
        <f t="shared" si="11"/>
        <v>0</v>
      </c>
      <c r="BS299">
        <f t="shared" si="11"/>
        <v>7.23</v>
      </c>
      <c r="BT299">
        <f t="shared" si="11"/>
        <v>0</v>
      </c>
      <c r="BU299">
        <f t="shared" si="11"/>
        <v>0</v>
      </c>
    </row>
    <row r="300" spans="1:73" x14ac:dyDescent="0.25">
      <c r="A300" s="2" t="s">
        <v>71</v>
      </c>
      <c r="B300" s="2">
        <v>1548</v>
      </c>
      <c r="C300" s="2" t="s">
        <v>293</v>
      </c>
      <c r="D300" s="2" t="s">
        <v>73</v>
      </c>
      <c r="E300" s="2" t="s">
        <v>294</v>
      </c>
      <c r="F300" s="2">
        <v>88</v>
      </c>
      <c r="G300" s="2" t="s">
        <v>75</v>
      </c>
      <c r="H300" s="2" t="s">
        <v>76</v>
      </c>
      <c r="I300" s="2" t="s">
        <v>77</v>
      </c>
      <c r="J300" s="2">
        <v>10</v>
      </c>
      <c r="K300" s="2" t="s">
        <v>295</v>
      </c>
      <c r="L300" s="2" t="s">
        <v>79</v>
      </c>
      <c r="M300" s="2">
        <v>10.57</v>
      </c>
      <c r="N300" s="2">
        <v>598.34</v>
      </c>
      <c r="O300" s="4">
        <v>16.61</v>
      </c>
      <c r="P300" s="2">
        <v>17</v>
      </c>
      <c r="Q300" s="2">
        <v>21.44</v>
      </c>
      <c r="R300" s="2">
        <v>50</v>
      </c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>
        <v>8.23</v>
      </c>
      <c r="AW300" s="2">
        <v>520.54</v>
      </c>
      <c r="AX300" s="2">
        <v>12.21</v>
      </c>
      <c r="AY300" s="2">
        <v>14.7</v>
      </c>
      <c r="AZ300" s="2">
        <v>12.04</v>
      </c>
      <c r="BA300" s="2">
        <v>628.23</v>
      </c>
      <c r="BB300" s="2">
        <v>11.35</v>
      </c>
      <c r="BC300" s="2">
        <v>17.649999999999999</v>
      </c>
      <c r="BD300" s="2">
        <v>10.57</v>
      </c>
      <c r="BE300" s="2">
        <v>598.34</v>
      </c>
      <c r="BF300" s="2">
        <v>16.61</v>
      </c>
      <c r="BG300" s="2">
        <v>21.44</v>
      </c>
      <c r="BH300" s="2">
        <v>9.83</v>
      </c>
      <c r="BI300" s="2">
        <v>610.32000000000005</v>
      </c>
      <c r="BJ300" s="2">
        <v>17.53</v>
      </c>
      <c r="BK300" s="2">
        <v>21.62</v>
      </c>
      <c r="BN300">
        <f t="shared" si="11"/>
        <v>0</v>
      </c>
      <c r="BO300">
        <f t="shared" si="11"/>
        <v>0</v>
      </c>
      <c r="BP300">
        <f t="shared" si="11"/>
        <v>0</v>
      </c>
      <c r="BQ300">
        <f t="shared" si="11"/>
        <v>0</v>
      </c>
      <c r="BR300">
        <f t="shared" si="11"/>
        <v>0</v>
      </c>
      <c r="BS300">
        <f t="shared" si="11"/>
        <v>16.61</v>
      </c>
      <c r="BT300">
        <f t="shared" si="11"/>
        <v>0</v>
      </c>
      <c r="BU300">
        <f t="shared" si="11"/>
        <v>0</v>
      </c>
    </row>
    <row r="301" spans="1:73" x14ac:dyDescent="0.25">
      <c r="A301" s="2" t="s">
        <v>71</v>
      </c>
      <c r="B301" s="2">
        <v>1548</v>
      </c>
      <c r="C301" s="2" t="s">
        <v>293</v>
      </c>
      <c r="D301" s="2" t="s">
        <v>73</v>
      </c>
      <c r="E301" s="2" t="s">
        <v>294</v>
      </c>
      <c r="F301" s="2">
        <v>88</v>
      </c>
      <c r="G301" s="2" t="s">
        <v>75</v>
      </c>
      <c r="H301" s="2" t="s">
        <v>76</v>
      </c>
      <c r="I301" s="2" t="s">
        <v>80</v>
      </c>
      <c r="J301" s="2">
        <v>-10</v>
      </c>
      <c r="K301" s="2" t="s">
        <v>295</v>
      </c>
      <c r="L301" s="2" t="s">
        <v>79</v>
      </c>
      <c r="M301" s="2">
        <v>10.26</v>
      </c>
      <c r="N301" s="2">
        <v>598.4</v>
      </c>
      <c r="O301" s="3">
        <v>18.75</v>
      </c>
      <c r="P301" s="2">
        <v>16</v>
      </c>
      <c r="Q301" s="2">
        <v>23.28</v>
      </c>
      <c r="R301" s="2">
        <v>50</v>
      </c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>
        <v>5.8</v>
      </c>
      <c r="AW301" s="2">
        <v>688</v>
      </c>
      <c r="AX301" s="2">
        <v>13.45</v>
      </c>
      <c r="AY301" s="2">
        <v>13.51</v>
      </c>
      <c r="AZ301" s="2">
        <v>8.89</v>
      </c>
      <c r="BA301" s="2">
        <v>628.19000000000005</v>
      </c>
      <c r="BB301" s="2">
        <v>13.91</v>
      </c>
      <c r="BC301" s="2">
        <v>17.059999999999999</v>
      </c>
      <c r="BD301" s="2">
        <v>10.26</v>
      </c>
      <c r="BE301" s="2">
        <v>598.4</v>
      </c>
      <c r="BF301" s="2">
        <v>18.75</v>
      </c>
      <c r="BG301" s="2">
        <v>23.28</v>
      </c>
      <c r="BH301" s="2">
        <v>8.86</v>
      </c>
      <c r="BI301" s="2">
        <v>616.25</v>
      </c>
      <c r="BJ301" s="2">
        <v>17.760000000000002</v>
      </c>
      <c r="BK301" s="2">
        <v>20.88</v>
      </c>
      <c r="BN301">
        <f t="shared" si="11"/>
        <v>0</v>
      </c>
      <c r="BO301">
        <f t="shared" si="11"/>
        <v>0</v>
      </c>
      <c r="BP301">
        <f t="shared" si="11"/>
        <v>0</v>
      </c>
      <c r="BQ301">
        <f t="shared" si="11"/>
        <v>0</v>
      </c>
      <c r="BR301">
        <f t="shared" si="11"/>
        <v>0</v>
      </c>
      <c r="BS301">
        <f t="shared" si="11"/>
        <v>18.75</v>
      </c>
      <c r="BT301">
        <f t="shared" si="11"/>
        <v>0</v>
      </c>
      <c r="BU301">
        <f t="shared" si="11"/>
        <v>0</v>
      </c>
    </row>
    <row r="302" spans="1:73" x14ac:dyDescent="0.25">
      <c r="A302" s="2" t="s">
        <v>71</v>
      </c>
      <c r="B302" s="2">
        <v>1548</v>
      </c>
      <c r="C302" s="2" t="s">
        <v>293</v>
      </c>
      <c r="D302" s="2" t="s">
        <v>73</v>
      </c>
      <c r="E302" s="2" t="s">
        <v>294</v>
      </c>
      <c r="F302" s="2">
        <v>88</v>
      </c>
      <c r="G302" s="2" t="s">
        <v>75</v>
      </c>
      <c r="H302" s="2" t="s">
        <v>76</v>
      </c>
      <c r="I302" s="2" t="s">
        <v>80</v>
      </c>
      <c r="J302" s="2">
        <v>-40</v>
      </c>
      <c r="K302" s="2" t="s">
        <v>295</v>
      </c>
      <c r="L302" s="2" t="s">
        <v>79</v>
      </c>
      <c r="M302" s="2">
        <v>11.46</v>
      </c>
      <c r="N302" s="2">
        <v>610.19000000000005</v>
      </c>
      <c r="O302" s="4">
        <v>13.99</v>
      </c>
      <c r="P302" s="2">
        <v>16</v>
      </c>
      <c r="Q302" s="2">
        <v>19.71</v>
      </c>
      <c r="R302" s="2">
        <v>10</v>
      </c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>
        <v>5.8</v>
      </c>
      <c r="AW302" s="2">
        <v>616.17999999999995</v>
      </c>
      <c r="AX302" s="2">
        <v>8.75</v>
      </c>
      <c r="AY302" s="2">
        <v>8.82</v>
      </c>
      <c r="AZ302" s="2">
        <v>8.15</v>
      </c>
      <c r="BA302" s="2">
        <v>628.16999999999996</v>
      </c>
      <c r="BB302" s="2">
        <v>9.24</v>
      </c>
      <c r="BC302" s="2">
        <v>11.65</v>
      </c>
      <c r="BD302" s="2">
        <v>11.46</v>
      </c>
      <c r="BE302" s="2">
        <v>610.19000000000005</v>
      </c>
      <c r="BF302" s="2">
        <v>13.99</v>
      </c>
      <c r="BG302" s="2">
        <v>19.71</v>
      </c>
      <c r="BH302" s="2">
        <v>9.99</v>
      </c>
      <c r="BI302" s="2">
        <v>616.17999999999995</v>
      </c>
      <c r="BJ302" s="2">
        <v>13.92</v>
      </c>
      <c r="BK302" s="2">
        <v>18.170000000000002</v>
      </c>
      <c r="BN302">
        <f t="shared" si="11"/>
        <v>0</v>
      </c>
      <c r="BO302">
        <f t="shared" si="11"/>
        <v>0</v>
      </c>
      <c r="BP302">
        <f t="shared" si="11"/>
        <v>0</v>
      </c>
      <c r="BQ302">
        <f t="shared" si="11"/>
        <v>0</v>
      </c>
      <c r="BR302">
        <f t="shared" si="11"/>
        <v>0</v>
      </c>
      <c r="BS302">
        <f t="shared" si="11"/>
        <v>13.99</v>
      </c>
      <c r="BT302">
        <f t="shared" si="11"/>
        <v>0</v>
      </c>
      <c r="BU302">
        <f t="shared" si="11"/>
        <v>0</v>
      </c>
    </row>
    <row r="303" spans="1:73" x14ac:dyDescent="0.25">
      <c r="A303" s="2" t="s">
        <v>71</v>
      </c>
      <c r="B303" s="2">
        <v>1548</v>
      </c>
      <c r="C303" s="2" t="s">
        <v>293</v>
      </c>
      <c r="D303" s="2" t="s">
        <v>73</v>
      </c>
      <c r="E303" s="2" t="s">
        <v>294</v>
      </c>
      <c r="F303" s="2">
        <v>89</v>
      </c>
      <c r="G303" s="2" t="s">
        <v>75</v>
      </c>
      <c r="H303" s="2" t="s">
        <v>76</v>
      </c>
      <c r="I303" s="2" t="s">
        <v>77</v>
      </c>
      <c r="J303" s="2">
        <v>80</v>
      </c>
      <c r="K303" s="2" t="s">
        <v>295</v>
      </c>
      <c r="L303" s="2" t="s">
        <v>79</v>
      </c>
      <c r="M303" s="2">
        <v>6.8</v>
      </c>
      <c r="N303" s="2">
        <v>538.47</v>
      </c>
      <c r="O303" s="2">
        <v>9.4600000000000009</v>
      </c>
      <c r="P303" s="2">
        <v>17</v>
      </c>
      <c r="Q303" s="2">
        <v>10.53</v>
      </c>
      <c r="R303" s="2">
        <v>3</v>
      </c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>
        <v>6.86</v>
      </c>
      <c r="AW303" s="2">
        <v>789.74</v>
      </c>
      <c r="AX303" s="2">
        <v>9.25</v>
      </c>
      <c r="AY303" s="2">
        <v>10.36</v>
      </c>
      <c r="AZ303" s="2">
        <v>6.26</v>
      </c>
      <c r="BA303" s="2">
        <v>759.79</v>
      </c>
      <c r="BB303" s="2">
        <v>7.84</v>
      </c>
      <c r="BC303" s="2">
        <v>8.3699999999999992</v>
      </c>
      <c r="BD303" s="2">
        <v>6.8</v>
      </c>
      <c r="BE303" s="2">
        <v>538.47</v>
      </c>
      <c r="BF303" s="2">
        <v>9.4600000000000009</v>
      </c>
      <c r="BG303" s="2">
        <v>10.53</v>
      </c>
      <c r="BH303" s="2">
        <v>9.11</v>
      </c>
      <c r="BI303" s="2">
        <v>837.58</v>
      </c>
      <c r="BJ303" s="2">
        <v>10.92</v>
      </c>
      <c r="BK303" s="2">
        <v>14.3</v>
      </c>
      <c r="BN303">
        <f t="shared" si="11"/>
        <v>0</v>
      </c>
      <c r="BO303">
        <f t="shared" si="11"/>
        <v>0</v>
      </c>
      <c r="BP303">
        <f t="shared" si="11"/>
        <v>0</v>
      </c>
      <c r="BQ303">
        <f t="shared" si="11"/>
        <v>0</v>
      </c>
      <c r="BR303">
        <f t="shared" si="11"/>
        <v>0</v>
      </c>
      <c r="BS303">
        <f t="shared" si="11"/>
        <v>9.4600000000000009</v>
      </c>
      <c r="BT303">
        <f t="shared" si="11"/>
        <v>0</v>
      </c>
      <c r="BU303">
        <f t="shared" si="11"/>
        <v>0</v>
      </c>
    </row>
    <row r="304" spans="1:73" x14ac:dyDescent="0.25">
      <c r="A304" s="2" t="s">
        <v>71</v>
      </c>
      <c r="B304" s="2">
        <v>1548</v>
      </c>
      <c r="C304" s="2" t="s">
        <v>293</v>
      </c>
      <c r="D304" s="2" t="s">
        <v>73</v>
      </c>
      <c r="E304" s="2" t="s">
        <v>294</v>
      </c>
      <c r="F304" s="2">
        <v>89</v>
      </c>
      <c r="G304" s="2" t="s">
        <v>75</v>
      </c>
      <c r="H304" s="2" t="s">
        <v>76</v>
      </c>
      <c r="I304" s="2" t="s">
        <v>77</v>
      </c>
      <c r="J304" s="2">
        <v>10</v>
      </c>
      <c r="K304" s="2" t="s">
        <v>295</v>
      </c>
      <c r="L304" s="2" t="s">
        <v>79</v>
      </c>
      <c r="M304" s="2">
        <v>10.84</v>
      </c>
      <c r="N304" s="2">
        <v>598.37</v>
      </c>
      <c r="O304" s="3">
        <v>19.03</v>
      </c>
      <c r="P304" s="2">
        <v>17</v>
      </c>
      <c r="Q304" s="2">
        <v>24.13</v>
      </c>
      <c r="R304" s="2">
        <v>50</v>
      </c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>
        <v>11.46</v>
      </c>
      <c r="AW304" s="2">
        <v>526.45000000000005</v>
      </c>
      <c r="AX304" s="2">
        <v>14.41</v>
      </c>
      <c r="AY304" s="2">
        <v>20.13</v>
      </c>
      <c r="AZ304" s="2">
        <v>10.84</v>
      </c>
      <c r="BA304" s="2">
        <v>634.24</v>
      </c>
      <c r="BB304" s="2">
        <v>13.07</v>
      </c>
      <c r="BC304" s="2">
        <v>18.170000000000002</v>
      </c>
      <c r="BD304" s="2">
        <v>10.84</v>
      </c>
      <c r="BE304" s="2">
        <v>598.37</v>
      </c>
      <c r="BF304" s="2">
        <v>19.03</v>
      </c>
      <c r="BG304" s="2">
        <v>24.13</v>
      </c>
      <c r="BH304" s="2">
        <v>10.34</v>
      </c>
      <c r="BI304" s="2">
        <v>532.49</v>
      </c>
      <c r="BJ304" s="2">
        <v>20.68</v>
      </c>
      <c r="BK304" s="2">
        <v>25.28</v>
      </c>
      <c r="BN304">
        <f t="shared" si="11"/>
        <v>0</v>
      </c>
      <c r="BO304">
        <f t="shared" si="11"/>
        <v>0</v>
      </c>
      <c r="BP304">
        <f t="shared" si="11"/>
        <v>0</v>
      </c>
      <c r="BQ304">
        <f t="shared" si="11"/>
        <v>0</v>
      </c>
      <c r="BR304">
        <f t="shared" si="11"/>
        <v>0</v>
      </c>
      <c r="BS304">
        <f t="shared" si="11"/>
        <v>19.03</v>
      </c>
      <c r="BT304">
        <f t="shared" si="11"/>
        <v>0</v>
      </c>
      <c r="BU304">
        <f t="shared" ref="BO304:BU341" si="12">IF($E304=BU$1,$O304,0)</f>
        <v>0</v>
      </c>
    </row>
    <row r="305" spans="1:73" x14ac:dyDescent="0.25">
      <c r="A305" s="2" t="s">
        <v>71</v>
      </c>
      <c r="B305" s="2">
        <v>1548</v>
      </c>
      <c r="C305" s="2" t="s">
        <v>293</v>
      </c>
      <c r="D305" s="2" t="s">
        <v>73</v>
      </c>
      <c r="E305" s="2" t="s">
        <v>294</v>
      </c>
      <c r="F305" s="2">
        <v>89</v>
      </c>
      <c r="G305" s="2" t="s">
        <v>75</v>
      </c>
      <c r="H305" s="2" t="s">
        <v>76</v>
      </c>
      <c r="I305" s="2" t="s">
        <v>80</v>
      </c>
      <c r="J305" s="2">
        <v>-10</v>
      </c>
      <c r="K305" s="2" t="s">
        <v>295</v>
      </c>
      <c r="L305" s="2" t="s">
        <v>79</v>
      </c>
      <c r="M305" s="2">
        <v>10.96</v>
      </c>
      <c r="N305" s="2">
        <v>598.29</v>
      </c>
      <c r="O305" s="3">
        <v>18.37</v>
      </c>
      <c r="P305" s="2">
        <v>16</v>
      </c>
      <c r="Q305" s="2">
        <v>23.59</v>
      </c>
      <c r="R305" s="2">
        <v>50</v>
      </c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>
        <v>5.57</v>
      </c>
      <c r="AW305" s="2">
        <v>753.88</v>
      </c>
      <c r="AX305" s="2">
        <v>11.92</v>
      </c>
      <c r="AY305" s="2">
        <v>11.75</v>
      </c>
      <c r="AZ305" s="2">
        <v>11.06</v>
      </c>
      <c r="BA305" s="2">
        <v>538.49</v>
      </c>
      <c r="BB305" s="2">
        <v>12.18</v>
      </c>
      <c r="BC305" s="2">
        <v>17.510000000000002</v>
      </c>
      <c r="BD305" s="2">
        <v>10.96</v>
      </c>
      <c r="BE305" s="2">
        <v>598.29</v>
      </c>
      <c r="BF305" s="2">
        <v>18.37</v>
      </c>
      <c r="BG305" s="2">
        <v>23.59</v>
      </c>
      <c r="BH305" s="2">
        <v>9.8699999999999992</v>
      </c>
      <c r="BI305" s="2">
        <v>616.23</v>
      </c>
      <c r="BJ305" s="2">
        <v>17.23</v>
      </c>
      <c r="BK305" s="2">
        <v>21.36</v>
      </c>
      <c r="BN305">
        <f t="shared" ref="BN305:BN368" si="13">IF($E305=BN$1,$O305,0)</f>
        <v>0</v>
      </c>
      <c r="BO305">
        <f t="shared" si="12"/>
        <v>0</v>
      </c>
      <c r="BP305">
        <f t="shared" si="12"/>
        <v>0</v>
      </c>
      <c r="BQ305">
        <f t="shared" si="12"/>
        <v>0</v>
      </c>
      <c r="BR305">
        <f t="shared" si="12"/>
        <v>0</v>
      </c>
      <c r="BS305">
        <f t="shared" si="12"/>
        <v>18.37</v>
      </c>
      <c r="BT305">
        <f t="shared" si="12"/>
        <v>0</v>
      </c>
      <c r="BU305">
        <f t="shared" si="12"/>
        <v>0</v>
      </c>
    </row>
    <row r="306" spans="1:73" x14ac:dyDescent="0.25">
      <c r="A306" s="2" t="s">
        <v>71</v>
      </c>
      <c r="B306" s="2">
        <v>1548</v>
      </c>
      <c r="C306" s="2" t="s">
        <v>293</v>
      </c>
      <c r="D306" s="2" t="s">
        <v>73</v>
      </c>
      <c r="E306" s="2" t="s">
        <v>294</v>
      </c>
      <c r="F306" s="2">
        <v>89</v>
      </c>
      <c r="G306" s="2" t="s">
        <v>75</v>
      </c>
      <c r="H306" s="2" t="s">
        <v>76</v>
      </c>
      <c r="I306" s="2" t="s">
        <v>80</v>
      </c>
      <c r="J306" s="2">
        <v>-40</v>
      </c>
      <c r="K306" s="2" t="s">
        <v>295</v>
      </c>
      <c r="L306" s="2" t="s">
        <v>79</v>
      </c>
      <c r="M306" s="2">
        <v>11.88</v>
      </c>
      <c r="N306" s="2">
        <v>604.23</v>
      </c>
      <c r="O306" s="4">
        <v>14.88</v>
      </c>
      <c r="P306" s="2">
        <v>16</v>
      </c>
      <c r="Q306" s="2">
        <v>21.03</v>
      </c>
      <c r="R306" s="2">
        <v>50</v>
      </c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>
        <v>5.58</v>
      </c>
      <c r="AW306" s="2">
        <v>616.20000000000005</v>
      </c>
      <c r="AX306" s="2">
        <v>9.0500000000000007</v>
      </c>
      <c r="AY306" s="2">
        <v>8.89</v>
      </c>
      <c r="AZ306" s="2">
        <v>11.26</v>
      </c>
      <c r="BA306" s="2">
        <v>550.39</v>
      </c>
      <c r="BB306" s="2">
        <v>8.76</v>
      </c>
      <c r="BC306" s="2">
        <v>14.28</v>
      </c>
      <c r="BD306" s="2">
        <v>11.88</v>
      </c>
      <c r="BE306" s="2">
        <v>604.23</v>
      </c>
      <c r="BF306" s="2">
        <v>14.88</v>
      </c>
      <c r="BG306" s="2">
        <v>21.03</v>
      </c>
      <c r="BH306" s="2">
        <v>9.9700000000000006</v>
      </c>
      <c r="BI306" s="2">
        <v>616.20000000000005</v>
      </c>
      <c r="BJ306" s="2">
        <v>14.87</v>
      </c>
      <c r="BK306" s="2">
        <v>19.100000000000001</v>
      </c>
      <c r="BN306">
        <f t="shared" si="13"/>
        <v>0</v>
      </c>
      <c r="BO306">
        <f t="shared" si="12"/>
        <v>0</v>
      </c>
      <c r="BP306">
        <f t="shared" si="12"/>
        <v>0</v>
      </c>
      <c r="BQ306">
        <f t="shared" si="12"/>
        <v>0</v>
      </c>
      <c r="BR306">
        <f t="shared" si="12"/>
        <v>0</v>
      </c>
      <c r="BS306">
        <f t="shared" si="12"/>
        <v>14.88</v>
      </c>
      <c r="BT306">
        <f t="shared" si="12"/>
        <v>0</v>
      </c>
      <c r="BU306">
        <f t="shared" si="12"/>
        <v>0</v>
      </c>
    </row>
    <row r="307" spans="1:73" x14ac:dyDescent="0.25">
      <c r="A307" s="2" t="s">
        <v>71</v>
      </c>
      <c r="B307" s="2">
        <v>1548</v>
      </c>
      <c r="C307" s="2" t="s">
        <v>293</v>
      </c>
      <c r="D307" s="2" t="s">
        <v>73</v>
      </c>
      <c r="E307" s="2" t="s">
        <v>294</v>
      </c>
      <c r="F307" s="2">
        <v>90</v>
      </c>
      <c r="G307" s="2" t="s">
        <v>75</v>
      </c>
      <c r="H307" s="2" t="s">
        <v>76</v>
      </c>
      <c r="I307" s="2" t="s">
        <v>77</v>
      </c>
      <c r="J307" s="2">
        <v>10</v>
      </c>
      <c r="K307" s="2" t="s">
        <v>295</v>
      </c>
      <c r="L307" s="2" t="s">
        <v>79</v>
      </c>
      <c r="M307" s="2">
        <v>9.15</v>
      </c>
      <c r="N307" s="2">
        <v>831.64</v>
      </c>
      <c r="O307" s="3">
        <v>18.59</v>
      </c>
      <c r="P307" s="2">
        <v>17</v>
      </c>
      <c r="Q307" s="2">
        <v>22</v>
      </c>
      <c r="R307" s="2">
        <v>50</v>
      </c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>
        <v>10.34</v>
      </c>
      <c r="AW307" s="2">
        <v>526.54</v>
      </c>
      <c r="AX307" s="2">
        <v>13.87</v>
      </c>
      <c r="AY307" s="2">
        <v>18.48</v>
      </c>
      <c r="AZ307" s="2">
        <v>11.74</v>
      </c>
      <c r="BA307" s="2">
        <v>628.22</v>
      </c>
      <c r="BB307" s="2">
        <v>12.24</v>
      </c>
      <c r="BC307" s="2">
        <v>18.25</v>
      </c>
      <c r="BD307" s="2">
        <v>9.15</v>
      </c>
      <c r="BE307" s="2">
        <v>831.64</v>
      </c>
      <c r="BF307" s="2">
        <v>18.59</v>
      </c>
      <c r="BG307" s="2">
        <v>22</v>
      </c>
      <c r="BH307" s="2">
        <v>9.52</v>
      </c>
      <c r="BI307" s="2">
        <v>532.48</v>
      </c>
      <c r="BJ307" s="2">
        <v>19.510000000000002</v>
      </c>
      <c r="BK307" s="2">
        <v>23.3</v>
      </c>
      <c r="BN307">
        <f t="shared" si="13"/>
        <v>0</v>
      </c>
      <c r="BO307">
        <f t="shared" si="12"/>
        <v>0</v>
      </c>
      <c r="BP307">
        <f t="shared" si="12"/>
        <v>0</v>
      </c>
      <c r="BQ307">
        <f t="shared" si="12"/>
        <v>0</v>
      </c>
      <c r="BR307">
        <f t="shared" si="12"/>
        <v>0</v>
      </c>
      <c r="BS307">
        <f t="shared" si="12"/>
        <v>18.59</v>
      </c>
      <c r="BT307">
        <f t="shared" si="12"/>
        <v>0</v>
      </c>
      <c r="BU307">
        <f t="shared" si="12"/>
        <v>0</v>
      </c>
    </row>
    <row r="308" spans="1:73" x14ac:dyDescent="0.25">
      <c r="A308" s="2" t="s">
        <v>71</v>
      </c>
      <c r="B308" s="2">
        <v>1548</v>
      </c>
      <c r="C308" s="2" t="s">
        <v>293</v>
      </c>
      <c r="D308" s="2" t="s">
        <v>73</v>
      </c>
      <c r="E308" s="2" t="s">
        <v>294</v>
      </c>
      <c r="F308" s="2">
        <v>90</v>
      </c>
      <c r="G308" s="2" t="s">
        <v>75</v>
      </c>
      <c r="H308" s="2" t="s">
        <v>76</v>
      </c>
      <c r="I308" s="2" t="s">
        <v>77</v>
      </c>
      <c r="J308" s="2">
        <v>80</v>
      </c>
      <c r="K308" s="2" t="s">
        <v>295</v>
      </c>
      <c r="L308" s="2" t="s">
        <v>79</v>
      </c>
      <c r="M308" s="2">
        <v>10.67</v>
      </c>
      <c r="N308" s="2">
        <v>610.25</v>
      </c>
      <c r="O308" s="2">
        <v>12.53</v>
      </c>
      <c r="P308" s="2">
        <v>17</v>
      </c>
      <c r="Q308" s="2">
        <v>17.47</v>
      </c>
      <c r="R308" s="2">
        <v>50</v>
      </c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>
        <v>7.25</v>
      </c>
      <c r="AW308" s="2">
        <v>586.39</v>
      </c>
      <c r="AX308" s="2">
        <v>10.4</v>
      </c>
      <c r="AY308" s="2">
        <v>11.91</v>
      </c>
      <c r="AZ308" s="2">
        <v>11.73</v>
      </c>
      <c r="BA308" s="2">
        <v>634.13</v>
      </c>
      <c r="BB308" s="2">
        <v>9.68</v>
      </c>
      <c r="BC308" s="2">
        <v>15.67</v>
      </c>
      <c r="BD308" s="2">
        <v>10.67</v>
      </c>
      <c r="BE308" s="2">
        <v>610.25</v>
      </c>
      <c r="BF308" s="2">
        <v>12.53</v>
      </c>
      <c r="BG308" s="2">
        <v>17.47</v>
      </c>
      <c r="BH308" s="2">
        <v>8.8000000000000007</v>
      </c>
      <c r="BI308" s="2">
        <v>604.22</v>
      </c>
      <c r="BJ308" s="2">
        <v>13.54</v>
      </c>
      <c r="BK308" s="2">
        <v>16.600000000000001</v>
      </c>
      <c r="BN308">
        <f t="shared" si="13"/>
        <v>0</v>
      </c>
      <c r="BO308">
        <f t="shared" si="12"/>
        <v>0</v>
      </c>
      <c r="BP308">
        <f t="shared" si="12"/>
        <v>0</v>
      </c>
      <c r="BQ308">
        <f t="shared" si="12"/>
        <v>0</v>
      </c>
      <c r="BR308">
        <f t="shared" si="12"/>
        <v>0</v>
      </c>
      <c r="BS308">
        <f t="shared" si="12"/>
        <v>12.53</v>
      </c>
      <c r="BT308">
        <f t="shared" si="12"/>
        <v>0</v>
      </c>
      <c r="BU308">
        <f t="shared" si="12"/>
        <v>0</v>
      </c>
    </row>
    <row r="309" spans="1:73" x14ac:dyDescent="0.25">
      <c r="A309" s="2" t="s">
        <v>71</v>
      </c>
      <c r="B309" s="2">
        <v>1548</v>
      </c>
      <c r="C309" s="2" t="s">
        <v>293</v>
      </c>
      <c r="D309" s="2" t="s">
        <v>73</v>
      </c>
      <c r="E309" s="2" t="s">
        <v>294</v>
      </c>
      <c r="F309" s="2">
        <v>90</v>
      </c>
      <c r="G309" s="2" t="s">
        <v>75</v>
      </c>
      <c r="H309" s="2" t="s">
        <v>76</v>
      </c>
      <c r="I309" s="2" t="s">
        <v>80</v>
      </c>
      <c r="J309" s="2">
        <v>-40</v>
      </c>
      <c r="K309" s="2" t="s">
        <v>295</v>
      </c>
      <c r="L309" s="2" t="s">
        <v>79</v>
      </c>
      <c r="M309" s="2">
        <v>10.89</v>
      </c>
      <c r="N309" s="2">
        <v>604.29</v>
      </c>
      <c r="O309" s="2">
        <v>11.28</v>
      </c>
      <c r="P309" s="2">
        <v>16</v>
      </c>
      <c r="Q309" s="2">
        <v>16.43</v>
      </c>
      <c r="R309" s="2">
        <v>10</v>
      </c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>
        <v>4.0999999999999996</v>
      </c>
      <c r="AW309" s="2">
        <v>640.16</v>
      </c>
      <c r="AX309" s="2">
        <v>7.72</v>
      </c>
      <c r="AY309" s="2">
        <v>6.08</v>
      </c>
      <c r="AZ309" s="2">
        <v>10.62</v>
      </c>
      <c r="BA309" s="2">
        <v>634.22</v>
      </c>
      <c r="BB309" s="2">
        <v>6.91</v>
      </c>
      <c r="BC309" s="2">
        <v>11.79</v>
      </c>
      <c r="BD309" s="2">
        <v>10.89</v>
      </c>
      <c r="BE309" s="2">
        <v>604.29</v>
      </c>
      <c r="BF309" s="2">
        <v>11.28</v>
      </c>
      <c r="BG309" s="2">
        <v>16.43</v>
      </c>
      <c r="BH309" s="2">
        <v>8.2100000000000009</v>
      </c>
      <c r="BI309" s="2">
        <v>586.35</v>
      </c>
      <c r="BJ309" s="2">
        <v>11.96</v>
      </c>
      <c r="BK309" s="2">
        <v>14.44</v>
      </c>
      <c r="BN309">
        <f t="shared" si="13"/>
        <v>0</v>
      </c>
      <c r="BO309">
        <f t="shared" si="12"/>
        <v>0</v>
      </c>
      <c r="BP309">
        <f t="shared" si="12"/>
        <v>0</v>
      </c>
      <c r="BQ309">
        <f t="shared" si="12"/>
        <v>0</v>
      </c>
      <c r="BR309">
        <f t="shared" si="12"/>
        <v>0</v>
      </c>
      <c r="BS309">
        <f t="shared" si="12"/>
        <v>11.28</v>
      </c>
      <c r="BT309">
        <f t="shared" si="12"/>
        <v>0</v>
      </c>
      <c r="BU309">
        <f t="shared" si="12"/>
        <v>0</v>
      </c>
    </row>
    <row r="310" spans="1:73" x14ac:dyDescent="0.25">
      <c r="A310" s="2" t="s">
        <v>71</v>
      </c>
      <c r="B310" s="2">
        <v>1548</v>
      </c>
      <c r="C310" s="2" t="s">
        <v>293</v>
      </c>
      <c r="D310" s="2" t="s">
        <v>73</v>
      </c>
      <c r="E310" s="2" t="s">
        <v>294</v>
      </c>
      <c r="F310" s="2">
        <v>90</v>
      </c>
      <c r="G310" s="2" t="s">
        <v>75</v>
      </c>
      <c r="H310" s="2" t="s">
        <v>76</v>
      </c>
      <c r="I310" s="2" t="s">
        <v>80</v>
      </c>
      <c r="J310" s="2">
        <v>-10</v>
      </c>
      <c r="K310" s="2" t="s">
        <v>295</v>
      </c>
      <c r="L310" s="2" t="s">
        <v>79</v>
      </c>
      <c r="M310" s="2">
        <v>10.65</v>
      </c>
      <c r="N310" s="2">
        <v>598.28</v>
      </c>
      <c r="O310" s="4">
        <v>14.37</v>
      </c>
      <c r="P310" s="2">
        <v>16</v>
      </c>
      <c r="Q310" s="2">
        <v>19.28</v>
      </c>
      <c r="R310" s="2">
        <v>10</v>
      </c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>
        <v>6.52</v>
      </c>
      <c r="AW310" s="2">
        <v>508.5</v>
      </c>
      <c r="AX310" s="2">
        <v>10.46</v>
      </c>
      <c r="AY310" s="2">
        <v>11.25</v>
      </c>
      <c r="AZ310" s="2">
        <v>8.92</v>
      </c>
      <c r="BA310" s="2">
        <v>550.41</v>
      </c>
      <c r="BB310" s="2">
        <v>10.86</v>
      </c>
      <c r="BC310" s="2">
        <v>14.04</v>
      </c>
      <c r="BD310" s="2">
        <v>10.65</v>
      </c>
      <c r="BE310" s="2">
        <v>598.28</v>
      </c>
      <c r="BF310" s="2">
        <v>14.37</v>
      </c>
      <c r="BG310" s="2">
        <v>19.28</v>
      </c>
      <c r="BH310" s="2">
        <v>8.85</v>
      </c>
      <c r="BI310" s="2">
        <v>616.22</v>
      </c>
      <c r="BJ310" s="2">
        <v>13.92</v>
      </c>
      <c r="BK310" s="2">
        <v>17.04</v>
      </c>
      <c r="BN310">
        <f t="shared" si="13"/>
        <v>0</v>
      </c>
      <c r="BO310">
        <f t="shared" si="12"/>
        <v>0</v>
      </c>
      <c r="BP310">
        <f t="shared" si="12"/>
        <v>0</v>
      </c>
      <c r="BQ310">
        <f t="shared" si="12"/>
        <v>0</v>
      </c>
      <c r="BR310">
        <f t="shared" si="12"/>
        <v>0</v>
      </c>
      <c r="BS310">
        <f t="shared" si="12"/>
        <v>14.37</v>
      </c>
      <c r="BT310">
        <f t="shared" si="12"/>
        <v>0</v>
      </c>
      <c r="BU310">
        <f t="shared" si="12"/>
        <v>0</v>
      </c>
    </row>
    <row r="311" spans="1:73" x14ac:dyDescent="0.25">
      <c r="A311" s="2" t="s">
        <v>71</v>
      </c>
      <c r="B311" s="2">
        <v>1548</v>
      </c>
      <c r="C311" s="2" t="s">
        <v>293</v>
      </c>
      <c r="D311" s="2" t="s">
        <v>73</v>
      </c>
      <c r="E311" s="2" t="s">
        <v>294</v>
      </c>
      <c r="F311" s="2">
        <v>92</v>
      </c>
      <c r="G311" s="2" t="s">
        <v>75</v>
      </c>
      <c r="H311" s="2" t="s">
        <v>76</v>
      </c>
      <c r="I311" s="2" t="s">
        <v>77</v>
      </c>
      <c r="J311" s="2">
        <v>10</v>
      </c>
      <c r="K311" s="2" t="s">
        <v>295</v>
      </c>
      <c r="L311" s="2" t="s">
        <v>79</v>
      </c>
      <c r="M311" s="2">
        <v>10.72</v>
      </c>
      <c r="N311" s="2">
        <v>598.34</v>
      </c>
      <c r="O311" s="3">
        <v>19.28</v>
      </c>
      <c r="P311" s="2">
        <v>17</v>
      </c>
      <c r="Q311" s="2">
        <v>24.26</v>
      </c>
      <c r="R311" s="2">
        <v>50</v>
      </c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>
        <v>12.14</v>
      </c>
      <c r="AW311" s="2">
        <v>526.44000000000005</v>
      </c>
      <c r="AX311" s="2">
        <v>14.71</v>
      </c>
      <c r="AY311" s="2">
        <v>21.11</v>
      </c>
      <c r="AZ311" s="2">
        <v>12.47</v>
      </c>
      <c r="BA311" s="2">
        <v>634.23</v>
      </c>
      <c r="BB311" s="2">
        <v>12.89</v>
      </c>
      <c r="BC311" s="2">
        <v>19.63</v>
      </c>
      <c r="BD311" s="2">
        <v>10.72</v>
      </c>
      <c r="BE311" s="2">
        <v>598.34</v>
      </c>
      <c r="BF311" s="2">
        <v>19.28</v>
      </c>
      <c r="BG311" s="2">
        <v>24.26</v>
      </c>
      <c r="BH311" s="2">
        <v>10.8</v>
      </c>
      <c r="BI311" s="2">
        <v>526.44000000000005</v>
      </c>
      <c r="BJ311" s="2">
        <v>20.59</v>
      </c>
      <c r="BK311" s="2">
        <v>25.65</v>
      </c>
      <c r="BN311">
        <f t="shared" si="13"/>
        <v>0</v>
      </c>
      <c r="BO311">
        <f t="shared" si="12"/>
        <v>0</v>
      </c>
      <c r="BP311">
        <f t="shared" si="12"/>
        <v>0</v>
      </c>
      <c r="BQ311">
        <f t="shared" si="12"/>
        <v>0</v>
      </c>
      <c r="BR311">
        <f t="shared" si="12"/>
        <v>0</v>
      </c>
      <c r="BS311">
        <f t="shared" si="12"/>
        <v>19.28</v>
      </c>
      <c r="BT311">
        <f t="shared" si="12"/>
        <v>0</v>
      </c>
      <c r="BU311">
        <f t="shared" si="12"/>
        <v>0</v>
      </c>
    </row>
    <row r="312" spans="1:73" x14ac:dyDescent="0.25">
      <c r="A312" s="2" t="s">
        <v>71</v>
      </c>
      <c r="B312" s="2">
        <v>1548</v>
      </c>
      <c r="C312" s="2" t="s">
        <v>293</v>
      </c>
      <c r="D312" s="2" t="s">
        <v>73</v>
      </c>
      <c r="E312" s="2" t="s">
        <v>294</v>
      </c>
      <c r="F312" s="2">
        <v>92</v>
      </c>
      <c r="G312" s="2" t="s">
        <v>75</v>
      </c>
      <c r="H312" s="2" t="s">
        <v>76</v>
      </c>
      <c r="I312" s="2" t="s">
        <v>77</v>
      </c>
      <c r="J312" s="2">
        <v>80</v>
      </c>
      <c r="K312" s="2" t="s">
        <v>295</v>
      </c>
      <c r="L312" s="2" t="s">
        <v>79</v>
      </c>
      <c r="M312" s="2">
        <v>4.41</v>
      </c>
      <c r="N312" s="2">
        <v>789.68</v>
      </c>
      <c r="O312" s="2">
        <v>8.07</v>
      </c>
      <c r="P312" s="2">
        <v>17</v>
      </c>
      <c r="Q312" s="2">
        <v>6.75</v>
      </c>
      <c r="R312" s="2">
        <v>0</v>
      </c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>
        <v>5.0999999999999996</v>
      </c>
      <c r="AW312" s="2">
        <v>753.84</v>
      </c>
      <c r="AX312" s="2">
        <v>6.99</v>
      </c>
      <c r="AY312" s="2">
        <v>6.36</v>
      </c>
      <c r="AZ312" s="2">
        <v>6.11</v>
      </c>
      <c r="BA312" s="2">
        <v>634.19000000000005</v>
      </c>
      <c r="BB312" s="2">
        <v>6.41</v>
      </c>
      <c r="BC312" s="2">
        <v>6.78</v>
      </c>
      <c r="BD312" s="2">
        <v>4.41</v>
      </c>
      <c r="BE312" s="2">
        <v>789.68</v>
      </c>
      <c r="BF312" s="2">
        <v>8.07</v>
      </c>
      <c r="BG312" s="2">
        <v>6.75</v>
      </c>
      <c r="BH312" s="2">
        <v>6.98</v>
      </c>
      <c r="BI312" s="2">
        <v>837.59</v>
      </c>
      <c r="BJ312" s="2">
        <v>9.6199999999999992</v>
      </c>
      <c r="BK312" s="2">
        <v>10.86</v>
      </c>
      <c r="BN312">
        <f t="shared" si="13"/>
        <v>0</v>
      </c>
      <c r="BO312">
        <f t="shared" si="12"/>
        <v>0</v>
      </c>
      <c r="BP312">
        <f t="shared" si="12"/>
        <v>0</v>
      </c>
      <c r="BQ312">
        <f t="shared" si="12"/>
        <v>0</v>
      </c>
      <c r="BR312">
        <f t="shared" si="12"/>
        <v>0</v>
      </c>
      <c r="BS312">
        <f t="shared" si="12"/>
        <v>8.07</v>
      </c>
      <c r="BT312">
        <f t="shared" si="12"/>
        <v>0</v>
      </c>
      <c r="BU312">
        <f t="shared" si="12"/>
        <v>0</v>
      </c>
    </row>
    <row r="313" spans="1:73" x14ac:dyDescent="0.25">
      <c r="A313" s="2" t="s">
        <v>71</v>
      </c>
      <c r="B313" s="2">
        <v>1548</v>
      </c>
      <c r="C313" s="2" t="s">
        <v>293</v>
      </c>
      <c r="D313" s="2" t="s">
        <v>73</v>
      </c>
      <c r="E313" s="2" t="s">
        <v>294</v>
      </c>
      <c r="F313" s="2">
        <v>92</v>
      </c>
      <c r="G313" s="2" t="s">
        <v>75</v>
      </c>
      <c r="H313" s="2" t="s">
        <v>76</v>
      </c>
      <c r="I313" s="2" t="s">
        <v>80</v>
      </c>
      <c r="J313" s="2">
        <v>-10</v>
      </c>
      <c r="K313" s="2" t="s">
        <v>295</v>
      </c>
      <c r="L313" s="2" t="s">
        <v>79</v>
      </c>
      <c r="M313" s="2">
        <v>11</v>
      </c>
      <c r="N313" s="2">
        <v>598.34</v>
      </c>
      <c r="O313" s="3">
        <v>17.54</v>
      </c>
      <c r="P313" s="2">
        <v>16</v>
      </c>
      <c r="Q313" s="2">
        <v>22.8</v>
      </c>
      <c r="R313" s="2">
        <v>50</v>
      </c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>
        <v>6.56</v>
      </c>
      <c r="AW313" s="2">
        <v>514.41999999999996</v>
      </c>
      <c r="AX313" s="2">
        <v>12.01</v>
      </c>
      <c r="AY313" s="2">
        <v>12.83</v>
      </c>
      <c r="AZ313" s="2">
        <v>9.5399999999999991</v>
      </c>
      <c r="BA313" s="2">
        <v>556.37</v>
      </c>
      <c r="BB313" s="2">
        <v>12.76</v>
      </c>
      <c r="BC313" s="2">
        <v>16.57</v>
      </c>
      <c r="BD313" s="2">
        <v>11</v>
      </c>
      <c r="BE313" s="2">
        <v>598.34</v>
      </c>
      <c r="BF313" s="2">
        <v>17.54</v>
      </c>
      <c r="BG313" s="2">
        <v>22.8</v>
      </c>
      <c r="BH313" s="2">
        <v>9.9</v>
      </c>
      <c r="BI313" s="2">
        <v>526.47</v>
      </c>
      <c r="BJ313" s="2">
        <v>16.7</v>
      </c>
      <c r="BK313" s="2">
        <v>20.86</v>
      </c>
      <c r="BN313">
        <f t="shared" si="13"/>
        <v>0</v>
      </c>
      <c r="BO313">
        <f t="shared" si="12"/>
        <v>0</v>
      </c>
      <c r="BP313">
        <f t="shared" si="12"/>
        <v>0</v>
      </c>
      <c r="BQ313">
        <f t="shared" si="12"/>
        <v>0</v>
      </c>
      <c r="BR313">
        <f t="shared" si="12"/>
        <v>0</v>
      </c>
      <c r="BS313">
        <f t="shared" si="12"/>
        <v>17.54</v>
      </c>
      <c r="BT313">
        <f t="shared" si="12"/>
        <v>0</v>
      </c>
      <c r="BU313">
        <f t="shared" si="12"/>
        <v>0</v>
      </c>
    </row>
    <row r="314" spans="1:73" x14ac:dyDescent="0.25">
      <c r="A314" s="2" t="s">
        <v>71</v>
      </c>
      <c r="B314" s="2">
        <v>1548</v>
      </c>
      <c r="C314" s="2" t="s">
        <v>293</v>
      </c>
      <c r="D314" s="2" t="s">
        <v>73</v>
      </c>
      <c r="E314" s="2" t="s">
        <v>294</v>
      </c>
      <c r="F314" s="2">
        <v>92</v>
      </c>
      <c r="G314" s="2" t="s">
        <v>75</v>
      </c>
      <c r="H314" s="2" t="s">
        <v>76</v>
      </c>
      <c r="I314" s="2" t="s">
        <v>80</v>
      </c>
      <c r="J314" s="2">
        <v>-40</v>
      </c>
      <c r="K314" s="2" t="s">
        <v>295</v>
      </c>
      <c r="L314" s="2" t="s">
        <v>79</v>
      </c>
      <c r="M314" s="2">
        <v>11.43</v>
      </c>
      <c r="N314" s="2">
        <v>604.25</v>
      </c>
      <c r="O314" s="4">
        <v>14.03</v>
      </c>
      <c r="P314" s="2">
        <v>16</v>
      </c>
      <c r="Q314" s="2">
        <v>19.72</v>
      </c>
      <c r="R314" s="2">
        <v>10</v>
      </c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>
        <v>4.32</v>
      </c>
      <c r="AW314" s="2">
        <v>622.24</v>
      </c>
      <c r="AX314" s="2">
        <v>8.57</v>
      </c>
      <c r="AY314" s="2">
        <v>7.16</v>
      </c>
      <c r="AZ314" s="2">
        <v>10.7</v>
      </c>
      <c r="BA314" s="2">
        <v>556.5</v>
      </c>
      <c r="BB314" s="2">
        <v>9.0399999999999991</v>
      </c>
      <c r="BC314" s="2">
        <v>14.01</v>
      </c>
      <c r="BD314" s="2">
        <v>11.43</v>
      </c>
      <c r="BE314" s="2">
        <v>604.25</v>
      </c>
      <c r="BF314" s="2">
        <v>14.03</v>
      </c>
      <c r="BG314" s="2">
        <v>19.72</v>
      </c>
      <c r="BH314" s="2">
        <v>9.59</v>
      </c>
      <c r="BI314" s="2">
        <v>604.25</v>
      </c>
      <c r="BJ314" s="2">
        <v>13.61</v>
      </c>
      <c r="BK314" s="2">
        <v>17.46</v>
      </c>
      <c r="BN314">
        <f t="shared" si="13"/>
        <v>0</v>
      </c>
      <c r="BO314">
        <f t="shared" si="12"/>
        <v>0</v>
      </c>
      <c r="BP314">
        <f t="shared" si="12"/>
        <v>0</v>
      </c>
      <c r="BQ314">
        <f t="shared" si="12"/>
        <v>0</v>
      </c>
      <c r="BR314">
        <f t="shared" si="12"/>
        <v>0</v>
      </c>
      <c r="BS314">
        <f t="shared" si="12"/>
        <v>14.03</v>
      </c>
      <c r="BT314">
        <f t="shared" si="12"/>
        <v>0</v>
      </c>
      <c r="BU314">
        <f t="shared" si="12"/>
        <v>0</v>
      </c>
    </row>
    <row r="315" spans="1:73" x14ac:dyDescent="0.25">
      <c r="A315" s="2" t="s">
        <v>71</v>
      </c>
      <c r="B315" s="2">
        <v>1548</v>
      </c>
      <c r="C315" s="2" t="s">
        <v>293</v>
      </c>
      <c r="D315" s="2" t="s">
        <v>73</v>
      </c>
      <c r="E315" s="2" t="s">
        <v>294</v>
      </c>
      <c r="F315" s="2">
        <v>93</v>
      </c>
      <c r="G315" s="2" t="s">
        <v>75</v>
      </c>
      <c r="H315" s="2" t="s">
        <v>76</v>
      </c>
      <c r="I315" s="2" t="s">
        <v>77</v>
      </c>
      <c r="J315" s="2">
        <v>80</v>
      </c>
      <c r="K315" s="2" t="s">
        <v>295</v>
      </c>
      <c r="L315" s="2" t="s">
        <v>79</v>
      </c>
      <c r="M315" s="2">
        <v>8.11</v>
      </c>
      <c r="N315" s="2">
        <v>544.46</v>
      </c>
      <c r="O315" s="2">
        <v>9.59</v>
      </c>
      <c r="P315" s="2">
        <v>17</v>
      </c>
      <c r="Q315" s="2">
        <v>11.96</v>
      </c>
      <c r="R315" s="2">
        <v>3</v>
      </c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>
        <v>7.55</v>
      </c>
      <c r="AW315" s="2">
        <v>813.7</v>
      </c>
      <c r="AX315" s="2">
        <v>9.4</v>
      </c>
      <c r="AY315" s="2">
        <v>11.21</v>
      </c>
      <c r="AZ315" s="2">
        <v>6.72</v>
      </c>
      <c r="BA315" s="2">
        <v>747.86</v>
      </c>
      <c r="BB315" s="2">
        <v>7.79</v>
      </c>
      <c r="BC315" s="2">
        <v>8.7799999999999994</v>
      </c>
      <c r="BD315" s="2">
        <v>8.11</v>
      </c>
      <c r="BE315" s="2">
        <v>544.46</v>
      </c>
      <c r="BF315" s="2">
        <v>9.59</v>
      </c>
      <c r="BG315" s="2">
        <v>11.96</v>
      </c>
      <c r="BH315" s="2">
        <v>9.83</v>
      </c>
      <c r="BI315" s="2">
        <v>831.68</v>
      </c>
      <c r="BJ315" s="2">
        <v>10.94</v>
      </c>
      <c r="BK315" s="2">
        <v>15.04</v>
      </c>
      <c r="BN315">
        <f t="shared" si="13"/>
        <v>0</v>
      </c>
      <c r="BO315">
        <f t="shared" si="12"/>
        <v>0</v>
      </c>
      <c r="BP315">
        <f t="shared" si="12"/>
        <v>0</v>
      </c>
      <c r="BQ315">
        <f t="shared" si="12"/>
        <v>0</v>
      </c>
      <c r="BR315">
        <f t="shared" si="12"/>
        <v>0</v>
      </c>
      <c r="BS315">
        <f t="shared" si="12"/>
        <v>9.59</v>
      </c>
      <c r="BT315">
        <f t="shared" si="12"/>
        <v>0</v>
      </c>
      <c r="BU315">
        <f t="shared" si="12"/>
        <v>0</v>
      </c>
    </row>
    <row r="316" spans="1:73" x14ac:dyDescent="0.25">
      <c r="A316" s="2" t="s">
        <v>71</v>
      </c>
      <c r="B316" s="2">
        <v>1548</v>
      </c>
      <c r="C316" s="2" t="s">
        <v>293</v>
      </c>
      <c r="D316" s="2" t="s">
        <v>73</v>
      </c>
      <c r="E316" s="2" t="s">
        <v>294</v>
      </c>
      <c r="F316" s="2">
        <v>93</v>
      </c>
      <c r="G316" s="2" t="s">
        <v>75</v>
      </c>
      <c r="H316" s="2" t="s">
        <v>76</v>
      </c>
      <c r="I316" s="2" t="s">
        <v>77</v>
      </c>
      <c r="J316" s="2">
        <v>10</v>
      </c>
      <c r="K316" s="2" t="s">
        <v>295</v>
      </c>
      <c r="L316" s="2" t="s">
        <v>79</v>
      </c>
      <c r="M316" s="2">
        <v>11.12</v>
      </c>
      <c r="N316" s="2">
        <v>837.57</v>
      </c>
      <c r="O316" s="3">
        <v>18.809999999999999</v>
      </c>
      <c r="P316" s="2">
        <v>17</v>
      </c>
      <c r="Q316" s="2">
        <v>24.19</v>
      </c>
      <c r="R316" s="2">
        <v>50</v>
      </c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>
        <v>10.91</v>
      </c>
      <c r="AW316" s="2">
        <v>526.51</v>
      </c>
      <c r="AX316" s="2">
        <v>14.36</v>
      </c>
      <c r="AY316" s="2">
        <v>19.53</v>
      </c>
      <c r="AZ316" s="2">
        <v>11.54</v>
      </c>
      <c r="BA316" s="2">
        <v>628.25</v>
      </c>
      <c r="BB316" s="2">
        <v>12.05</v>
      </c>
      <c r="BC316" s="2">
        <v>17.850000000000001</v>
      </c>
      <c r="BD316" s="2">
        <v>11.12</v>
      </c>
      <c r="BE316" s="2">
        <v>837.57</v>
      </c>
      <c r="BF316" s="2">
        <v>18.809999999999999</v>
      </c>
      <c r="BG316" s="2">
        <v>24.19</v>
      </c>
      <c r="BH316" s="2">
        <v>9.59</v>
      </c>
      <c r="BI316" s="2">
        <v>526.51</v>
      </c>
      <c r="BJ316" s="2">
        <v>20.46</v>
      </c>
      <c r="BK316" s="2">
        <v>24.32</v>
      </c>
      <c r="BN316">
        <f t="shared" si="13"/>
        <v>0</v>
      </c>
      <c r="BO316">
        <f t="shared" si="12"/>
        <v>0</v>
      </c>
      <c r="BP316">
        <f t="shared" si="12"/>
        <v>0</v>
      </c>
      <c r="BQ316">
        <f t="shared" si="12"/>
        <v>0</v>
      </c>
      <c r="BR316">
        <f t="shared" si="12"/>
        <v>0</v>
      </c>
      <c r="BS316">
        <f t="shared" si="12"/>
        <v>18.809999999999999</v>
      </c>
      <c r="BT316">
        <f t="shared" si="12"/>
        <v>0</v>
      </c>
      <c r="BU316">
        <f t="shared" si="12"/>
        <v>0</v>
      </c>
    </row>
    <row r="317" spans="1:73" x14ac:dyDescent="0.25">
      <c r="A317" s="2" t="s">
        <v>71</v>
      </c>
      <c r="B317" s="2">
        <v>1548</v>
      </c>
      <c r="C317" s="2" t="s">
        <v>293</v>
      </c>
      <c r="D317" s="2" t="s">
        <v>73</v>
      </c>
      <c r="E317" s="2" t="s">
        <v>294</v>
      </c>
      <c r="F317" s="2">
        <v>93</v>
      </c>
      <c r="G317" s="2" t="s">
        <v>75</v>
      </c>
      <c r="H317" s="2" t="s">
        <v>76</v>
      </c>
      <c r="I317" s="2" t="s">
        <v>80</v>
      </c>
      <c r="J317" s="2">
        <v>-40</v>
      </c>
      <c r="K317" s="2" t="s">
        <v>295</v>
      </c>
      <c r="L317" s="2" t="s">
        <v>79</v>
      </c>
      <c r="M317" s="2">
        <v>11.55</v>
      </c>
      <c r="N317" s="2">
        <v>598.28</v>
      </c>
      <c r="O317" s="2">
        <v>11.55</v>
      </c>
      <c r="P317" s="2">
        <v>16</v>
      </c>
      <c r="Q317" s="2">
        <v>17.36</v>
      </c>
      <c r="R317" s="2">
        <v>10</v>
      </c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>
        <v>4.29</v>
      </c>
      <c r="AW317" s="2">
        <v>646.16999999999996</v>
      </c>
      <c r="AX317" s="2">
        <v>7.35</v>
      </c>
      <c r="AY317" s="2">
        <v>5.91</v>
      </c>
      <c r="AZ317" s="2">
        <v>9.4600000000000009</v>
      </c>
      <c r="BA317" s="2">
        <v>556.34</v>
      </c>
      <c r="BB317" s="2">
        <v>5.8</v>
      </c>
      <c r="BC317" s="2">
        <v>9.52</v>
      </c>
      <c r="BD317" s="2">
        <v>11.55</v>
      </c>
      <c r="BE317" s="2">
        <v>598.28</v>
      </c>
      <c r="BF317" s="2">
        <v>11.55</v>
      </c>
      <c r="BG317" s="2">
        <v>17.36</v>
      </c>
      <c r="BH317" s="2">
        <v>8.91</v>
      </c>
      <c r="BI317" s="2">
        <v>598.28</v>
      </c>
      <c r="BJ317" s="2">
        <v>11.97</v>
      </c>
      <c r="BK317" s="2">
        <v>15.15</v>
      </c>
      <c r="BN317">
        <f t="shared" si="13"/>
        <v>0</v>
      </c>
      <c r="BO317">
        <f t="shared" si="12"/>
        <v>0</v>
      </c>
      <c r="BP317">
        <f t="shared" si="12"/>
        <v>0</v>
      </c>
      <c r="BQ317">
        <f t="shared" si="12"/>
        <v>0</v>
      </c>
      <c r="BR317">
        <f t="shared" si="12"/>
        <v>0</v>
      </c>
      <c r="BS317">
        <f t="shared" si="12"/>
        <v>11.55</v>
      </c>
      <c r="BT317">
        <f t="shared" si="12"/>
        <v>0</v>
      </c>
      <c r="BU317">
        <f t="shared" si="12"/>
        <v>0</v>
      </c>
    </row>
    <row r="318" spans="1:73" x14ac:dyDescent="0.25">
      <c r="A318" s="2" t="s">
        <v>71</v>
      </c>
      <c r="B318" s="2">
        <v>1548</v>
      </c>
      <c r="C318" s="2" t="s">
        <v>293</v>
      </c>
      <c r="D318" s="2" t="s">
        <v>73</v>
      </c>
      <c r="E318" s="2" t="s">
        <v>294</v>
      </c>
      <c r="F318" s="2">
        <v>93</v>
      </c>
      <c r="G318" s="2" t="s">
        <v>75</v>
      </c>
      <c r="H318" s="2" t="s">
        <v>76</v>
      </c>
      <c r="I318" s="2" t="s">
        <v>80</v>
      </c>
      <c r="J318" s="2">
        <v>-10</v>
      </c>
      <c r="K318" s="2" t="s">
        <v>295</v>
      </c>
      <c r="L318" s="2" t="s">
        <v>79</v>
      </c>
      <c r="M318" s="2">
        <v>11.43</v>
      </c>
      <c r="N318" s="2">
        <v>598.29999999999995</v>
      </c>
      <c r="O318" s="4">
        <v>15.61</v>
      </c>
      <c r="P318" s="2">
        <v>16</v>
      </c>
      <c r="Q318" s="2">
        <v>21.31</v>
      </c>
      <c r="R318" s="2">
        <v>50</v>
      </c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>
        <v>6.83</v>
      </c>
      <c r="AW318" s="2">
        <v>508.52</v>
      </c>
      <c r="AX318" s="2">
        <v>10.46</v>
      </c>
      <c r="AY318" s="2">
        <v>11.55</v>
      </c>
      <c r="AZ318" s="2">
        <v>10.11</v>
      </c>
      <c r="BA318" s="2">
        <v>526.49</v>
      </c>
      <c r="BB318" s="2">
        <v>10.48</v>
      </c>
      <c r="BC318" s="2">
        <v>14.86</v>
      </c>
      <c r="BD318" s="2">
        <v>11.43</v>
      </c>
      <c r="BE318" s="2">
        <v>598.29999999999995</v>
      </c>
      <c r="BF318" s="2">
        <v>15.61</v>
      </c>
      <c r="BG318" s="2">
        <v>21.31</v>
      </c>
      <c r="BH318" s="2">
        <v>9.82</v>
      </c>
      <c r="BI318" s="2">
        <v>526.49</v>
      </c>
      <c r="BJ318" s="2">
        <v>14.95</v>
      </c>
      <c r="BK318" s="2">
        <v>19.03</v>
      </c>
      <c r="BN318">
        <f t="shared" si="13"/>
        <v>0</v>
      </c>
      <c r="BO318">
        <f t="shared" si="12"/>
        <v>0</v>
      </c>
      <c r="BP318">
        <f t="shared" si="12"/>
        <v>0</v>
      </c>
      <c r="BQ318">
        <f t="shared" si="12"/>
        <v>0</v>
      </c>
      <c r="BR318">
        <f t="shared" si="12"/>
        <v>0</v>
      </c>
      <c r="BS318">
        <f t="shared" si="12"/>
        <v>15.61</v>
      </c>
      <c r="BT318">
        <f t="shared" si="12"/>
        <v>0</v>
      </c>
      <c r="BU318">
        <f t="shared" si="12"/>
        <v>0</v>
      </c>
    </row>
    <row r="319" spans="1:73" x14ac:dyDescent="0.25">
      <c r="A319" s="2" t="s">
        <v>71</v>
      </c>
      <c r="B319" s="2">
        <v>1548</v>
      </c>
      <c r="C319" s="2" t="s">
        <v>293</v>
      </c>
      <c r="D319" s="2" t="s">
        <v>73</v>
      </c>
      <c r="E319" s="2" t="s">
        <v>294</v>
      </c>
      <c r="F319" s="2">
        <v>94</v>
      </c>
      <c r="G319" s="2" t="s">
        <v>75</v>
      </c>
      <c r="H319" s="2" t="s">
        <v>76</v>
      </c>
      <c r="I319" s="2" t="s">
        <v>77</v>
      </c>
      <c r="J319" s="2">
        <v>80</v>
      </c>
      <c r="K319" s="2" t="s">
        <v>295</v>
      </c>
      <c r="L319" s="2" t="s">
        <v>79</v>
      </c>
      <c r="M319" s="2">
        <v>8.9600000000000009</v>
      </c>
      <c r="N319" s="2">
        <v>729.93</v>
      </c>
      <c r="O319" s="2">
        <v>11.64</v>
      </c>
      <c r="P319" s="2">
        <v>17</v>
      </c>
      <c r="Q319" s="2">
        <v>14.86</v>
      </c>
      <c r="R319" s="2">
        <v>10</v>
      </c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>
        <v>4.4000000000000004</v>
      </c>
      <c r="AW319" s="2">
        <v>789.7</v>
      </c>
      <c r="AX319" s="2">
        <v>9.01</v>
      </c>
      <c r="AY319" s="2">
        <v>7.68</v>
      </c>
      <c r="AZ319" s="2">
        <v>10.85</v>
      </c>
      <c r="BA319" s="2">
        <v>789.7</v>
      </c>
      <c r="BB319" s="2">
        <v>12.36</v>
      </c>
      <c r="BC319" s="2">
        <v>17.48</v>
      </c>
      <c r="BD319" s="2">
        <v>8.9600000000000009</v>
      </c>
      <c r="BE319" s="2">
        <v>729.93</v>
      </c>
      <c r="BF319" s="2">
        <v>11.64</v>
      </c>
      <c r="BG319" s="2">
        <v>14.86</v>
      </c>
      <c r="BH319" s="2">
        <v>5.99</v>
      </c>
      <c r="BI319" s="2">
        <v>610.30999999999995</v>
      </c>
      <c r="BJ319" s="2">
        <v>11.17</v>
      </c>
      <c r="BK319" s="2">
        <v>11.42</v>
      </c>
      <c r="BN319">
        <f t="shared" si="13"/>
        <v>0</v>
      </c>
      <c r="BO319">
        <f t="shared" si="12"/>
        <v>0</v>
      </c>
      <c r="BP319">
        <f t="shared" si="12"/>
        <v>0</v>
      </c>
      <c r="BQ319">
        <f t="shared" si="12"/>
        <v>0</v>
      </c>
      <c r="BR319">
        <f t="shared" si="12"/>
        <v>0</v>
      </c>
      <c r="BS319">
        <f t="shared" si="12"/>
        <v>11.64</v>
      </c>
      <c r="BT319">
        <f t="shared" si="12"/>
        <v>0</v>
      </c>
      <c r="BU319">
        <f t="shared" si="12"/>
        <v>0</v>
      </c>
    </row>
    <row r="320" spans="1:73" x14ac:dyDescent="0.25">
      <c r="A320" s="2" t="s">
        <v>71</v>
      </c>
      <c r="B320" s="2">
        <v>1548</v>
      </c>
      <c r="C320" s="2" t="s">
        <v>293</v>
      </c>
      <c r="D320" s="2" t="s">
        <v>73</v>
      </c>
      <c r="E320" s="2" t="s">
        <v>294</v>
      </c>
      <c r="F320" s="2">
        <v>94</v>
      </c>
      <c r="G320" s="2" t="s">
        <v>75</v>
      </c>
      <c r="H320" s="2" t="s">
        <v>76</v>
      </c>
      <c r="I320" s="2" t="s">
        <v>77</v>
      </c>
      <c r="J320" s="2">
        <v>10</v>
      </c>
      <c r="K320" s="2" t="s">
        <v>295</v>
      </c>
      <c r="L320" s="2" t="s">
        <v>79</v>
      </c>
      <c r="M320" s="2">
        <v>11.56</v>
      </c>
      <c r="N320" s="2">
        <v>735.87</v>
      </c>
      <c r="O320" s="3">
        <v>20.84</v>
      </c>
      <c r="P320" s="2">
        <v>17</v>
      </c>
      <c r="Q320" s="2">
        <v>26.66</v>
      </c>
      <c r="R320" s="2">
        <v>50</v>
      </c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>
        <v>11.74</v>
      </c>
      <c r="AW320" s="2">
        <v>747.87</v>
      </c>
      <c r="AX320" s="2">
        <v>17.309999999999999</v>
      </c>
      <c r="AY320" s="2">
        <v>23.31</v>
      </c>
      <c r="AZ320" s="2">
        <v>9.9600000000000009</v>
      </c>
      <c r="BA320" s="2">
        <v>765.8</v>
      </c>
      <c r="BB320" s="2">
        <v>19.350000000000001</v>
      </c>
      <c r="BC320" s="2">
        <v>23.58</v>
      </c>
      <c r="BD320" s="2">
        <v>11.56</v>
      </c>
      <c r="BE320" s="2">
        <v>735.87</v>
      </c>
      <c r="BF320" s="2">
        <v>20.84</v>
      </c>
      <c r="BG320" s="2">
        <v>26.66</v>
      </c>
      <c r="BH320" s="2">
        <v>9.77</v>
      </c>
      <c r="BI320" s="2">
        <v>771.8</v>
      </c>
      <c r="BJ320" s="2">
        <v>22.38</v>
      </c>
      <c r="BK320" s="2">
        <v>26.41</v>
      </c>
      <c r="BN320">
        <f t="shared" si="13"/>
        <v>0</v>
      </c>
      <c r="BO320">
        <f t="shared" si="12"/>
        <v>0</v>
      </c>
      <c r="BP320">
        <f t="shared" si="12"/>
        <v>0</v>
      </c>
      <c r="BQ320">
        <f t="shared" si="12"/>
        <v>0</v>
      </c>
      <c r="BR320">
        <f t="shared" si="12"/>
        <v>0</v>
      </c>
      <c r="BS320">
        <f t="shared" si="12"/>
        <v>20.84</v>
      </c>
      <c r="BT320">
        <f t="shared" si="12"/>
        <v>0</v>
      </c>
      <c r="BU320">
        <f t="shared" si="12"/>
        <v>0</v>
      </c>
    </row>
    <row r="321" spans="1:73" x14ac:dyDescent="0.25">
      <c r="A321" s="2" t="s">
        <v>71</v>
      </c>
      <c r="B321" s="2">
        <v>1548</v>
      </c>
      <c r="C321" s="2" t="s">
        <v>293</v>
      </c>
      <c r="D321" s="2" t="s">
        <v>73</v>
      </c>
      <c r="E321" s="2" t="s">
        <v>294</v>
      </c>
      <c r="F321" s="2">
        <v>94</v>
      </c>
      <c r="G321" s="2" t="s">
        <v>75</v>
      </c>
      <c r="H321" s="2" t="s">
        <v>76</v>
      </c>
      <c r="I321" s="2" t="s">
        <v>80</v>
      </c>
      <c r="J321" s="2">
        <v>-10</v>
      </c>
      <c r="K321" s="2" t="s">
        <v>295</v>
      </c>
      <c r="L321" s="2" t="s">
        <v>79</v>
      </c>
      <c r="M321" s="2">
        <v>12.11</v>
      </c>
      <c r="N321" s="2">
        <v>765.82</v>
      </c>
      <c r="O321" s="3">
        <v>20.68</v>
      </c>
      <c r="P321" s="2">
        <v>16</v>
      </c>
      <c r="Q321" s="2">
        <v>27.05</v>
      </c>
      <c r="R321" s="2">
        <v>50</v>
      </c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>
        <v>13.28</v>
      </c>
      <c r="AW321" s="2">
        <v>759.86</v>
      </c>
      <c r="AX321" s="2">
        <v>17.07</v>
      </c>
      <c r="AY321" s="2">
        <v>24.61</v>
      </c>
      <c r="AZ321" s="2">
        <v>11.49</v>
      </c>
      <c r="BA321" s="2">
        <v>771.85</v>
      </c>
      <c r="BB321" s="2">
        <v>19.100000000000001</v>
      </c>
      <c r="BC321" s="2">
        <v>24.86</v>
      </c>
      <c r="BD321" s="2">
        <v>12.11</v>
      </c>
      <c r="BE321" s="2">
        <v>765.82</v>
      </c>
      <c r="BF321" s="2">
        <v>20.68</v>
      </c>
      <c r="BG321" s="2">
        <v>27.05</v>
      </c>
      <c r="BH321" s="2">
        <v>12.73</v>
      </c>
      <c r="BI321" s="2">
        <v>759.86</v>
      </c>
      <c r="BJ321" s="2">
        <v>21.27</v>
      </c>
      <c r="BK321" s="2">
        <v>28.26</v>
      </c>
      <c r="BN321">
        <f t="shared" si="13"/>
        <v>0</v>
      </c>
      <c r="BO321">
        <f t="shared" si="12"/>
        <v>0</v>
      </c>
      <c r="BP321">
        <f t="shared" si="12"/>
        <v>0</v>
      </c>
      <c r="BQ321">
        <f t="shared" si="12"/>
        <v>0</v>
      </c>
      <c r="BR321">
        <f t="shared" si="12"/>
        <v>0</v>
      </c>
      <c r="BS321">
        <f t="shared" si="12"/>
        <v>20.68</v>
      </c>
      <c r="BT321">
        <f t="shared" si="12"/>
        <v>0</v>
      </c>
      <c r="BU321">
        <f t="shared" si="12"/>
        <v>0</v>
      </c>
    </row>
    <row r="322" spans="1:73" x14ac:dyDescent="0.25">
      <c r="A322" s="2" t="s">
        <v>71</v>
      </c>
      <c r="B322" s="2">
        <v>1548</v>
      </c>
      <c r="C322" s="2" t="s">
        <v>293</v>
      </c>
      <c r="D322" s="2" t="s">
        <v>73</v>
      </c>
      <c r="E322" s="2" t="s">
        <v>294</v>
      </c>
      <c r="F322" s="2">
        <v>94</v>
      </c>
      <c r="G322" s="2" t="s">
        <v>75</v>
      </c>
      <c r="H322" s="2" t="s">
        <v>76</v>
      </c>
      <c r="I322" s="2" t="s">
        <v>80</v>
      </c>
      <c r="J322" s="2">
        <v>-40</v>
      </c>
      <c r="K322" s="2" t="s">
        <v>295</v>
      </c>
      <c r="L322" s="2" t="s">
        <v>79</v>
      </c>
      <c r="M322" s="2">
        <v>9.1300000000000008</v>
      </c>
      <c r="N322" s="2">
        <v>777.76</v>
      </c>
      <c r="O322" s="3">
        <v>16.13</v>
      </c>
      <c r="P322" s="2">
        <v>16</v>
      </c>
      <c r="Q322" s="2">
        <v>19.52</v>
      </c>
      <c r="R322" s="2">
        <v>10</v>
      </c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>
        <v>11.56</v>
      </c>
      <c r="AW322" s="2">
        <v>777.76</v>
      </c>
      <c r="AX322" s="2">
        <v>11.65</v>
      </c>
      <c r="AY322" s="2">
        <v>17.48</v>
      </c>
      <c r="AZ322" s="2">
        <v>10.24</v>
      </c>
      <c r="BA322" s="2">
        <v>807.71</v>
      </c>
      <c r="BB322" s="2">
        <v>13.34</v>
      </c>
      <c r="BC322" s="2">
        <v>17.84</v>
      </c>
      <c r="BD322" s="2">
        <v>9.1300000000000008</v>
      </c>
      <c r="BE322" s="2">
        <v>777.76</v>
      </c>
      <c r="BF322" s="2">
        <v>16.13</v>
      </c>
      <c r="BG322" s="2">
        <v>19.52</v>
      </c>
      <c r="BH322" s="2">
        <v>10.82</v>
      </c>
      <c r="BI322" s="2">
        <v>777.76</v>
      </c>
      <c r="BJ322" s="2">
        <v>16.399999999999999</v>
      </c>
      <c r="BK322" s="2">
        <v>21.48</v>
      </c>
      <c r="BN322">
        <f t="shared" si="13"/>
        <v>0</v>
      </c>
      <c r="BO322">
        <f t="shared" si="12"/>
        <v>0</v>
      </c>
      <c r="BP322">
        <f t="shared" si="12"/>
        <v>0</v>
      </c>
      <c r="BQ322">
        <f t="shared" si="12"/>
        <v>0</v>
      </c>
      <c r="BR322">
        <f t="shared" si="12"/>
        <v>0</v>
      </c>
      <c r="BS322">
        <f t="shared" si="12"/>
        <v>16.13</v>
      </c>
      <c r="BT322">
        <f t="shared" si="12"/>
        <v>0</v>
      </c>
      <c r="BU322">
        <f t="shared" si="12"/>
        <v>0</v>
      </c>
    </row>
    <row r="323" spans="1:73" x14ac:dyDescent="0.25">
      <c r="A323" s="2" t="s">
        <v>71</v>
      </c>
      <c r="B323" s="2">
        <v>1549</v>
      </c>
      <c r="C323" s="2" t="s">
        <v>296</v>
      </c>
      <c r="D323" s="2" t="s">
        <v>73</v>
      </c>
      <c r="E323" s="2" t="s">
        <v>294</v>
      </c>
      <c r="F323" s="2">
        <v>91</v>
      </c>
      <c r="G323" s="2" t="s">
        <v>75</v>
      </c>
      <c r="H323" s="2" t="s">
        <v>76</v>
      </c>
      <c r="I323" s="2" t="s">
        <v>77</v>
      </c>
      <c r="J323" s="2">
        <v>80</v>
      </c>
      <c r="K323" s="2" t="s">
        <v>295</v>
      </c>
      <c r="L323" s="2" t="s">
        <v>79</v>
      </c>
      <c r="M323" s="2">
        <v>3.9</v>
      </c>
      <c r="N323" s="2">
        <v>610.28</v>
      </c>
      <c r="O323" s="2">
        <v>8.98</v>
      </c>
      <c r="P323" s="2">
        <v>17</v>
      </c>
      <c r="Q323" s="2">
        <v>7.14</v>
      </c>
      <c r="R323" s="2">
        <v>0</v>
      </c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>
        <v>4.8899999999999997</v>
      </c>
      <c r="AW323" s="2">
        <v>700.02</v>
      </c>
      <c r="AX323" s="2">
        <v>8.01</v>
      </c>
      <c r="AY323" s="2">
        <v>7.16</v>
      </c>
      <c r="AZ323" s="2">
        <v>7.4</v>
      </c>
      <c r="BA323" s="2">
        <v>634.13</v>
      </c>
      <c r="BB323" s="2">
        <v>6.55</v>
      </c>
      <c r="BC323" s="2">
        <v>8.2200000000000006</v>
      </c>
      <c r="BD323" s="2">
        <v>3.9</v>
      </c>
      <c r="BE323" s="2">
        <v>610.28</v>
      </c>
      <c r="BF323" s="2">
        <v>8.98</v>
      </c>
      <c r="BG323" s="2">
        <v>7.14</v>
      </c>
      <c r="BH323" s="2">
        <v>4.53</v>
      </c>
      <c r="BI323" s="2">
        <v>676.05</v>
      </c>
      <c r="BJ323" s="2">
        <v>10.130000000000001</v>
      </c>
      <c r="BK323" s="2">
        <v>8.93</v>
      </c>
      <c r="BN323">
        <f t="shared" si="13"/>
        <v>0</v>
      </c>
      <c r="BO323">
        <f t="shared" si="12"/>
        <v>0</v>
      </c>
      <c r="BP323">
        <f t="shared" si="12"/>
        <v>0</v>
      </c>
      <c r="BQ323">
        <f t="shared" si="12"/>
        <v>0</v>
      </c>
      <c r="BR323">
        <f t="shared" si="12"/>
        <v>0</v>
      </c>
      <c r="BS323">
        <f t="shared" si="12"/>
        <v>8.98</v>
      </c>
      <c r="BT323">
        <f t="shared" si="12"/>
        <v>0</v>
      </c>
      <c r="BU323">
        <f t="shared" si="12"/>
        <v>0</v>
      </c>
    </row>
    <row r="324" spans="1:73" x14ac:dyDescent="0.25">
      <c r="A324" s="2" t="s">
        <v>71</v>
      </c>
      <c r="B324" s="2">
        <v>1549</v>
      </c>
      <c r="C324" s="2" t="s">
        <v>296</v>
      </c>
      <c r="D324" s="2" t="s">
        <v>73</v>
      </c>
      <c r="E324" s="2" t="s">
        <v>294</v>
      </c>
      <c r="F324" s="2">
        <v>91</v>
      </c>
      <c r="G324" s="2" t="s">
        <v>75</v>
      </c>
      <c r="H324" s="2" t="s">
        <v>76</v>
      </c>
      <c r="I324" s="2" t="s">
        <v>77</v>
      </c>
      <c r="J324" s="2">
        <v>10</v>
      </c>
      <c r="K324" s="2" t="s">
        <v>295</v>
      </c>
      <c r="L324" s="2" t="s">
        <v>79</v>
      </c>
      <c r="M324" s="2">
        <v>9.26</v>
      </c>
      <c r="N324" s="2">
        <v>598.32000000000005</v>
      </c>
      <c r="O324" s="3">
        <v>19.440000000000001</v>
      </c>
      <c r="P324" s="2">
        <v>17</v>
      </c>
      <c r="Q324" s="2">
        <v>22.96</v>
      </c>
      <c r="R324" s="2">
        <v>50</v>
      </c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>
        <v>9.1199999999999992</v>
      </c>
      <c r="AW324" s="2">
        <v>520.58000000000004</v>
      </c>
      <c r="AX324" s="2">
        <v>14.39</v>
      </c>
      <c r="AY324" s="2">
        <v>17.77</v>
      </c>
      <c r="AZ324" s="2">
        <v>11.3</v>
      </c>
      <c r="BA324" s="2">
        <v>628.16999999999996</v>
      </c>
      <c r="BB324" s="2">
        <v>13.26</v>
      </c>
      <c r="BC324" s="2">
        <v>18.829999999999998</v>
      </c>
      <c r="BD324" s="2">
        <v>9.26</v>
      </c>
      <c r="BE324" s="2">
        <v>598.32000000000005</v>
      </c>
      <c r="BF324" s="2">
        <v>19.440000000000001</v>
      </c>
      <c r="BG324" s="2">
        <v>22.96</v>
      </c>
      <c r="BH324" s="2">
        <v>9.42</v>
      </c>
      <c r="BI324" s="2">
        <v>526.49</v>
      </c>
      <c r="BJ324" s="2">
        <v>20.420000000000002</v>
      </c>
      <c r="BK324" s="2">
        <v>24.1</v>
      </c>
      <c r="BN324">
        <f t="shared" si="13"/>
        <v>0</v>
      </c>
      <c r="BO324">
        <f t="shared" si="12"/>
        <v>0</v>
      </c>
      <c r="BP324">
        <f t="shared" si="12"/>
        <v>0</v>
      </c>
      <c r="BQ324">
        <f t="shared" si="12"/>
        <v>0</v>
      </c>
      <c r="BR324">
        <f t="shared" si="12"/>
        <v>0</v>
      </c>
      <c r="BS324">
        <f t="shared" si="12"/>
        <v>19.440000000000001</v>
      </c>
      <c r="BT324">
        <f t="shared" si="12"/>
        <v>0</v>
      </c>
      <c r="BU324">
        <f t="shared" si="12"/>
        <v>0</v>
      </c>
    </row>
    <row r="325" spans="1:73" x14ac:dyDescent="0.25">
      <c r="A325" s="2" t="s">
        <v>71</v>
      </c>
      <c r="B325" s="2">
        <v>1549</v>
      </c>
      <c r="C325" s="2" t="s">
        <v>296</v>
      </c>
      <c r="D325" s="2" t="s">
        <v>73</v>
      </c>
      <c r="E325" s="2" t="s">
        <v>294</v>
      </c>
      <c r="F325" s="2">
        <v>91</v>
      </c>
      <c r="G325" s="2" t="s">
        <v>75</v>
      </c>
      <c r="H325" s="2" t="s">
        <v>76</v>
      </c>
      <c r="I325" s="2" t="s">
        <v>80</v>
      </c>
      <c r="J325" s="2">
        <v>-40</v>
      </c>
      <c r="K325" s="2" t="s">
        <v>295</v>
      </c>
      <c r="L325" s="2" t="s">
        <v>79</v>
      </c>
      <c r="M325" s="2">
        <v>11.65</v>
      </c>
      <c r="N325" s="2">
        <v>604.22</v>
      </c>
      <c r="O325" s="4">
        <v>14.06</v>
      </c>
      <c r="P325" s="2">
        <v>16</v>
      </c>
      <c r="Q325" s="2">
        <v>19.98</v>
      </c>
      <c r="R325" s="2">
        <v>10</v>
      </c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>
        <v>5.23</v>
      </c>
      <c r="AW325" s="2">
        <v>693.99</v>
      </c>
      <c r="AX325" s="2">
        <v>9.17</v>
      </c>
      <c r="AY325" s="2">
        <v>8.66</v>
      </c>
      <c r="AZ325" s="2">
        <v>11.16</v>
      </c>
      <c r="BA325" s="2">
        <v>550.33000000000004</v>
      </c>
      <c r="BB325" s="2">
        <v>8.74</v>
      </c>
      <c r="BC325" s="2">
        <v>14.16</v>
      </c>
      <c r="BD325" s="2">
        <v>11.65</v>
      </c>
      <c r="BE325" s="2">
        <v>604.22</v>
      </c>
      <c r="BF325" s="2">
        <v>14.06</v>
      </c>
      <c r="BG325" s="2">
        <v>19.98</v>
      </c>
      <c r="BH325" s="2">
        <v>9.83</v>
      </c>
      <c r="BI325" s="2">
        <v>622.17999999999995</v>
      </c>
      <c r="BJ325" s="2">
        <v>14.05</v>
      </c>
      <c r="BK325" s="2">
        <v>18.149999999999999</v>
      </c>
      <c r="BN325">
        <f t="shared" si="13"/>
        <v>0</v>
      </c>
      <c r="BO325">
        <f t="shared" si="12"/>
        <v>0</v>
      </c>
      <c r="BP325">
        <f t="shared" si="12"/>
        <v>0</v>
      </c>
      <c r="BQ325">
        <f t="shared" si="12"/>
        <v>0</v>
      </c>
      <c r="BR325">
        <f t="shared" si="12"/>
        <v>0</v>
      </c>
      <c r="BS325">
        <f t="shared" si="12"/>
        <v>14.06</v>
      </c>
      <c r="BT325">
        <f t="shared" si="12"/>
        <v>0</v>
      </c>
      <c r="BU325">
        <f t="shared" si="12"/>
        <v>0</v>
      </c>
    </row>
    <row r="326" spans="1:73" x14ac:dyDescent="0.25">
      <c r="A326" s="2" t="s">
        <v>71</v>
      </c>
      <c r="B326" s="2">
        <v>1549</v>
      </c>
      <c r="C326" s="2" t="s">
        <v>296</v>
      </c>
      <c r="D326" s="2" t="s">
        <v>73</v>
      </c>
      <c r="E326" s="2" t="s">
        <v>294</v>
      </c>
      <c r="F326" s="2">
        <v>91</v>
      </c>
      <c r="G326" s="2" t="s">
        <v>75</v>
      </c>
      <c r="H326" s="2" t="s">
        <v>76</v>
      </c>
      <c r="I326" s="2" t="s">
        <v>80</v>
      </c>
      <c r="J326" s="2">
        <v>-10</v>
      </c>
      <c r="K326" s="2" t="s">
        <v>295</v>
      </c>
      <c r="L326" s="2" t="s">
        <v>79</v>
      </c>
      <c r="M326" s="2">
        <v>10.44</v>
      </c>
      <c r="N326" s="2">
        <v>604.28</v>
      </c>
      <c r="O326" s="3">
        <v>17.23</v>
      </c>
      <c r="P326" s="2">
        <v>16</v>
      </c>
      <c r="Q326" s="2">
        <v>21.93</v>
      </c>
      <c r="R326" s="2">
        <v>50</v>
      </c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>
        <v>6.31</v>
      </c>
      <c r="AW326" s="2">
        <v>694.03</v>
      </c>
      <c r="AX326" s="2">
        <v>12.15</v>
      </c>
      <c r="AY326" s="2">
        <v>12.72</v>
      </c>
      <c r="AZ326" s="2">
        <v>10.130000000000001</v>
      </c>
      <c r="BA326" s="2">
        <v>550.38</v>
      </c>
      <c r="BB326" s="2">
        <v>12.9</v>
      </c>
      <c r="BC326" s="2">
        <v>17.29</v>
      </c>
      <c r="BD326" s="2">
        <v>10.44</v>
      </c>
      <c r="BE326" s="2">
        <v>604.28</v>
      </c>
      <c r="BF326" s="2">
        <v>17.23</v>
      </c>
      <c r="BG326" s="2">
        <v>21.93</v>
      </c>
      <c r="BH326" s="2">
        <v>10.01</v>
      </c>
      <c r="BI326" s="2">
        <v>526.57000000000005</v>
      </c>
      <c r="BJ326" s="2">
        <v>16.420000000000002</v>
      </c>
      <c r="BK326" s="2">
        <v>20.69</v>
      </c>
      <c r="BN326">
        <f t="shared" si="13"/>
        <v>0</v>
      </c>
      <c r="BO326">
        <f t="shared" si="12"/>
        <v>0</v>
      </c>
      <c r="BP326">
        <f t="shared" si="12"/>
        <v>0</v>
      </c>
      <c r="BQ326">
        <f t="shared" si="12"/>
        <v>0</v>
      </c>
      <c r="BR326">
        <f t="shared" si="12"/>
        <v>0</v>
      </c>
      <c r="BS326">
        <f t="shared" si="12"/>
        <v>17.23</v>
      </c>
      <c r="BT326">
        <f t="shared" si="12"/>
        <v>0</v>
      </c>
      <c r="BU326">
        <f t="shared" si="12"/>
        <v>0</v>
      </c>
    </row>
    <row r="327" spans="1:73" x14ac:dyDescent="0.25">
      <c r="A327" s="2" t="s">
        <v>71</v>
      </c>
      <c r="B327" s="2">
        <v>1550</v>
      </c>
      <c r="C327" s="2" t="s">
        <v>296</v>
      </c>
      <c r="D327" s="2" t="s">
        <v>73</v>
      </c>
      <c r="E327" s="2" t="s">
        <v>294</v>
      </c>
      <c r="F327" s="2">
        <v>119</v>
      </c>
      <c r="G327" s="2" t="s">
        <v>75</v>
      </c>
      <c r="H327" s="2" t="s">
        <v>76</v>
      </c>
      <c r="I327" s="2" t="s">
        <v>77</v>
      </c>
      <c r="J327" s="2">
        <v>10</v>
      </c>
      <c r="K327" s="2" t="s">
        <v>297</v>
      </c>
      <c r="L327" s="2" t="s">
        <v>79</v>
      </c>
      <c r="M327" s="2">
        <v>10.99</v>
      </c>
      <c r="N327" s="2">
        <v>837.59</v>
      </c>
      <c r="O327" s="3">
        <v>17.64</v>
      </c>
      <c r="P327" s="2">
        <v>17</v>
      </c>
      <c r="Q327" s="2">
        <v>22.89</v>
      </c>
      <c r="R327" s="2">
        <v>50</v>
      </c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>
        <v>12.27</v>
      </c>
      <c r="AW327" s="2">
        <v>526.49</v>
      </c>
      <c r="AX327" s="2">
        <v>12.76</v>
      </c>
      <c r="AY327" s="2">
        <v>19.3</v>
      </c>
      <c r="AZ327" s="2">
        <v>12.04</v>
      </c>
      <c r="BA327" s="2">
        <v>837.59</v>
      </c>
      <c r="BB327" s="2">
        <v>10.99</v>
      </c>
      <c r="BC327" s="2">
        <v>17.29</v>
      </c>
      <c r="BD327" s="2">
        <v>10.99</v>
      </c>
      <c r="BE327" s="2">
        <v>837.59</v>
      </c>
      <c r="BF327" s="2">
        <v>17.64</v>
      </c>
      <c r="BG327" s="2">
        <v>22.89</v>
      </c>
      <c r="BH327" s="2">
        <v>10.45</v>
      </c>
      <c r="BI327" s="2">
        <v>526.49</v>
      </c>
      <c r="BJ327" s="2">
        <v>18.600000000000001</v>
      </c>
      <c r="BK327" s="2">
        <v>23.31</v>
      </c>
      <c r="BN327">
        <f t="shared" si="13"/>
        <v>0</v>
      </c>
      <c r="BO327">
        <f t="shared" si="12"/>
        <v>0</v>
      </c>
      <c r="BP327">
        <f t="shared" si="12"/>
        <v>0</v>
      </c>
      <c r="BQ327">
        <f t="shared" si="12"/>
        <v>0</v>
      </c>
      <c r="BR327">
        <f t="shared" si="12"/>
        <v>0</v>
      </c>
      <c r="BS327">
        <f t="shared" si="12"/>
        <v>17.64</v>
      </c>
      <c r="BT327">
        <f t="shared" si="12"/>
        <v>0</v>
      </c>
      <c r="BU327">
        <f t="shared" si="12"/>
        <v>0</v>
      </c>
    </row>
    <row r="328" spans="1:73" x14ac:dyDescent="0.25">
      <c r="A328" s="2" t="s">
        <v>71</v>
      </c>
      <c r="B328" s="2">
        <v>1550</v>
      </c>
      <c r="C328" s="2" t="s">
        <v>296</v>
      </c>
      <c r="D328" s="2" t="s">
        <v>73</v>
      </c>
      <c r="E328" s="2" t="s">
        <v>294</v>
      </c>
      <c r="F328" s="2">
        <v>119</v>
      </c>
      <c r="G328" s="2" t="s">
        <v>75</v>
      </c>
      <c r="H328" s="2" t="s">
        <v>76</v>
      </c>
      <c r="I328" s="2" t="s">
        <v>77</v>
      </c>
      <c r="J328" s="2">
        <v>80</v>
      </c>
      <c r="K328" s="2" t="s">
        <v>297</v>
      </c>
      <c r="L328" s="2" t="s">
        <v>79</v>
      </c>
      <c r="M328" s="2">
        <v>5.85</v>
      </c>
      <c r="N328" s="2">
        <v>628.17999999999995</v>
      </c>
      <c r="O328" s="2">
        <v>5.93</v>
      </c>
      <c r="P328" s="2">
        <v>17</v>
      </c>
      <c r="Q328" s="2">
        <v>6.04</v>
      </c>
      <c r="R328" s="2">
        <v>0</v>
      </c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>
        <v>6.01</v>
      </c>
      <c r="AW328" s="2">
        <v>771.84</v>
      </c>
      <c r="AX328" s="2">
        <v>9.01</v>
      </c>
      <c r="AY328" s="2">
        <v>9.2799999999999994</v>
      </c>
      <c r="AZ328" s="2">
        <v>6.17</v>
      </c>
      <c r="BA328" s="2">
        <v>801.68</v>
      </c>
      <c r="BB328" s="2">
        <v>5.38</v>
      </c>
      <c r="BC328" s="2">
        <v>5.81</v>
      </c>
      <c r="BD328" s="2">
        <v>5.85</v>
      </c>
      <c r="BE328" s="2">
        <v>628.17999999999995</v>
      </c>
      <c r="BF328" s="2">
        <v>5.93</v>
      </c>
      <c r="BG328" s="2">
        <v>6.04</v>
      </c>
      <c r="BH328" s="2">
        <v>6.93</v>
      </c>
      <c r="BI328" s="2">
        <v>777.76</v>
      </c>
      <c r="BJ328" s="2">
        <v>10.17</v>
      </c>
      <c r="BK328" s="2">
        <v>11.37</v>
      </c>
      <c r="BN328">
        <f t="shared" si="13"/>
        <v>0</v>
      </c>
      <c r="BO328">
        <f t="shared" si="12"/>
        <v>0</v>
      </c>
      <c r="BP328">
        <f t="shared" si="12"/>
        <v>0</v>
      </c>
      <c r="BQ328">
        <f t="shared" si="12"/>
        <v>0</v>
      </c>
      <c r="BR328">
        <f t="shared" si="12"/>
        <v>0</v>
      </c>
      <c r="BS328">
        <f t="shared" si="12"/>
        <v>5.93</v>
      </c>
      <c r="BT328">
        <f t="shared" si="12"/>
        <v>0</v>
      </c>
      <c r="BU328">
        <f t="shared" si="12"/>
        <v>0</v>
      </c>
    </row>
    <row r="329" spans="1:73" x14ac:dyDescent="0.25">
      <c r="A329" s="2" t="s">
        <v>71</v>
      </c>
      <c r="B329" s="2">
        <v>1550</v>
      </c>
      <c r="C329" s="2" t="s">
        <v>296</v>
      </c>
      <c r="D329" s="2" t="s">
        <v>73</v>
      </c>
      <c r="E329" s="2" t="s">
        <v>294</v>
      </c>
      <c r="F329" s="2">
        <v>119</v>
      </c>
      <c r="G329" s="2" t="s">
        <v>75</v>
      </c>
      <c r="H329" s="2" t="s">
        <v>76</v>
      </c>
      <c r="I329" s="2" t="s">
        <v>80</v>
      </c>
      <c r="J329" s="2">
        <v>-10</v>
      </c>
      <c r="K329" s="2" t="s">
        <v>297</v>
      </c>
      <c r="L329" s="2" t="s">
        <v>79</v>
      </c>
      <c r="M329" s="2">
        <v>10.92</v>
      </c>
      <c r="N329" s="2">
        <v>592.29</v>
      </c>
      <c r="O329" s="3">
        <v>20.85</v>
      </c>
      <c r="P329" s="2">
        <v>16</v>
      </c>
      <c r="Q329" s="2">
        <v>26.04</v>
      </c>
      <c r="R329" s="2">
        <v>50</v>
      </c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>
        <v>6.72</v>
      </c>
      <c r="AW329" s="2">
        <v>520.52</v>
      </c>
      <c r="AX329" s="2">
        <v>16.399999999999999</v>
      </c>
      <c r="AY329" s="2">
        <v>17.38</v>
      </c>
      <c r="AZ329" s="2">
        <v>10.06</v>
      </c>
      <c r="BA329" s="2">
        <v>532.45000000000005</v>
      </c>
      <c r="BB329" s="2">
        <v>14.8</v>
      </c>
      <c r="BC329" s="2">
        <v>19.12</v>
      </c>
      <c r="BD329" s="2">
        <v>10.92</v>
      </c>
      <c r="BE329" s="2">
        <v>592.29</v>
      </c>
      <c r="BF329" s="2">
        <v>20.85</v>
      </c>
      <c r="BG329" s="2">
        <v>26.04</v>
      </c>
      <c r="BH329" s="2">
        <v>9.2100000000000009</v>
      </c>
      <c r="BI329" s="2">
        <v>574.39</v>
      </c>
      <c r="BJ329" s="2">
        <v>20.260000000000002</v>
      </c>
      <c r="BK329" s="2">
        <v>23.74</v>
      </c>
      <c r="BN329">
        <f t="shared" si="13"/>
        <v>0</v>
      </c>
      <c r="BO329">
        <f t="shared" si="12"/>
        <v>0</v>
      </c>
      <c r="BP329">
        <f t="shared" si="12"/>
        <v>0</v>
      </c>
      <c r="BQ329">
        <f t="shared" si="12"/>
        <v>0</v>
      </c>
      <c r="BR329">
        <f t="shared" si="12"/>
        <v>0</v>
      </c>
      <c r="BS329">
        <f t="shared" si="12"/>
        <v>20.85</v>
      </c>
      <c r="BT329">
        <f t="shared" si="12"/>
        <v>0</v>
      </c>
      <c r="BU329">
        <f t="shared" si="12"/>
        <v>0</v>
      </c>
    </row>
    <row r="330" spans="1:73" x14ac:dyDescent="0.25">
      <c r="A330" s="2" t="s">
        <v>71</v>
      </c>
      <c r="B330" s="2">
        <v>1550</v>
      </c>
      <c r="C330" s="2" t="s">
        <v>296</v>
      </c>
      <c r="D330" s="2" t="s">
        <v>73</v>
      </c>
      <c r="E330" s="2" t="s">
        <v>294</v>
      </c>
      <c r="F330" s="2">
        <v>119</v>
      </c>
      <c r="G330" s="2" t="s">
        <v>75</v>
      </c>
      <c r="H330" s="2" t="s">
        <v>76</v>
      </c>
      <c r="I330" s="2" t="s">
        <v>80</v>
      </c>
      <c r="J330" s="2">
        <v>-40</v>
      </c>
      <c r="K330" s="2" t="s">
        <v>297</v>
      </c>
      <c r="L330" s="2" t="s">
        <v>79</v>
      </c>
      <c r="M330" s="2">
        <v>12.25</v>
      </c>
      <c r="N330" s="2">
        <v>604.26</v>
      </c>
      <c r="O330" s="3">
        <v>17.2</v>
      </c>
      <c r="P330" s="2">
        <v>16</v>
      </c>
      <c r="Q330" s="2">
        <v>23.71</v>
      </c>
      <c r="R330" s="2">
        <v>50</v>
      </c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>
        <v>6.63</v>
      </c>
      <c r="AW330" s="2">
        <v>616.21</v>
      </c>
      <c r="AX330" s="2">
        <v>13.16</v>
      </c>
      <c r="AY330" s="2">
        <v>14.05</v>
      </c>
      <c r="AZ330" s="2">
        <v>10.86</v>
      </c>
      <c r="BA330" s="2">
        <v>538.47</v>
      </c>
      <c r="BB330" s="2">
        <v>11.16</v>
      </c>
      <c r="BC330" s="2">
        <v>16.29</v>
      </c>
      <c r="BD330" s="2">
        <v>12.25</v>
      </c>
      <c r="BE330" s="2">
        <v>604.26</v>
      </c>
      <c r="BF330" s="2">
        <v>17.2</v>
      </c>
      <c r="BG330" s="2">
        <v>23.71</v>
      </c>
      <c r="BH330" s="2">
        <v>9.6199999999999992</v>
      </c>
      <c r="BI330" s="2">
        <v>616.21</v>
      </c>
      <c r="BJ330" s="2">
        <v>17.32</v>
      </c>
      <c r="BK330" s="2">
        <v>21.2</v>
      </c>
      <c r="BN330">
        <f t="shared" si="13"/>
        <v>0</v>
      </c>
      <c r="BO330">
        <f t="shared" si="12"/>
        <v>0</v>
      </c>
      <c r="BP330">
        <f t="shared" si="12"/>
        <v>0</v>
      </c>
      <c r="BQ330">
        <f t="shared" si="12"/>
        <v>0</v>
      </c>
      <c r="BR330">
        <f t="shared" si="12"/>
        <v>0</v>
      </c>
      <c r="BS330">
        <f t="shared" si="12"/>
        <v>17.2</v>
      </c>
      <c r="BT330">
        <f t="shared" si="12"/>
        <v>0</v>
      </c>
      <c r="BU330">
        <f t="shared" si="12"/>
        <v>0</v>
      </c>
    </row>
    <row r="331" spans="1:73" x14ac:dyDescent="0.25">
      <c r="A331" s="2" t="s">
        <v>71</v>
      </c>
      <c r="B331" s="2">
        <v>1550</v>
      </c>
      <c r="C331" s="2" t="s">
        <v>296</v>
      </c>
      <c r="D331" s="2" t="s">
        <v>73</v>
      </c>
      <c r="E331" s="2" t="s">
        <v>294</v>
      </c>
      <c r="F331" s="2">
        <v>120</v>
      </c>
      <c r="G331" s="2" t="s">
        <v>75</v>
      </c>
      <c r="H331" s="2" t="s">
        <v>76</v>
      </c>
      <c r="I331" s="2" t="s">
        <v>77</v>
      </c>
      <c r="J331" s="2">
        <v>10</v>
      </c>
      <c r="K331" s="2" t="s">
        <v>297</v>
      </c>
      <c r="L331" s="2" t="s">
        <v>79</v>
      </c>
      <c r="M331" s="2">
        <v>12.01</v>
      </c>
      <c r="N331" s="2">
        <v>598.29999999999995</v>
      </c>
      <c r="O331" s="3">
        <v>18.04</v>
      </c>
      <c r="P331" s="2">
        <v>17</v>
      </c>
      <c r="Q331" s="2">
        <v>24.31</v>
      </c>
      <c r="R331" s="2">
        <v>50</v>
      </c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>
        <v>9.3000000000000007</v>
      </c>
      <c r="AW331" s="2">
        <v>520.5</v>
      </c>
      <c r="AX331" s="2">
        <v>13.14</v>
      </c>
      <c r="AY331" s="2">
        <v>16.7</v>
      </c>
      <c r="AZ331" s="2">
        <v>9.9600000000000009</v>
      </c>
      <c r="BA331" s="2">
        <v>628.25</v>
      </c>
      <c r="BB331" s="2">
        <v>12.49</v>
      </c>
      <c r="BC331" s="2">
        <v>16.72</v>
      </c>
      <c r="BD331" s="2">
        <v>12.01</v>
      </c>
      <c r="BE331" s="2">
        <v>598.29999999999995</v>
      </c>
      <c r="BF331" s="2">
        <v>18.04</v>
      </c>
      <c r="BG331" s="2">
        <v>24.31</v>
      </c>
      <c r="BH331" s="2">
        <v>10.15</v>
      </c>
      <c r="BI331" s="2">
        <v>610.22</v>
      </c>
      <c r="BJ331" s="2">
        <v>19.010000000000002</v>
      </c>
      <c r="BK331" s="2">
        <v>23.43</v>
      </c>
      <c r="BN331">
        <f t="shared" si="13"/>
        <v>0</v>
      </c>
      <c r="BO331">
        <f t="shared" si="12"/>
        <v>0</v>
      </c>
      <c r="BP331">
        <f t="shared" si="12"/>
        <v>0</v>
      </c>
      <c r="BQ331">
        <f t="shared" si="12"/>
        <v>0</v>
      </c>
      <c r="BR331">
        <f t="shared" si="12"/>
        <v>0</v>
      </c>
      <c r="BS331">
        <f t="shared" si="12"/>
        <v>18.04</v>
      </c>
      <c r="BT331">
        <f t="shared" si="12"/>
        <v>0</v>
      </c>
      <c r="BU331">
        <f t="shared" si="12"/>
        <v>0</v>
      </c>
    </row>
    <row r="332" spans="1:73" x14ac:dyDescent="0.25">
      <c r="A332" s="2" t="s">
        <v>71</v>
      </c>
      <c r="B332" s="2">
        <v>1550</v>
      </c>
      <c r="C332" s="2" t="s">
        <v>296</v>
      </c>
      <c r="D332" s="2" t="s">
        <v>73</v>
      </c>
      <c r="E332" s="2" t="s">
        <v>294</v>
      </c>
      <c r="F332" s="2">
        <v>120</v>
      </c>
      <c r="G332" s="2" t="s">
        <v>75</v>
      </c>
      <c r="H332" s="2" t="s">
        <v>76</v>
      </c>
      <c r="I332" s="2" t="s">
        <v>77</v>
      </c>
      <c r="J332" s="2">
        <v>80</v>
      </c>
      <c r="K332" s="2" t="s">
        <v>297</v>
      </c>
      <c r="L332" s="2" t="s">
        <v>79</v>
      </c>
      <c r="M332" s="2">
        <v>7.62</v>
      </c>
      <c r="N332" s="2">
        <v>622.23</v>
      </c>
      <c r="O332" s="2">
        <v>8.67</v>
      </c>
      <c r="P332" s="2">
        <v>17</v>
      </c>
      <c r="Q332" s="2">
        <v>10.55</v>
      </c>
      <c r="R332" s="2">
        <v>3</v>
      </c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>
        <v>7.48</v>
      </c>
      <c r="AW332" s="2">
        <v>795.75</v>
      </c>
      <c r="AX332" s="2">
        <v>9.25</v>
      </c>
      <c r="AY332" s="2">
        <v>11</v>
      </c>
      <c r="AZ332" s="2">
        <v>5.04</v>
      </c>
      <c r="BA332" s="2">
        <v>634.15</v>
      </c>
      <c r="BB332" s="2">
        <v>7.3</v>
      </c>
      <c r="BC332" s="2">
        <v>6.61</v>
      </c>
      <c r="BD332" s="2">
        <v>7.62</v>
      </c>
      <c r="BE332" s="2">
        <v>622.23</v>
      </c>
      <c r="BF332" s="2">
        <v>8.67</v>
      </c>
      <c r="BG332" s="2">
        <v>10.55</v>
      </c>
      <c r="BH332" s="2">
        <v>9.16</v>
      </c>
      <c r="BI332" s="2">
        <v>759.88</v>
      </c>
      <c r="BJ332" s="2">
        <v>11.32</v>
      </c>
      <c r="BK332" s="2">
        <v>14.74</v>
      </c>
      <c r="BN332">
        <f t="shared" si="13"/>
        <v>0</v>
      </c>
      <c r="BO332">
        <f t="shared" si="12"/>
        <v>0</v>
      </c>
      <c r="BP332">
        <f t="shared" si="12"/>
        <v>0</v>
      </c>
      <c r="BQ332">
        <f t="shared" si="12"/>
        <v>0</v>
      </c>
      <c r="BR332">
        <f t="shared" si="12"/>
        <v>0</v>
      </c>
      <c r="BS332">
        <f t="shared" si="12"/>
        <v>8.67</v>
      </c>
      <c r="BT332">
        <f t="shared" si="12"/>
        <v>0</v>
      </c>
      <c r="BU332">
        <f t="shared" si="12"/>
        <v>0</v>
      </c>
    </row>
    <row r="333" spans="1:73" x14ac:dyDescent="0.25">
      <c r="A333" s="2" t="s">
        <v>71</v>
      </c>
      <c r="B333" s="2">
        <v>1550</v>
      </c>
      <c r="C333" s="2" t="s">
        <v>296</v>
      </c>
      <c r="D333" s="2" t="s">
        <v>73</v>
      </c>
      <c r="E333" s="2" t="s">
        <v>294</v>
      </c>
      <c r="F333" s="2">
        <v>120</v>
      </c>
      <c r="G333" s="2" t="s">
        <v>75</v>
      </c>
      <c r="H333" s="2" t="s">
        <v>76</v>
      </c>
      <c r="I333" s="2" t="s">
        <v>80</v>
      </c>
      <c r="J333" s="2">
        <v>-40</v>
      </c>
      <c r="K333" s="2" t="s">
        <v>297</v>
      </c>
      <c r="L333" s="2" t="s">
        <v>79</v>
      </c>
      <c r="M333" s="2">
        <v>11.14</v>
      </c>
      <c r="N333" s="2">
        <v>604.32000000000005</v>
      </c>
      <c r="O333" s="2">
        <v>11.75</v>
      </c>
      <c r="P333" s="2">
        <v>16</v>
      </c>
      <c r="Q333" s="2">
        <v>17.149999999999999</v>
      </c>
      <c r="R333" s="2">
        <v>10</v>
      </c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>
        <v>4.13</v>
      </c>
      <c r="AW333" s="2">
        <v>735.9</v>
      </c>
      <c r="AX333" s="2">
        <v>8.48</v>
      </c>
      <c r="AY333" s="2">
        <v>6.88</v>
      </c>
      <c r="AZ333" s="2">
        <v>10.34</v>
      </c>
      <c r="BA333" s="2">
        <v>556.42999999999995</v>
      </c>
      <c r="BB333" s="2">
        <v>7.66</v>
      </c>
      <c r="BC333" s="2">
        <v>12.26</v>
      </c>
      <c r="BD333" s="2">
        <v>11.14</v>
      </c>
      <c r="BE333" s="2">
        <v>604.32000000000005</v>
      </c>
      <c r="BF333" s="2">
        <v>11.75</v>
      </c>
      <c r="BG333" s="2">
        <v>17.149999999999999</v>
      </c>
      <c r="BH333" s="2">
        <v>8.41</v>
      </c>
      <c r="BI333" s="2">
        <v>622.24</v>
      </c>
      <c r="BJ333" s="2">
        <v>12.91</v>
      </c>
      <c r="BK333" s="2">
        <v>15.58</v>
      </c>
      <c r="BN333">
        <f t="shared" si="13"/>
        <v>0</v>
      </c>
      <c r="BO333">
        <f t="shared" si="12"/>
        <v>0</v>
      </c>
      <c r="BP333">
        <f t="shared" si="12"/>
        <v>0</v>
      </c>
      <c r="BQ333">
        <f t="shared" si="12"/>
        <v>0</v>
      </c>
      <c r="BR333">
        <f t="shared" si="12"/>
        <v>0</v>
      </c>
      <c r="BS333">
        <f t="shared" si="12"/>
        <v>11.75</v>
      </c>
      <c r="BT333">
        <f t="shared" si="12"/>
        <v>0</v>
      </c>
      <c r="BU333">
        <f t="shared" si="12"/>
        <v>0</v>
      </c>
    </row>
    <row r="334" spans="1:73" x14ac:dyDescent="0.25">
      <c r="A334" s="2" t="s">
        <v>71</v>
      </c>
      <c r="B334" s="2">
        <v>1550</v>
      </c>
      <c r="C334" s="2" t="s">
        <v>296</v>
      </c>
      <c r="D334" s="2" t="s">
        <v>73</v>
      </c>
      <c r="E334" s="2" t="s">
        <v>294</v>
      </c>
      <c r="F334" s="2">
        <v>120</v>
      </c>
      <c r="G334" s="2" t="s">
        <v>75</v>
      </c>
      <c r="H334" s="2" t="s">
        <v>76</v>
      </c>
      <c r="I334" s="2" t="s">
        <v>80</v>
      </c>
      <c r="J334" s="2">
        <v>-10</v>
      </c>
      <c r="K334" s="2" t="s">
        <v>297</v>
      </c>
      <c r="L334" s="2" t="s">
        <v>79</v>
      </c>
      <c r="M334" s="2">
        <v>10.49</v>
      </c>
      <c r="N334" s="2">
        <v>604.24</v>
      </c>
      <c r="O334" s="3">
        <v>16.43</v>
      </c>
      <c r="P334" s="2">
        <v>16</v>
      </c>
      <c r="Q334" s="2">
        <v>21.19</v>
      </c>
      <c r="R334" s="2">
        <v>50</v>
      </c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>
        <v>6.71</v>
      </c>
      <c r="AW334" s="2">
        <v>514.53</v>
      </c>
      <c r="AX334" s="2">
        <v>11.47</v>
      </c>
      <c r="AY334" s="2">
        <v>12.44</v>
      </c>
      <c r="AZ334" s="2">
        <v>8.7799999999999994</v>
      </c>
      <c r="BA334" s="2">
        <v>556.41999999999996</v>
      </c>
      <c r="BB334" s="2">
        <v>12.78</v>
      </c>
      <c r="BC334" s="2">
        <v>15.82</v>
      </c>
      <c r="BD334" s="2">
        <v>10.49</v>
      </c>
      <c r="BE334" s="2">
        <v>604.24</v>
      </c>
      <c r="BF334" s="2">
        <v>16.43</v>
      </c>
      <c r="BG334" s="2">
        <v>21.19</v>
      </c>
      <c r="BH334" s="2">
        <v>10.39</v>
      </c>
      <c r="BI334" s="2">
        <v>532.53</v>
      </c>
      <c r="BJ334" s="2">
        <v>15.57</v>
      </c>
      <c r="BK334" s="2">
        <v>20.22</v>
      </c>
      <c r="BN334">
        <f t="shared" si="13"/>
        <v>0</v>
      </c>
      <c r="BO334">
        <f t="shared" si="12"/>
        <v>0</v>
      </c>
      <c r="BP334">
        <f t="shared" si="12"/>
        <v>0</v>
      </c>
      <c r="BQ334">
        <f t="shared" si="12"/>
        <v>0</v>
      </c>
      <c r="BR334">
        <f t="shared" si="12"/>
        <v>0</v>
      </c>
      <c r="BS334">
        <f t="shared" si="12"/>
        <v>16.43</v>
      </c>
      <c r="BT334">
        <f t="shared" si="12"/>
        <v>0</v>
      </c>
      <c r="BU334">
        <f t="shared" si="12"/>
        <v>0</v>
      </c>
    </row>
    <row r="335" spans="1:73" x14ac:dyDescent="0.25">
      <c r="A335" s="2" t="s">
        <v>71</v>
      </c>
      <c r="B335" s="2">
        <v>1550</v>
      </c>
      <c r="C335" s="2" t="s">
        <v>296</v>
      </c>
      <c r="D335" s="2" t="s">
        <v>73</v>
      </c>
      <c r="E335" s="2" t="s">
        <v>294</v>
      </c>
      <c r="F335" s="2">
        <v>122</v>
      </c>
      <c r="G335" s="2" t="s">
        <v>75</v>
      </c>
      <c r="H335" s="2" t="s">
        <v>76</v>
      </c>
      <c r="I335" s="2" t="s">
        <v>77</v>
      </c>
      <c r="J335" s="2">
        <v>80</v>
      </c>
      <c r="K335" s="2" t="s">
        <v>297</v>
      </c>
      <c r="L335" s="2" t="s">
        <v>79</v>
      </c>
      <c r="M335" s="2">
        <v>7.4</v>
      </c>
      <c r="N335" s="2">
        <v>550.4</v>
      </c>
      <c r="O335" s="2">
        <v>7.95</v>
      </c>
      <c r="P335" s="2">
        <v>17</v>
      </c>
      <c r="Q335" s="2">
        <v>9.61</v>
      </c>
      <c r="R335" s="2">
        <v>3</v>
      </c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>
        <v>4.87</v>
      </c>
      <c r="AW335" s="2">
        <v>699.96</v>
      </c>
      <c r="AX335" s="2">
        <v>8.35</v>
      </c>
      <c r="AY335" s="2">
        <v>7.48</v>
      </c>
      <c r="AZ335" s="2">
        <v>5.75</v>
      </c>
      <c r="BA335" s="2">
        <v>634.16999999999996</v>
      </c>
      <c r="BB335" s="2">
        <v>7.16</v>
      </c>
      <c r="BC335" s="2">
        <v>7.17</v>
      </c>
      <c r="BD335" s="2">
        <v>7.4</v>
      </c>
      <c r="BE335" s="2">
        <v>550.4</v>
      </c>
      <c r="BF335" s="2">
        <v>7.95</v>
      </c>
      <c r="BG335" s="2">
        <v>9.61</v>
      </c>
      <c r="BH335" s="2">
        <v>8.77</v>
      </c>
      <c r="BI335" s="2">
        <v>765.85</v>
      </c>
      <c r="BJ335" s="2">
        <v>10.62</v>
      </c>
      <c r="BK335" s="2">
        <v>13.65</v>
      </c>
      <c r="BN335">
        <f t="shared" si="13"/>
        <v>0</v>
      </c>
      <c r="BO335">
        <f t="shared" si="12"/>
        <v>0</v>
      </c>
      <c r="BP335">
        <f t="shared" si="12"/>
        <v>0</v>
      </c>
      <c r="BQ335">
        <f t="shared" si="12"/>
        <v>0</v>
      </c>
      <c r="BR335">
        <f t="shared" si="12"/>
        <v>0</v>
      </c>
      <c r="BS335">
        <f t="shared" si="12"/>
        <v>7.95</v>
      </c>
      <c r="BT335">
        <f t="shared" si="12"/>
        <v>0</v>
      </c>
      <c r="BU335">
        <f t="shared" si="12"/>
        <v>0</v>
      </c>
    </row>
    <row r="336" spans="1:73" x14ac:dyDescent="0.25">
      <c r="A336" s="2" t="s">
        <v>71</v>
      </c>
      <c r="B336" s="2">
        <v>1550</v>
      </c>
      <c r="C336" s="2" t="s">
        <v>296</v>
      </c>
      <c r="D336" s="2" t="s">
        <v>73</v>
      </c>
      <c r="E336" s="2" t="s">
        <v>294</v>
      </c>
      <c r="F336" s="2">
        <v>122</v>
      </c>
      <c r="G336" s="2" t="s">
        <v>75</v>
      </c>
      <c r="H336" s="2" t="s">
        <v>76</v>
      </c>
      <c r="I336" s="2" t="s">
        <v>77</v>
      </c>
      <c r="J336" s="2">
        <v>10</v>
      </c>
      <c r="K336" s="2" t="s">
        <v>297</v>
      </c>
      <c r="L336" s="2" t="s">
        <v>79</v>
      </c>
      <c r="M336" s="2">
        <v>10.53</v>
      </c>
      <c r="N336" s="2">
        <v>598.29</v>
      </c>
      <c r="O336" s="4">
        <v>16.190000000000001</v>
      </c>
      <c r="P336" s="2">
        <v>17</v>
      </c>
      <c r="Q336" s="2">
        <v>20.98</v>
      </c>
      <c r="R336" s="2">
        <v>50</v>
      </c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>
        <v>9.0399999999999991</v>
      </c>
      <c r="AW336" s="2">
        <v>520.52</v>
      </c>
      <c r="AX336" s="2">
        <v>11.19</v>
      </c>
      <c r="AY336" s="2">
        <v>14.49</v>
      </c>
      <c r="AZ336" s="2">
        <v>10.73</v>
      </c>
      <c r="BA336" s="2">
        <v>628.19000000000005</v>
      </c>
      <c r="BB336" s="2">
        <v>11.31</v>
      </c>
      <c r="BC336" s="2">
        <v>16.309999999999999</v>
      </c>
      <c r="BD336" s="2">
        <v>10.53</v>
      </c>
      <c r="BE336" s="2">
        <v>598.29</v>
      </c>
      <c r="BF336" s="2">
        <v>16.190000000000001</v>
      </c>
      <c r="BG336" s="2">
        <v>20.98</v>
      </c>
      <c r="BH336" s="2">
        <v>10.07</v>
      </c>
      <c r="BI336" s="2">
        <v>616.25</v>
      </c>
      <c r="BJ336" s="2">
        <v>16.82</v>
      </c>
      <c r="BK336" s="2">
        <v>21.16</v>
      </c>
      <c r="BN336">
        <f t="shared" si="13"/>
        <v>0</v>
      </c>
      <c r="BO336">
        <f t="shared" si="12"/>
        <v>0</v>
      </c>
      <c r="BP336">
        <f t="shared" si="12"/>
        <v>0</v>
      </c>
      <c r="BQ336">
        <f t="shared" si="12"/>
        <v>0</v>
      </c>
      <c r="BR336">
        <f t="shared" si="12"/>
        <v>0</v>
      </c>
      <c r="BS336">
        <f t="shared" si="12"/>
        <v>16.190000000000001</v>
      </c>
      <c r="BT336">
        <f t="shared" si="12"/>
        <v>0</v>
      </c>
      <c r="BU336">
        <f t="shared" si="12"/>
        <v>0</v>
      </c>
    </row>
    <row r="337" spans="1:73" x14ac:dyDescent="0.25">
      <c r="A337" s="2" t="s">
        <v>71</v>
      </c>
      <c r="B337" s="2">
        <v>1550</v>
      </c>
      <c r="C337" s="2" t="s">
        <v>296</v>
      </c>
      <c r="D337" s="2" t="s">
        <v>73</v>
      </c>
      <c r="E337" s="2" t="s">
        <v>294</v>
      </c>
      <c r="F337" s="2">
        <v>122</v>
      </c>
      <c r="G337" s="2" t="s">
        <v>75</v>
      </c>
      <c r="H337" s="2" t="s">
        <v>76</v>
      </c>
      <c r="I337" s="2" t="s">
        <v>80</v>
      </c>
      <c r="J337" s="2">
        <v>-40</v>
      </c>
      <c r="K337" s="2" t="s">
        <v>297</v>
      </c>
      <c r="L337" s="2" t="s">
        <v>79</v>
      </c>
      <c r="M337" s="2">
        <v>11.45</v>
      </c>
      <c r="N337" s="2">
        <v>604.26</v>
      </c>
      <c r="O337" s="4">
        <v>12.91</v>
      </c>
      <c r="P337" s="2">
        <v>16</v>
      </c>
      <c r="Q337" s="2">
        <v>18.62</v>
      </c>
      <c r="R337" s="2">
        <v>10</v>
      </c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>
        <v>6.44</v>
      </c>
      <c r="AW337" s="2">
        <v>622.26</v>
      </c>
      <c r="AX337" s="2">
        <v>8.08</v>
      </c>
      <c r="AY337" s="2">
        <v>8.7799999999999994</v>
      </c>
      <c r="AZ337" s="2">
        <v>9.01</v>
      </c>
      <c r="BA337" s="2">
        <v>550.44000000000005</v>
      </c>
      <c r="BB337" s="2">
        <v>8.61</v>
      </c>
      <c r="BC337" s="2">
        <v>11.89</v>
      </c>
      <c r="BD337" s="2">
        <v>11.45</v>
      </c>
      <c r="BE337" s="2">
        <v>604.26</v>
      </c>
      <c r="BF337" s="2">
        <v>12.91</v>
      </c>
      <c r="BG337" s="2">
        <v>18.62</v>
      </c>
      <c r="BH337" s="2">
        <v>9.3699999999999992</v>
      </c>
      <c r="BI337" s="2">
        <v>622.26</v>
      </c>
      <c r="BJ337" s="2">
        <v>13.26</v>
      </c>
      <c r="BK337" s="2">
        <v>16.899999999999999</v>
      </c>
      <c r="BN337">
        <f t="shared" si="13"/>
        <v>0</v>
      </c>
      <c r="BO337">
        <f t="shared" si="12"/>
        <v>0</v>
      </c>
      <c r="BP337">
        <f t="shared" si="12"/>
        <v>0</v>
      </c>
      <c r="BQ337">
        <f t="shared" si="12"/>
        <v>0</v>
      </c>
      <c r="BR337">
        <f t="shared" si="12"/>
        <v>0</v>
      </c>
      <c r="BS337">
        <f t="shared" si="12"/>
        <v>12.91</v>
      </c>
      <c r="BT337">
        <f t="shared" si="12"/>
        <v>0</v>
      </c>
      <c r="BU337">
        <f t="shared" si="12"/>
        <v>0</v>
      </c>
    </row>
    <row r="338" spans="1:73" x14ac:dyDescent="0.25">
      <c r="A338" s="2" t="s">
        <v>71</v>
      </c>
      <c r="B338" s="2">
        <v>1550</v>
      </c>
      <c r="C338" s="2" t="s">
        <v>296</v>
      </c>
      <c r="D338" s="2" t="s">
        <v>73</v>
      </c>
      <c r="E338" s="2" t="s">
        <v>294</v>
      </c>
      <c r="F338" s="2">
        <v>122</v>
      </c>
      <c r="G338" s="2" t="s">
        <v>75</v>
      </c>
      <c r="H338" s="2" t="s">
        <v>76</v>
      </c>
      <c r="I338" s="2" t="s">
        <v>80</v>
      </c>
      <c r="J338" s="2">
        <v>-10</v>
      </c>
      <c r="K338" s="2" t="s">
        <v>297</v>
      </c>
      <c r="L338" s="2" t="s">
        <v>79</v>
      </c>
      <c r="M338" s="2">
        <v>9.82</v>
      </c>
      <c r="N338" s="2">
        <v>598.26</v>
      </c>
      <c r="O338" s="3">
        <v>18.32</v>
      </c>
      <c r="P338" s="2">
        <v>16</v>
      </c>
      <c r="Q338" s="2">
        <v>22.41</v>
      </c>
      <c r="R338" s="2">
        <v>50</v>
      </c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>
        <v>4.3499999999999996</v>
      </c>
      <c r="AW338" s="2">
        <v>514.51</v>
      </c>
      <c r="AX338" s="2">
        <v>13.22</v>
      </c>
      <c r="AY338" s="2">
        <v>11.84</v>
      </c>
      <c r="AZ338" s="2">
        <v>8.3800000000000008</v>
      </c>
      <c r="BA338" s="2">
        <v>556.38</v>
      </c>
      <c r="BB338" s="2">
        <v>14.71</v>
      </c>
      <c r="BC338" s="2">
        <v>17.350000000000001</v>
      </c>
      <c r="BD338" s="2">
        <v>9.82</v>
      </c>
      <c r="BE338" s="2">
        <v>598.26</v>
      </c>
      <c r="BF338" s="2">
        <v>18.32</v>
      </c>
      <c r="BG338" s="2">
        <v>22.41</v>
      </c>
      <c r="BH338" s="2">
        <v>9.26</v>
      </c>
      <c r="BI338" s="2">
        <v>526.48</v>
      </c>
      <c r="BJ338" s="2">
        <v>17.09</v>
      </c>
      <c r="BK338" s="2">
        <v>20.62</v>
      </c>
      <c r="BN338">
        <f t="shared" si="13"/>
        <v>0</v>
      </c>
      <c r="BO338">
        <f t="shared" si="12"/>
        <v>0</v>
      </c>
      <c r="BP338">
        <f t="shared" si="12"/>
        <v>0</v>
      </c>
      <c r="BQ338">
        <f t="shared" si="12"/>
        <v>0</v>
      </c>
      <c r="BR338">
        <f t="shared" si="12"/>
        <v>0</v>
      </c>
      <c r="BS338">
        <f t="shared" si="12"/>
        <v>18.32</v>
      </c>
      <c r="BT338">
        <f t="shared" si="12"/>
        <v>0</v>
      </c>
      <c r="BU338">
        <f t="shared" si="12"/>
        <v>0</v>
      </c>
    </row>
    <row r="339" spans="1:73" x14ac:dyDescent="0.25">
      <c r="A339" s="2" t="s">
        <v>71</v>
      </c>
      <c r="B339" s="2">
        <v>1550</v>
      </c>
      <c r="C339" s="2" t="s">
        <v>296</v>
      </c>
      <c r="D339" s="2" t="s">
        <v>73</v>
      </c>
      <c r="E339" s="2" t="s">
        <v>294</v>
      </c>
      <c r="F339" s="2">
        <v>123</v>
      </c>
      <c r="G339" s="2" t="s">
        <v>75</v>
      </c>
      <c r="H339" s="2" t="s">
        <v>76</v>
      </c>
      <c r="I339" s="2" t="s">
        <v>77</v>
      </c>
      <c r="J339" s="2">
        <v>80</v>
      </c>
      <c r="K339" s="2" t="s">
        <v>297</v>
      </c>
      <c r="L339" s="2" t="s">
        <v>79</v>
      </c>
      <c r="M339" s="2">
        <v>5.36</v>
      </c>
      <c r="N339" s="2">
        <v>795.75</v>
      </c>
      <c r="O339" s="2">
        <v>8.08</v>
      </c>
      <c r="P339" s="2">
        <v>17</v>
      </c>
      <c r="Q339" s="2">
        <v>7.7</v>
      </c>
      <c r="R339" s="2">
        <v>0</v>
      </c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>
        <v>4.4400000000000004</v>
      </c>
      <c r="AW339" s="2">
        <v>747.87</v>
      </c>
      <c r="AX339" s="2">
        <v>7.12</v>
      </c>
      <c r="AY339" s="2">
        <v>5.83</v>
      </c>
      <c r="AZ339" s="2">
        <v>6.22</v>
      </c>
      <c r="BA339" s="2">
        <v>825.61</v>
      </c>
      <c r="BB339" s="2">
        <v>6.8</v>
      </c>
      <c r="BC339" s="2">
        <v>7.28</v>
      </c>
      <c r="BD339" s="2">
        <v>5.36</v>
      </c>
      <c r="BE339" s="2">
        <v>795.75</v>
      </c>
      <c r="BF339" s="2">
        <v>8.08</v>
      </c>
      <c r="BG339" s="2">
        <v>7.7</v>
      </c>
      <c r="BH339" s="2">
        <v>5.76</v>
      </c>
      <c r="BI339" s="2">
        <v>837.6</v>
      </c>
      <c r="BJ339" s="2">
        <v>9.14</v>
      </c>
      <c r="BK339" s="2">
        <v>9.17</v>
      </c>
      <c r="BN339">
        <f t="shared" si="13"/>
        <v>0</v>
      </c>
      <c r="BO339">
        <f t="shared" si="12"/>
        <v>0</v>
      </c>
      <c r="BP339">
        <f t="shared" si="12"/>
        <v>0</v>
      </c>
      <c r="BQ339">
        <f t="shared" si="12"/>
        <v>0</v>
      </c>
      <c r="BR339">
        <f t="shared" si="12"/>
        <v>0</v>
      </c>
      <c r="BS339">
        <f t="shared" si="12"/>
        <v>8.08</v>
      </c>
      <c r="BT339">
        <f t="shared" si="12"/>
        <v>0</v>
      </c>
      <c r="BU339">
        <f t="shared" si="12"/>
        <v>0</v>
      </c>
    </row>
    <row r="340" spans="1:73" x14ac:dyDescent="0.25">
      <c r="A340" s="2" t="s">
        <v>71</v>
      </c>
      <c r="B340" s="2">
        <v>1550</v>
      </c>
      <c r="C340" s="2" t="s">
        <v>296</v>
      </c>
      <c r="D340" s="2" t="s">
        <v>73</v>
      </c>
      <c r="E340" s="2" t="s">
        <v>294</v>
      </c>
      <c r="F340" s="2">
        <v>123</v>
      </c>
      <c r="G340" s="2" t="s">
        <v>75</v>
      </c>
      <c r="H340" s="2" t="s">
        <v>76</v>
      </c>
      <c r="I340" s="2" t="s">
        <v>77</v>
      </c>
      <c r="J340" s="2">
        <v>10</v>
      </c>
      <c r="K340" s="2" t="s">
        <v>297</v>
      </c>
      <c r="L340" s="2" t="s">
        <v>79</v>
      </c>
      <c r="M340" s="2">
        <v>11.63</v>
      </c>
      <c r="N340" s="2">
        <v>598.29999999999995</v>
      </c>
      <c r="O340" s="3">
        <v>20.079999999999998</v>
      </c>
      <c r="P340" s="2">
        <v>17</v>
      </c>
      <c r="Q340" s="2">
        <v>25.97</v>
      </c>
      <c r="R340" s="2">
        <v>50</v>
      </c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>
        <v>9.8000000000000007</v>
      </c>
      <c r="AW340" s="2">
        <v>520.54999999999995</v>
      </c>
      <c r="AX340" s="2">
        <v>15.2</v>
      </c>
      <c r="AY340" s="2">
        <v>19.260000000000002</v>
      </c>
      <c r="AZ340" s="2">
        <v>11.06</v>
      </c>
      <c r="BA340" s="2">
        <v>837.57</v>
      </c>
      <c r="BB340" s="2">
        <v>14.01</v>
      </c>
      <c r="BC340" s="2">
        <v>19.34</v>
      </c>
      <c r="BD340" s="2">
        <v>11.63</v>
      </c>
      <c r="BE340" s="2">
        <v>598.29999999999995</v>
      </c>
      <c r="BF340" s="2">
        <v>20.079999999999998</v>
      </c>
      <c r="BG340" s="2">
        <v>25.97</v>
      </c>
      <c r="BH340" s="2">
        <v>10.49</v>
      </c>
      <c r="BI340" s="2">
        <v>610.30999999999995</v>
      </c>
      <c r="BJ340" s="2">
        <v>20.94</v>
      </c>
      <c r="BK340" s="2">
        <v>25.7</v>
      </c>
      <c r="BN340">
        <f t="shared" si="13"/>
        <v>0</v>
      </c>
      <c r="BO340">
        <f t="shared" si="12"/>
        <v>0</v>
      </c>
      <c r="BP340">
        <f t="shared" si="12"/>
        <v>0</v>
      </c>
      <c r="BQ340">
        <f t="shared" si="12"/>
        <v>0</v>
      </c>
      <c r="BR340">
        <f t="shared" si="12"/>
        <v>0</v>
      </c>
      <c r="BS340">
        <f t="shared" si="12"/>
        <v>20.079999999999998</v>
      </c>
      <c r="BT340">
        <f t="shared" si="12"/>
        <v>0</v>
      </c>
      <c r="BU340">
        <f t="shared" si="12"/>
        <v>0</v>
      </c>
    </row>
    <row r="341" spans="1:73" x14ac:dyDescent="0.25">
      <c r="A341" s="2" t="s">
        <v>71</v>
      </c>
      <c r="B341" s="2">
        <v>1550</v>
      </c>
      <c r="C341" s="2" t="s">
        <v>296</v>
      </c>
      <c r="D341" s="2" t="s">
        <v>73</v>
      </c>
      <c r="E341" s="2" t="s">
        <v>294</v>
      </c>
      <c r="F341" s="2">
        <v>123</v>
      </c>
      <c r="G341" s="2" t="s">
        <v>75</v>
      </c>
      <c r="H341" s="2" t="s">
        <v>76</v>
      </c>
      <c r="I341" s="2" t="s">
        <v>80</v>
      </c>
      <c r="J341" s="2">
        <v>-40</v>
      </c>
      <c r="K341" s="2" t="s">
        <v>297</v>
      </c>
      <c r="L341" s="2" t="s">
        <v>79</v>
      </c>
      <c r="M341" s="2">
        <v>12.24</v>
      </c>
      <c r="N341" s="2">
        <v>604.4</v>
      </c>
      <c r="O341" s="4">
        <v>14.74</v>
      </c>
      <c r="P341" s="2">
        <v>16</v>
      </c>
      <c r="Q341" s="2">
        <v>21.24</v>
      </c>
      <c r="R341" s="2">
        <v>50</v>
      </c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>
        <v>6.57</v>
      </c>
      <c r="AW341" s="2">
        <v>646.22</v>
      </c>
      <c r="AX341" s="2">
        <v>9.56</v>
      </c>
      <c r="AY341" s="2">
        <v>10.39</v>
      </c>
      <c r="AZ341" s="2">
        <v>10.64</v>
      </c>
      <c r="BA341" s="2">
        <v>544.36</v>
      </c>
      <c r="BB341" s="2">
        <v>9.39</v>
      </c>
      <c r="BC341" s="2">
        <v>14.3</v>
      </c>
      <c r="BD341" s="2">
        <v>12.24</v>
      </c>
      <c r="BE341" s="2">
        <v>604.4</v>
      </c>
      <c r="BF341" s="2">
        <v>14.74</v>
      </c>
      <c r="BG341" s="2">
        <v>21.24</v>
      </c>
      <c r="BH341" s="2">
        <v>10.02</v>
      </c>
      <c r="BI341" s="2">
        <v>622.33000000000004</v>
      </c>
      <c r="BJ341" s="2">
        <v>14.22</v>
      </c>
      <c r="BK341" s="2">
        <v>18.510000000000002</v>
      </c>
      <c r="BN341">
        <f t="shared" si="13"/>
        <v>0</v>
      </c>
      <c r="BO341">
        <f t="shared" si="12"/>
        <v>0</v>
      </c>
      <c r="BP341">
        <f t="shared" si="12"/>
        <v>0</v>
      </c>
      <c r="BQ341">
        <f t="shared" ref="BO341:BU377" si="14">IF($E341=BQ$1,$O341,0)</f>
        <v>0</v>
      </c>
      <c r="BR341">
        <f t="shared" si="14"/>
        <v>0</v>
      </c>
      <c r="BS341">
        <f t="shared" si="14"/>
        <v>14.74</v>
      </c>
      <c r="BT341">
        <f t="shared" si="14"/>
        <v>0</v>
      </c>
      <c r="BU341">
        <f t="shared" si="14"/>
        <v>0</v>
      </c>
    </row>
    <row r="342" spans="1:73" x14ac:dyDescent="0.25">
      <c r="A342" s="2" t="s">
        <v>71</v>
      </c>
      <c r="B342" s="2">
        <v>1550</v>
      </c>
      <c r="C342" s="2" t="s">
        <v>296</v>
      </c>
      <c r="D342" s="2" t="s">
        <v>73</v>
      </c>
      <c r="E342" s="2" t="s">
        <v>294</v>
      </c>
      <c r="F342" s="2">
        <v>123</v>
      </c>
      <c r="G342" s="2" t="s">
        <v>75</v>
      </c>
      <c r="H342" s="2" t="s">
        <v>76</v>
      </c>
      <c r="I342" s="2" t="s">
        <v>80</v>
      </c>
      <c r="J342" s="2">
        <v>-10</v>
      </c>
      <c r="K342" s="2" t="s">
        <v>297</v>
      </c>
      <c r="L342" s="2" t="s">
        <v>79</v>
      </c>
      <c r="M342" s="2">
        <v>11.13</v>
      </c>
      <c r="N342" s="2">
        <v>598.24</v>
      </c>
      <c r="O342" s="3">
        <v>18.82</v>
      </c>
      <c r="P342" s="2">
        <v>16</v>
      </c>
      <c r="Q342" s="2">
        <v>24.22</v>
      </c>
      <c r="R342" s="2">
        <v>50</v>
      </c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>
        <v>7.16</v>
      </c>
      <c r="AW342" s="2">
        <v>837.59</v>
      </c>
      <c r="AX342" s="2">
        <v>14.34</v>
      </c>
      <c r="AY342" s="2">
        <v>15.76</v>
      </c>
      <c r="AZ342" s="2">
        <v>9.08</v>
      </c>
      <c r="BA342" s="2">
        <v>526.57000000000005</v>
      </c>
      <c r="BB342" s="2">
        <v>14.46</v>
      </c>
      <c r="BC342" s="2">
        <v>17.8</v>
      </c>
      <c r="BD342" s="2">
        <v>11.13</v>
      </c>
      <c r="BE342" s="2">
        <v>598.24</v>
      </c>
      <c r="BF342" s="2">
        <v>18.82</v>
      </c>
      <c r="BG342" s="2">
        <v>24.22</v>
      </c>
      <c r="BH342" s="2">
        <v>9.8000000000000007</v>
      </c>
      <c r="BI342" s="2">
        <v>526.57000000000005</v>
      </c>
      <c r="BJ342" s="2">
        <v>17.899999999999999</v>
      </c>
      <c r="BK342" s="2">
        <v>21.96</v>
      </c>
      <c r="BN342">
        <f t="shared" si="13"/>
        <v>0</v>
      </c>
      <c r="BO342">
        <f t="shared" si="14"/>
        <v>0</v>
      </c>
      <c r="BP342">
        <f t="shared" si="14"/>
        <v>0</v>
      </c>
      <c r="BQ342">
        <f t="shared" si="14"/>
        <v>0</v>
      </c>
      <c r="BR342">
        <f t="shared" si="14"/>
        <v>0</v>
      </c>
      <c r="BS342">
        <f t="shared" si="14"/>
        <v>18.82</v>
      </c>
      <c r="BT342">
        <f t="shared" si="14"/>
        <v>0</v>
      </c>
      <c r="BU342">
        <f t="shared" si="14"/>
        <v>0</v>
      </c>
    </row>
    <row r="343" spans="1:73" x14ac:dyDescent="0.25">
      <c r="A343" s="2" t="s">
        <v>71</v>
      </c>
      <c r="B343" s="2">
        <v>1550</v>
      </c>
      <c r="C343" s="2" t="s">
        <v>296</v>
      </c>
      <c r="D343" s="2" t="s">
        <v>73</v>
      </c>
      <c r="E343" s="2" t="s">
        <v>294</v>
      </c>
      <c r="F343" s="2">
        <v>124</v>
      </c>
      <c r="G343" s="2" t="s">
        <v>75</v>
      </c>
      <c r="H343" s="2" t="s">
        <v>76</v>
      </c>
      <c r="I343" s="2" t="s">
        <v>77</v>
      </c>
      <c r="J343" s="2">
        <v>80</v>
      </c>
      <c r="K343" s="2" t="s">
        <v>297</v>
      </c>
      <c r="L343" s="2" t="s">
        <v>79</v>
      </c>
      <c r="M343" s="2">
        <v>6.31</v>
      </c>
      <c r="N343" s="2">
        <v>628.17999999999995</v>
      </c>
      <c r="O343" s="2">
        <v>7.99</v>
      </c>
      <c r="P343" s="2">
        <v>17</v>
      </c>
      <c r="Q343" s="2">
        <v>8.56</v>
      </c>
      <c r="R343" s="2">
        <v>0</v>
      </c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>
        <v>6.36</v>
      </c>
      <c r="AW343" s="2">
        <v>789.8</v>
      </c>
      <c r="AX343" s="2">
        <v>7.53</v>
      </c>
      <c r="AY343" s="2">
        <v>8.16</v>
      </c>
      <c r="AZ343" s="2">
        <v>4.54</v>
      </c>
      <c r="BA343" s="2">
        <v>759.86</v>
      </c>
      <c r="BB343" s="2">
        <v>6.53</v>
      </c>
      <c r="BC343" s="2">
        <v>5.33</v>
      </c>
      <c r="BD343" s="2">
        <v>6.31</v>
      </c>
      <c r="BE343" s="2">
        <v>628.17999999999995</v>
      </c>
      <c r="BF343" s="2">
        <v>7.99</v>
      </c>
      <c r="BG343" s="2">
        <v>8.56</v>
      </c>
      <c r="BH343" s="2">
        <v>8.76</v>
      </c>
      <c r="BI343" s="2">
        <v>837.57</v>
      </c>
      <c r="BJ343" s="2">
        <v>9.82</v>
      </c>
      <c r="BK343" s="2">
        <v>12.85</v>
      </c>
      <c r="BN343">
        <f t="shared" si="13"/>
        <v>0</v>
      </c>
      <c r="BO343">
        <f t="shared" si="14"/>
        <v>0</v>
      </c>
      <c r="BP343">
        <f t="shared" si="14"/>
        <v>0</v>
      </c>
      <c r="BQ343">
        <f t="shared" si="14"/>
        <v>0</v>
      </c>
      <c r="BR343">
        <f t="shared" si="14"/>
        <v>0</v>
      </c>
      <c r="BS343">
        <f t="shared" si="14"/>
        <v>7.99</v>
      </c>
      <c r="BT343">
        <f t="shared" si="14"/>
        <v>0</v>
      </c>
      <c r="BU343">
        <f t="shared" si="14"/>
        <v>0</v>
      </c>
    </row>
    <row r="344" spans="1:73" x14ac:dyDescent="0.25">
      <c r="A344" s="2" t="s">
        <v>71</v>
      </c>
      <c r="B344" s="2">
        <v>1550</v>
      </c>
      <c r="C344" s="2" t="s">
        <v>296</v>
      </c>
      <c r="D344" s="2" t="s">
        <v>73</v>
      </c>
      <c r="E344" s="2" t="s">
        <v>294</v>
      </c>
      <c r="F344" s="2">
        <v>124</v>
      </c>
      <c r="G344" s="2" t="s">
        <v>75</v>
      </c>
      <c r="H344" s="2" t="s">
        <v>76</v>
      </c>
      <c r="I344" s="2" t="s">
        <v>77</v>
      </c>
      <c r="J344" s="2">
        <v>10</v>
      </c>
      <c r="K344" s="2" t="s">
        <v>297</v>
      </c>
      <c r="L344" s="2" t="s">
        <v>79</v>
      </c>
      <c r="M344" s="2">
        <v>11.31</v>
      </c>
      <c r="N344" s="2">
        <v>837.59</v>
      </c>
      <c r="O344" s="3">
        <v>19.100000000000001</v>
      </c>
      <c r="P344" s="2">
        <v>17</v>
      </c>
      <c r="Q344" s="2">
        <v>24.68</v>
      </c>
      <c r="R344" s="2">
        <v>50</v>
      </c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>
        <v>9.2100000000000009</v>
      </c>
      <c r="AW344" s="2">
        <v>520.58000000000004</v>
      </c>
      <c r="AX344" s="2">
        <v>14.76</v>
      </c>
      <c r="AY344" s="2">
        <v>18.239999999999998</v>
      </c>
      <c r="AZ344" s="2">
        <v>10.8</v>
      </c>
      <c r="BA344" s="2">
        <v>526.52</v>
      </c>
      <c r="BB344" s="2">
        <v>12.59</v>
      </c>
      <c r="BC344" s="2">
        <v>17.649999999999999</v>
      </c>
      <c r="BD344" s="2">
        <v>11.31</v>
      </c>
      <c r="BE344" s="2">
        <v>837.59</v>
      </c>
      <c r="BF344" s="2">
        <v>19.100000000000001</v>
      </c>
      <c r="BG344" s="2">
        <v>24.68</v>
      </c>
      <c r="BH344" s="2">
        <v>10.15</v>
      </c>
      <c r="BI344" s="2">
        <v>610.19000000000005</v>
      </c>
      <c r="BJ344" s="2">
        <v>20.170000000000002</v>
      </c>
      <c r="BK344" s="2">
        <v>24.59</v>
      </c>
      <c r="BN344">
        <f t="shared" si="13"/>
        <v>0</v>
      </c>
      <c r="BO344">
        <f t="shared" si="14"/>
        <v>0</v>
      </c>
      <c r="BP344">
        <f t="shared" si="14"/>
        <v>0</v>
      </c>
      <c r="BQ344">
        <f t="shared" si="14"/>
        <v>0</v>
      </c>
      <c r="BR344">
        <f t="shared" si="14"/>
        <v>0</v>
      </c>
      <c r="BS344">
        <f t="shared" si="14"/>
        <v>19.100000000000001</v>
      </c>
      <c r="BT344">
        <f t="shared" si="14"/>
        <v>0</v>
      </c>
      <c r="BU344">
        <f t="shared" si="14"/>
        <v>0</v>
      </c>
    </row>
    <row r="345" spans="1:73" x14ac:dyDescent="0.25">
      <c r="A345" s="2" t="s">
        <v>71</v>
      </c>
      <c r="B345" s="2">
        <v>1550</v>
      </c>
      <c r="C345" s="2" t="s">
        <v>296</v>
      </c>
      <c r="D345" s="2" t="s">
        <v>73</v>
      </c>
      <c r="E345" s="2" t="s">
        <v>294</v>
      </c>
      <c r="F345" s="2">
        <v>124</v>
      </c>
      <c r="G345" s="2" t="s">
        <v>75</v>
      </c>
      <c r="H345" s="2" t="s">
        <v>76</v>
      </c>
      <c r="I345" s="2" t="s">
        <v>80</v>
      </c>
      <c r="J345" s="2">
        <v>-10</v>
      </c>
      <c r="K345" s="2" t="s">
        <v>297</v>
      </c>
      <c r="L345" s="2" t="s">
        <v>79</v>
      </c>
      <c r="M345" s="2">
        <v>11.15</v>
      </c>
      <c r="N345" s="2">
        <v>604.27</v>
      </c>
      <c r="O345" s="3">
        <v>19.940000000000001</v>
      </c>
      <c r="P345" s="2">
        <v>16</v>
      </c>
      <c r="Q345" s="2">
        <v>25.35</v>
      </c>
      <c r="R345" s="2">
        <v>50</v>
      </c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>
        <v>5.51</v>
      </c>
      <c r="AW345" s="2">
        <v>640.20000000000005</v>
      </c>
      <c r="AX345" s="2">
        <v>14.46</v>
      </c>
      <c r="AY345" s="2">
        <v>14.24</v>
      </c>
      <c r="AZ345" s="2">
        <v>10.6</v>
      </c>
      <c r="BA345" s="2">
        <v>538.49</v>
      </c>
      <c r="BB345" s="2">
        <v>13.88</v>
      </c>
      <c r="BC345" s="2">
        <v>18.739999999999998</v>
      </c>
      <c r="BD345" s="2">
        <v>11.15</v>
      </c>
      <c r="BE345" s="2">
        <v>604.27</v>
      </c>
      <c r="BF345" s="2">
        <v>19.940000000000001</v>
      </c>
      <c r="BG345" s="2">
        <v>25.35</v>
      </c>
      <c r="BH345" s="2">
        <v>9.08</v>
      </c>
      <c r="BI345" s="2">
        <v>616.24</v>
      </c>
      <c r="BJ345" s="2">
        <v>19.309999999999999</v>
      </c>
      <c r="BK345" s="2">
        <v>22.65</v>
      </c>
      <c r="BN345">
        <f t="shared" si="13"/>
        <v>0</v>
      </c>
      <c r="BO345">
        <f t="shared" si="14"/>
        <v>0</v>
      </c>
      <c r="BP345">
        <f t="shared" si="14"/>
        <v>0</v>
      </c>
      <c r="BQ345">
        <f t="shared" si="14"/>
        <v>0</v>
      </c>
      <c r="BR345">
        <f t="shared" si="14"/>
        <v>0</v>
      </c>
      <c r="BS345">
        <f t="shared" si="14"/>
        <v>19.940000000000001</v>
      </c>
      <c r="BT345">
        <f t="shared" si="14"/>
        <v>0</v>
      </c>
      <c r="BU345">
        <f t="shared" si="14"/>
        <v>0</v>
      </c>
    </row>
    <row r="346" spans="1:73" x14ac:dyDescent="0.25">
      <c r="A346" s="2" t="s">
        <v>71</v>
      </c>
      <c r="B346" s="2">
        <v>1550</v>
      </c>
      <c r="C346" s="2" t="s">
        <v>296</v>
      </c>
      <c r="D346" s="2" t="s">
        <v>73</v>
      </c>
      <c r="E346" s="2" t="s">
        <v>294</v>
      </c>
      <c r="F346" s="2">
        <v>124</v>
      </c>
      <c r="G346" s="2" t="s">
        <v>75</v>
      </c>
      <c r="H346" s="2" t="s">
        <v>76</v>
      </c>
      <c r="I346" s="2" t="s">
        <v>80</v>
      </c>
      <c r="J346" s="2">
        <v>-40</v>
      </c>
      <c r="K346" s="2" t="s">
        <v>297</v>
      </c>
      <c r="L346" s="2" t="s">
        <v>79</v>
      </c>
      <c r="M346" s="2">
        <v>11.64</v>
      </c>
      <c r="N346" s="2">
        <v>604.23</v>
      </c>
      <c r="O346" s="4">
        <v>15</v>
      </c>
      <c r="P346" s="2">
        <v>16</v>
      </c>
      <c r="Q346" s="2">
        <v>20.91</v>
      </c>
      <c r="R346" s="2">
        <v>50</v>
      </c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>
        <v>6.4</v>
      </c>
      <c r="AW346" s="2">
        <v>616.23</v>
      </c>
      <c r="AX346" s="2">
        <v>9.67</v>
      </c>
      <c r="AY346" s="2">
        <v>10.34</v>
      </c>
      <c r="AZ346" s="2">
        <v>10.45</v>
      </c>
      <c r="BA346" s="2">
        <v>538.46</v>
      </c>
      <c r="BB346" s="2">
        <v>8.35</v>
      </c>
      <c r="BC346" s="2">
        <v>13.07</v>
      </c>
      <c r="BD346" s="2">
        <v>11.64</v>
      </c>
      <c r="BE346" s="2">
        <v>604.23</v>
      </c>
      <c r="BF346" s="2">
        <v>15</v>
      </c>
      <c r="BG346" s="2">
        <v>20.91</v>
      </c>
      <c r="BH346" s="2">
        <v>9.6300000000000008</v>
      </c>
      <c r="BI346" s="2">
        <v>616.23</v>
      </c>
      <c r="BJ346" s="2">
        <v>14.81</v>
      </c>
      <c r="BK346" s="2">
        <v>18.71</v>
      </c>
      <c r="BN346">
        <f t="shared" si="13"/>
        <v>0</v>
      </c>
      <c r="BO346">
        <f t="shared" si="14"/>
        <v>0</v>
      </c>
      <c r="BP346">
        <f t="shared" si="14"/>
        <v>0</v>
      </c>
      <c r="BQ346">
        <f t="shared" si="14"/>
        <v>0</v>
      </c>
      <c r="BR346">
        <f t="shared" si="14"/>
        <v>0</v>
      </c>
      <c r="BS346">
        <f t="shared" si="14"/>
        <v>15</v>
      </c>
      <c r="BT346">
        <f t="shared" si="14"/>
        <v>0</v>
      </c>
      <c r="BU346">
        <f t="shared" si="14"/>
        <v>0</v>
      </c>
    </row>
    <row r="347" spans="1:73" x14ac:dyDescent="0.25">
      <c r="A347" s="2" t="s">
        <v>71</v>
      </c>
      <c r="B347" s="2">
        <v>1550</v>
      </c>
      <c r="C347" s="2" t="s">
        <v>298</v>
      </c>
      <c r="D347" s="2" t="s">
        <v>73</v>
      </c>
      <c r="E347" s="2" t="s">
        <v>294</v>
      </c>
      <c r="F347" s="2">
        <v>121</v>
      </c>
      <c r="G347" s="2" t="s">
        <v>75</v>
      </c>
      <c r="H347" s="2" t="s">
        <v>76</v>
      </c>
      <c r="I347" s="2" t="s">
        <v>77</v>
      </c>
      <c r="J347" s="2">
        <v>80</v>
      </c>
      <c r="K347" s="2" t="s">
        <v>297</v>
      </c>
      <c r="L347" s="2" t="s">
        <v>79</v>
      </c>
      <c r="M347" s="2">
        <v>8.5399999999999991</v>
      </c>
      <c r="N347" s="2">
        <v>544.42999999999995</v>
      </c>
      <c r="O347" s="2">
        <v>8.75</v>
      </c>
      <c r="P347" s="2">
        <v>17</v>
      </c>
      <c r="Q347" s="2">
        <v>11.56</v>
      </c>
      <c r="R347" s="2">
        <v>3</v>
      </c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>
        <v>6.86</v>
      </c>
      <c r="AW347" s="2">
        <v>801.71</v>
      </c>
      <c r="AX347" s="2">
        <v>7.64</v>
      </c>
      <c r="AY347" s="2">
        <v>8.76</v>
      </c>
      <c r="AZ347" s="2">
        <v>7.52</v>
      </c>
      <c r="BA347" s="2">
        <v>634.15</v>
      </c>
      <c r="BB347" s="2">
        <v>7.59</v>
      </c>
      <c r="BC347" s="2">
        <v>9.3699999999999992</v>
      </c>
      <c r="BD347" s="2">
        <v>8.5399999999999991</v>
      </c>
      <c r="BE347" s="2">
        <v>544.42999999999995</v>
      </c>
      <c r="BF347" s="2">
        <v>8.75</v>
      </c>
      <c r="BG347" s="2">
        <v>11.56</v>
      </c>
      <c r="BH347" s="2">
        <v>8.6</v>
      </c>
      <c r="BI347" s="2">
        <v>771.8</v>
      </c>
      <c r="BJ347" s="2">
        <v>10.6</v>
      </c>
      <c r="BK347" s="2">
        <v>13.47</v>
      </c>
      <c r="BN347">
        <f t="shared" si="13"/>
        <v>0</v>
      </c>
      <c r="BO347">
        <f t="shared" si="14"/>
        <v>0</v>
      </c>
      <c r="BP347">
        <f t="shared" si="14"/>
        <v>0</v>
      </c>
      <c r="BQ347">
        <f t="shared" si="14"/>
        <v>0</v>
      </c>
      <c r="BR347">
        <f t="shared" si="14"/>
        <v>0</v>
      </c>
      <c r="BS347">
        <f t="shared" si="14"/>
        <v>8.75</v>
      </c>
      <c r="BT347">
        <f t="shared" si="14"/>
        <v>0</v>
      </c>
      <c r="BU347">
        <f t="shared" si="14"/>
        <v>0</v>
      </c>
    </row>
    <row r="348" spans="1:73" x14ac:dyDescent="0.25">
      <c r="A348" s="2" t="s">
        <v>71</v>
      </c>
      <c r="B348" s="2">
        <v>1550</v>
      </c>
      <c r="C348" s="2" t="s">
        <v>298</v>
      </c>
      <c r="D348" s="2" t="s">
        <v>73</v>
      </c>
      <c r="E348" s="2" t="s">
        <v>294</v>
      </c>
      <c r="F348" s="2">
        <v>121</v>
      </c>
      <c r="G348" s="2" t="s">
        <v>75</v>
      </c>
      <c r="H348" s="2" t="s">
        <v>76</v>
      </c>
      <c r="I348" s="2" t="s">
        <v>77</v>
      </c>
      <c r="J348" s="2">
        <v>10</v>
      </c>
      <c r="K348" s="2" t="s">
        <v>297</v>
      </c>
      <c r="L348" s="2" t="s">
        <v>79</v>
      </c>
      <c r="M348" s="2">
        <v>10.7</v>
      </c>
      <c r="N348" s="2">
        <v>831.64</v>
      </c>
      <c r="O348" s="4">
        <v>16.95</v>
      </c>
      <c r="P348" s="2">
        <v>17</v>
      </c>
      <c r="Q348" s="2">
        <v>21.91</v>
      </c>
      <c r="R348" s="2">
        <v>50</v>
      </c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>
        <v>9.9</v>
      </c>
      <c r="AW348" s="2">
        <v>598.30999999999995</v>
      </c>
      <c r="AX348" s="2">
        <v>14.04</v>
      </c>
      <c r="AY348" s="2">
        <v>18.2</v>
      </c>
      <c r="AZ348" s="2">
        <v>14.15</v>
      </c>
      <c r="BA348" s="2">
        <v>604.33000000000004</v>
      </c>
      <c r="BB348" s="2">
        <v>12.36</v>
      </c>
      <c r="BC348" s="2">
        <v>20.77</v>
      </c>
      <c r="BD348" s="2">
        <v>10.7</v>
      </c>
      <c r="BE348" s="2">
        <v>831.64</v>
      </c>
      <c r="BF348" s="2">
        <v>16.95</v>
      </c>
      <c r="BG348" s="2">
        <v>21.91</v>
      </c>
      <c r="BH348" s="2">
        <v>9.98</v>
      </c>
      <c r="BI348" s="2">
        <v>598.30999999999995</v>
      </c>
      <c r="BJ348" s="2">
        <v>18.8</v>
      </c>
      <c r="BK348" s="2">
        <v>23.05</v>
      </c>
      <c r="BN348">
        <f t="shared" si="13"/>
        <v>0</v>
      </c>
      <c r="BO348">
        <f t="shared" si="14"/>
        <v>0</v>
      </c>
      <c r="BP348">
        <f t="shared" si="14"/>
        <v>0</v>
      </c>
      <c r="BQ348">
        <f t="shared" si="14"/>
        <v>0</v>
      </c>
      <c r="BR348">
        <f t="shared" si="14"/>
        <v>0</v>
      </c>
      <c r="BS348">
        <f t="shared" si="14"/>
        <v>16.95</v>
      </c>
      <c r="BT348">
        <f t="shared" si="14"/>
        <v>0</v>
      </c>
      <c r="BU348">
        <f t="shared" si="14"/>
        <v>0</v>
      </c>
    </row>
    <row r="349" spans="1:73" x14ac:dyDescent="0.25">
      <c r="A349" s="2" t="s">
        <v>71</v>
      </c>
      <c r="B349" s="2">
        <v>1550</v>
      </c>
      <c r="C349" s="2" t="s">
        <v>298</v>
      </c>
      <c r="D349" s="2" t="s">
        <v>73</v>
      </c>
      <c r="E349" s="2" t="s">
        <v>294</v>
      </c>
      <c r="F349" s="2">
        <v>121</v>
      </c>
      <c r="G349" s="2" t="s">
        <v>75</v>
      </c>
      <c r="H349" s="2" t="s">
        <v>76</v>
      </c>
      <c r="I349" s="2" t="s">
        <v>80</v>
      </c>
      <c r="J349" s="2">
        <v>-10</v>
      </c>
      <c r="K349" s="2" t="s">
        <v>297</v>
      </c>
      <c r="L349" s="2" t="s">
        <v>79</v>
      </c>
      <c r="M349" s="2">
        <v>11.79</v>
      </c>
      <c r="N349" s="2">
        <v>604.21</v>
      </c>
      <c r="O349" s="3">
        <v>17.100000000000001</v>
      </c>
      <c r="P349" s="2">
        <v>16</v>
      </c>
      <c r="Q349" s="2">
        <v>23.14</v>
      </c>
      <c r="R349" s="2">
        <v>50</v>
      </c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>
        <v>6.81</v>
      </c>
      <c r="AW349" s="2">
        <v>694.04</v>
      </c>
      <c r="AX349" s="2">
        <v>13.56</v>
      </c>
      <c r="AY349" s="2">
        <v>14.63</v>
      </c>
      <c r="AZ349" s="2">
        <v>10.54</v>
      </c>
      <c r="BA349" s="2">
        <v>550.39</v>
      </c>
      <c r="BB349" s="2">
        <v>13.69</v>
      </c>
      <c r="BC349" s="2">
        <v>18.5</v>
      </c>
      <c r="BD349" s="2">
        <v>11.79</v>
      </c>
      <c r="BE349" s="2">
        <v>604.21</v>
      </c>
      <c r="BF349" s="2">
        <v>17.100000000000001</v>
      </c>
      <c r="BG349" s="2">
        <v>23.14</v>
      </c>
      <c r="BH349" s="2">
        <v>9.9700000000000006</v>
      </c>
      <c r="BI349" s="2">
        <v>598.25</v>
      </c>
      <c r="BJ349" s="2">
        <v>16.05</v>
      </c>
      <c r="BK349" s="2">
        <v>20.29</v>
      </c>
      <c r="BN349">
        <f t="shared" si="13"/>
        <v>0</v>
      </c>
      <c r="BO349">
        <f t="shared" si="14"/>
        <v>0</v>
      </c>
      <c r="BP349">
        <f t="shared" si="14"/>
        <v>0</v>
      </c>
      <c r="BQ349">
        <f t="shared" si="14"/>
        <v>0</v>
      </c>
      <c r="BR349">
        <f t="shared" si="14"/>
        <v>0</v>
      </c>
      <c r="BS349">
        <f t="shared" si="14"/>
        <v>17.100000000000001</v>
      </c>
      <c r="BT349">
        <f t="shared" si="14"/>
        <v>0</v>
      </c>
      <c r="BU349">
        <f t="shared" si="14"/>
        <v>0</v>
      </c>
    </row>
    <row r="350" spans="1:73" x14ac:dyDescent="0.25">
      <c r="A350" s="2" t="s">
        <v>71</v>
      </c>
      <c r="B350" s="2">
        <v>1550</v>
      </c>
      <c r="C350" s="2" t="s">
        <v>298</v>
      </c>
      <c r="D350" s="2" t="s">
        <v>73</v>
      </c>
      <c r="E350" s="2" t="s">
        <v>294</v>
      </c>
      <c r="F350" s="2">
        <v>121</v>
      </c>
      <c r="G350" s="2" t="s">
        <v>75</v>
      </c>
      <c r="H350" s="2" t="s">
        <v>76</v>
      </c>
      <c r="I350" s="2" t="s">
        <v>80</v>
      </c>
      <c r="J350" s="2">
        <v>-40</v>
      </c>
      <c r="K350" s="2" t="s">
        <v>297</v>
      </c>
      <c r="L350" s="2" t="s">
        <v>79</v>
      </c>
      <c r="M350" s="2">
        <v>12.47</v>
      </c>
      <c r="N350" s="2">
        <v>604.25</v>
      </c>
      <c r="O350" s="4">
        <v>14.53</v>
      </c>
      <c r="P350" s="2">
        <v>16</v>
      </c>
      <c r="Q350" s="2">
        <v>21.26</v>
      </c>
      <c r="R350" s="2">
        <v>50</v>
      </c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>
        <v>8.15</v>
      </c>
      <c r="AW350" s="2">
        <v>592.38</v>
      </c>
      <c r="AX350" s="2">
        <v>9.81</v>
      </c>
      <c r="AY350" s="2">
        <v>12.23</v>
      </c>
      <c r="AZ350" s="2">
        <v>10.71</v>
      </c>
      <c r="BA350" s="2">
        <v>598.29999999999995</v>
      </c>
      <c r="BB350" s="2">
        <v>9.6300000000000008</v>
      </c>
      <c r="BC350" s="2">
        <v>14.61</v>
      </c>
      <c r="BD350" s="2">
        <v>12.47</v>
      </c>
      <c r="BE350" s="2">
        <v>604.25</v>
      </c>
      <c r="BF350" s="2">
        <v>14.53</v>
      </c>
      <c r="BG350" s="2">
        <v>21.26</v>
      </c>
      <c r="BH350" s="2">
        <v>10.73</v>
      </c>
      <c r="BI350" s="2">
        <v>598.29999999999995</v>
      </c>
      <c r="BJ350" s="2">
        <v>13.83</v>
      </c>
      <c r="BK350" s="2">
        <v>18.82</v>
      </c>
      <c r="BN350">
        <f t="shared" si="13"/>
        <v>0</v>
      </c>
      <c r="BO350">
        <f t="shared" si="14"/>
        <v>0</v>
      </c>
      <c r="BP350">
        <f t="shared" si="14"/>
        <v>0</v>
      </c>
      <c r="BQ350">
        <f t="shared" si="14"/>
        <v>0</v>
      </c>
      <c r="BR350">
        <f t="shared" si="14"/>
        <v>0</v>
      </c>
      <c r="BS350">
        <f t="shared" si="14"/>
        <v>14.53</v>
      </c>
      <c r="BT350">
        <f t="shared" si="14"/>
        <v>0</v>
      </c>
      <c r="BU350">
        <f t="shared" si="14"/>
        <v>0</v>
      </c>
    </row>
    <row r="351" spans="1:73" x14ac:dyDescent="0.25">
      <c r="A351" s="2" t="s">
        <v>71</v>
      </c>
      <c r="B351" s="2">
        <v>1551</v>
      </c>
      <c r="C351" s="2" t="s">
        <v>298</v>
      </c>
      <c r="D351" s="2" t="s">
        <v>73</v>
      </c>
      <c r="E351" s="2" t="s">
        <v>294</v>
      </c>
      <c r="F351" s="2">
        <v>63</v>
      </c>
      <c r="G351" s="2" t="s">
        <v>75</v>
      </c>
      <c r="H351" s="2" t="s">
        <v>76</v>
      </c>
      <c r="I351" s="2" t="s">
        <v>77</v>
      </c>
      <c r="J351" s="2">
        <v>10</v>
      </c>
      <c r="K351" s="2" t="s">
        <v>299</v>
      </c>
      <c r="L351" s="2" t="s">
        <v>79</v>
      </c>
      <c r="M351" s="2">
        <v>10.039999999999999</v>
      </c>
      <c r="N351" s="2">
        <v>831.66</v>
      </c>
      <c r="O351" s="3">
        <v>18.600000000000001</v>
      </c>
      <c r="P351" s="2">
        <v>17</v>
      </c>
      <c r="Q351" s="2">
        <v>22.91</v>
      </c>
      <c r="R351" s="2">
        <v>50</v>
      </c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>
        <v>10.46</v>
      </c>
      <c r="AW351" s="2">
        <v>526.49</v>
      </c>
      <c r="AX351" s="2">
        <v>14.58</v>
      </c>
      <c r="AY351" s="2">
        <v>19.309999999999999</v>
      </c>
      <c r="AZ351" s="2">
        <v>14.6</v>
      </c>
      <c r="BA351" s="2">
        <v>604.26</v>
      </c>
      <c r="BB351" s="2">
        <v>11.99</v>
      </c>
      <c r="BC351" s="2">
        <v>20.85</v>
      </c>
      <c r="BD351" s="2">
        <v>10.039999999999999</v>
      </c>
      <c r="BE351" s="2">
        <v>831.66</v>
      </c>
      <c r="BF351" s="2">
        <v>18.600000000000001</v>
      </c>
      <c r="BG351" s="2">
        <v>22.91</v>
      </c>
      <c r="BH351" s="2">
        <v>9.52</v>
      </c>
      <c r="BI351" s="2">
        <v>592.34</v>
      </c>
      <c r="BJ351" s="2">
        <v>20.02</v>
      </c>
      <c r="BK351" s="2">
        <v>23.81</v>
      </c>
      <c r="BN351">
        <f t="shared" si="13"/>
        <v>0</v>
      </c>
      <c r="BO351">
        <f t="shared" si="14"/>
        <v>0</v>
      </c>
      <c r="BP351">
        <f t="shared" si="14"/>
        <v>0</v>
      </c>
      <c r="BQ351">
        <f t="shared" si="14"/>
        <v>0</v>
      </c>
      <c r="BR351">
        <f t="shared" si="14"/>
        <v>0</v>
      </c>
      <c r="BS351">
        <f t="shared" si="14"/>
        <v>18.600000000000001</v>
      </c>
      <c r="BT351">
        <f t="shared" si="14"/>
        <v>0</v>
      </c>
      <c r="BU351">
        <f t="shared" si="14"/>
        <v>0</v>
      </c>
    </row>
    <row r="352" spans="1:73" x14ac:dyDescent="0.25">
      <c r="A352" s="2" t="s">
        <v>71</v>
      </c>
      <c r="B352" s="2">
        <v>1551</v>
      </c>
      <c r="C352" s="2" t="s">
        <v>298</v>
      </c>
      <c r="D352" s="2" t="s">
        <v>73</v>
      </c>
      <c r="E352" s="2" t="s">
        <v>294</v>
      </c>
      <c r="F352" s="2">
        <v>63</v>
      </c>
      <c r="G352" s="2" t="s">
        <v>75</v>
      </c>
      <c r="H352" s="2" t="s">
        <v>76</v>
      </c>
      <c r="I352" s="2" t="s">
        <v>77</v>
      </c>
      <c r="J352" s="2">
        <v>80</v>
      </c>
      <c r="K352" s="2" t="s">
        <v>299</v>
      </c>
      <c r="L352" s="2" t="s">
        <v>79</v>
      </c>
      <c r="M352" s="2">
        <v>5.89</v>
      </c>
      <c r="N352" s="2">
        <v>526.54</v>
      </c>
      <c r="O352" s="2">
        <v>7.68</v>
      </c>
      <c r="P352" s="2">
        <v>17</v>
      </c>
      <c r="Q352" s="2">
        <v>7.84</v>
      </c>
      <c r="R352" s="2">
        <v>0</v>
      </c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>
        <v>7.58</v>
      </c>
      <c r="AW352" s="2">
        <v>699.98</v>
      </c>
      <c r="AX352" s="2">
        <v>6.97</v>
      </c>
      <c r="AY352" s="2">
        <v>8.81</v>
      </c>
      <c r="AZ352" s="2">
        <v>8.61</v>
      </c>
      <c r="BA352" s="2">
        <v>753.85</v>
      </c>
      <c r="BB352" s="2">
        <v>6.67</v>
      </c>
      <c r="BC352" s="2">
        <v>9.5399999999999991</v>
      </c>
      <c r="BD352" s="2">
        <v>5.89</v>
      </c>
      <c r="BE352" s="2">
        <v>526.54</v>
      </c>
      <c r="BF352" s="2">
        <v>7.68</v>
      </c>
      <c r="BG352" s="2">
        <v>7.84</v>
      </c>
      <c r="BH352" s="2">
        <v>7.87</v>
      </c>
      <c r="BI352" s="2">
        <v>831.62</v>
      </c>
      <c r="BJ352" s="2">
        <v>8.68</v>
      </c>
      <c r="BK352" s="2">
        <v>10.81</v>
      </c>
      <c r="BN352">
        <f t="shared" si="13"/>
        <v>0</v>
      </c>
      <c r="BO352">
        <f t="shared" si="14"/>
        <v>0</v>
      </c>
      <c r="BP352">
        <f t="shared" si="14"/>
        <v>0</v>
      </c>
      <c r="BQ352">
        <f t="shared" si="14"/>
        <v>0</v>
      </c>
      <c r="BR352">
        <f t="shared" si="14"/>
        <v>0</v>
      </c>
      <c r="BS352">
        <f t="shared" si="14"/>
        <v>7.68</v>
      </c>
      <c r="BT352">
        <f t="shared" si="14"/>
        <v>0</v>
      </c>
      <c r="BU352">
        <f t="shared" si="14"/>
        <v>0</v>
      </c>
    </row>
    <row r="353" spans="1:73" x14ac:dyDescent="0.25">
      <c r="A353" s="2" t="s">
        <v>71</v>
      </c>
      <c r="B353" s="2">
        <v>1551</v>
      </c>
      <c r="C353" s="2" t="s">
        <v>298</v>
      </c>
      <c r="D353" s="2" t="s">
        <v>73</v>
      </c>
      <c r="E353" s="2" t="s">
        <v>294</v>
      </c>
      <c r="F353" s="2">
        <v>63</v>
      </c>
      <c r="G353" s="2" t="s">
        <v>75</v>
      </c>
      <c r="H353" s="2" t="s">
        <v>76</v>
      </c>
      <c r="I353" s="2" t="s">
        <v>80</v>
      </c>
      <c r="J353" s="2">
        <v>-40</v>
      </c>
      <c r="K353" s="2" t="s">
        <v>299</v>
      </c>
      <c r="L353" s="2" t="s">
        <v>79</v>
      </c>
      <c r="M353" s="2">
        <v>12.04</v>
      </c>
      <c r="N353" s="2">
        <v>604.28</v>
      </c>
      <c r="O353" s="4">
        <v>12.62</v>
      </c>
      <c r="P353" s="2">
        <v>16</v>
      </c>
      <c r="Q353" s="2">
        <v>18.93</v>
      </c>
      <c r="R353" s="2">
        <v>10</v>
      </c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>
        <v>7.62</v>
      </c>
      <c r="AW353" s="2">
        <v>592.29999999999995</v>
      </c>
      <c r="AX353" s="2">
        <v>7.88</v>
      </c>
      <c r="AY353" s="2">
        <v>9.76</v>
      </c>
      <c r="AZ353" s="2">
        <v>11.76</v>
      </c>
      <c r="BA353" s="2">
        <v>538.45000000000005</v>
      </c>
      <c r="BB353" s="2">
        <v>6.96</v>
      </c>
      <c r="BC353" s="2">
        <v>12.98</v>
      </c>
      <c r="BD353" s="2">
        <v>12.04</v>
      </c>
      <c r="BE353" s="2">
        <v>604.28</v>
      </c>
      <c r="BF353" s="2">
        <v>12.62</v>
      </c>
      <c r="BG353" s="2">
        <v>18.93</v>
      </c>
      <c r="BH353" s="2">
        <v>10.47</v>
      </c>
      <c r="BI353" s="2">
        <v>604.28</v>
      </c>
      <c r="BJ353" s="2">
        <v>12.21</v>
      </c>
      <c r="BK353" s="2">
        <v>16.940000000000001</v>
      </c>
      <c r="BN353">
        <f t="shared" si="13"/>
        <v>0</v>
      </c>
      <c r="BO353">
        <f t="shared" si="14"/>
        <v>0</v>
      </c>
      <c r="BP353">
        <f t="shared" si="14"/>
        <v>0</v>
      </c>
      <c r="BQ353">
        <f t="shared" si="14"/>
        <v>0</v>
      </c>
      <c r="BR353">
        <f t="shared" si="14"/>
        <v>0</v>
      </c>
      <c r="BS353">
        <f t="shared" si="14"/>
        <v>12.62</v>
      </c>
      <c r="BT353">
        <f t="shared" si="14"/>
        <v>0</v>
      </c>
      <c r="BU353">
        <f t="shared" si="14"/>
        <v>0</v>
      </c>
    </row>
    <row r="354" spans="1:73" x14ac:dyDescent="0.25">
      <c r="A354" s="2" t="s">
        <v>71</v>
      </c>
      <c r="B354" s="2">
        <v>1551</v>
      </c>
      <c r="C354" s="2" t="s">
        <v>298</v>
      </c>
      <c r="D354" s="2" t="s">
        <v>73</v>
      </c>
      <c r="E354" s="2" t="s">
        <v>294</v>
      </c>
      <c r="F354" s="2">
        <v>63</v>
      </c>
      <c r="G354" s="2" t="s">
        <v>75</v>
      </c>
      <c r="H354" s="2" t="s">
        <v>76</v>
      </c>
      <c r="I354" s="2" t="s">
        <v>80</v>
      </c>
      <c r="J354" s="2">
        <v>-10</v>
      </c>
      <c r="K354" s="2" t="s">
        <v>299</v>
      </c>
      <c r="L354" s="2" t="s">
        <v>79</v>
      </c>
      <c r="M354" s="2">
        <v>10.84</v>
      </c>
      <c r="N354" s="2">
        <v>604.23</v>
      </c>
      <c r="O354" s="4">
        <v>15.85</v>
      </c>
      <c r="P354" s="2">
        <v>16</v>
      </c>
      <c r="Q354" s="2">
        <v>20.96</v>
      </c>
      <c r="R354" s="2">
        <v>50</v>
      </c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>
        <v>6.8</v>
      </c>
      <c r="AW354" s="2">
        <v>688.05</v>
      </c>
      <c r="AX354" s="2">
        <v>11.97</v>
      </c>
      <c r="AY354" s="2">
        <v>13.03</v>
      </c>
      <c r="AZ354" s="2">
        <v>9.61</v>
      </c>
      <c r="BA354" s="2">
        <v>526.51</v>
      </c>
      <c r="BB354" s="2">
        <v>11.13</v>
      </c>
      <c r="BC354" s="2">
        <v>15</v>
      </c>
      <c r="BD354" s="2">
        <v>10.84</v>
      </c>
      <c r="BE354" s="2">
        <v>604.23</v>
      </c>
      <c r="BF354" s="2">
        <v>15.85</v>
      </c>
      <c r="BG354" s="2">
        <v>20.96</v>
      </c>
      <c r="BH354" s="2">
        <v>9.43</v>
      </c>
      <c r="BI354" s="2">
        <v>598.26</v>
      </c>
      <c r="BJ354" s="2">
        <v>15.29</v>
      </c>
      <c r="BK354" s="2">
        <v>18.98</v>
      </c>
      <c r="BN354">
        <f t="shared" si="13"/>
        <v>0</v>
      </c>
      <c r="BO354">
        <f t="shared" si="14"/>
        <v>0</v>
      </c>
      <c r="BP354">
        <f t="shared" si="14"/>
        <v>0</v>
      </c>
      <c r="BQ354">
        <f t="shared" si="14"/>
        <v>0</v>
      </c>
      <c r="BR354">
        <f t="shared" si="14"/>
        <v>0</v>
      </c>
      <c r="BS354">
        <f t="shared" si="14"/>
        <v>15.85</v>
      </c>
      <c r="BT354">
        <f t="shared" si="14"/>
        <v>0</v>
      </c>
      <c r="BU354">
        <f t="shared" si="14"/>
        <v>0</v>
      </c>
    </row>
    <row r="355" spans="1:73" x14ac:dyDescent="0.25">
      <c r="A355" s="2" t="s">
        <v>71</v>
      </c>
      <c r="B355" s="2">
        <v>1267</v>
      </c>
      <c r="C355" s="2" t="s">
        <v>231</v>
      </c>
      <c r="D355" s="2" t="s">
        <v>73</v>
      </c>
      <c r="E355" s="2" t="s">
        <v>232</v>
      </c>
      <c r="F355" s="2">
        <v>71</v>
      </c>
      <c r="G355" s="2" t="s">
        <v>75</v>
      </c>
      <c r="H355" s="2" t="s">
        <v>76</v>
      </c>
      <c r="I355" s="2" t="s">
        <v>77</v>
      </c>
      <c r="J355" s="2">
        <v>10</v>
      </c>
      <c r="K355" s="2" t="s">
        <v>233</v>
      </c>
      <c r="L355" s="2" t="s">
        <v>79</v>
      </c>
      <c r="M355" s="2">
        <v>10.66</v>
      </c>
      <c r="N355" s="2">
        <v>891.12</v>
      </c>
      <c r="O355" s="3">
        <v>24.84</v>
      </c>
      <c r="P355" s="2">
        <v>17</v>
      </c>
      <c r="Q355" s="2">
        <v>32.39</v>
      </c>
      <c r="R355" s="2">
        <v>50</v>
      </c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>
        <v>10.66</v>
      </c>
      <c r="BE355" s="2">
        <v>891.12</v>
      </c>
      <c r="BF355" s="2">
        <v>24.84</v>
      </c>
      <c r="BG355" s="2">
        <v>32.39</v>
      </c>
      <c r="BH355" s="2"/>
      <c r="BI355" s="2"/>
      <c r="BJ355" s="2"/>
      <c r="BK355" s="2"/>
      <c r="BN355">
        <f t="shared" si="13"/>
        <v>0</v>
      </c>
      <c r="BO355">
        <f t="shared" si="14"/>
        <v>0</v>
      </c>
      <c r="BP355">
        <f t="shared" si="14"/>
        <v>0</v>
      </c>
      <c r="BQ355">
        <f t="shared" si="14"/>
        <v>0</v>
      </c>
      <c r="BR355">
        <f t="shared" si="14"/>
        <v>0</v>
      </c>
      <c r="BS355">
        <f t="shared" si="14"/>
        <v>0</v>
      </c>
      <c r="BT355">
        <f t="shared" si="14"/>
        <v>24.84</v>
      </c>
      <c r="BU355">
        <f t="shared" si="14"/>
        <v>0</v>
      </c>
    </row>
    <row r="356" spans="1:73" x14ac:dyDescent="0.25">
      <c r="A356" s="2" t="s">
        <v>71</v>
      </c>
      <c r="B356" s="2">
        <v>1267</v>
      </c>
      <c r="C356" s="2" t="s">
        <v>231</v>
      </c>
      <c r="D356" s="2" t="s">
        <v>73</v>
      </c>
      <c r="E356" s="2" t="s">
        <v>232</v>
      </c>
      <c r="F356" s="2">
        <v>71</v>
      </c>
      <c r="G356" s="2" t="s">
        <v>75</v>
      </c>
      <c r="H356" s="2" t="s">
        <v>76</v>
      </c>
      <c r="I356" s="2" t="s">
        <v>77</v>
      </c>
      <c r="J356" s="2">
        <v>80</v>
      </c>
      <c r="K356" s="2" t="s">
        <v>233</v>
      </c>
      <c r="L356" s="2" t="s">
        <v>79</v>
      </c>
      <c r="M356" s="2">
        <v>12.22</v>
      </c>
      <c r="N356" s="2">
        <v>946.93</v>
      </c>
      <c r="O356" s="2">
        <v>12.3</v>
      </c>
      <c r="P356" s="2">
        <v>17</v>
      </c>
      <c r="Q356" s="2">
        <v>21.41</v>
      </c>
      <c r="R356" s="2">
        <v>50</v>
      </c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>
        <v>12.22</v>
      </c>
      <c r="BE356" s="2">
        <v>946.93</v>
      </c>
      <c r="BF356" s="2">
        <v>12.3</v>
      </c>
      <c r="BG356" s="2">
        <v>21.41</v>
      </c>
      <c r="BH356" s="2"/>
      <c r="BI356" s="2"/>
      <c r="BJ356" s="2"/>
      <c r="BK356" s="2"/>
      <c r="BN356">
        <f t="shared" si="13"/>
        <v>0</v>
      </c>
      <c r="BO356">
        <f t="shared" si="14"/>
        <v>0</v>
      </c>
      <c r="BP356">
        <f t="shared" si="14"/>
        <v>0</v>
      </c>
      <c r="BQ356">
        <f t="shared" si="14"/>
        <v>0</v>
      </c>
      <c r="BR356">
        <f t="shared" si="14"/>
        <v>0</v>
      </c>
      <c r="BS356">
        <f t="shared" si="14"/>
        <v>0</v>
      </c>
      <c r="BT356">
        <f t="shared" si="14"/>
        <v>12.3</v>
      </c>
      <c r="BU356">
        <f t="shared" si="14"/>
        <v>0</v>
      </c>
    </row>
    <row r="357" spans="1:73" x14ac:dyDescent="0.25">
      <c r="A357" s="2" t="s">
        <v>71</v>
      </c>
      <c r="B357" s="2">
        <v>1267</v>
      </c>
      <c r="C357" s="2" t="s">
        <v>231</v>
      </c>
      <c r="D357" s="2" t="s">
        <v>73</v>
      </c>
      <c r="E357" s="2" t="s">
        <v>232</v>
      </c>
      <c r="F357" s="2">
        <v>71</v>
      </c>
      <c r="G357" s="2" t="s">
        <v>75</v>
      </c>
      <c r="H357" s="2" t="s">
        <v>76</v>
      </c>
      <c r="I357" s="2" t="s">
        <v>80</v>
      </c>
      <c r="J357" s="2">
        <v>-40</v>
      </c>
      <c r="K357" s="2" t="s">
        <v>233</v>
      </c>
      <c r="L357" s="2" t="s">
        <v>79</v>
      </c>
      <c r="M357" s="2">
        <v>10.81</v>
      </c>
      <c r="N357" s="2">
        <v>919.03</v>
      </c>
      <c r="O357" s="4">
        <v>15.09</v>
      </c>
      <c r="P357" s="2">
        <v>16</v>
      </c>
      <c r="Q357" s="2">
        <v>22.79</v>
      </c>
      <c r="R357" s="2">
        <v>10</v>
      </c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>
        <v>10.81</v>
      </c>
      <c r="BE357" s="2">
        <v>919.03</v>
      </c>
      <c r="BF357" s="2">
        <v>15.09</v>
      </c>
      <c r="BG357" s="2">
        <v>22.79</v>
      </c>
      <c r="BH357" s="2"/>
      <c r="BI357" s="2"/>
      <c r="BJ357" s="2"/>
      <c r="BK357" s="2"/>
      <c r="BN357">
        <f t="shared" si="13"/>
        <v>0</v>
      </c>
      <c r="BO357">
        <f t="shared" si="14"/>
        <v>0</v>
      </c>
      <c r="BP357">
        <f t="shared" si="14"/>
        <v>0</v>
      </c>
      <c r="BQ357">
        <f t="shared" si="14"/>
        <v>0</v>
      </c>
      <c r="BR357">
        <f t="shared" si="14"/>
        <v>0</v>
      </c>
      <c r="BS357">
        <f t="shared" si="14"/>
        <v>0</v>
      </c>
      <c r="BT357">
        <f t="shared" si="14"/>
        <v>15.09</v>
      </c>
      <c r="BU357">
        <f t="shared" si="14"/>
        <v>0</v>
      </c>
    </row>
    <row r="358" spans="1:73" x14ac:dyDescent="0.25">
      <c r="A358" s="2" t="s">
        <v>71</v>
      </c>
      <c r="B358" s="2">
        <v>1267</v>
      </c>
      <c r="C358" s="2" t="s">
        <v>231</v>
      </c>
      <c r="D358" s="2" t="s">
        <v>73</v>
      </c>
      <c r="E358" s="2" t="s">
        <v>232</v>
      </c>
      <c r="F358" s="2">
        <v>71</v>
      </c>
      <c r="G358" s="2" t="s">
        <v>75</v>
      </c>
      <c r="H358" s="2" t="s">
        <v>76</v>
      </c>
      <c r="I358" s="2" t="s">
        <v>80</v>
      </c>
      <c r="J358" s="2">
        <v>-10</v>
      </c>
      <c r="K358" s="2" t="s">
        <v>233</v>
      </c>
      <c r="L358" s="2" t="s">
        <v>79</v>
      </c>
      <c r="M358" s="2">
        <v>9.9</v>
      </c>
      <c r="N358" s="2">
        <v>870.43</v>
      </c>
      <c r="O358" s="3">
        <v>20.92</v>
      </c>
      <c r="P358" s="2">
        <v>16</v>
      </c>
      <c r="Q358" s="2">
        <v>27.7</v>
      </c>
      <c r="R358" s="2">
        <v>50</v>
      </c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>
        <v>9.9</v>
      </c>
      <c r="BE358" s="2">
        <v>870.43</v>
      </c>
      <c r="BF358" s="2">
        <v>20.92</v>
      </c>
      <c r="BG358" s="2">
        <v>27.7</v>
      </c>
      <c r="BH358" s="2"/>
      <c r="BI358" s="2"/>
      <c r="BJ358" s="2"/>
      <c r="BK358" s="2"/>
      <c r="BN358">
        <f t="shared" si="13"/>
        <v>0</v>
      </c>
      <c r="BO358">
        <f t="shared" si="14"/>
        <v>0</v>
      </c>
      <c r="BP358">
        <f t="shared" si="14"/>
        <v>0</v>
      </c>
      <c r="BQ358">
        <f t="shared" si="14"/>
        <v>0</v>
      </c>
      <c r="BR358">
        <f t="shared" si="14"/>
        <v>0</v>
      </c>
      <c r="BS358">
        <f t="shared" si="14"/>
        <v>0</v>
      </c>
      <c r="BT358">
        <f t="shared" si="14"/>
        <v>20.92</v>
      </c>
      <c r="BU358">
        <f t="shared" si="14"/>
        <v>0</v>
      </c>
    </row>
    <row r="359" spans="1:73" x14ac:dyDescent="0.25">
      <c r="A359" s="2" t="s">
        <v>71</v>
      </c>
      <c r="B359" s="2">
        <v>1518</v>
      </c>
      <c r="C359" s="2" t="s">
        <v>278</v>
      </c>
      <c r="D359" s="2" t="s">
        <v>73</v>
      </c>
      <c r="E359" s="2" t="s">
        <v>232</v>
      </c>
      <c r="F359" s="2">
        <v>14528</v>
      </c>
      <c r="G359" s="2" t="s">
        <v>75</v>
      </c>
      <c r="H359" s="2" t="s">
        <v>76</v>
      </c>
      <c r="I359" s="2" t="s">
        <v>77</v>
      </c>
      <c r="J359" s="2">
        <v>80</v>
      </c>
      <c r="K359" s="2" t="s">
        <v>279</v>
      </c>
      <c r="L359" s="2" t="s">
        <v>79</v>
      </c>
      <c r="M359" s="2">
        <v>10.72</v>
      </c>
      <c r="N359" s="2">
        <v>953.79</v>
      </c>
      <c r="O359" s="2">
        <v>10.38</v>
      </c>
      <c r="P359" s="2">
        <v>17</v>
      </c>
      <c r="Q359" s="2">
        <v>17.989999999999998</v>
      </c>
      <c r="R359" s="2">
        <v>10</v>
      </c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>
        <v>11.38</v>
      </c>
      <c r="AW359" s="2">
        <v>960.8</v>
      </c>
      <c r="AX359" s="2">
        <v>8.32</v>
      </c>
      <c r="AY359" s="2">
        <v>16.59</v>
      </c>
      <c r="AZ359" s="2">
        <v>10.26</v>
      </c>
      <c r="BA359" s="2">
        <v>793.76</v>
      </c>
      <c r="BB359" s="2">
        <v>10.75</v>
      </c>
      <c r="BC359" s="2">
        <v>17.899999999999999</v>
      </c>
      <c r="BD359" s="2">
        <v>10.72</v>
      </c>
      <c r="BE359" s="2">
        <v>953.79</v>
      </c>
      <c r="BF359" s="2">
        <v>10.38</v>
      </c>
      <c r="BG359" s="2">
        <v>17.989999999999998</v>
      </c>
      <c r="BH359" s="2">
        <v>11.15</v>
      </c>
      <c r="BI359" s="2">
        <v>960.8</v>
      </c>
      <c r="BJ359" s="2">
        <v>10.119999999999999</v>
      </c>
      <c r="BK359" s="2">
        <v>18.149999999999999</v>
      </c>
      <c r="BN359">
        <f t="shared" si="13"/>
        <v>0</v>
      </c>
      <c r="BO359">
        <f t="shared" si="14"/>
        <v>0</v>
      </c>
      <c r="BP359">
        <f t="shared" si="14"/>
        <v>0</v>
      </c>
      <c r="BQ359">
        <f t="shared" si="14"/>
        <v>0</v>
      </c>
      <c r="BR359">
        <f t="shared" si="14"/>
        <v>0</v>
      </c>
      <c r="BS359">
        <f t="shared" si="14"/>
        <v>0</v>
      </c>
      <c r="BT359">
        <f t="shared" si="14"/>
        <v>10.38</v>
      </c>
      <c r="BU359">
        <f t="shared" si="14"/>
        <v>0</v>
      </c>
    </row>
    <row r="360" spans="1:73" x14ac:dyDescent="0.25">
      <c r="A360" s="2" t="s">
        <v>71</v>
      </c>
      <c r="B360" s="2">
        <v>1518</v>
      </c>
      <c r="C360" s="2" t="s">
        <v>278</v>
      </c>
      <c r="D360" s="2" t="s">
        <v>73</v>
      </c>
      <c r="E360" s="2" t="s">
        <v>232</v>
      </c>
      <c r="F360" s="2">
        <v>14528</v>
      </c>
      <c r="G360" s="2" t="s">
        <v>75</v>
      </c>
      <c r="H360" s="2" t="s">
        <v>76</v>
      </c>
      <c r="I360" s="2" t="s">
        <v>77</v>
      </c>
      <c r="J360" s="2">
        <v>10</v>
      </c>
      <c r="K360" s="2" t="s">
        <v>279</v>
      </c>
      <c r="L360" s="2" t="s">
        <v>79</v>
      </c>
      <c r="M360" s="2">
        <v>8.2899999999999991</v>
      </c>
      <c r="N360" s="2">
        <v>744.98</v>
      </c>
      <c r="O360" s="3">
        <v>22.09</v>
      </c>
      <c r="P360" s="2">
        <v>17</v>
      </c>
      <c r="Q360" s="2">
        <v>27.27</v>
      </c>
      <c r="R360" s="2">
        <v>50</v>
      </c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>
        <v>9.58</v>
      </c>
      <c r="AW360" s="2">
        <v>758.87</v>
      </c>
      <c r="AX360" s="2">
        <v>17.149999999999999</v>
      </c>
      <c r="AY360" s="2">
        <v>23.62</v>
      </c>
      <c r="AZ360" s="2">
        <v>10.18</v>
      </c>
      <c r="BA360" s="2">
        <v>577.88</v>
      </c>
      <c r="BB360" s="2">
        <v>19.23</v>
      </c>
      <c r="BC360" s="2">
        <v>26.3</v>
      </c>
      <c r="BD360" s="2">
        <v>8.2899999999999991</v>
      </c>
      <c r="BE360" s="2">
        <v>744.98</v>
      </c>
      <c r="BF360" s="2">
        <v>22.09</v>
      </c>
      <c r="BG360" s="2">
        <v>27.27</v>
      </c>
      <c r="BH360" s="2">
        <v>7.53</v>
      </c>
      <c r="BI360" s="2">
        <v>744.98</v>
      </c>
      <c r="BJ360" s="2">
        <v>22.7</v>
      </c>
      <c r="BK360" s="2">
        <v>27.12</v>
      </c>
      <c r="BN360">
        <f t="shared" si="13"/>
        <v>0</v>
      </c>
      <c r="BO360">
        <f t="shared" si="14"/>
        <v>0</v>
      </c>
      <c r="BP360">
        <f t="shared" si="14"/>
        <v>0</v>
      </c>
      <c r="BQ360">
        <f t="shared" si="14"/>
        <v>0</v>
      </c>
      <c r="BR360">
        <f t="shared" si="14"/>
        <v>0</v>
      </c>
      <c r="BS360">
        <f t="shared" si="14"/>
        <v>0</v>
      </c>
      <c r="BT360">
        <f t="shared" si="14"/>
        <v>22.09</v>
      </c>
      <c r="BU360">
        <f t="shared" si="14"/>
        <v>0</v>
      </c>
    </row>
    <row r="361" spans="1:73" x14ac:dyDescent="0.25">
      <c r="A361" s="2" t="s">
        <v>71</v>
      </c>
      <c r="B361" s="2">
        <v>1518</v>
      </c>
      <c r="C361" s="2" t="s">
        <v>278</v>
      </c>
      <c r="D361" s="2" t="s">
        <v>73</v>
      </c>
      <c r="E361" s="2" t="s">
        <v>232</v>
      </c>
      <c r="F361" s="2">
        <v>14528</v>
      </c>
      <c r="G361" s="2" t="s">
        <v>75</v>
      </c>
      <c r="H361" s="2" t="s">
        <v>76</v>
      </c>
      <c r="I361" s="2" t="s">
        <v>80</v>
      </c>
      <c r="J361" s="2">
        <v>-40</v>
      </c>
      <c r="K361" s="2" t="s">
        <v>279</v>
      </c>
      <c r="L361" s="2" t="s">
        <v>79</v>
      </c>
      <c r="M361" s="2">
        <v>7.73</v>
      </c>
      <c r="N361" s="2">
        <v>786.69</v>
      </c>
      <c r="O361" s="2">
        <v>9.3800000000000008</v>
      </c>
      <c r="P361" s="2">
        <v>16</v>
      </c>
      <c r="Q361" s="2">
        <v>14</v>
      </c>
      <c r="R361" s="2">
        <v>0</v>
      </c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>
        <v>11.2</v>
      </c>
      <c r="AW361" s="2">
        <v>842.49</v>
      </c>
      <c r="AX361" s="2">
        <v>6.05</v>
      </c>
      <c r="AY361" s="2">
        <v>14.14</v>
      </c>
      <c r="AZ361" s="2">
        <v>8.3699999999999992</v>
      </c>
      <c r="BA361" s="2">
        <v>842.49</v>
      </c>
      <c r="BB361" s="2">
        <v>8.85</v>
      </c>
      <c r="BC361" s="2">
        <v>14.1</v>
      </c>
      <c r="BD361" s="2">
        <v>7.73</v>
      </c>
      <c r="BE361" s="2">
        <v>786.69</v>
      </c>
      <c r="BF361" s="2">
        <v>9.3800000000000008</v>
      </c>
      <c r="BG361" s="2">
        <v>14</v>
      </c>
      <c r="BH361" s="2">
        <v>9.61</v>
      </c>
      <c r="BI361" s="2">
        <v>786.69</v>
      </c>
      <c r="BJ361" s="2">
        <v>9.39</v>
      </c>
      <c r="BK361" s="2">
        <v>15.89</v>
      </c>
      <c r="BN361">
        <f t="shared" si="13"/>
        <v>0</v>
      </c>
      <c r="BO361">
        <f t="shared" si="14"/>
        <v>0</v>
      </c>
      <c r="BP361">
        <f t="shared" si="14"/>
        <v>0</v>
      </c>
      <c r="BQ361">
        <f t="shared" si="14"/>
        <v>0</v>
      </c>
      <c r="BR361">
        <f t="shared" si="14"/>
        <v>0</v>
      </c>
      <c r="BS361">
        <f t="shared" si="14"/>
        <v>0</v>
      </c>
      <c r="BT361">
        <f t="shared" si="14"/>
        <v>9.3800000000000008</v>
      </c>
      <c r="BU361">
        <f t="shared" si="14"/>
        <v>0</v>
      </c>
    </row>
    <row r="362" spans="1:73" x14ac:dyDescent="0.25">
      <c r="A362" s="2" t="s">
        <v>71</v>
      </c>
      <c r="B362" s="2">
        <v>1518</v>
      </c>
      <c r="C362" s="2" t="s">
        <v>278</v>
      </c>
      <c r="D362" s="2" t="s">
        <v>73</v>
      </c>
      <c r="E362" s="2" t="s">
        <v>232</v>
      </c>
      <c r="F362" s="2">
        <v>14528</v>
      </c>
      <c r="G362" s="2" t="s">
        <v>75</v>
      </c>
      <c r="H362" s="2" t="s">
        <v>76</v>
      </c>
      <c r="I362" s="2" t="s">
        <v>80</v>
      </c>
      <c r="J362" s="2">
        <v>-10</v>
      </c>
      <c r="K362" s="2" t="s">
        <v>279</v>
      </c>
      <c r="L362" s="2" t="s">
        <v>79</v>
      </c>
      <c r="M362" s="2">
        <v>9.7899999999999991</v>
      </c>
      <c r="N362" s="2">
        <v>779.81</v>
      </c>
      <c r="O362" s="3">
        <v>18.16</v>
      </c>
      <c r="P362" s="2">
        <v>16</v>
      </c>
      <c r="Q362" s="2">
        <v>24.84</v>
      </c>
      <c r="R362" s="2">
        <v>50</v>
      </c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>
        <v>12.36</v>
      </c>
      <c r="AW362" s="2">
        <v>779.81</v>
      </c>
      <c r="AX362" s="2">
        <v>13.29</v>
      </c>
      <c r="AY362" s="2">
        <v>22.54</v>
      </c>
      <c r="AZ362" s="2">
        <v>10.19</v>
      </c>
      <c r="BA362" s="2">
        <v>828.55</v>
      </c>
      <c r="BB362" s="2">
        <v>15.6</v>
      </c>
      <c r="BC362" s="2">
        <v>22.68</v>
      </c>
      <c r="BD362" s="2">
        <v>9.7899999999999991</v>
      </c>
      <c r="BE362" s="2">
        <v>779.81</v>
      </c>
      <c r="BF362" s="2">
        <v>18.16</v>
      </c>
      <c r="BG362" s="2">
        <v>24.84</v>
      </c>
      <c r="BH362" s="2">
        <v>11.26</v>
      </c>
      <c r="BI362" s="2">
        <v>779.81</v>
      </c>
      <c r="BJ362" s="2">
        <v>17.850000000000001</v>
      </c>
      <c r="BK362" s="2">
        <v>26</v>
      </c>
      <c r="BN362">
        <f t="shared" si="13"/>
        <v>0</v>
      </c>
      <c r="BO362">
        <f t="shared" si="14"/>
        <v>0</v>
      </c>
      <c r="BP362">
        <f t="shared" si="14"/>
        <v>0</v>
      </c>
      <c r="BQ362">
        <f t="shared" si="14"/>
        <v>0</v>
      </c>
      <c r="BR362">
        <f t="shared" si="14"/>
        <v>0</v>
      </c>
      <c r="BS362">
        <f t="shared" si="14"/>
        <v>0</v>
      </c>
      <c r="BT362">
        <f t="shared" si="14"/>
        <v>18.16</v>
      </c>
      <c r="BU362">
        <f t="shared" si="14"/>
        <v>0</v>
      </c>
    </row>
    <row r="363" spans="1:73" x14ac:dyDescent="0.25">
      <c r="A363" s="2" t="s">
        <v>71</v>
      </c>
      <c r="B363" s="2">
        <v>1518</v>
      </c>
      <c r="C363" s="2" t="s">
        <v>280</v>
      </c>
      <c r="D363" s="2" t="s">
        <v>73</v>
      </c>
      <c r="E363" s="2" t="s">
        <v>232</v>
      </c>
      <c r="F363" s="2">
        <v>14525</v>
      </c>
      <c r="G363" s="2" t="s">
        <v>75</v>
      </c>
      <c r="H363" s="2" t="s">
        <v>76</v>
      </c>
      <c r="I363" s="2" t="s">
        <v>77</v>
      </c>
      <c r="J363" s="2">
        <v>80</v>
      </c>
      <c r="K363" s="2" t="s">
        <v>279</v>
      </c>
      <c r="L363" s="2" t="s">
        <v>79</v>
      </c>
      <c r="M363" s="2">
        <v>12.72</v>
      </c>
      <c r="N363" s="2">
        <v>926.08</v>
      </c>
      <c r="O363" s="2">
        <v>10.09</v>
      </c>
      <c r="P363" s="2">
        <v>17</v>
      </c>
      <c r="Q363" s="2">
        <v>19.7</v>
      </c>
      <c r="R363" s="2">
        <v>10</v>
      </c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>
        <v>12.72</v>
      </c>
      <c r="BE363" s="2">
        <v>926.08</v>
      </c>
      <c r="BF363" s="2">
        <v>10.09</v>
      </c>
      <c r="BG363" s="2">
        <v>19.7</v>
      </c>
      <c r="BH363" s="2"/>
      <c r="BI363" s="2"/>
      <c r="BJ363" s="2"/>
      <c r="BK363" s="2"/>
      <c r="BN363">
        <f t="shared" si="13"/>
        <v>0</v>
      </c>
      <c r="BO363">
        <f t="shared" si="14"/>
        <v>0</v>
      </c>
      <c r="BP363">
        <f t="shared" si="14"/>
        <v>0</v>
      </c>
      <c r="BQ363">
        <f t="shared" si="14"/>
        <v>0</v>
      </c>
      <c r="BR363">
        <f t="shared" si="14"/>
        <v>0</v>
      </c>
      <c r="BS363">
        <f t="shared" si="14"/>
        <v>0</v>
      </c>
      <c r="BT363">
        <f t="shared" si="14"/>
        <v>10.09</v>
      </c>
      <c r="BU363">
        <f t="shared" si="14"/>
        <v>0</v>
      </c>
    </row>
    <row r="364" spans="1:73" x14ac:dyDescent="0.25">
      <c r="A364" s="2" t="s">
        <v>71</v>
      </c>
      <c r="B364" s="2">
        <v>1518</v>
      </c>
      <c r="C364" s="2" t="s">
        <v>280</v>
      </c>
      <c r="D364" s="2" t="s">
        <v>73</v>
      </c>
      <c r="E364" s="2" t="s">
        <v>232</v>
      </c>
      <c r="F364" s="2">
        <v>14525</v>
      </c>
      <c r="G364" s="2" t="s">
        <v>75</v>
      </c>
      <c r="H364" s="2" t="s">
        <v>76</v>
      </c>
      <c r="I364" s="2" t="s">
        <v>77</v>
      </c>
      <c r="J364" s="2">
        <v>10</v>
      </c>
      <c r="K364" s="2" t="s">
        <v>279</v>
      </c>
      <c r="L364" s="2" t="s">
        <v>79</v>
      </c>
      <c r="M364" s="2">
        <v>8.9499999999999993</v>
      </c>
      <c r="N364" s="2">
        <v>919.01</v>
      </c>
      <c r="O364" s="3">
        <v>22.29</v>
      </c>
      <c r="P364" s="2">
        <v>17</v>
      </c>
      <c r="Q364" s="2">
        <v>28.13</v>
      </c>
      <c r="R364" s="2">
        <v>50</v>
      </c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>
        <v>8.9499999999999993</v>
      </c>
      <c r="BE364" s="2">
        <v>919.01</v>
      </c>
      <c r="BF364" s="2">
        <v>22.29</v>
      </c>
      <c r="BG364" s="2">
        <v>28.13</v>
      </c>
      <c r="BH364" s="2"/>
      <c r="BI364" s="2"/>
      <c r="BJ364" s="2"/>
      <c r="BK364" s="2"/>
      <c r="BN364">
        <f t="shared" si="13"/>
        <v>0</v>
      </c>
      <c r="BO364">
        <f t="shared" si="14"/>
        <v>0</v>
      </c>
      <c r="BP364">
        <f t="shared" si="14"/>
        <v>0</v>
      </c>
      <c r="BQ364">
        <f t="shared" si="14"/>
        <v>0</v>
      </c>
      <c r="BR364">
        <f t="shared" si="14"/>
        <v>0</v>
      </c>
      <c r="BS364">
        <f t="shared" si="14"/>
        <v>0</v>
      </c>
      <c r="BT364">
        <f t="shared" si="14"/>
        <v>22.29</v>
      </c>
      <c r="BU364">
        <f t="shared" si="14"/>
        <v>0</v>
      </c>
    </row>
    <row r="365" spans="1:73" x14ac:dyDescent="0.25">
      <c r="A365" s="2" t="s">
        <v>71</v>
      </c>
      <c r="B365" s="2">
        <v>1518</v>
      </c>
      <c r="C365" s="2" t="s">
        <v>280</v>
      </c>
      <c r="D365" s="2" t="s">
        <v>73</v>
      </c>
      <c r="E365" s="2" t="s">
        <v>232</v>
      </c>
      <c r="F365" s="2">
        <v>14525</v>
      </c>
      <c r="G365" s="2" t="s">
        <v>75</v>
      </c>
      <c r="H365" s="2" t="s">
        <v>76</v>
      </c>
      <c r="I365" s="2" t="s">
        <v>80</v>
      </c>
      <c r="J365" s="2">
        <v>-40</v>
      </c>
      <c r="K365" s="2" t="s">
        <v>279</v>
      </c>
      <c r="L365" s="2" t="s">
        <v>79</v>
      </c>
      <c r="M365" s="2">
        <v>10.24</v>
      </c>
      <c r="N365" s="2">
        <v>925.96</v>
      </c>
      <c r="O365" s="2">
        <v>4.6399999999999997</v>
      </c>
      <c r="P365" s="2">
        <v>16</v>
      </c>
      <c r="Q365" s="2">
        <v>11.77</v>
      </c>
      <c r="R365" s="2">
        <v>0</v>
      </c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>
        <v>10.24</v>
      </c>
      <c r="BE365" s="2">
        <v>925.96</v>
      </c>
      <c r="BF365" s="2">
        <v>4.6399999999999997</v>
      </c>
      <c r="BG365" s="2">
        <v>11.77</v>
      </c>
      <c r="BH365" s="2"/>
      <c r="BI365" s="2"/>
      <c r="BJ365" s="2"/>
      <c r="BK365" s="2"/>
      <c r="BN365">
        <f t="shared" si="13"/>
        <v>0</v>
      </c>
      <c r="BO365">
        <f t="shared" si="14"/>
        <v>0</v>
      </c>
      <c r="BP365">
        <f t="shared" si="14"/>
        <v>0</v>
      </c>
      <c r="BQ365">
        <f t="shared" si="14"/>
        <v>0</v>
      </c>
      <c r="BR365">
        <f t="shared" si="14"/>
        <v>0</v>
      </c>
      <c r="BS365">
        <f t="shared" si="14"/>
        <v>0</v>
      </c>
      <c r="BT365">
        <f t="shared" si="14"/>
        <v>4.6399999999999997</v>
      </c>
      <c r="BU365">
        <f t="shared" si="14"/>
        <v>0</v>
      </c>
    </row>
    <row r="366" spans="1:73" x14ac:dyDescent="0.25">
      <c r="A366" s="2" t="s">
        <v>71</v>
      </c>
      <c r="B366" s="2">
        <v>1518</v>
      </c>
      <c r="C366" s="2" t="s">
        <v>280</v>
      </c>
      <c r="D366" s="2" t="s">
        <v>73</v>
      </c>
      <c r="E366" s="2" t="s">
        <v>232</v>
      </c>
      <c r="F366" s="2">
        <v>14525</v>
      </c>
      <c r="G366" s="2" t="s">
        <v>75</v>
      </c>
      <c r="H366" s="2" t="s">
        <v>76</v>
      </c>
      <c r="I366" s="2" t="s">
        <v>80</v>
      </c>
      <c r="J366" s="2">
        <v>-10</v>
      </c>
      <c r="K366" s="2" t="s">
        <v>279</v>
      </c>
      <c r="L366" s="2" t="s">
        <v>79</v>
      </c>
      <c r="M366" s="2">
        <v>9.27</v>
      </c>
      <c r="N366" s="2">
        <v>835.45</v>
      </c>
      <c r="O366" s="4">
        <v>15.15</v>
      </c>
      <c r="P366" s="2">
        <v>16</v>
      </c>
      <c r="Q366" s="2">
        <v>21.3</v>
      </c>
      <c r="R366" s="2">
        <v>10</v>
      </c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>
        <v>9.27</v>
      </c>
      <c r="BE366" s="2">
        <v>835.45</v>
      </c>
      <c r="BF366" s="2">
        <v>15.15</v>
      </c>
      <c r="BG366" s="2">
        <v>21.3</v>
      </c>
      <c r="BH366" s="2"/>
      <c r="BI366" s="2"/>
      <c r="BJ366" s="2"/>
      <c r="BK366" s="2"/>
      <c r="BN366">
        <f t="shared" si="13"/>
        <v>0</v>
      </c>
      <c r="BO366">
        <f t="shared" si="14"/>
        <v>0</v>
      </c>
      <c r="BP366">
        <f t="shared" si="14"/>
        <v>0</v>
      </c>
      <c r="BQ366">
        <f t="shared" si="14"/>
        <v>0</v>
      </c>
      <c r="BR366">
        <f t="shared" si="14"/>
        <v>0</v>
      </c>
      <c r="BS366">
        <f t="shared" si="14"/>
        <v>0</v>
      </c>
      <c r="BT366">
        <f t="shared" si="14"/>
        <v>15.15</v>
      </c>
      <c r="BU366">
        <f t="shared" si="14"/>
        <v>0</v>
      </c>
    </row>
    <row r="367" spans="1:73" x14ac:dyDescent="0.25">
      <c r="A367" s="2" t="s">
        <v>71</v>
      </c>
      <c r="B367" s="2">
        <v>1518</v>
      </c>
      <c r="C367" s="2" t="s">
        <v>280</v>
      </c>
      <c r="D367" s="2" t="s">
        <v>73</v>
      </c>
      <c r="E367" s="2" t="s">
        <v>232</v>
      </c>
      <c r="F367" s="2">
        <v>14527</v>
      </c>
      <c r="G367" s="2" t="s">
        <v>75</v>
      </c>
      <c r="H367" s="2" t="s">
        <v>76</v>
      </c>
      <c r="I367" s="2" t="s">
        <v>77</v>
      </c>
      <c r="J367" s="2">
        <v>80</v>
      </c>
      <c r="K367" s="2" t="s">
        <v>279</v>
      </c>
      <c r="L367" s="2" t="s">
        <v>79</v>
      </c>
      <c r="M367" s="2">
        <v>12.95</v>
      </c>
      <c r="N367" s="2">
        <v>925.99</v>
      </c>
      <c r="O367" s="2">
        <v>8.59</v>
      </c>
      <c r="P367" s="2">
        <v>17</v>
      </c>
      <c r="Q367" s="2">
        <v>18.43</v>
      </c>
      <c r="R367" s="2">
        <v>10</v>
      </c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>
        <v>11.95</v>
      </c>
      <c r="AW367" s="2">
        <v>919.09</v>
      </c>
      <c r="AX367" s="2">
        <v>8.02</v>
      </c>
      <c r="AY367" s="2">
        <v>16.850000000000001</v>
      </c>
      <c r="AZ367" s="2">
        <v>9.36</v>
      </c>
      <c r="BA367" s="2">
        <v>919.09</v>
      </c>
      <c r="BB367" s="2">
        <v>8.2899999999999991</v>
      </c>
      <c r="BC367" s="2">
        <v>14.54</v>
      </c>
      <c r="BD367" s="2">
        <v>12.95</v>
      </c>
      <c r="BE367" s="2">
        <v>925.99</v>
      </c>
      <c r="BF367" s="2">
        <v>8.59</v>
      </c>
      <c r="BG367" s="2">
        <v>18.43</v>
      </c>
      <c r="BH367" s="2">
        <v>13.11</v>
      </c>
      <c r="BI367" s="2">
        <v>953.83</v>
      </c>
      <c r="BJ367" s="2">
        <v>10.17</v>
      </c>
      <c r="BK367" s="2">
        <v>20.170000000000002</v>
      </c>
      <c r="BN367">
        <f t="shared" si="13"/>
        <v>0</v>
      </c>
      <c r="BO367">
        <f t="shared" si="14"/>
        <v>0</v>
      </c>
      <c r="BP367">
        <f t="shared" si="14"/>
        <v>0</v>
      </c>
      <c r="BQ367">
        <f t="shared" si="14"/>
        <v>0</v>
      </c>
      <c r="BR367">
        <f t="shared" si="14"/>
        <v>0</v>
      </c>
      <c r="BS367">
        <f t="shared" si="14"/>
        <v>0</v>
      </c>
      <c r="BT367">
        <f t="shared" si="14"/>
        <v>8.59</v>
      </c>
      <c r="BU367">
        <f t="shared" si="14"/>
        <v>0</v>
      </c>
    </row>
    <row r="368" spans="1:73" x14ac:dyDescent="0.25">
      <c r="A368" s="2" t="s">
        <v>71</v>
      </c>
      <c r="B368" s="2">
        <v>1518</v>
      </c>
      <c r="C368" s="2" t="s">
        <v>280</v>
      </c>
      <c r="D368" s="2" t="s">
        <v>73</v>
      </c>
      <c r="E368" s="2" t="s">
        <v>232</v>
      </c>
      <c r="F368" s="2">
        <v>14527</v>
      </c>
      <c r="G368" s="2" t="s">
        <v>75</v>
      </c>
      <c r="H368" s="2" t="s">
        <v>76</v>
      </c>
      <c r="I368" s="2" t="s">
        <v>77</v>
      </c>
      <c r="J368" s="2">
        <v>10</v>
      </c>
      <c r="K368" s="2" t="s">
        <v>279</v>
      </c>
      <c r="L368" s="2" t="s">
        <v>79</v>
      </c>
      <c r="M368" s="2">
        <v>8.08</v>
      </c>
      <c r="N368" s="2">
        <v>905.13</v>
      </c>
      <c r="O368" s="3">
        <v>21.45</v>
      </c>
      <c r="P368" s="2">
        <v>17</v>
      </c>
      <c r="Q368" s="2">
        <v>26.42</v>
      </c>
      <c r="R368" s="2">
        <v>50</v>
      </c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>
        <v>9.06</v>
      </c>
      <c r="AW368" s="2">
        <v>772.81</v>
      </c>
      <c r="AX368" s="2">
        <v>17.02</v>
      </c>
      <c r="AY368" s="2">
        <v>22.97</v>
      </c>
      <c r="AZ368" s="2">
        <v>9.89</v>
      </c>
      <c r="BA368" s="2">
        <v>591.80999999999995</v>
      </c>
      <c r="BB368" s="2">
        <v>17.149999999999999</v>
      </c>
      <c r="BC368" s="2">
        <v>23.93</v>
      </c>
      <c r="BD368" s="2">
        <v>8.08</v>
      </c>
      <c r="BE368" s="2">
        <v>905.13</v>
      </c>
      <c r="BF368" s="2">
        <v>21.45</v>
      </c>
      <c r="BG368" s="2">
        <v>26.42</v>
      </c>
      <c r="BH368" s="2">
        <v>8.3000000000000007</v>
      </c>
      <c r="BI368" s="2">
        <v>842.46</v>
      </c>
      <c r="BJ368" s="2">
        <v>23.2</v>
      </c>
      <c r="BK368" s="2">
        <v>28.39</v>
      </c>
      <c r="BN368">
        <f t="shared" si="13"/>
        <v>0</v>
      </c>
      <c r="BO368">
        <f t="shared" si="14"/>
        <v>0</v>
      </c>
      <c r="BP368">
        <f t="shared" si="14"/>
        <v>0</v>
      </c>
      <c r="BQ368">
        <f t="shared" si="14"/>
        <v>0</v>
      </c>
      <c r="BR368">
        <f t="shared" si="14"/>
        <v>0</v>
      </c>
      <c r="BS368">
        <f t="shared" si="14"/>
        <v>0</v>
      </c>
      <c r="BT368">
        <f t="shared" si="14"/>
        <v>21.45</v>
      </c>
      <c r="BU368">
        <f t="shared" si="14"/>
        <v>0</v>
      </c>
    </row>
    <row r="369" spans="1:73" x14ac:dyDescent="0.25">
      <c r="A369" s="2" t="s">
        <v>71</v>
      </c>
      <c r="B369" s="2">
        <v>1518</v>
      </c>
      <c r="C369" s="2" t="s">
        <v>280</v>
      </c>
      <c r="D369" s="2" t="s">
        <v>73</v>
      </c>
      <c r="E369" s="2" t="s">
        <v>232</v>
      </c>
      <c r="F369" s="2">
        <v>14527</v>
      </c>
      <c r="G369" s="2" t="s">
        <v>75</v>
      </c>
      <c r="H369" s="2" t="s">
        <v>76</v>
      </c>
      <c r="I369" s="2" t="s">
        <v>80</v>
      </c>
      <c r="J369" s="2">
        <v>-10</v>
      </c>
      <c r="K369" s="2" t="s">
        <v>279</v>
      </c>
      <c r="L369" s="2" t="s">
        <v>79</v>
      </c>
      <c r="M369" s="2">
        <v>9</v>
      </c>
      <c r="N369" s="2">
        <v>828.53</v>
      </c>
      <c r="O369" s="3">
        <v>17.13</v>
      </c>
      <c r="P369" s="2">
        <v>16</v>
      </c>
      <c r="Q369" s="2">
        <v>23.02</v>
      </c>
      <c r="R369" s="2">
        <v>50</v>
      </c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>
        <v>13.94</v>
      </c>
      <c r="AW369" s="2">
        <v>828.53</v>
      </c>
      <c r="AX369" s="2">
        <v>12.2</v>
      </c>
      <c r="AY369" s="2">
        <v>23.03</v>
      </c>
      <c r="AZ369" s="2">
        <v>10.28</v>
      </c>
      <c r="BA369" s="2">
        <v>835.51</v>
      </c>
      <c r="BB369" s="2">
        <v>13.45</v>
      </c>
      <c r="BC369" s="2">
        <v>20.62</v>
      </c>
      <c r="BD369" s="2">
        <v>9</v>
      </c>
      <c r="BE369" s="2">
        <v>828.53</v>
      </c>
      <c r="BF369" s="2">
        <v>17.13</v>
      </c>
      <c r="BG369" s="2">
        <v>23.02</v>
      </c>
      <c r="BH369" s="2">
        <v>10.18</v>
      </c>
      <c r="BI369" s="2">
        <v>828.53</v>
      </c>
      <c r="BJ369" s="2">
        <v>17.64</v>
      </c>
      <c r="BK369" s="2">
        <v>24.71</v>
      </c>
      <c r="BN369">
        <f t="shared" ref="BN369:BN432" si="15">IF($E369=BN$1,$O369,0)</f>
        <v>0</v>
      </c>
      <c r="BO369">
        <f t="shared" si="14"/>
        <v>0</v>
      </c>
      <c r="BP369">
        <f t="shared" si="14"/>
        <v>0</v>
      </c>
      <c r="BQ369">
        <f t="shared" si="14"/>
        <v>0</v>
      </c>
      <c r="BR369">
        <f t="shared" si="14"/>
        <v>0</v>
      </c>
      <c r="BS369">
        <f t="shared" si="14"/>
        <v>0</v>
      </c>
      <c r="BT369">
        <f t="shared" si="14"/>
        <v>17.13</v>
      </c>
      <c r="BU369">
        <f t="shared" si="14"/>
        <v>0</v>
      </c>
    </row>
    <row r="370" spans="1:73" x14ac:dyDescent="0.25">
      <c r="A370" s="2" t="s">
        <v>71</v>
      </c>
      <c r="B370" s="2">
        <v>1518</v>
      </c>
      <c r="C370" s="2" t="s">
        <v>280</v>
      </c>
      <c r="D370" s="2" t="s">
        <v>73</v>
      </c>
      <c r="E370" s="2" t="s">
        <v>232</v>
      </c>
      <c r="F370" s="2">
        <v>14527</v>
      </c>
      <c r="G370" s="2" t="s">
        <v>75</v>
      </c>
      <c r="H370" s="2" t="s">
        <v>76</v>
      </c>
      <c r="I370" s="2" t="s">
        <v>80</v>
      </c>
      <c r="J370" s="2">
        <v>-40</v>
      </c>
      <c r="K370" s="2" t="s">
        <v>279</v>
      </c>
      <c r="L370" s="2" t="s">
        <v>79</v>
      </c>
      <c r="M370" s="2">
        <v>8.9600000000000009</v>
      </c>
      <c r="N370" s="2">
        <v>932.99</v>
      </c>
      <c r="O370" s="2">
        <v>6.12</v>
      </c>
      <c r="P370" s="2">
        <v>16</v>
      </c>
      <c r="Q370" s="2">
        <v>11.97</v>
      </c>
      <c r="R370" s="2">
        <v>0</v>
      </c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>
        <v>11.75</v>
      </c>
      <c r="AW370" s="2">
        <v>842.45</v>
      </c>
      <c r="AX370" s="2">
        <v>2.98</v>
      </c>
      <c r="AY370" s="2">
        <v>11.61</v>
      </c>
      <c r="AZ370" s="2">
        <v>7.86</v>
      </c>
      <c r="BA370" s="2">
        <v>884.2</v>
      </c>
      <c r="BB370" s="2">
        <v>5.27</v>
      </c>
      <c r="BC370" s="2">
        <v>10.02</v>
      </c>
      <c r="BD370" s="2">
        <v>8.9600000000000009</v>
      </c>
      <c r="BE370" s="2">
        <v>932.99</v>
      </c>
      <c r="BF370" s="2">
        <v>6.12</v>
      </c>
      <c r="BG370" s="2">
        <v>11.97</v>
      </c>
      <c r="BH370" s="2">
        <v>10.06</v>
      </c>
      <c r="BI370" s="2">
        <v>842.45</v>
      </c>
      <c r="BJ370" s="2">
        <v>7.08</v>
      </c>
      <c r="BK370" s="2">
        <v>14.03</v>
      </c>
      <c r="BN370">
        <f t="shared" si="15"/>
        <v>0</v>
      </c>
      <c r="BO370">
        <f t="shared" si="14"/>
        <v>0</v>
      </c>
      <c r="BP370">
        <f t="shared" si="14"/>
        <v>0</v>
      </c>
      <c r="BQ370">
        <f t="shared" si="14"/>
        <v>0</v>
      </c>
      <c r="BR370">
        <f t="shared" si="14"/>
        <v>0</v>
      </c>
      <c r="BS370">
        <f t="shared" si="14"/>
        <v>0</v>
      </c>
      <c r="BT370">
        <f t="shared" si="14"/>
        <v>6.12</v>
      </c>
      <c r="BU370">
        <f t="shared" si="14"/>
        <v>0</v>
      </c>
    </row>
    <row r="371" spans="1:73" x14ac:dyDescent="0.25">
      <c r="A371" s="2" t="s">
        <v>71</v>
      </c>
      <c r="B371" s="2">
        <v>1518</v>
      </c>
      <c r="C371" s="2" t="s">
        <v>280</v>
      </c>
      <c r="D371" s="2" t="s">
        <v>73</v>
      </c>
      <c r="E371" s="2" t="s">
        <v>232</v>
      </c>
      <c r="F371" s="2">
        <v>14529</v>
      </c>
      <c r="G371" s="2" t="s">
        <v>75</v>
      </c>
      <c r="H371" s="2" t="s">
        <v>76</v>
      </c>
      <c r="I371" s="2" t="s">
        <v>77</v>
      </c>
      <c r="J371" s="2">
        <v>10</v>
      </c>
      <c r="K371" s="2" t="s">
        <v>279</v>
      </c>
      <c r="L371" s="2" t="s">
        <v>79</v>
      </c>
      <c r="M371" s="2">
        <v>7.79</v>
      </c>
      <c r="N371" s="2">
        <v>946.81</v>
      </c>
      <c r="O371" s="3">
        <v>21.68</v>
      </c>
      <c r="P371" s="2">
        <v>17</v>
      </c>
      <c r="Q371" s="2">
        <v>26.35</v>
      </c>
      <c r="R371" s="2">
        <v>50</v>
      </c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>
        <v>9.92</v>
      </c>
      <c r="AW371" s="2">
        <v>884.28</v>
      </c>
      <c r="AX371" s="2">
        <v>17.11</v>
      </c>
      <c r="AY371" s="2">
        <v>23.92</v>
      </c>
      <c r="AZ371" s="2">
        <v>9.81</v>
      </c>
      <c r="BA371" s="2">
        <v>584.87</v>
      </c>
      <c r="BB371" s="2">
        <v>18.45</v>
      </c>
      <c r="BC371" s="2">
        <v>25.15</v>
      </c>
      <c r="BD371" s="2">
        <v>7.79</v>
      </c>
      <c r="BE371" s="2">
        <v>946.81</v>
      </c>
      <c r="BF371" s="2">
        <v>21.68</v>
      </c>
      <c r="BG371" s="2">
        <v>26.35</v>
      </c>
      <c r="BH371" s="2">
        <v>7.8</v>
      </c>
      <c r="BI371" s="2">
        <v>856.39</v>
      </c>
      <c r="BJ371" s="2">
        <v>22.73</v>
      </c>
      <c r="BK371" s="2">
        <v>27.42</v>
      </c>
      <c r="BN371">
        <f t="shared" si="15"/>
        <v>0</v>
      </c>
      <c r="BO371">
        <f t="shared" si="14"/>
        <v>0</v>
      </c>
      <c r="BP371">
        <f t="shared" si="14"/>
        <v>0</v>
      </c>
      <c r="BQ371">
        <f t="shared" si="14"/>
        <v>0</v>
      </c>
      <c r="BR371">
        <f t="shared" si="14"/>
        <v>0</v>
      </c>
      <c r="BS371">
        <f t="shared" si="14"/>
        <v>0</v>
      </c>
      <c r="BT371">
        <f t="shared" si="14"/>
        <v>21.68</v>
      </c>
      <c r="BU371">
        <f t="shared" si="14"/>
        <v>0</v>
      </c>
    </row>
    <row r="372" spans="1:73" x14ac:dyDescent="0.25">
      <c r="A372" s="2" t="s">
        <v>71</v>
      </c>
      <c r="B372" s="2">
        <v>1518</v>
      </c>
      <c r="C372" s="2" t="s">
        <v>280</v>
      </c>
      <c r="D372" s="2" t="s">
        <v>73</v>
      </c>
      <c r="E372" s="2" t="s">
        <v>232</v>
      </c>
      <c r="F372" s="2">
        <v>14529</v>
      </c>
      <c r="G372" s="2" t="s">
        <v>75</v>
      </c>
      <c r="H372" s="2" t="s">
        <v>76</v>
      </c>
      <c r="I372" s="2" t="s">
        <v>77</v>
      </c>
      <c r="J372" s="2">
        <v>80</v>
      </c>
      <c r="K372" s="2" t="s">
        <v>279</v>
      </c>
      <c r="L372" s="2" t="s">
        <v>79</v>
      </c>
      <c r="M372" s="2">
        <v>12.48</v>
      </c>
      <c r="N372" s="2">
        <v>946.82</v>
      </c>
      <c r="O372" s="2">
        <v>11.57</v>
      </c>
      <c r="P372" s="2">
        <v>17</v>
      </c>
      <c r="Q372" s="2">
        <v>20.94</v>
      </c>
      <c r="R372" s="2">
        <v>10</v>
      </c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>
        <v>11.71</v>
      </c>
      <c r="AW372" s="2">
        <v>967.65</v>
      </c>
      <c r="AX372" s="2">
        <v>8.98</v>
      </c>
      <c r="AY372" s="2">
        <v>17.57</v>
      </c>
      <c r="AZ372" s="2">
        <v>9.83</v>
      </c>
      <c r="BA372" s="2">
        <v>891.27</v>
      </c>
      <c r="BB372" s="2">
        <v>10.37</v>
      </c>
      <c r="BC372" s="2">
        <v>17.100000000000001</v>
      </c>
      <c r="BD372" s="2">
        <v>12.48</v>
      </c>
      <c r="BE372" s="2">
        <v>946.82</v>
      </c>
      <c r="BF372" s="2">
        <v>11.57</v>
      </c>
      <c r="BG372" s="2">
        <v>20.94</v>
      </c>
      <c r="BH372" s="2">
        <v>12.95</v>
      </c>
      <c r="BI372" s="2">
        <v>960.84</v>
      </c>
      <c r="BJ372" s="2">
        <v>11.22</v>
      </c>
      <c r="BK372" s="2">
        <v>21.06</v>
      </c>
      <c r="BN372">
        <f t="shared" si="15"/>
        <v>0</v>
      </c>
      <c r="BO372">
        <f t="shared" si="14"/>
        <v>0</v>
      </c>
      <c r="BP372">
        <f t="shared" si="14"/>
        <v>0</v>
      </c>
      <c r="BQ372">
        <f t="shared" si="14"/>
        <v>0</v>
      </c>
      <c r="BR372">
        <f t="shared" si="14"/>
        <v>0</v>
      </c>
      <c r="BS372">
        <f t="shared" si="14"/>
        <v>0</v>
      </c>
      <c r="BT372">
        <f t="shared" si="14"/>
        <v>11.57</v>
      </c>
      <c r="BU372">
        <f t="shared" si="14"/>
        <v>0</v>
      </c>
    </row>
    <row r="373" spans="1:73" x14ac:dyDescent="0.25">
      <c r="A373" s="2" t="s">
        <v>71</v>
      </c>
      <c r="B373" s="2">
        <v>1518</v>
      </c>
      <c r="C373" s="2" t="s">
        <v>280</v>
      </c>
      <c r="D373" s="2" t="s">
        <v>73</v>
      </c>
      <c r="E373" s="2" t="s">
        <v>232</v>
      </c>
      <c r="F373" s="2">
        <v>14529</v>
      </c>
      <c r="G373" s="2" t="s">
        <v>75</v>
      </c>
      <c r="H373" s="2" t="s">
        <v>76</v>
      </c>
      <c r="I373" s="2" t="s">
        <v>80</v>
      </c>
      <c r="J373" s="2">
        <v>-40</v>
      </c>
      <c r="K373" s="2" t="s">
        <v>279</v>
      </c>
      <c r="L373" s="2" t="s">
        <v>79</v>
      </c>
      <c r="M373" s="2">
        <v>9.99</v>
      </c>
      <c r="N373" s="2">
        <v>793.76</v>
      </c>
      <c r="O373" s="3">
        <v>16.61</v>
      </c>
      <c r="P373" s="2">
        <v>16</v>
      </c>
      <c r="Q373" s="2">
        <v>23.49</v>
      </c>
      <c r="R373" s="2">
        <v>50</v>
      </c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>
        <v>14.42</v>
      </c>
      <c r="AW373" s="2">
        <v>842.37</v>
      </c>
      <c r="AX373" s="2">
        <v>13.45</v>
      </c>
      <c r="AY373" s="2">
        <v>24.76</v>
      </c>
      <c r="AZ373" s="2">
        <v>13.91</v>
      </c>
      <c r="BA373" s="2">
        <v>849.36</v>
      </c>
      <c r="BB373" s="2">
        <v>14.51</v>
      </c>
      <c r="BC373" s="2">
        <v>25.31</v>
      </c>
      <c r="BD373" s="2">
        <v>9.99</v>
      </c>
      <c r="BE373" s="2">
        <v>793.76</v>
      </c>
      <c r="BF373" s="2">
        <v>16.61</v>
      </c>
      <c r="BG373" s="2">
        <v>23.49</v>
      </c>
      <c r="BH373" s="2">
        <v>11.76</v>
      </c>
      <c r="BI373" s="2">
        <v>793.76</v>
      </c>
      <c r="BJ373" s="2">
        <v>15.83</v>
      </c>
      <c r="BK373" s="2">
        <v>24.48</v>
      </c>
      <c r="BN373">
        <f t="shared" si="15"/>
        <v>0</v>
      </c>
      <c r="BO373">
        <f t="shared" si="14"/>
        <v>0</v>
      </c>
      <c r="BP373">
        <f t="shared" si="14"/>
        <v>0</v>
      </c>
      <c r="BQ373">
        <f t="shared" si="14"/>
        <v>0</v>
      </c>
      <c r="BR373">
        <f t="shared" si="14"/>
        <v>0</v>
      </c>
      <c r="BS373">
        <f t="shared" si="14"/>
        <v>0</v>
      </c>
      <c r="BT373">
        <f t="shared" si="14"/>
        <v>16.61</v>
      </c>
      <c r="BU373">
        <f t="shared" si="14"/>
        <v>0</v>
      </c>
    </row>
    <row r="374" spans="1:73" x14ac:dyDescent="0.25">
      <c r="A374" s="2" t="s">
        <v>71</v>
      </c>
      <c r="B374" s="2">
        <v>1518</v>
      </c>
      <c r="C374" s="2" t="s">
        <v>280</v>
      </c>
      <c r="D374" s="2" t="s">
        <v>73</v>
      </c>
      <c r="E374" s="2" t="s">
        <v>232</v>
      </c>
      <c r="F374" s="2">
        <v>14529</v>
      </c>
      <c r="G374" s="2" t="s">
        <v>75</v>
      </c>
      <c r="H374" s="2" t="s">
        <v>76</v>
      </c>
      <c r="I374" s="2" t="s">
        <v>80</v>
      </c>
      <c r="J374" s="2">
        <v>-10</v>
      </c>
      <c r="K374" s="2" t="s">
        <v>279</v>
      </c>
      <c r="L374" s="2" t="s">
        <v>79</v>
      </c>
      <c r="M374" s="2">
        <v>9.6999999999999993</v>
      </c>
      <c r="N374" s="2">
        <v>786.72</v>
      </c>
      <c r="O374" s="3">
        <v>21.63</v>
      </c>
      <c r="P374" s="2">
        <v>16</v>
      </c>
      <c r="Q374" s="2">
        <v>28.22</v>
      </c>
      <c r="R374" s="2">
        <v>50</v>
      </c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>
        <v>12.57</v>
      </c>
      <c r="AW374" s="2">
        <v>835.49</v>
      </c>
      <c r="AX374" s="2">
        <v>18.43</v>
      </c>
      <c r="AY374" s="2">
        <v>27.89</v>
      </c>
      <c r="AZ374" s="2">
        <v>11.71</v>
      </c>
      <c r="BA374" s="2">
        <v>842.46</v>
      </c>
      <c r="BB374" s="2">
        <v>18.97</v>
      </c>
      <c r="BC374" s="2">
        <v>27.56</v>
      </c>
      <c r="BD374" s="2">
        <v>9.6999999999999993</v>
      </c>
      <c r="BE374" s="2">
        <v>786.72</v>
      </c>
      <c r="BF374" s="2">
        <v>21.63</v>
      </c>
      <c r="BG374" s="2">
        <v>28.22</v>
      </c>
      <c r="BH374" s="2">
        <v>10.92</v>
      </c>
      <c r="BI374" s="2">
        <v>786.72</v>
      </c>
      <c r="BJ374" s="2">
        <v>21.61</v>
      </c>
      <c r="BK374" s="2">
        <v>29.43</v>
      </c>
      <c r="BN374">
        <f t="shared" si="15"/>
        <v>0</v>
      </c>
      <c r="BO374">
        <f t="shared" si="14"/>
        <v>0</v>
      </c>
      <c r="BP374">
        <f t="shared" si="14"/>
        <v>0</v>
      </c>
      <c r="BQ374">
        <f t="shared" si="14"/>
        <v>0</v>
      </c>
      <c r="BR374">
        <f t="shared" si="14"/>
        <v>0</v>
      </c>
      <c r="BS374">
        <f t="shared" si="14"/>
        <v>0</v>
      </c>
      <c r="BT374">
        <f t="shared" si="14"/>
        <v>21.63</v>
      </c>
      <c r="BU374">
        <f t="shared" si="14"/>
        <v>0</v>
      </c>
    </row>
    <row r="375" spans="1:73" x14ac:dyDescent="0.25">
      <c r="A375" s="2" t="s">
        <v>71</v>
      </c>
      <c r="B375" s="2">
        <v>1520</v>
      </c>
      <c r="C375" s="2" t="s">
        <v>280</v>
      </c>
      <c r="D375" s="2" t="s">
        <v>73</v>
      </c>
      <c r="E375" s="2" t="s">
        <v>232</v>
      </c>
      <c r="F375" s="2">
        <v>14524</v>
      </c>
      <c r="G375" s="2" t="s">
        <v>75</v>
      </c>
      <c r="H375" s="2" t="s">
        <v>76</v>
      </c>
      <c r="I375" s="2" t="s">
        <v>77</v>
      </c>
      <c r="J375" s="2">
        <v>10</v>
      </c>
      <c r="K375" s="2" t="s">
        <v>279</v>
      </c>
      <c r="L375" s="2" t="s">
        <v>79</v>
      </c>
      <c r="M375" s="2">
        <v>9.44</v>
      </c>
      <c r="N375" s="2">
        <v>744.88</v>
      </c>
      <c r="O375" s="3">
        <v>22.04</v>
      </c>
      <c r="P375" s="2">
        <v>17</v>
      </c>
      <c r="Q375" s="2">
        <v>28.36</v>
      </c>
      <c r="R375" s="2">
        <v>50</v>
      </c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>
        <v>11.07</v>
      </c>
      <c r="AW375" s="2">
        <v>744.88</v>
      </c>
      <c r="AX375" s="2">
        <v>17.489999999999998</v>
      </c>
      <c r="AY375" s="2">
        <v>25.45</v>
      </c>
      <c r="AZ375" s="2">
        <v>9.32</v>
      </c>
      <c r="BA375" s="2">
        <v>577.94000000000005</v>
      </c>
      <c r="BB375" s="2">
        <v>19.850000000000001</v>
      </c>
      <c r="BC375" s="2">
        <v>26.07</v>
      </c>
      <c r="BD375" s="2">
        <v>9.44</v>
      </c>
      <c r="BE375" s="2">
        <v>744.88</v>
      </c>
      <c r="BF375" s="2">
        <v>22.04</v>
      </c>
      <c r="BG375" s="2">
        <v>28.36</v>
      </c>
      <c r="BH375" s="2">
        <v>8.75</v>
      </c>
      <c r="BI375" s="2">
        <v>738.04</v>
      </c>
      <c r="BJ375" s="2">
        <v>23.56</v>
      </c>
      <c r="BK375" s="2">
        <v>29.19</v>
      </c>
      <c r="BN375">
        <f t="shared" si="15"/>
        <v>0</v>
      </c>
      <c r="BO375">
        <f t="shared" si="14"/>
        <v>0</v>
      </c>
      <c r="BP375">
        <f t="shared" si="14"/>
        <v>0</v>
      </c>
      <c r="BQ375">
        <f t="shared" si="14"/>
        <v>0</v>
      </c>
      <c r="BR375">
        <f t="shared" si="14"/>
        <v>0</v>
      </c>
      <c r="BS375">
        <f t="shared" si="14"/>
        <v>0</v>
      </c>
      <c r="BT375">
        <f t="shared" si="14"/>
        <v>22.04</v>
      </c>
      <c r="BU375">
        <f t="shared" si="14"/>
        <v>0</v>
      </c>
    </row>
    <row r="376" spans="1:73" x14ac:dyDescent="0.25">
      <c r="A376" s="2" t="s">
        <v>71</v>
      </c>
      <c r="B376" s="2">
        <v>1520</v>
      </c>
      <c r="C376" s="2" t="s">
        <v>280</v>
      </c>
      <c r="D376" s="2" t="s">
        <v>73</v>
      </c>
      <c r="E376" s="2" t="s">
        <v>232</v>
      </c>
      <c r="F376" s="2">
        <v>14524</v>
      </c>
      <c r="G376" s="2" t="s">
        <v>75</v>
      </c>
      <c r="H376" s="2" t="s">
        <v>76</v>
      </c>
      <c r="I376" s="2" t="s">
        <v>77</v>
      </c>
      <c r="J376" s="2">
        <v>80</v>
      </c>
      <c r="K376" s="2" t="s">
        <v>279</v>
      </c>
      <c r="L376" s="2" t="s">
        <v>79</v>
      </c>
      <c r="M376" s="2">
        <v>11.99</v>
      </c>
      <c r="N376" s="2">
        <v>946.84</v>
      </c>
      <c r="O376" s="2">
        <v>11.03</v>
      </c>
      <c r="P376" s="2">
        <v>17</v>
      </c>
      <c r="Q376" s="2">
        <v>19.899999999999999</v>
      </c>
      <c r="R376" s="2">
        <v>10</v>
      </c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>
        <v>11.73</v>
      </c>
      <c r="AW376" s="2">
        <v>967.78</v>
      </c>
      <c r="AX376" s="2">
        <v>9.4499999999999993</v>
      </c>
      <c r="AY376" s="2">
        <v>18.059999999999999</v>
      </c>
      <c r="AZ376" s="2">
        <v>9.73</v>
      </c>
      <c r="BA376" s="2">
        <v>884.15</v>
      </c>
      <c r="BB376" s="2">
        <v>10.86</v>
      </c>
      <c r="BC376" s="2">
        <v>17.47</v>
      </c>
      <c r="BD376" s="2">
        <v>11.99</v>
      </c>
      <c r="BE376" s="2">
        <v>946.84</v>
      </c>
      <c r="BF376" s="2">
        <v>11.03</v>
      </c>
      <c r="BG376" s="2">
        <v>19.899999999999999</v>
      </c>
      <c r="BH376" s="2">
        <v>12.39</v>
      </c>
      <c r="BI376" s="2">
        <v>953.78</v>
      </c>
      <c r="BJ376" s="2">
        <v>11.78</v>
      </c>
      <c r="BK376" s="2">
        <v>21.06</v>
      </c>
      <c r="BN376">
        <f t="shared" si="15"/>
        <v>0</v>
      </c>
      <c r="BO376">
        <f t="shared" si="14"/>
        <v>0</v>
      </c>
      <c r="BP376">
        <f t="shared" si="14"/>
        <v>0</v>
      </c>
      <c r="BQ376">
        <f t="shared" si="14"/>
        <v>0</v>
      </c>
      <c r="BR376">
        <f t="shared" si="14"/>
        <v>0</v>
      </c>
      <c r="BS376">
        <f t="shared" si="14"/>
        <v>0</v>
      </c>
      <c r="BT376">
        <f t="shared" si="14"/>
        <v>11.03</v>
      </c>
      <c r="BU376">
        <f t="shared" si="14"/>
        <v>0</v>
      </c>
    </row>
    <row r="377" spans="1:73" x14ac:dyDescent="0.25">
      <c r="A377" s="2" t="s">
        <v>71</v>
      </c>
      <c r="B377" s="2">
        <v>1520</v>
      </c>
      <c r="C377" s="2" t="s">
        <v>280</v>
      </c>
      <c r="D377" s="2" t="s">
        <v>73</v>
      </c>
      <c r="E377" s="2" t="s">
        <v>232</v>
      </c>
      <c r="F377" s="2">
        <v>14524</v>
      </c>
      <c r="G377" s="2" t="s">
        <v>75</v>
      </c>
      <c r="H377" s="2" t="s">
        <v>76</v>
      </c>
      <c r="I377" s="2" t="s">
        <v>80</v>
      </c>
      <c r="J377" s="2">
        <v>-10</v>
      </c>
      <c r="K377" s="2" t="s">
        <v>279</v>
      </c>
      <c r="L377" s="2" t="s">
        <v>79</v>
      </c>
      <c r="M377" s="2">
        <v>10.050000000000001</v>
      </c>
      <c r="N377" s="2">
        <v>772.77</v>
      </c>
      <c r="O377" s="3">
        <v>22.41</v>
      </c>
      <c r="P377" s="2">
        <v>16</v>
      </c>
      <c r="Q377" s="2">
        <v>29.35</v>
      </c>
      <c r="R377" s="2">
        <v>50</v>
      </c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>
        <v>12.62</v>
      </c>
      <c r="AW377" s="2">
        <v>772.77</v>
      </c>
      <c r="AX377" s="2">
        <v>18.36</v>
      </c>
      <c r="AY377" s="2">
        <v>27.87</v>
      </c>
      <c r="AZ377" s="2">
        <v>9.34</v>
      </c>
      <c r="BA377" s="2">
        <v>842.46</v>
      </c>
      <c r="BB377" s="2">
        <v>19.82</v>
      </c>
      <c r="BC377" s="2">
        <v>26.05</v>
      </c>
      <c r="BD377" s="2">
        <v>10.050000000000001</v>
      </c>
      <c r="BE377" s="2">
        <v>772.77</v>
      </c>
      <c r="BF377" s="2">
        <v>22.41</v>
      </c>
      <c r="BG377" s="2">
        <v>29.35</v>
      </c>
      <c r="BH377" s="2">
        <v>11.48</v>
      </c>
      <c r="BI377" s="2">
        <v>779.75</v>
      </c>
      <c r="BJ377" s="2">
        <v>23.08</v>
      </c>
      <c r="BK377" s="2">
        <v>31.44</v>
      </c>
      <c r="BN377">
        <f t="shared" si="15"/>
        <v>0</v>
      </c>
      <c r="BO377">
        <f t="shared" si="14"/>
        <v>0</v>
      </c>
      <c r="BP377">
        <f t="shared" si="14"/>
        <v>0</v>
      </c>
      <c r="BQ377">
        <f t="shared" si="14"/>
        <v>0</v>
      </c>
      <c r="BR377">
        <f t="shared" si="14"/>
        <v>0</v>
      </c>
      <c r="BS377">
        <f t="shared" si="14"/>
        <v>0</v>
      </c>
      <c r="BT377">
        <f t="shared" ref="BO377:BU414" si="16">IF($E377=BT$1,$O377,0)</f>
        <v>22.41</v>
      </c>
      <c r="BU377">
        <f t="shared" si="16"/>
        <v>0</v>
      </c>
    </row>
    <row r="378" spans="1:73" x14ac:dyDescent="0.25">
      <c r="A378" s="2" t="s">
        <v>71</v>
      </c>
      <c r="B378" s="2">
        <v>1520</v>
      </c>
      <c r="C378" s="2" t="s">
        <v>280</v>
      </c>
      <c r="D378" s="2" t="s">
        <v>73</v>
      </c>
      <c r="E378" s="2" t="s">
        <v>232</v>
      </c>
      <c r="F378" s="2">
        <v>14524</v>
      </c>
      <c r="G378" s="2" t="s">
        <v>75</v>
      </c>
      <c r="H378" s="2" t="s">
        <v>76</v>
      </c>
      <c r="I378" s="2" t="s">
        <v>80</v>
      </c>
      <c r="J378" s="2">
        <v>-40</v>
      </c>
      <c r="K378" s="2" t="s">
        <v>279</v>
      </c>
      <c r="L378" s="2" t="s">
        <v>79</v>
      </c>
      <c r="M378" s="2">
        <v>10.5</v>
      </c>
      <c r="N378" s="2">
        <v>779.78</v>
      </c>
      <c r="O378" s="3">
        <v>17.64</v>
      </c>
      <c r="P378" s="2">
        <v>16</v>
      </c>
      <c r="Q378" s="2">
        <v>25.03</v>
      </c>
      <c r="R378" s="2">
        <v>50</v>
      </c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>
        <v>13.15</v>
      </c>
      <c r="AW378" s="2">
        <v>828.47</v>
      </c>
      <c r="AX378" s="2">
        <v>14.99</v>
      </c>
      <c r="AY378" s="2">
        <v>25.02</v>
      </c>
      <c r="AZ378" s="2">
        <v>10.4</v>
      </c>
      <c r="BA378" s="2">
        <v>842.48</v>
      </c>
      <c r="BB378" s="2">
        <v>15.88</v>
      </c>
      <c r="BC378" s="2">
        <v>23.17</v>
      </c>
      <c r="BD378" s="2">
        <v>10.5</v>
      </c>
      <c r="BE378" s="2">
        <v>779.78</v>
      </c>
      <c r="BF378" s="2">
        <v>17.64</v>
      </c>
      <c r="BG378" s="2">
        <v>25.03</v>
      </c>
      <c r="BH378" s="2">
        <v>12.5</v>
      </c>
      <c r="BI378" s="2">
        <v>786.73</v>
      </c>
      <c r="BJ378" s="2">
        <v>18.23</v>
      </c>
      <c r="BK378" s="2">
        <v>27.62</v>
      </c>
      <c r="BN378">
        <f t="shared" si="15"/>
        <v>0</v>
      </c>
      <c r="BO378">
        <f t="shared" si="16"/>
        <v>0</v>
      </c>
      <c r="BP378">
        <f t="shared" si="16"/>
        <v>0</v>
      </c>
      <c r="BQ378">
        <f t="shared" si="16"/>
        <v>0</v>
      </c>
      <c r="BR378">
        <f t="shared" si="16"/>
        <v>0</v>
      </c>
      <c r="BS378">
        <f t="shared" si="16"/>
        <v>0</v>
      </c>
      <c r="BT378">
        <f t="shared" si="16"/>
        <v>17.64</v>
      </c>
      <c r="BU378">
        <f t="shared" si="16"/>
        <v>0</v>
      </c>
    </row>
    <row r="379" spans="1:73" x14ac:dyDescent="0.25">
      <c r="A379" s="2" t="s">
        <v>71</v>
      </c>
      <c r="B379" s="2">
        <v>1521</v>
      </c>
      <c r="C379" s="2" t="s">
        <v>281</v>
      </c>
      <c r="D379" s="2" t="s">
        <v>73</v>
      </c>
      <c r="E379" s="2" t="s">
        <v>232</v>
      </c>
      <c r="F379" s="2">
        <v>14526</v>
      </c>
      <c r="G379" s="2" t="s">
        <v>75</v>
      </c>
      <c r="H379" s="2" t="s">
        <v>76</v>
      </c>
      <c r="I379" s="2" t="s">
        <v>77</v>
      </c>
      <c r="J379" s="2">
        <v>80</v>
      </c>
      <c r="K379" s="2" t="s">
        <v>279</v>
      </c>
      <c r="L379" s="2" t="s">
        <v>79</v>
      </c>
      <c r="M379" s="2">
        <v>12.71</v>
      </c>
      <c r="N379" s="2">
        <v>925.92</v>
      </c>
      <c r="O379" s="2">
        <v>9.7200000000000006</v>
      </c>
      <c r="P379" s="2">
        <v>17</v>
      </c>
      <c r="Q379" s="2">
        <v>19.32</v>
      </c>
      <c r="R379" s="2">
        <v>10</v>
      </c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>
        <v>12</v>
      </c>
      <c r="AW379" s="2">
        <v>933.01</v>
      </c>
      <c r="AX379" s="2">
        <v>7.87</v>
      </c>
      <c r="AY379" s="2">
        <v>16.760000000000002</v>
      </c>
      <c r="AZ379" s="2">
        <v>10.15</v>
      </c>
      <c r="BA379" s="2">
        <v>870.36</v>
      </c>
      <c r="BB379" s="2">
        <v>10.55</v>
      </c>
      <c r="BC379" s="2">
        <v>17.59</v>
      </c>
      <c r="BD379" s="2">
        <v>12.71</v>
      </c>
      <c r="BE379" s="2">
        <v>925.92</v>
      </c>
      <c r="BF379" s="2">
        <v>9.7200000000000006</v>
      </c>
      <c r="BG379" s="2">
        <v>19.32</v>
      </c>
      <c r="BH379" s="2">
        <v>13.26</v>
      </c>
      <c r="BI379" s="2">
        <v>933.01</v>
      </c>
      <c r="BJ379" s="2">
        <v>10.98</v>
      </c>
      <c r="BK379" s="2">
        <v>21.13</v>
      </c>
      <c r="BN379">
        <f t="shared" si="15"/>
        <v>0</v>
      </c>
      <c r="BO379">
        <f t="shared" si="16"/>
        <v>0</v>
      </c>
      <c r="BP379">
        <f t="shared" si="16"/>
        <v>0</v>
      </c>
      <c r="BQ379">
        <f t="shared" si="16"/>
        <v>0</v>
      </c>
      <c r="BR379">
        <f t="shared" si="16"/>
        <v>0</v>
      </c>
      <c r="BS379">
        <f t="shared" si="16"/>
        <v>0</v>
      </c>
      <c r="BT379">
        <f t="shared" si="16"/>
        <v>9.7200000000000006</v>
      </c>
      <c r="BU379">
        <f t="shared" si="16"/>
        <v>0</v>
      </c>
    </row>
    <row r="380" spans="1:73" x14ac:dyDescent="0.25">
      <c r="A380" s="2" t="s">
        <v>71</v>
      </c>
      <c r="B380" s="2">
        <v>1521</v>
      </c>
      <c r="C380" s="2" t="s">
        <v>281</v>
      </c>
      <c r="D380" s="2" t="s">
        <v>73</v>
      </c>
      <c r="E380" s="2" t="s">
        <v>232</v>
      </c>
      <c r="F380" s="2">
        <v>14526</v>
      </c>
      <c r="G380" s="2" t="s">
        <v>75</v>
      </c>
      <c r="H380" s="2" t="s">
        <v>76</v>
      </c>
      <c r="I380" s="2" t="s">
        <v>77</v>
      </c>
      <c r="J380" s="2">
        <v>10</v>
      </c>
      <c r="K380" s="2" t="s">
        <v>279</v>
      </c>
      <c r="L380" s="2" t="s">
        <v>79</v>
      </c>
      <c r="M380" s="2">
        <v>8.9499999999999993</v>
      </c>
      <c r="N380" s="2">
        <v>918.99</v>
      </c>
      <c r="O380" s="3">
        <v>21.36</v>
      </c>
      <c r="P380" s="2">
        <v>17</v>
      </c>
      <c r="Q380" s="2">
        <v>27.2</v>
      </c>
      <c r="R380" s="2">
        <v>50</v>
      </c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>
        <v>10.07</v>
      </c>
      <c r="AW380" s="2">
        <v>918.99</v>
      </c>
      <c r="AX380" s="2">
        <v>17.420000000000002</v>
      </c>
      <c r="AY380" s="2">
        <v>24.38</v>
      </c>
      <c r="AZ380" s="2">
        <v>8.4499999999999993</v>
      </c>
      <c r="BA380" s="2">
        <v>584.85</v>
      </c>
      <c r="BB380" s="2">
        <v>18.89</v>
      </c>
      <c r="BC380" s="2">
        <v>24.23</v>
      </c>
      <c r="BD380" s="2">
        <v>8.9499999999999993</v>
      </c>
      <c r="BE380" s="2">
        <v>918.99</v>
      </c>
      <c r="BF380" s="2">
        <v>21.36</v>
      </c>
      <c r="BG380" s="2">
        <v>27.2</v>
      </c>
      <c r="BH380" s="2">
        <v>8.51</v>
      </c>
      <c r="BI380" s="2">
        <v>842.44</v>
      </c>
      <c r="BJ380" s="2">
        <v>23.03</v>
      </c>
      <c r="BK380" s="2">
        <v>28.43</v>
      </c>
      <c r="BN380">
        <f t="shared" si="15"/>
        <v>0</v>
      </c>
      <c r="BO380">
        <f t="shared" si="16"/>
        <v>0</v>
      </c>
      <c r="BP380">
        <f t="shared" si="16"/>
        <v>0</v>
      </c>
      <c r="BQ380">
        <f t="shared" si="16"/>
        <v>0</v>
      </c>
      <c r="BR380">
        <f t="shared" si="16"/>
        <v>0</v>
      </c>
      <c r="BS380">
        <f t="shared" si="16"/>
        <v>0</v>
      </c>
      <c r="BT380">
        <f t="shared" si="16"/>
        <v>21.36</v>
      </c>
      <c r="BU380">
        <f t="shared" si="16"/>
        <v>0</v>
      </c>
    </row>
    <row r="381" spans="1:73" x14ac:dyDescent="0.25">
      <c r="A381" s="2" t="s">
        <v>71</v>
      </c>
      <c r="B381" s="2">
        <v>1521</v>
      </c>
      <c r="C381" s="2" t="s">
        <v>281</v>
      </c>
      <c r="D381" s="2" t="s">
        <v>73</v>
      </c>
      <c r="E381" s="2" t="s">
        <v>232</v>
      </c>
      <c r="F381" s="2">
        <v>14526</v>
      </c>
      <c r="G381" s="2" t="s">
        <v>75</v>
      </c>
      <c r="H381" s="2" t="s">
        <v>76</v>
      </c>
      <c r="I381" s="2" t="s">
        <v>80</v>
      </c>
      <c r="J381" s="2">
        <v>-10</v>
      </c>
      <c r="K381" s="2" t="s">
        <v>279</v>
      </c>
      <c r="L381" s="2" t="s">
        <v>79</v>
      </c>
      <c r="M381" s="2">
        <v>8.8699999999999992</v>
      </c>
      <c r="N381" s="2">
        <v>821.56</v>
      </c>
      <c r="O381" s="3">
        <v>21.78</v>
      </c>
      <c r="P381" s="2">
        <v>16</v>
      </c>
      <c r="Q381" s="2">
        <v>27.54</v>
      </c>
      <c r="R381" s="2">
        <v>50</v>
      </c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>
        <v>14.29</v>
      </c>
      <c r="AW381" s="2">
        <v>828.53</v>
      </c>
      <c r="AX381" s="2">
        <v>17.61</v>
      </c>
      <c r="AY381" s="2">
        <v>28.78</v>
      </c>
      <c r="AZ381" s="2">
        <v>11.87</v>
      </c>
      <c r="BA381" s="2">
        <v>828.53</v>
      </c>
      <c r="BB381" s="2">
        <v>19.5</v>
      </c>
      <c r="BC381" s="2">
        <v>28.26</v>
      </c>
      <c r="BD381" s="2">
        <v>8.8699999999999992</v>
      </c>
      <c r="BE381" s="2">
        <v>821.56</v>
      </c>
      <c r="BF381" s="2">
        <v>21.78</v>
      </c>
      <c r="BG381" s="2">
        <v>27.54</v>
      </c>
      <c r="BH381" s="2">
        <v>9.59</v>
      </c>
      <c r="BI381" s="2">
        <v>828.53</v>
      </c>
      <c r="BJ381" s="2">
        <v>22.2</v>
      </c>
      <c r="BK381" s="2">
        <v>28.68</v>
      </c>
      <c r="BN381">
        <f t="shared" si="15"/>
        <v>0</v>
      </c>
      <c r="BO381">
        <f t="shared" si="16"/>
        <v>0</v>
      </c>
      <c r="BP381">
        <f t="shared" si="16"/>
        <v>0</v>
      </c>
      <c r="BQ381">
        <f t="shared" si="16"/>
        <v>0</v>
      </c>
      <c r="BR381">
        <f t="shared" si="16"/>
        <v>0</v>
      </c>
      <c r="BS381">
        <f t="shared" si="16"/>
        <v>0</v>
      </c>
      <c r="BT381">
        <f t="shared" si="16"/>
        <v>21.78</v>
      </c>
      <c r="BU381">
        <f t="shared" si="16"/>
        <v>0</v>
      </c>
    </row>
    <row r="382" spans="1:73" x14ac:dyDescent="0.25">
      <c r="A382" s="2" t="s">
        <v>71</v>
      </c>
      <c r="B382" s="2">
        <v>1521</v>
      </c>
      <c r="C382" s="2" t="s">
        <v>281</v>
      </c>
      <c r="D382" s="2" t="s">
        <v>73</v>
      </c>
      <c r="E382" s="2" t="s">
        <v>232</v>
      </c>
      <c r="F382" s="2">
        <v>14526</v>
      </c>
      <c r="G382" s="2" t="s">
        <v>75</v>
      </c>
      <c r="H382" s="2" t="s">
        <v>76</v>
      </c>
      <c r="I382" s="2" t="s">
        <v>80</v>
      </c>
      <c r="J382" s="2">
        <v>-40</v>
      </c>
      <c r="K382" s="2" t="s">
        <v>279</v>
      </c>
      <c r="L382" s="2" t="s">
        <v>79</v>
      </c>
      <c r="M382" s="2">
        <v>9.89</v>
      </c>
      <c r="N382" s="2">
        <v>939.94</v>
      </c>
      <c r="O382" s="3">
        <v>17.149999999999999</v>
      </c>
      <c r="P382" s="2">
        <v>16</v>
      </c>
      <c r="Q382" s="2">
        <v>23.93</v>
      </c>
      <c r="R382" s="2">
        <v>50</v>
      </c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>
        <v>15.65</v>
      </c>
      <c r="AW382" s="2">
        <v>835.54</v>
      </c>
      <c r="AX382" s="2">
        <v>12.65</v>
      </c>
      <c r="AY382" s="2">
        <v>25.19</v>
      </c>
      <c r="AZ382" s="2">
        <v>12.83</v>
      </c>
      <c r="BA382" s="2">
        <v>842.48</v>
      </c>
      <c r="BB382" s="2">
        <v>15.44</v>
      </c>
      <c r="BC382" s="2">
        <v>25.16</v>
      </c>
      <c r="BD382" s="2">
        <v>9.89</v>
      </c>
      <c r="BE382" s="2">
        <v>939.94</v>
      </c>
      <c r="BF382" s="2">
        <v>17.149999999999999</v>
      </c>
      <c r="BG382" s="2">
        <v>23.93</v>
      </c>
      <c r="BH382" s="2">
        <v>11.77</v>
      </c>
      <c r="BI382" s="2">
        <v>953.86</v>
      </c>
      <c r="BJ382" s="2">
        <v>16.62</v>
      </c>
      <c r="BK382" s="2">
        <v>25.28</v>
      </c>
      <c r="BN382">
        <f t="shared" si="15"/>
        <v>0</v>
      </c>
      <c r="BO382">
        <f t="shared" si="16"/>
        <v>0</v>
      </c>
      <c r="BP382">
        <f t="shared" si="16"/>
        <v>0</v>
      </c>
      <c r="BQ382">
        <f t="shared" si="16"/>
        <v>0</v>
      </c>
      <c r="BR382">
        <f t="shared" si="16"/>
        <v>0</v>
      </c>
      <c r="BS382">
        <f t="shared" si="16"/>
        <v>0</v>
      </c>
      <c r="BT382">
        <f t="shared" si="16"/>
        <v>17.149999999999999</v>
      </c>
      <c r="BU382">
        <f t="shared" si="16"/>
        <v>0</v>
      </c>
    </row>
    <row r="383" spans="1:73" x14ac:dyDescent="0.25">
      <c r="A383" s="2" t="s">
        <v>71</v>
      </c>
      <c r="B383" s="2">
        <v>1544</v>
      </c>
      <c r="C383" s="2" t="s">
        <v>290</v>
      </c>
      <c r="D383" s="2" t="s">
        <v>73</v>
      </c>
      <c r="E383" s="2" t="s">
        <v>232</v>
      </c>
      <c r="F383" s="2">
        <v>26038</v>
      </c>
      <c r="G383" s="2" t="s">
        <v>75</v>
      </c>
      <c r="H383" s="2" t="s">
        <v>76</v>
      </c>
      <c r="I383" s="2" t="s">
        <v>77</v>
      </c>
      <c r="J383" s="2">
        <v>10</v>
      </c>
      <c r="K383" s="2" t="s">
        <v>291</v>
      </c>
      <c r="L383" s="2" t="s">
        <v>79</v>
      </c>
      <c r="M383" s="2">
        <v>10.71</v>
      </c>
      <c r="N383" s="2">
        <v>932.92</v>
      </c>
      <c r="O383" s="3">
        <v>20.52</v>
      </c>
      <c r="P383" s="2">
        <v>17</v>
      </c>
      <c r="Q383" s="2">
        <v>28.12</v>
      </c>
      <c r="R383" s="2">
        <v>50</v>
      </c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>
        <v>8.81</v>
      </c>
      <c r="AW383" s="2">
        <v>877.15</v>
      </c>
      <c r="AX383" s="2">
        <v>17.43</v>
      </c>
      <c r="AY383" s="2">
        <v>23.12</v>
      </c>
      <c r="AZ383" s="2">
        <v>10.57</v>
      </c>
      <c r="BA383" s="2">
        <v>591.78</v>
      </c>
      <c r="BB383" s="2">
        <v>15.55</v>
      </c>
      <c r="BC383" s="2">
        <v>23.02</v>
      </c>
      <c r="BD383" s="2">
        <v>10.71</v>
      </c>
      <c r="BE383" s="2">
        <v>932.92</v>
      </c>
      <c r="BF383" s="2">
        <v>20.52</v>
      </c>
      <c r="BG383" s="2">
        <v>28.12</v>
      </c>
      <c r="BH383" s="2">
        <v>9.9600000000000009</v>
      </c>
      <c r="BI383" s="2">
        <v>877.15</v>
      </c>
      <c r="BJ383" s="2">
        <v>22.32</v>
      </c>
      <c r="BK383" s="2">
        <v>29.17</v>
      </c>
      <c r="BN383">
        <f t="shared" si="15"/>
        <v>0</v>
      </c>
      <c r="BO383">
        <f t="shared" si="16"/>
        <v>0</v>
      </c>
      <c r="BP383">
        <f t="shared" si="16"/>
        <v>0</v>
      </c>
      <c r="BQ383">
        <f t="shared" si="16"/>
        <v>0</v>
      </c>
      <c r="BR383">
        <f t="shared" si="16"/>
        <v>0</v>
      </c>
      <c r="BS383">
        <f t="shared" si="16"/>
        <v>0</v>
      </c>
      <c r="BT383">
        <f t="shared" si="16"/>
        <v>20.52</v>
      </c>
      <c r="BU383">
        <f t="shared" si="16"/>
        <v>0</v>
      </c>
    </row>
    <row r="384" spans="1:73" x14ac:dyDescent="0.25">
      <c r="A384" s="2" t="s">
        <v>71</v>
      </c>
      <c r="B384" s="2">
        <v>1544</v>
      </c>
      <c r="C384" s="2" t="s">
        <v>290</v>
      </c>
      <c r="D384" s="2" t="s">
        <v>73</v>
      </c>
      <c r="E384" s="2" t="s">
        <v>232</v>
      </c>
      <c r="F384" s="2">
        <v>26038</v>
      </c>
      <c r="G384" s="2" t="s">
        <v>75</v>
      </c>
      <c r="H384" s="2" t="s">
        <v>76</v>
      </c>
      <c r="I384" s="2" t="s">
        <v>77</v>
      </c>
      <c r="J384" s="2">
        <v>80</v>
      </c>
      <c r="K384" s="2" t="s">
        <v>291</v>
      </c>
      <c r="L384" s="2" t="s">
        <v>79</v>
      </c>
      <c r="M384" s="2">
        <v>13.82</v>
      </c>
      <c r="N384" s="2">
        <v>946.9</v>
      </c>
      <c r="O384" s="2">
        <v>5.91</v>
      </c>
      <c r="P384" s="2">
        <v>17</v>
      </c>
      <c r="Q384" s="2">
        <v>16.62</v>
      </c>
      <c r="R384" s="2">
        <v>3</v>
      </c>
      <c r="S384" s="2">
        <v>-8</v>
      </c>
      <c r="T384" s="2">
        <v>-13</v>
      </c>
      <c r="U384" s="2">
        <v>15</v>
      </c>
      <c r="V384" s="2">
        <v>15</v>
      </c>
      <c r="W384" s="2">
        <v>30</v>
      </c>
      <c r="X384" s="2">
        <v>12</v>
      </c>
      <c r="Y384" s="2">
        <v>13</v>
      </c>
      <c r="Z384" s="2">
        <v>8</v>
      </c>
      <c r="AA384" s="2">
        <v>6</v>
      </c>
      <c r="AB384" s="2">
        <v>5</v>
      </c>
      <c r="AC384" s="2">
        <v>4</v>
      </c>
      <c r="AD384" s="2">
        <v>8</v>
      </c>
      <c r="AE384" s="2">
        <v>4</v>
      </c>
      <c r="AF384" s="2">
        <v>15</v>
      </c>
      <c r="AG384" s="2">
        <v>6</v>
      </c>
      <c r="AH384" s="2">
        <v>3</v>
      </c>
      <c r="AI384" s="2">
        <v>21</v>
      </c>
      <c r="AJ384" s="2">
        <v>4</v>
      </c>
      <c r="AK384" s="2">
        <v>9</v>
      </c>
      <c r="AL384" s="2">
        <v>7</v>
      </c>
      <c r="AM384" s="2">
        <v>2</v>
      </c>
      <c r="AN384" s="2">
        <v>-8</v>
      </c>
      <c r="AO384" s="2">
        <v>3</v>
      </c>
      <c r="AP384" s="2">
        <v>7</v>
      </c>
      <c r="AQ384" s="2">
        <v>2</v>
      </c>
      <c r="AR384" s="2">
        <v>33</v>
      </c>
      <c r="AS384" s="2">
        <v>3</v>
      </c>
      <c r="AT384" s="2">
        <v>1</v>
      </c>
      <c r="AU384" s="2">
        <v>16</v>
      </c>
      <c r="AV384" s="2">
        <v>11.94</v>
      </c>
      <c r="AW384" s="2">
        <v>960.79</v>
      </c>
      <c r="AX384" s="2">
        <v>4.91</v>
      </c>
      <c r="AY384" s="2">
        <v>13.74</v>
      </c>
      <c r="AZ384" s="2">
        <v>9.14</v>
      </c>
      <c r="BA384" s="2">
        <v>835.45</v>
      </c>
      <c r="BB384" s="2">
        <v>6.15</v>
      </c>
      <c r="BC384" s="2">
        <v>12.17</v>
      </c>
      <c r="BD384" s="2">
        <v>13.82</v>
      </c>
      <c r="BE384" s="2">
        <v>946.9</v>
      </c>
      <c r="BF384" s="2">
        <v>5.91</v>
      </c>
      <c r="BG384" s="2">
        <v>16.62</v>
      </c>
      <c r="BH384" s="2">
        <v>11.81</v>
      </c>
      <c r="BI384" s="2">
        <v>946.9</v>
      </c>
      <c r="BJ384" s="2">
        <v>7.26</v>
      </c>
      <c r="BK384" s="2">
        <v>15.96</v>
      </c>
      <c r="BN384">
        <f t="shared" si="15"/>
        <v>0</v>
      </c>
      <c r="BO384">
        <f t="shared" si="16"/>
        <v>0</v>
      </c>
      <c r="BP384">
        <f t="shared" si="16"/>
        <v>0</v>
      </c>
      <c r="BQ384">
        <f t="shared" si="16"/>
        <v>0</v>
      </c>
      <c r="BR384">
        <f t="shared" si="16"/>
        <v>0</v>
      </c>
      <c r="BS384">
        <f t="shared" si="16"/>
        <v>0</v>
      </c>
      <c r="BT384">
        <f t="shared" si="16"/>
        <v>5.91</v>
      </c>
      <c r="BU384">
        <f t="shared" si="16"/>
        <v>0</v>
      </c>
    </row>
    <row r="385" spans="1:73" x14ac:dyDescent="0.25">
      <c r="A385" s="2" t="s">
        <v>71</v>
      </c>
      <c r="B385" s="2">
        <v>1544</v>
      </c>
      <c r="C385" s="2" t="s">
        <v>290</v>
      </c>
      <c r="D385" s="2" t="s">
        <v>73</v>
      </c>
      <c r="E385" s="2" t="s">
        <v>232</v>
      </c>
      <c r="F385" s="2">
        <v>26038</v>
      </c>
      <c r="G385" s="2" t="s">
        <v>75</v>
      </c>
      <c r="H385" s="2" t="s">
        <v>76</v>
      </c>
      <c r="I385" s="2" t="s">
        <v>80</v>
      </c>
      <c r="J385" s="2">
        <v>-40</v>
      </c>
      <c r="K385" s="2" t="s">
        <v>291</v>
      </c>
      <c r="L385" s="2" t="s">
        <v>83</v>
      </c>
      <c r="M385" s="2">
        <v>10.49</v>
      </c>
      <c r="N385" s="2">
        <v>925.99</v>
      </c>
      <c r="O385" s="4">
        <v>12.94</v>
      </c>
      <c r="P385" s="2">
        <v>16</v>
      </c>
      <c r="Q385" s="2">
        <v>20.32</v>
      </c>
      <c r="R385" s="2">
        <v>10</v>
      </c>
      <c r="S385" s="2">
        <v>1</v>
      </c>
      <c r="T385" s="2">
        <v>-9</v>
      </c>
      <c r="U385" s="2">
        <v>18</v>
      </c>
      <c r="V385" s="2">
        <v>14</v>
      </c>
      <c r="W385" s="2">
        <v>32</v>
      </c>
      <c r="X385" s="2">
        <v>-3</v>
      </c>
      <c r="Y385" s="2">
        <v>2</v>
      </c>
      <c r="Z385" s="2">
        <v>9</v>
      </c>
      <c r="AA385" s="2">
        <v>10</v>
      </c>
      <c r="AB385" s="2">
        <v>3</v>
      </c>
      <c r="AC385" s="2">
        <v>14</v>
      </c>
      <c r="AD385" s="2">
        <v>9</v>
      </c>
      <c r="AE385" s="2">
        <v>4</v>
      </c>
      <c r="AF385" s="2">
        <v>29</v>
      </c>
      <c r="AG385" s="2">
        <v>8</v>
      </c>
      <c r="AH385" s="2">
        <v>4</v>
      </c>
      <c r="AI385" s="2">
        <v>21</v>
      </c>
      <c r="AJ385" s="2">
        <v>-2</v>
      </c>
      <c r="AK385" s="2">
        <v>8</v>
      </c>
      <c r="AL385" s="2">
        <v>9</v>
      </c>
      <c r="AM385" s="2">
        <v>2</v>
      </c>
      <c r="AN385" s="2">
        <v>-6</v>
      </c>
      <c r="AO385" s="2">
        <v>1</v>
      </c>
      <c r="AP385" s="2">
        <v>5</v>
      </c>
      <c r="AQ385" s="2">
        <v>2</v>
      </c>
      <c r="AR385" s="2">
        <v>26</v>
      </c>
      <c r="AS385" s="2">
        <v>2</v>
      </c>
      <c r="AT385" s="2">
        <v>1</v>
      </c>
      <c r="AU385" s="2">
        <v>16</v>
      </c>
      <c r="AV385" s="2">
        <v>10.83</v>
      </c>
      <c r="AW385" s="2">
        <v>939.98</v>
      </c>
      <c r="AX385" s="2">
        <v>10.210000000000001</v>
      </c>
      <c r="AY385" s="2">
        <v>17.93</v>
      </c>
      <c r="AZ385" s="2">
        <v>7.46</v>
      </c>
      <c r="BA385" s="2">
        <v>591.79</v>
      </c>
      <c r="BB385" s="2">
        <v>13.28</v>
      </c>
      <c r="BC385" s="2">
        <v>17.63</v>
      </c>
      <c r="BD385" s="2">
        <v>10.49</v>
      </c>
      <c r="BE385" s="2">
        <v>925.99</v>
      </c>
      <c r="BF385" s="2">
        <v>12.94</v>
      </c>
      <c r="BG385" s="2">
        <v>20.32</v>
      </c>
      <c r="BH385" s="2">
        <v>11.55</v>
      </c>
      <c r="BI385" s="2">
        <v>939.98</v>
      </c>
      <c r="BJ385" s="2">
        <v>12.09</v>
      </c>
      <c r="BK385" s="2">
        <v>20.53</v>
      </c>
      <c r="BN385">
        <f t="shared" si="15"/>
        <v>0</v>
      </c>
      <c r="BO385">
        <f t="shared" si="16"/>
        <v>0</v>
      </c>
      <c r="BP385">
        <f t="shared" si="16"/>
        <v>0</v>
      </c>
      <c r="BQ385">
        <f t="shared" si="16"/>
        <v>0</v>
      </c>
      <c r="BR385">
        <f t="shared" si="16"/>
        <v>0</v>
      </c>
      <c r="BS385">
        <f t="shared" si="16"/>
        <v>0</v>
      </c>
      <c r="BT385">
        <f t="shared" si="16"/>
        <v>12.94</v>
      </c>
      <c r="BU385">
        <f t="shared" si="16"/>
        <v>0</v>
      </c>
    </row>
    <row r="386" spans="1:73" x14ac:dyDescent="0.25">
      <c r="A386" s="2" t="s">
        <v>71</v>
      </c>
      <c r="B386" s="2">
        <v>1544</v>
      </c>
      <c r="C386" s="2" t="s">
        <v>290</v>
      </c>
      <c r="D386" s="2" t="s">
        <v>73</v>
      </c>
      <c r="E386" s="2" t="s">
        <v>232</v>
      </c>
      <c r="F386" s="2">
        <v>26038</v>
      </c>
      <c r="G386" s="2" t="s">
        <v>75</v>
      </c>
      <c r="H386" s="2" t="s">
        <v>76</v>
      </c>
      <c r="I386" s="2" t="s">
        <v>80</v>
      </c>
      <c r="J386" s="2">
        <v>-10</v>
      </c>
      <c r="K386" s="2" t="s">
        <v>291</v>
      </c>
      <c r="L386" s="2" t="s">
        <v>83</v>
      </c>
      <c r="M386" s="2">
        <v>10.23</v>
      </c>
      <c r="N386" s="2">
        <v>926.02</v>
      </c>
      <c r="O386" s="3">
        <v>16.649999999999999</v>
      </c>
      <c r="P386" s="2">
        <v>16</v>
      </c>
      <c r="Q386" s="2">
        <v>23.77</v>
      </c>
      <c r="R386" s="2">
        <v>50</v>
      </c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>
        <v>10.87</v>
      </c>
      <c r="AW386" s="2">
        <v>877.31</v>
      </c>
      <c r="AX386" s="2">
        <v>13.71</v>
      </c>
      <c r="AY386" s="2">
        <v>21.47</v>
      </c>
      <c r="AZ386" s="2">
        <v>10.66</v>
      </c>
      <c r="BA386" s="2">
        <v>870.29</v>
      </c>
      <c r="BB386" s="2">
        <v>14.17</v>
      </c>
      <c r="BC386" s="2">
        <v>21.72</v>
      </c>
      <c r="BD386" s="2">
        <v>10.23</v>
      </c>
      <c r="BE386" s="2">
        <v>926.02</v>
      </c>
      <c r="BF386" s="2">
        <v>16.649999999999999</v>
      </c>
      <c r="BG386" s="2">
        <v>23.77</v>
      </c>
      <c r="BH386" s="2">
        <v>10.6</v>
      </c>
      <c r="BI386" s="2">
        <v>926.02</v>
      </c>
      <c r="BJ386" s="2">
        <v>15.82</v>
      </c>
      <c r="BK386" s="2">
        <v>23.31</v>
      </c>
      <c r="BN386">
        <f t="shared" si="15"/>
        <v>0</v>
      </c>
      <c r="BO386">
        <f t="shared" si="16"/>
        <v>0</v>
      </c>
      <c r="BP386">
        <f t="shared" si="16"/>
        <v>0</v>
      </c>
      <c r="BQ386">
        <f t="shared" si="16"/>
        <v>0</v>
      </c>
      <c r="BR386">
        <f t="shared" si="16"/>
        <v>0</v>
      </c>
      <c r="BS386">
        <f t="shared" si="16"/>
        <v>0</v>
      </c>
      <c r="BT386">
        <f t="shared" si="16"/>
        <v>16.649999999999999</v>
      </c>
      <c r="BU386">
        <f t="shared" si="16"/>
        <v>0</v>
      </c>
    </row>
    <row r="387" spans="1:73" x14ac:dyDescent="0.25">
      <c r="A387" s="2" t="s">
        <v>71</v>
      </c>
      <c r="B387" s="2">
        <v>1544</v>
      </c>
      <c r="C387" s="2" t="s">
        <v>290</v>
      </c>
      <c r="D387" s="2" t="s">
        <v>73</v>
      </c>
      <c r="E387" s="2" t="s">
        <v>232</v>
      </c>
      <c r="F387" s="2">
        <v>26039</v>
      </c>
      <c r="G387" s="2" t="s">
        <v>75</v>
      </c>
      <c r="H387" s="2" t="s">
        <v>76</v>
      </c>
      <c r="I387" s="2" t="s">
        <v>77</v>
      </c>
      <c r="J387" s="2">
        <v>10</v>
      </c>
      <c r="K387" s="2" t="s">
        <v>291</v>
      </c>
      <c r="L387" s="2" t="s">
        <v>79</v>
      </c>
      <c r="M387" s="2">
        <v>9.77</v>
      </c>
      <c r="N387" s="2">
        <v>953.92</v>
      </c>
      <c r="O387" s="3">
        <v>17.190000000000001</v>
      </c>
      <c r="P387" s="2">
        <v>17</v>
      </c>
      <c r="Q387" s="2">
        <v>23.85</v>
      </c>
      <c r="R387" s="2">
        <v>50</v>
      </c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>
        <v>9.5500000000000007</v>
      </c>
      <c r="AW387" s="2">
        <v>884.18</v>
      </c>
      <c r="AX387" s="2">
        <v>14.07</v>
      </c>
      <c r="AY387" s="2">
        <v>20.51</v>
      </c>
      <c r="AZ387" s="2">
        <v>11.56</v>
      </c>
      <c r="BA387" s="2">
        <v>570.91999999999996</v>
      </c>
      <c r="BB387" s="2">
        <v>13.66</v>
      </c>
      <c r="BC387" s="2">
        <v>22.1</v>
      </c>
      <c r="BD387" s="2">
        <v>9.77</v>
      </c>
      <c r="BE387" s="2">
        <v>953.92</v>
      </c>
      <c r="BF387" s="2">
        <v>17.190000000000001</v>
      </c>
      <c r="BG387" s="2">
        <v>23.85</v>
      </c>
      <c r="BH387" s="2">
        <v>9.3000000000000007</v>
      </c>
      <c r="BI387" s="2">
        <v>856.38</v>
      </c>
      <c r="BJ387" s="2">
        <v>19.23</v>
      </c>
      <c r="BK387" s="2">
        <v>25.42</v>
      </c>
      <c r="BN387">
        <f t="shared" si="15"/>
        <v>0</v>
      </c>
      <c r="BO387">
        <f t="shared" si="16"/>
        <v>0</v>
      </c>
      <c r="BP387">
        <f t="shared" si="16"/>
        <v>0</v>
      </c>
      <c r="BQ387">
        <f t="shared" si="16"/>
        <v>0</v>
      </c>
      <c r="BR387">
        <f t="shared" si="16"/>
        <v>0</v>
      </c>
      <c r="BS387">
        <f t="shared" si="16"/>
        <v>0</v>
      </c>
      <c r="BT387">
        <f t="shared" si="16"/>
        <v>17.190000000000001</v>
      </c>
      <c r="BU387">
        <f t="shared" si="16"/>
        <v>0</v>
      </c>
    </row>
    <row r="388" spans="1:73" x14ac:dyDescent="0.25">
      <c r="A388" s="2" t="s">
        <v>71</v>
      </c>
      <c r="B388" s="2">
        <v>1544</v>
      </c>
      <c r="C388" s="2" t="s">
        <v>290</v>
      </c>
      <c r="D388" s="2" t="s">
        <v>73</v>
      </c>
      <c r="E388" s="2" t="s">
        <v>232</v>
      </c>
      <c r="F388" s="2">
        <v>26039</v>
      </c>
      <c r="G388" s="2" t="s">
        <v>75</v>
      </c>
      <c r="H388" s="2" t="s">
        <v>76</v>
      </c>
      <c r="I388" s="2" t="s">
        <v>77</v>
      </c>
      <c r="J388" s="2">
        <v>80</v>
      </c>
      <c r="K388" s="2" t="s">
        <v>291</v>
      </c>
      <c r="L388" s="2" t="s">
        <v>79</v>
      </c>
      <c r="M388" s="2">
        <v>12.35</v>
      </c>
      <c r="N388" s="2">
        <v>960.85</v>
      </c>
      <c r="O388" s="2">
        <v>10.46</v>
      </c>
      <c r="P388" s="2">
        <v>17</v>
      </c>
      <c r="Q388" s="2">
        <v>19.7</v>
      </c>
      <c r="R388" s="2">
        <v>10</v>
      </c>
      <c r="S388" s="2">
        <v>-18</v>
      </c>
      <c r="T388" s="2">
        <v>-11</v>
      </c>
      <c r="U388" s="2">
        <v>13</v>
      </c>
      <c r="V388" s="2">
        <v>12</v>
      </c>
      <c r="W388" s="2">
        <v>25</v>
      </c>
      <c r="X388" s="2">
        <v>18</v>
      </c>
      <c r="Y388" s="2">
        <v>12</v>
      </c>
      <c r="Z388" s="2">
        <v>7</v>
      </c>
      <c r="AA388" s="2">
        <v>9</v>
      </c>
      <c r="AB388" s="2">
        <v>4</v>
      </c>
      <c r="AC388" s="2">
        <v>22</v>
      </c>
      <c r="AD388" s="2">
        <v>8</v>
      </c>
      <c r="AE388" s="2">
        <v>4</v>
      </c>
      <c r="AF388" s="2">
        <v>36</v>
      </c>
      <c r="AG388" s="2">
        <v>9</v>
      </c>
      <c r="AH388" s="2">
        <v>4</v>
      </c>
      <c r="AI388" s="2">
        <v>24</v>
      </c>
      <c r="AJ388" s="2">
        <v>0</v>
      </c>
      <c r="AK388" s="2">
        <v>4</v>
      </c>
      <c r="AL388" s="2">
        <v>6</v>
      </c>
      <c r="AM388" s="2">
        <v>1</v>
      </c>
      <c r="AN388" s="2">
        <v>-7</v>
      </c>
      <c r="AO388" s="2">
        <v>2</v>
      </c>
      <c r="AP388" s="2">
        <v>4</v>
      </c>
      <c r="AQ388" s="2">
        <v>2</v>
      </c>
      <c r="AR388" s="2">
        <v>19</v>
      </c>
      <c r="AS388" s="2">
        <v>3</v>
      </c>
      <c r="AT388" s="2">
        <v>1</v>
      </c>
      <c r="AU388" s="2">
        <v>21</v>
      </c>
      <c r="AV388" s="2">
        <v>7.52</v>
      </c>
      <c r="AW388" s="2">
        <v>710.22</v>
      </c>
      <c r="AX388" s="2">
        <v>8.4</v>
      </c>
      <c r="AY388" s="2">
        <v>12.8</v>
      </c>
      <c r="AZ388" s="2">
        <v>9.2100000000000009</v>
      </c>
      <c r="BA388" s="2">
        <v>605.63</v>
      </c>
      <c r="BB388" s="2">
        <v>7.02</v>
      </c>
      <c r="BC388" s="2">
        <v>13.11</v>
      </c>
      <c r="BD388" s="2">
        <v>12.35</v>
      </c>
      <c r="BE388" s="2">
        <v>960.85</v>
      </c>
      <c r="BF388" s="2">
        <v>10.46</v>
      </c>
      <c r="BG388" s="2">
        <v>19.7</v>
      </c>
      <c r="BH388" s="2">
        <v>10.1</v>
      </c>
      <c r="BI388" s="2">
        <v>960.85</v>
      </c>
      <c r="BJ388" s="2">
        <v>12.56</v>
      </c>
      <c r="BK388" s="2">
        <v>19.55</v>
      </c>
      <c r="BN388">
        <f t="shared" si="15"/>
        <v>0</v>
      </c>
      <c r="BO388">
        <f t="shared" si="16"/>
        <v>0</v>
      </c>
      <c r="BP388">
        <f t="shared" si="16"/>
        <v>0</v>
      </c>
      <c r="BQ388">
        <f t="shared" si="16"/>
        <v>0</v>
      </c>
      <c r="BR388">
        <f t="shared" si="16"/>
        <v>0</v>
      </c>
      <c r="BS388">
        <f t="shared" si="16"/>
        <v>0</v>
      </c>
      <c r="BT388">
        <f t="shared" si="16"/>
        <v>10.46</v>
      </c>
      <c r="BU388">
        <f t="shared" si="16"/>
        <v>0</v>
      </c>
    </row>
    <row r="389" spans="1:73" x14ac:dyDescent="0.25">
      <c r="A389" s="2" t="s">
        <v>71</v>
      </c>
      <c r="B389" s="2">
        <v>1544</v>
      </c>
      <c r="C389" s="2" t="s">
        <v>290</v>
      </c>
      <c r="D389" s="2" t="s">
        <v>73</v>
      </c>
      <c r="E389" s="2" t="s">
        <v>232</v>
      </c>
      <c r="F389" s="2">
        <v>26039</v>
      </c>
      <c r="G389" s="2" t="s">
        <v>75</v>
      </c>
      <c r="H389" s="2" t="s">
        <v>76</v>
      </c>
      <c r="I389" s="2" t="s">
        <v>80</v>
      </c>
      <c r="J389" s="2">
        <v>-40</v>
      </c>
      <c r="K389" s="2" t="s">
        <v>291</v>
      </c>
      <c r="L389" s="2" t="s">
        <v>83</v>
      </c>
      <c r="M389" s="2">
        <v>7.32</v>
      </c>
      <c r="N389" s="2">
        <v>856.28</v>
      </c>
      <c r="O389" s="4">
        <v>12.12</v>
      </c>
      <c r="P389" s="2">
        <v>16</v>
      </c>
      <c r="Q389" s="2">
        <v>16.32</v>
      </c>
      <c r="R389" s="2">
        <v>3</v>
      </c>
      <c r="S389" s="2">
        <v>-1</v>
      </c>
      <c r="T389" s="2">
        <v>-13</v>
      </c>
      <c r="U389" s="2">
        <v>15</v>
      </c>
      <c r="V389" s="2">
        <v>13</v>
      </c>
      <c r="W389" s="2">
        <v>28</v>
      </c>
      <c r="X389" s="2">
        <v>3</v>
      </c>
      <c r="Y389" s="2">
        <v>8</v>
      </c>
      <c r="Z389" s="2">
        <v>8</v>
      </c>
      <c r="AA389" s="2">
        <v>9</v>
      </c>
      <c r="AB389" s="2">
        <v>3</v>
      </c>
      <c r="AC389" s="2">
        <v>16</v>
      </c>
      <c r="AD389" s="2">
        <v>8</v>
      </c>
      <c r="AE389" s="2">
        <v>4</v>
      </c>
      <c r="AF389" s="2">
        <v>32</v>
      </c>
      <c r="AG389" s="2">
        <v>9</v>
      </c>
      <c r="AH389" s="2">
        <v>3</v>
      </c>
      <c r="AI389" s="2">
        <v>24</v>
      </c>
      <c r="AJ389" s="2">
        <v>2</v>
      </c>
      <c r="AK389" s="2">
        <v>4</v>
      </c>
      <c r="AL389" s="2">
        <v>7</v>
      </c>
      <c r="AM389" s="2">
        <v>2</v>
      </c>
      <c r="AN389" s="2">
        <v>-10</v>
      </c>
      <c r="AO389" s="2">
        <v>2</v>
      </c>
      <c r="AP389" s="2">
        <v>5</v>
      </c>
      <c r="AQ389" s="2">
        <v>2</v>
      </c>
      <c r="AR389" s="2">
        <v>23</v>
      </c>
      <c r="AS389" s="2">
        <v>4</v>
      </c>
      <c r="AT389" s="2">
        <v>1</v>
      </c>
      <c r="AU389" s="2">
        <v>21</v>
      </c>
      <c r="AV389" s="2">
        <v>11.01</v>
      </c>
      <c r="AW389" s="2">
        <v>849.37</v>
      </c>
      <c r="AX389" s="2">
        <v>8.43</v>
      </c>
      <c r="AY389" s="2">
        <v>16.329999999999998</v>
      </c>
      <c r="AZ389" s="2">
        <v>9.6300000000000008</v>
      </c>
      <c r="BA389" s="2">
        <v>584.78</v>
      </c>
      <c r="BB389" s="2">
        <v>9.7200000000000006</v>
      </c>
      <c r="BC389" s="2">
        <v>16.239999999999998</v>
      </c>
      <c r="BD389" s="2">
        <v>7.32</v>
      </c>
      <c r="BE389" s="2">
        <v>856.28</v>
      </c>
      <c r="BF389" s="2">
        <v>12.12</v>
      </c>
      <c r="BG389" s="2">
        <v>16.32</v>
      </c>
      <c r="BH389" s="2">
        <v>9.6300000000000008</v>
      </c>
      <c r="BI389" s="2">
        <v>891.23</v>
      </c>
      <c r="BJ389" s="2">
        <v>12.79</v>
      </c>
      <c r="BK389" s="2">
        <v>19.309999999999999</v>
      </c>
      <c r="BN389">
        <f t="shared" si="15"/>
        <v>0</v>
      </c>
      <c r="BO389">
        <f t="shared" si="16"/>
        <v>0</v>
      </c>
      <c r="BP389">
        <f t="shared" si="16"/>
        <v>0</v>
      </c>
      <c r="BQ389">
        <f t="shared" si="16"/>
        <v>0</v>
      </c>
      <c r="BR389">
        <f t="shared" si="16"/>
        <v>0</v>
      </c>
      <c r="BS389">
        <f t="shared" si="16"/>
        <v>0</v>
      </c>
      <c r="BT389">
        <f t="shared" si="16"/>
        <v>12.12</v>
      </c>
      <c r="BU389">
        <f t="shared" si="16"/>
        <v>0</v>
      </c>
    </row>
    <row r="390" spans="1:73" x14ac:dyDescent="0.25">
      <c r="A390" s="2" t="s">
        <v>71</v>
      </c>
      <c r="B390" s="2">
        <v>1544</v>
      </c>
      <c r="C390" s="2" t="s">
        <v>290</v>
      </c>
      <c r="D390" s="2" t="s">
        <v>73</v>
      </c>
      <c r="E390" s="2" t="s">
        <v>232</v>
      </c>
      <c r="F390" s="2">
        <v>26039</v>
      </c>
      <c r="G390" s="2" t="s">
        <v>75</v>
      </c>
      <c r="H390" s="2" t="s">
        <v>76</v>
      </c>
      <c r="I390" s="2" t="s">
        <v>80</v>
      </c>
      <c r="J390" s="2">
        <v>-10</v>
      </c>
      <c r="K390" s="2" t="s">
        <v>291</v>
      </c>
      <c r="L390" s="2" t="s">
        <v>83</v>
      </c>
      <c r="M390" s="2">
        <v>9.25</v>
      </c>
      <c r="N390" s="2">
        <v>849.35</v>
      </c>
      <c r="O390" s="3">
        <v>17.91</v>
      </c>
      <c r="P390" s="2">
        <v>16</v>
      </c>
      <c r="Q390" s="2">
        <v>24.05</v>
      </c>
      <c r="R390" s="2">
        <v>50</v>
      </c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>
        <v>13.21</v>
      </c>
      <c r="AW390" s="2">
        <v>842.41</v>
      </c>
      <c r="AX390" s="2">
        <v>14.61</v>
      </c>
      <c r="AY390" s="2">
        <v>24.7</v>
      </c>
      <c r="AZ390" s="2">
        <v>12.02</v>
      </c>
      <c r="BA390" s="2">
        <v>842.41</v>
      </c>
      <c r="BB390" s="2">
        <v>14.23</v>
      </c>
      <c r="BC390" s="2">
        <v>23.14</v>
      </c>
      <c r="BD390" s="2">
        <v>9.25</v>
      </c>
      <c r="BE390" s="2">
        <v>849.35</v>
      </c>
      <c r="BF390" s="2">
        <v>17.91</v>
      </c>
      <c r="BG390" s="2">
        <v>24.05</v>
      </c>
      <c r="BH390" s="2">
        <v>9.83</v>
      </c>
      <c r="BI390" s="2">
        <v>849.35</v>
      </c>
      <c r="BJ390" s="2">
        <v>18.59</v>
      </c>
      <c r="BK390" s="2">
        <v>25.31</v>
      </c>
      <c r="BN390">
        <f t="shared" si="15"/>
        <v>0</v>
      </c>
      <c r="BO390">
        <f t="shared" si="16"/>
        <v>0</v>
      </c>
      <c r="BP390">
        <f t="shared" si="16"/>
        <v>0</v>
      </c>
      <c r="BQ390">
        <f t="shared" si="16"/>
        <v>0</v>
      </c>
      <c r="BR390">
        <f t="shared" si="16"/>
        <v>0</v>
      </c>
      <c r="BS390">
        <f t="shared" si="16"/>
        <v>0</v>
      </c>
      <c r="BT390">
        <f t="shared" si="16"/>
        <v>17.91</v>
      </c>
      <c r="BU390">
        <f t="shared" si="16"/>
        <v>0</v>
      </c>
    </row>
    <row r="391" spans="1:73" x14ac:dyDescent="0.25">
      <c r="A391" s="2" t="s">
        <v>71</v>
      </c>
      <c r="B391" s="2">
        <v>1544</v>
      </c>
      <c r="C391" s="2" t="s">
        <v>290</v>
      </c>
      <c r="D391" s="2" t="s">
        <v>73</v>
      </c>
      <c r="E391" s="2" t="s">
        <v>232</v>
      </c>
      <c r="F391" s="2">
        <v>26041</v>
      </c>
      <c r="G391" s="2" t="s">
        <v>75</v>
      </c>
      <c r="H391" s="2" t="s">
        <v>76</v>
      </c>
      <c r="I391" s="2" t="s">
        <v>77</v>
      </c>
      <c r="J391" s="2">
        <v>10</v>
      </c>
      <c r="K391" s="2" t="s">
        <v>291</v>
      </c>
      <c r="L391" s="2" t="s">
        <v>79</v>
      </c>
      <c r="M391" s="2">
        <v>11.73</v>
      </c>
      <c r="N391" s="2">
        <v>939.95</v>
      </c>
      <c r="O391" s="3">
        <v>18.12</v>
      </c>
      <c r="P391" s="2">
        <v>17</v>
      </c>
      <c r="Q391" s="2">
        <v>26.75</v>
      </c>
      <c r="R391" s="2">
        <v>50</v>
      </c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>
        <v>9.51</v>
      </c>
      <c r="AW391" s="2">
        <v>967.88</v>
      </c>
      <c r="AX391" s="2">
        <v>14.81</v>
      </c>
      <c r="AY391" s="2">
        <v>21.21</v>
      </c>
      <c r="AZ391" s="2">
        <v>10.87</v>
      </c>
      <c r="BA391" s="2">
        <v>591.79</v>
      </c>
      <c r="BB391" s="2">
        <v>15.21</v>
      </c>
      <c r="BC391" s="2">
        <v>22.97</v>
      </c>
      <c r="BD391" s="2">
        <v>11.73</v>
      </c>
      <c r="BE391" s="2">
        <v>939.95</v>
      </c>
      <c r="BF391" s="2">
        <v>18.12</v>
      </c>
      <c r="BG391" s="2">
        <v>26.75</v>
      </c>
      <c r="BH391" s="2">
        <v>10.69</v>
      </c>
      <c r="BI391" s="2">
        <v>884.25</v>
      </c>
      <c r="BJ391" s="2">
        <v>19.899999999999999</v>
      </c>
      <c r="BK391" s="2">
        <v>27.48</v>
      </c>
      <c r="BN391">
        <f t="shared" si="15"/>
        <v>0</v>
      </c>
      <c r="BO391">
        <f t="shared" si="16"/>
        <v>0</v>
      </c>
      <c r="BP391">
        <f t="shared" si="16"/>
        <v>0</v>
      </c>
      <c r="BQ391">
        <f t="shared" si="16"/>
        <v>0</v>
      </c>
      <c r="BR391">
        <f t="shared" si="16"/>
        <v>0</v>
      </c>
      <c r="BS391">
        <f t="shared" si="16"/>
        <v>0</v>
      </c>
      <c r="BT391">
        <f t="shared" si="16"/>
        <v>18.12</v>
      </c>
      <c r="BU391">
        <f t="shared" si="16"/>
        <v>0</v>
      </c>
    </row>
    <row r="392" spans="1:73" x14ac:dyDescent="0.25">
      <c r="A392" s="2" t="s">
        <v>71</v>
      </c>
      <c r="B392" s="2">
        <v>1544</v>
      </c>
      <c r="C392" s="2" t="s">
        <v>290</v>
      </c>
      <c r="D392" s="2" t="s">
        <v>73</v>
      </c>
      <c r="E392" s="2" t="s">
        <v>232</v>
      </c>
      <c r="F392" s="2">
        <v>26041</v>
      </c>
      <c r="G392" s="2" t="s">
        <v>75</v>
      </c>
      <c r="H392" s="2" t="s">
        <v>76</v>
      </c>
      <c r="I392" s="2" t="s">
        <v>77</v>
      </c>
      <c r="J392" s="2">
        <v>80</v>
      </c>
      <c r="K392" s="2" t="s">
        <v>291</v>
      </c>
      <c r="L392" s="2" t="s">
        <v>79</v>
      </c>
      <c r="M392" s="2">
        <v>9.81</v>
      </c>
      <c r="N392" s="2">
        <v>946.89</v>
      </c>
      <c r="O392" s="2">
        <v>5.73</v>
      </c>
      <c r="P392" s="2">
        <v>17</v>
      </c>
      <c r="Q392" s="2">
        <v>12.43</v>
      </c>
      <c r="R392" s="2">
        <v>0</v>
      </c>
      <c r="S392" s="2">
        <v>-14</v>
      </c>
      <c r="T392" s="2">
        <v>-12</v>
      </c>
      <c r="U392" s="2">
        <v>15</v>
      </c>
      <c r="V392" s="2">
        <v>13</v>
      </c>
      <c r="W392" s="2">
        <v>28</v>
      </c>
      <c r="X392" s="2">
        <v>16</v>
      </c>
      <c r="Y392" s="2">
        <v>15</v>
      </c>
      <c r="Z392" s="2">
        <v>9</v>
      </c>
      <c r="AA392" s="2">
        <v>8</v>
      </c>
      <c r="AB392" s="2">
        <v>5</v>
      </c>
      <c r="AC392" s="2">
        <v>3</v>
      </c>
      <c r="AD392" s="2">
        <v>9</v>
      </c>
      <c r="AE392" s="2">
        <v>4</v>
      </c>
      <c r="AF392" s="2">
        <v>18</v>
      </c>
      <c r="AG392" s="2">
        <v>6</v>
      </c>
      <c r="AH392" s="2">
        <v>2</v>
      </c>
      <c r="AI392" s="2">
        <v>10</v>
      </c>
      <c r="AJ392" s="2">
        <v>2</v>
      </c>
      <c r="AK392" s="2">
        <v>11</v>
      </c>
      <c r="AL392" s="2">
        <v>6</v>
      </c>
      <c r="AM392" s="2">
        <v>2</v>
      </c>
      <c r="AN392" s="2">
        <v>-7</v>
      </c>
      <c r="AO392" s="2">
        <v>2</v>
      </c>
      <c r="AP392" s="2">
        <v>4</v>
      </c>
      <c r="AQ392" s="2">
        <v>2</v>
      </c>
      <c r="AR392" s="2">
        <v>22</v>
      </c>
      <c r="AS392" s="2">
        <v>2</v>
      </c>
      <c r="AT392" s="2">
        <v>1</v>
      </c>
      <c r="AU392" s="2">
        <v>10</v>
      </c>
      <c r="AV392" s="2">
        <v>10.86</v>
      </c>
      <c r="AW392" s="2">
        <v>946.89</v>
      </c>
      <c r="AX392" s="2">
        <v>4.1399999999999997</v>
      </c>
      <c r="AY392" s="2">
        <v>11.88</v>
      </c>
      <c r="AZ392" s="2">
        <v>8.5</v>
      </c>
      <c r="BA392" s="2">
        <v>828.5</v>
      </c>
      <c r="BB392" s="2">
        <v>6.48</v>
      </c>
      <c r="BC392" s="2">
        <v>11.87</v>
      </c>
      <c r="BD392" s="2">
        <v>9.81</v>
      </c>
      <c r="BE392" s="2">
        <v>946.89</v>
      </c>
      <c r="BF392" s="2">
        <v>5.73</v>
      </c>
      <c r="BG392" s="2">
        <v>12.43</v>
      </c>
      <c r="BH392" s="2">
        <v>8.6</v>
      </c>
      <c r="BI392" s="2">
        <v>967.85</v>
      </c>
      <c r="BJ392" s="2">
        <v>7.51</v>
      </c>
      <c r="BK392" s="2">
        <v>13</v>
      </c>
      <c r="BN392">
        <f t="shared" si="15"/>
        <v>0</v>
      </c>
      <c r="BO392">
        <f t="shared" si="16"/>
        <v>0</v>
      </c>
      <c r="BP392">
        <f t="shared" si="16"/>
        <v>0</v>
      </c>
      <c r="BQ392">
        <f t="shared" si="16"/>
        <v>0</v>
      </c>
      <c r="BR392">
        <f t="shared" si="16"/>
        <v>0</v>
      </c>
      <c r="BS392">
        <f t="shared" si="16"/>
        <v>0</v>
      </c>
      <c r="BT392">
        <f t="shared" si="16"/>
        <v>5.73</v>
      </c>
      <c r="BU392">
        <f t="shared" si="16"/>
        <v>0</v>
      </c>
    </row>
    <row r="393" spans="1:73" x14ac:dyDescent="0.25">
      <c r="A393" s="2" t="s">
        <v>71</v>
      </c>
      <c r="B393" s="2">
        <v>1544</v>
      </c>
      <c r="C393" s="2" t="s">
        <v>290</v>
      </c>
      <c r="D393" s="2" t="s">
        <v>73</v>
      </c>
      <c r="E393" s="2" t="s">
        <v>232</v>
      </c>
      <c r="F393" s="2">
        <v>26041</v>
      </c>
      <c r="G393" s="2" t="s">
        <v>75</v>
      </c>
      <c r="H393" s="2" t="s">
        <v>76</v>
      </c>
      <c r="I393" s="2" t="s">
        <v>80</v>
      </c>
      <c r="J393" s="2">
        <v>-10</v>
      </c>
      <c r="K393" s="2" t="s">
        <v>291</v>
      </c>
      <c r="L393" s="2" t="s">
        <v>83</v>
      </c>
      <c r="M393" s="2">
        <v>8.44</v>
      </c>
      <c r="N393" s="2">
        <v>870.33</v>
      </c>
      <c r="O393" s="4">
        <v>13.13</v>
      </c>
      <c r="P393" s="2">
        <v>16</v>
      </c>
      <c r="Q393" s="2">
        <v>18.47</v>
      </c>
      <c r="R393" s="2">
        <v>3</v>
      </c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>
        <v>10.199999999999999</v>
      </c>
      <c r="AW393" s="2">
        <v>870.33</v>
      </c>
      <c r="AX393" s="2">
        <v>10.3</v>
      </c>
      <c r="AY393" s="2">
        <v>17.38</v>
      </c>
      <c r="AZ393" s="2">
        <v>9.93</v>
      </c>
      <c r="BA393" s="2">
        <v>877.24</v>
      </c>
      <c r="BB393" s="2">
        <v>11.24</v>
      </c>
      <c r="BC393" s="2">
        <v>18.05</v>
      </c>
      <c r="BD393" s="2">
        <v>8.44</v>
      </c>
      <c r="BE393" s="2">
        <v>870.33</v>
      </c>
      <c r="BF393" s="2">
        <v>13.13</v>
      </c>
      <c r="BG393" s="2">
        <v>18.47</v>
      </c>
      <c r="BH393" s="2">
        <v>8.43</v>
      </c>
      <c r="BI393" s="2">
        <v>967.76</v>
      </c>
      <c r="BJ393" s="2">
        <v>12.89</v>
      </c>
      <c r="BK393" s="2">
        <v>18.2</v>
      </c>
      <c r="BN393">
        <f t="shared" si="15"/>
        <v>0</v>
      </c>
      <c r="BO393">
        <f t="shared" si="16"/>
        <v>0</v>
      </c>
      <c r="BP393">
        <f t="shared" si="16"/>
        <v>0</v>
      </c>
      <c r="BQ393">
        <f t="shared" si="16"/>
        <v>0</v>
      </c>
      <c r="BR393">
        <f t="shared" si="16"/>
        <v>0</v>
      </c>
      <c r="BS393">
        <f t="shared" si="16"/>
        <v>0</v>
      </c>
      <c r="BT393">
        <f t="shared" si="16"/>
        <v>13.13</v>
      </c>
      <c r="BU393">
        <f t="shared" si="16"/>
        <v>0</v>
      </c>
    </row>
    <row r="394" spans="1:73" x14ac:dyDescent="0.25">
      <c r="A394" s="2" t="s">
        <v>71</v>
      </c>
      <c r="B394" s="2">
        <v>1544</v>
      </c>
      <c r="C394" s="2" t="s">
        <v>290</v>
      </c>
      <c r="D394" s="2" t="s">
        <v>73</v>
      </c>
      <c r="E394" s="2" t="s">
        <v>232</v>
      </c>
      <c r="F394" s="2">
        <v>26041</v>
      </c>
      <c r="G394" s="2" t="s">
        <v>75</v>
      </c>
      <c r="H394" s="2" t="s">
        <v>76</v>
      </c>
      <c r="I394" s="2" t="s">
        <v>80</v>
      </c>
      <c r="J394" s="2">
        <v>-40</v>
      </c>
      <c r="K394" s="2" t="s">
        <v>291</v>
      </c>
      <c r="L394" s="2" t="s">
        <v>83</v>
      </c>
      <c r="M394" s="2">
        <v>7.51</v>
      </c>
      <c r="N394" s="2">
        <v>891.19</v>
      </c>
      <c r="O394" s="2">
        <v>10.32</v>
      </c>
      <c r="P394" s="2">
        <v>16</v>
      </c>
      <c r="Q394" s="2">
        <v>14.72</v>
      </c>
      <c r="R394" s="2">
        <v>0</v>
      </c>
      <c r="S394" s="2">
        <v>0</v>
      </c>
      <c r="T394" s="2">
        <v>-13</v>
      </c>
      <c r="U394" s="2">
        <v>15</v>
      </c>
      <c r="V394" s="2">
        <v>14</v>
      </c>
      <c r="W394" s="2">
        <v>29</v>
      </c>
      <c r="X394" s="2">
        <v>2</v>
      </c>
      <c r="Y394" s="2">
        <v>18</v>
      </c>
      <c r="Z394" s="2">
        <v>8</v>
      </c>
      <c r="AA394" s="2">
        <v>11</v>
      </c>
      <c r="AB394" s="2">
        <v>2</v>
      </c>
      <c r="AC394" s="2">
        <v>10</v>
      </c>
      <c r="AD394" s="2">
        <v>9</v>
      </c>
      <c r="AE394" s="2">
        <v>4</v>
      </c>
      <c r="AF394" s="2">
        <v>23</v>
      </c>
      <c r="AG394" s="2">
        <v>7</v>
      </c>
      <c r="AH394" s="2">
        <v>4</v>
      </c>
      <c r="AI394" s="2">
        <v>10</v>
      </c>
      <c r="AJ394" s="2">
        <v>2</v>
      </c>
      <c r="AK394" s="2">
        <v>10</v>
      </c>
      <c r="AL394" s="2">
        <v>7</v>
      </c>
      <c r="AM394" s="2">
        <v>2</v>
      </c>
      <c r="AN394" s="2">
        <v>-11</v>
      </c>
      <c r="AO394" s="2">
        <v>3</v>
      </c>
      <c r="AP394" s="2">
        <v>5</v>
      </c>
      <c r="AQ394" s="2">
        <v>2</v>
      </c>
      <c r="AR394" s="2">
        <v>23</v>
      </c>
      <c r="AS394" s="2">
        <v>3</v>
      </c>
      <c r="AT394" s="2">
        <v>1</v>
      </c>
      <c r="AU394" s="2">
        <v>10</v>
      </c>
      <c r="AV394" s="2">
        <v>9.11</v>
      </c>
      <c r="AW394" s="2">
        <v>912.03</v>
      </c>
      <c r="AX394" s="2">
        <v>7.14</v>
      </c>
      <c r="AY394" s="2">
        <v>13.13</v>
      </c>
      <c r="AZ394" s="2">
        <v>9</v>
      </c>
      <c r="BA394" s="2">
        <v>591.82000000000005</v>
      </c>
      <c r="BB394" s="2">
        <v>9.82</v>
      </c>
      <c r="BC394" s="2">
        <v>15.7</v>
      </c>
      <c r="BD394" s="2">
        <v>7.51</v>
      </c>
      <c r="BE394" s="2">
        <v>891.19</v>
      </c>
      <c r="BF394" s="2">
        <v>10.32</v>
      </c>
      <c r="BG394" s="2">
        <v>14.72</v>
      </c>
      <c r="BH394" s="2">
        <v>8.98</v>
      </c>
      <c r="BI394" s="2">
        <v>891.19</v>
      </c>
      <c r="BJ394" s="2">
        <v>10.32</v>
      </c>
      <c r="BK394" s="2">
        <v>16.190000000000001</v>
      </c>
      <c r="BN394">
        <f t="shared" si="15"/>
        <v>0</v>
      </c>
      <c r="BO394">
        <f t="shared" si="16"/>
        <v>0</v>
      </c>
      <c r="BP394">
        <f t="shared" si="16"/>
        <v>0</v>
      </c>
      <c r="BQ394">
        <f t="shared" si="16"/>
        <v>0</v>
      </c>
      <c r="BR394">
        <f t="shared" si="16"/>
        <v>0</v>
      </c>
      <c r="BS394">
        <f t="shared" si="16"/>
        <v>0</v>
      </c>
      <c r="BT394">
        <f t="shared" si="16"/>
        <v>10.32</v>
      </c>
      <c r="BU394">
        <f t="shared" si="16"/>
        <v>0</v>
      </c>
    </row>
    <row r="395" spans="1:73" x14ac:dyDescent="0.25">
      <c r="A395" s="2" t="s">
        <v>71</v>
      </c>
      <c r="B395" s="2">
        <v>1544</v>
      </c>
      <c r="C395" s="2" t="s">
        <v>290</v>
      </c>
      <c r="D395" s="2" t="s">
        <v>73</v>
      </c>
      <c r="E395" s="2" t="s">
        <v>232</v>
      </c>
      <c r="F395" s="2">
        <v>26042</v>
      </c>
      <c r="G395" s="2" t="s">
        <v>75</v>
      </c>
      <c r="H395" s="2" t="s">
        <v>76</v>
      </c>
      <c r="I395" s="2" t="s">
        <v>77</v>
      </c>
      <c r="J395" s="2">
        <v>10</v>
      </c>
      <c r="K395" s="2" t="s">
        <v>291</v>
      </c>
      <c r="L395" s="2" t="s">
        <v>79</v>
      </c>
      <c r="M395" s="2">
        <v>10.68</v>
      </c>
      <c r="N395" s="2">
        <v>884.21</v>
      </c>
      <c r="O395" s="3">
        <v>17.78</v>
      </c>
      <c r="P395" s="2">
        <v>17</v>
      </c>
      <c r="Q395" s="2">
        <v>25.35</v>
      </c>
      <c r="R395" s="2">
        <v>50</v>
      </c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>
        <v>10.33</v>
      </c>
      <c r="AW395" s="2">
        <v>884.21</v>
      </c>
      <c r="AX395" s="2">
        <v>13.9</v>
      </c>
      <c r="AY395" s="2">
        <v>21.12</v>
      </c>
      <c r="AZ395" s="2">
        <v>10.65</v>
      </c>
      <c r="BA395" s="2">
        <v>577.89</v>
      </c>
      <c r="BB395" s="2">
        <v>13.92</v>
      </c>
      <c r="BC395" s="2">
        <v>21.46</v>
      </c>
      <c r="BD395" s="2">
        <v>10.68</v>
      </c>
      <c r="BE395" s="2">
        <v>884.21</v>
      </c>
      <c r="BF395" s="2">
        <v>17.78</v>
      </c>
      <c r="BG395" s="2">
        <v>25.35</v>
      </c>
      <c r="BH395" s="2">
        <v>10.7</v>
      </c>
      <c r="BI395" s="2">
        <v>884.21</v>
      </c>
      <c r="BJ395" s="2">
        <v>19.68</v>
      </c>
      <c r="BK395" s="2">
        <v>27.26</v>
      </c>
      <c r="BN395">
        <f t="shared" si="15"/>
        <v>0</v>
      </c>
      <c r="BO395">
        <f t="shared" si="16"/>
        <v>0</v>
      </c>
      <c r="BP395">
        <f t="shared" si="16"/>
        <v>0</v>
      </c>
      <c r="BQ395">
        <f t="shared" si="16"/>
        <v>0</v>
      </c>
      <c r="BR395">
        <f t="shared" si="16"/>
        <v>0</v>
      </c>
      <c r="BS395">
        <f t="shared" si="16"/>
        <v>0</v>
      </c>
      <c r="BT395">
        <f t="shared" si="16"/>
        <v>17.78</v>
      </c>
      <c r="BU395">
        <f t="shared" si="16"/>
        <v>0</v>
      </c>
    </row>
    <row r="396" spans="1:73" x14ac:dyDescent="0.25">
      <c r="A396" s="2" t="s">
        <v>71</v>
      </c>
      <c r="B396" s="2">
        <v>1544</v>
      </c>
      <c r="C396" s="2" t="s">
        <v>290</v>
      </c>
      <c r="D396" s="2" t="s">
        <v>73</v>
      </c>
      <c r="E396" s="2" t="s">
        <v>232</v>
      </c>
      <c r="F396" s="2">
        <v>26042</v>
      </c>
      <c r="G396" s="2" t="s">
        <v>75</v>
      </c>
      <c r="H396" s="2" t="s">
        <v>76</v>
      </c>
      <c r="I396" s="2" t="s">
        <v>77</v>
      </c>
      <c r="J396" s="2">
        <v>80</v>
      </c>
      <c r="K396" s="2" t="s">
        <v>291</v>
      </c>
      <c r="L396" s="2" t="s">
        <v>79</v>
      </c>
      <c r="M396" s="2">
        <v>8.25</v>
      </c>
      <c r="N396" s="2">
        <v>960.81</v>
      </c>
      <c r="O396" s="2">
        <v>8.01</v>
      </c>
      <c r="P396" s="2">
        <v>17</v>
      </c>
      <c r="Q396" s="2">
        <v>13.14</v>
      </c>
      <c r="R396" s="2">
        <v>3</v>
      </c>
      <c r="S396" s="2">
        <v>-15</v>
      </c>
      <c r="T396" s="2">
        <v>-9</v>
      </c>
      <c r="U396" s="2">
        <v>14</v>
      </c>
      <c r="V396" s="2">
        <v>13</v>
      </c>
      <c r="W396" s="2">
        <v>27</v>
      </c>
      <c r="X396" s="2">
        <v>16</v>
      </c>
      <c r="Y396" s="2">
        <v>13</v>
      </c>
      <c r="Z396" s="2">
        <v>8</v>
      </c>
      <c r="AA396" s="2">
        <v>8</v>
      </c>
      <c r="AB396" s="2">
        <v>2</v>
      </c>
      <c r="AC396" s="2">
        <v>12</v>
      </c>
      <c r="AD396" s="2">
        <v>9</v>
      </c>
      <c r="AE396" s="2">
        <v>4</v>
      </c>
      <c r="AF396" s="2">
        <v>31</v>
      </c>
      <c r="AG396" s="2">
        <v>9</v>
      </c>
      <c r="AH396" s="2">
        <v>3</v>
      </c>
      <c r="AI396" s="2">
        <v>17</v>
      </c>
      <c r="AJ396" s="2">
        <v>1</v>
      </c>
      <c r="AK396" s="2">
        <v>10</v>
      </c>
      <c r="AL396" s="2">
        <v>6</v>
      </c>
      <c r="AM396" s="2">
        <v>1</v>
      </c>
      <c r="AN396" s="2">
        <v>-7</v>
      </c>
      <c r="AO396" s="2">
        <v>1</v>
      </c>
      <c r="AP396" s="2">
        <v>4</v>
      </c>
      <c r="AQ396" s="2">
        <v>2</v>
      </c>
      <c r="AR396" s="2">
        <v>19</v>
      </c>
      <c r="AS396" s="2">
        <v>3</v>
      </c>
      <c r="AT396" s="2">
        <v>1</v>
      </c>
      <c r="AU396" s="2">
        <v>6</v>
      </c>
      <c r="AV396" s="2">
        <v>8.9700000000000006</v>
      </c>
      <c r="AW396" s="2">
        <v>953.84</v>
      </c>
      <c r="AX396" s="2">
        <v>4.57</v>
      </c>
      <c r="AY396" s="2">
        <v>10.43</v>
      </c>
      <c r="AZ396" s="2">
        <v>8.59</v>
      </c>
      <c r="BA396" s="2">
        <v>779.84</v>
      </c>
      <c r="BB396" s="2">
        <v>7.57</v>
      </c>
      <c r="BC396" s="2">
        <v>13.04</v>
      </c>
      <c r="BD396" s="2">
        <v>8.25</v>
      </c>
      <c r="BE396" s="2">
        <v>960.81</v>
      </c>
      <c r="BF396" s="2">
        <v>8.01</v>
      </c>
      <c r="BG396" s="2">
        <v>13.14</v>
      </c>
      <c r="BH396" s="2">
        <v>8.08</v>
      </c>
      <c r="BI396" s="2">
        <v>800.72</v>
      </c>
      <c r="BJ396" s="2">
        <v>9.0500000000000007</v>
      </c>
      <c r="BK396" s="2">
        <v>14.02</v>
      </c>
      <c r="BN396">
        <f t="shared" si="15"/>
        <v>0</v>
      </c>
      <c r="BO396">
        <f t="shared" si="16"/>
        <v>0</v>
      </c>
      <c r="BP396">
        <f t="shared" si="16"/>
        <v>0</v>
      </c>
      <c r="BQ396">
        <f t="shared" si="16"/>
        <v>0</v>
      </c>
      <c r="BR396">
        <f t="shared" si="16"/>
        <v>0</v>
      </c>
      <c r="BS396">
        <f t="shared" si="16"/>
        <v>0</v>
      </c>
      <c r="BT396">
        <f t="shared" si="16"/>
        <v>8.01</v>
      </c>
      <c r="BU396">
        <f t="shared" si="16"/>
        <v>0</v>
      </c>
    </row>
    <row r="397" spans="1:73" x14ac:dyDescent="0.25">
      <c r="A397" s="2" t="s">
        <v>71</v>
      </c>
      <c r="B397" s="2">
        <v>1544</v>
      </c>
      <c r="C397" s="2" t="s">
        <v>290</v>
      </c>
      <c r="D397" s="2" t="s">
        <v>73</v>
      </c>
      <c r="E397" s="2" t="s">
        <v>232</v>
      </c>
      <c r="F397" s="2">
        <v>26042</v>
      </c>
      <c r="G397" s="2" t="s">
        <v>75</v>
      </c>
      <c r="H397" s="2" t="s">
        <v>76</v>
      </c>
      <c r="I397" s="2" t="s">
        <v>80</v>
      </c>
      <c r="J397" s="2">
        <v>-10</v>
      </c>
      <c r="K397" s="2" t="s">
        <v>291</v>
      </c>
      <c r="L397" s="2" t="s">
        <v>83</v>
      </c>
      <c r="M397" s="2">
        <v>9.59</v>
      </c>
      <c r="N397" s="2">
        <v>842.43</v>
      </c>
      <c r="O397" s="4">
        <v>15.62</v>
      </c>
      <c r="P397" s="2">
        <v>16</v>
      </c>
      <c r="Q397" s="2">
        <v>22.1</v>
      </c>
      <c r="R397" s="2">
        <v>10</v>
      </c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>
        <v>13.77</v>
      </c>
      <c r="AW397" s="2">
        <v>842.43</v>
      </c>
      <c r="AX397" s="2">
        <v>12.51</v>
      </c>
      <c r="AY397" s="2">
        <v>23.17</v>
      </c>
      <c r="AZ397" s="2">
        <v>12.01</v>
      </c>
      <c r="BA397" s="2">
        <v>842.43</v>
      </c>
      <c r="BB397" s="2">
        <v>13.17</v>
      </c>
      <c r="BC397" s="2">
        <v>22.06</v>
      </c>
      <c r="BD397" s="2">
        <v>9.59</v>
      </c>
      <c r="BE397" s="2">
        <v>842.43</v>
      </c>
      <c r="BF397" s="2">
        <v>15.62</v>
      </c>
      <c r="BG397" s="2">
        <v>22.1</v>
      </c>
      <c r="BH397" s="2">
        <v>10.210000000000001</v>
      </c>
      <c r="BI397" s="2">
        <v>842.43</v>
      </c>
      <c r="BJ397" s="2">
        <v>16.079999999999998</v>
      </c>
      <c r="BK397" s="2">
        <v>23.18</v>
      </c>
      <c r="BN397">
        <f t="shared" si="15"/>
        <v>0</v>
      </c>
      <c r="BO397">
        <f t="shared" si="16"/>
        <v>0</v>
      </c>
      <c r="BP397">
        <f t="shared" si="16"/>
        <v>0</v>
      </c>
      <c r="BQ397">
        <f t="shared" si="16"/>
        <v>0</v>
      </c>
      <c r="BR397">
        <f t="shared" si="16"/>
        <v>0</v>
      </c>
      <c r="BS397">
        <f t="shared" si="16"/>
        <v>0</v>
      </c>
      <c r="BT397">
        <f t="shared" si="16"/>
        <v>15.62</v>
      </c>
      <c r="BU397">
        <f t="shared" si="16"/>
        <v>0</v>
      </c>
    </row>
    <row r="398" spans="1:73" x14ac:dyDescent="0.25">
      <c r="A398" s="2" t="s">
        <v>71</v>
      </c>
      <c r="B398" s="2">
        <v>1544</v>
      </c>
      <c r="C398" s="2" t="s">
        <v>290</v>
      </c>
      <c r="D398" s="2" t="s">
        <v>73</v>
      </c>
      <c r="E398" s="2" t="s">
        <v>232</v>
      </c>
      <c r="F398" s="2">
        <v>26042</v>
      </c>
      <c r="G398" s="2" t="s">
        <v>75</v>
      </c>
      <c r="H398" s="2" t="s">
        <v>76</v>
      </c>
      <c r="I398" s="2" t="s">
        <v>80</v>
      </c>
      <c r="J398" s="2">
        <v>-40</v>
      </c>
      <c r="K398" s="2" t="s">
        <v>291</v>
      </c>
      <c r="L398" s="2" t="s">
        <v>83</v>
      </c>
      <c r="M398" s="2">
        <v>6.07</v>
      </c>
      <c r="N398" s="2">
        <v>863.41</v>
      </c>
      <c r="O398" s="2">
        <v>11.32</v>
      </c>
      <c r="P398" s="2">
        <v>16</v>
      </c>
      <c r="Q398" s="2">
        <v>14.27</v>
      </c>
      <c r="R398" s="2">
        <v>0</v>
      </c>
      <c r="S398" s="2">
        <v>1</v>
      </c>
      <c r="T398" s="2">
        <v>-13</v>
      </c>
      <c r="U398" s="2">
        <v>15</v>
      </c>
      <c r="V398" s="2">
        <v>13</v>
      </c>
      <c r="W398" s="2">
        <v>28</v>
      </c>
      <c r="X398" s="2">
        <v>1</v>
      </c>
      <c r="Y398" s="2">
        <v>8</v>
      </c>
      <c r="Z398" s="2">
        <v>8</v>
      </c>
      <c r="AA398" s="2">
        <v>9</v>
      </c>
      <c r="AB398" s="2">
        <v>2</v>
      </c>
      <c r="AC398" s="2">
        <v>5</v>
      </c>
      <c r="AD398" s="2">
        <v>8</v>
      </c>
      <c r="AE398" s="2">
        <v>4</v>
      </c>
      <c r="AF398" s="2">
        <v>18</v>
      </c>
      <c r="AG398" s="2">
        <v>6</v>
      </c>
      <c r="AH398" s="2">
        <v>4</v>
      </c>
      <c r="AI398" s="2">
        <v>17</v>
      </c>
      <c r="AJ398" s="2">
        <v>2</v>
      </c>
      <c r="AK398" s="2">
        <v>10</v>
      </c>
      <c r="AL398" s="2">
        <v>7</v>
      </c>
      <c r="AM398" s="2">
        <v>2</v>
      </c>
      <c r="AN398" s="2">
        <v>-11</v>
      </c>
      <c r="AO398" s="2">
        <v>1</v>
      </c>
      <c r="AP398" s="2">
        <v>5</v>
      </c>
      <c r="AQ398" s="2">
        <v>2</v>
      </c>
      <c r="AR398" s="2">
        <v>22</v>
      </c>
      <c r="AS398" s="2">
        <v>3</v>
      </c>
      <c r="AT398" s="2">
        <v>1</v>
      </c>
      <c r="AU398" s="2">
        <v>6</v>
      </c>
      <c r="AV398" s="2">
        <v>9.6300000000000008</v>
      </c>
      <c r="AW398" s="2">
        <v>870.38</v>
      </c>
      <c r="AX398" s="2">
        <v>7.65</v>
      </c>
      <c r="AY398" s="2">
        <v>14.17</v>
      </c>
      <c r="AZ398" s="2">
        <v>7.98</v>
      </c>
      <c r="BA398" s="2">
        <v>849.32</v>
      </c>
      <c r="BB398" s="2">
        <v>9.75</v>
      </c>
      <c r="BC398" s="2">
        <v>14.62</v>
      </c>
      <c r="BD398" s="2">
        <v>6.07</v>
      </c>
      <c r="BE398" s="2">
        <v>863.41</v>
      </c>
      <c r="BF398" s="2">
        <v>11.32</v>
      </c>
      <c r="BG398" s="2">
        <v>14.27</v>
      </c>
      <c r="BH398" s="2">
        <v>8.66</v>
      </c>
      <c r="BI398" s="2">
        <v>877.27</v>
      </c>
      <c r="BJ398" s="2">
        <v>11.65</v>
      </c>
      <c r="BK398" s="2">
        <v>17.2</v>
      </c>
      <c r="BN398">
        <f t="shared" si="15"/>
        <v>0</v>
      </c>
      <c r="BO398">
        <f t="shared" si="16"/>
        <v>0</v>
      </c>
      <c r="BP398">
        <f t="shared" si="16"/>
        <v>0</v>
      </c>
      <c r="BQ398">
        <f t="shared" si="16"/>
        <v>0</v>
      </c>
      <c r="BR398">
        <f t="shared" si="16"/>
        <v>0</v>
      </c>
      <c r="BS398">
        <f t="shared" si="16"/>
        <v>0</v>
      </c>
      <c r="BT398">
        <f t="shared" si="16"/>
        <v>11.32</v>
      </c>
      <c r="BU398">
        <f t="shared" si="16"/>
        <v>0</v>
      </c>
    </row>
    <row r="399" spans="1:73" x14ac:dyDescent="0.25">
      <c r="A399" s="2" t="s">
        <v>71</v>
      </c>
      <c r="B399" s="2">
        <v>1544</v>
      </c>
      <c r="C399" s="2" t="s">
        <v>290</v>
      </c>
      <c r="D399" s="2" t="s">
        <v>73</v>
      </c>
      <c r="E399" s="2" t="s">
        <v>232</v>
      </c>
      <c r="F399" s="2">
        <v>26043</v>
      </c>
      <c r="G399" s="2" t="s">
        <v>75</v>
      </c>
      <c r="H399" s="2" t="s">
        <v>76</v>
      </c>
      <c r="I399" s="2" t="s">
        <v>77</v>
      </c>
      <c r="J399" s="2">
        <v>80</v>
      </c>
      <c r="K399" s="2" t="s">
        <v>291</v>
      </c>
      <c r="L399" s="2" t="s">
        <v>79</v>
      </c>
      <c r="M399" s="2">
        <v>12.58</v>
      </c>
      <c r="N399" s="2">
        <v>953.89</v>
      </c>
      <c r="O399" s="2">
        <v>7.27</v>
      </c>
      <c r="P399" s="2">
        <v>17</v>
      </c>
      <c r="Q399" s="2">
        <v>16.739999999999998</v>
      </c>
      <c r="R399" s="2">
        <v>3</v>
      </c>
      <c r="S399" s="2">
        <v>-13</v>
      </c>
      <c r="T399" s="2">
        <v>-12</v>
      </c>
      <c r="U399" s="2">
        <v>15</v>
      </c>
      <c r="V399" s="2">
        <v>16</v>
      </c>
      <c r="W399" s="2">
        <v>31</v>
      </c>
      <c r="X399" s="2">
        <v>17</v>
      </c>
      <c r="Y399" s="2">
        <v>13</v>
      </c>
      <c r="Z399" s="2">
        <v>8</v>
      </c>
      <c r="AA399" s="2">
        <v>10</v>
      </c>
      <c r="AB399" s="2">
        <v>4</v>
      </c>
      <c r="AC399" s="2">
        <v>10</v>
      </c>
      <c r="AD399" s="2">
        <v>9</v>
      </c>
      <c r="AE399" s="2">
        <v>4</v>
      </c>
      <c r="AF399" s="2">
        <v>18</v>
      </c>
      <c r="AG399" s="2">
        <v>9</v>
      </c>
      <c r="AH399" s="2">
        <v>4</v>
      </c>
      <c r="AI399" s="2">
        <v>23</v>
      </c>
      <c r="AJ399" s="2">
        <v>4</v>
      </c>
      <c r="AK399" s="2">
        <v>6</v>
      </c>
      <c r="AL399" s="2">
        <v>7</v>
      </c>
      <c r="AM399" s="2">
        <v>2</v>
      </c>
      <c r="AN399" s="2">
        <v>-8</v>
      </c>
      <c r="AO399" s="2">
        <v>1</v>
      </c>
      <c r="AP399" s="2">
        <v>7</v>
      </c>
      <c r="AQ399" s="2">
        <v>2</v>
      </c>
      <c r="AR399" s="2">
        <v>13</v>
      </c>
      <c r="AS399" s="2">
        <v>2</v>
      </c>
      <c r="AT399" s="2">
        <v>1</v>
      </c>
      <c r="AU399" s="2">
        <v>11</v>
      </c>
      <c r="AV399" s="2">
        <v>9.81</v>
      </c>
      <c r="AW399" s="2">
        <v>953.89</v>
      </c>
      <c r="AX399" s="2">
        <v>7.07</v>
      </c>
      <c r="AY399" s="2">
        <v>13.77</v>
      </c>
      <c r="AZ399" s="2">
        <v>8.51</v>
      </c>
      <c r="BA399" s="2">
        <v>835.55</v>
      </c>
      <c r="BB399" s="2">
        <v>6.9</v>
      </c>
      <c r="BC399" s="2">
        <v>12.29</v>
      </c>
      <c r="BD399" s="2">
        <v>12.58</v>
      </c>
      <c r="BE399" s="2">
        <v>953.89</v>
      </c>
      <c r="BF399" s="2">
        <v>7.27</v>
      </c>
      <c r="BG399" s="2">
        <v>16.739999999999998</v>
      </c>
      <c r="BH399" s="2">
        <v>10.91</v>
      </c>
      <c r="BI399" s="2">
        <v>953.89</v>
      </c>
      <c r="BJ399" s="2">
        <v>9.56</v>
      </c>
      <c r="BK399" s="2">
        <v>17.36</v>
      </c>
      <c r="BN399">
        <f t="shared" si="15"/>
        <v>0</v>
      </c>
      <c r="BO399">
        <f t="shared" si="16"/>
        <v>0</v>
      </c>
      <c r="BP399">
        <f t="shared" si="16"/>
        <v>0</v>
      </c>
      <c r="BQ399">
        <f t="shared" si="16"/>
        <v>0</v>
      </c>
      <c r="BR399">
        <f t="shared" si="16"/>
        <v>0</v>
      </c>
      <c r="BS399">
        <f t="shared" si="16"/>
        <v>0</v>
      </c>
      <c r="BT399">
        <f t="shared" si="16"/>
        <v>7.27</v>
      </c>
      <c r="BU399">
        <f t="shared" si="16"/>
        <v>0</v>
      </c>
    </row>
    <row r="400" spans="1:73" x14ac:dyDescent="0.25">
      <c r="A400" s="2" t="s">
        <v>71</v>
      </c>
      <c r="B400" s="2">
        <v>1544</v>
      </c>
      <c r="C400" s="2" t="s">
        <v>290</v>
      </c>
      <c r="D400" s="2" t="s">
        <v>73</v>
      </c>
      <c r="E400" s="2" t="s">
        <v>232</v>
      </c>
      <c r="F400" s="2">
        <v>26043</v>
      </c>
      <c r="G400" s="2" t="s">
        <v>75</v>
      </c>
      <c r="H400" s="2" t="s">
        <v>76</v>
      </c>
      <c r="I400" s="2" t="s">
        <v>77</v>
      </c>
      <c r="J400" s="2">
        <v>10</v>
      </c>
      <c r="K400" s="2" t="s">
        <v>291</v>
      </c>
      <c r="L400" s="2" t="s">
        <v>79</v>
      </c>
      <c r="M400" s="2">
        <v>9.48</v>
      </c>
      <c r="N400" s="2">
        <v>884.16</v>
      </c>
      <c r="O400" s="3">
        <v>22.08</v>
      </c>
      <c r="P400" s="2">
        <v>17</v>
      </c>
      <c r="Q400" s="2">
        <v>28.45</v>
      </c>
      <c r="R400" s="2">
        <v>50</v>
      </c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>
        <v>9.94</v>
      </c>
      <c r="AW400" s="2">
        <v>563.97</v>
      </c>
      <c r="AX400" s="2">
        <v>17.899999999999999</v>
      </c>
      <c r="AY400" s="2">
        <v>24.73</v>
      </c>
      <c r="AZ400" s="2">
        <v>11.49</v>
      </c>
      <c r="BA400" s="2">
        <v>577.85</v>
      </c>
      <c r="BB400" s="2">
        <v>17.72</v>
      </c>
      <c r="BC400" s="2">
        <v>26.11</v>
      </c>
      <c r="BD400" s="2">
        <v>9.48</v>
      </c>
      <c r="BE400" s="2">
        <v>884.16</v>
      </c>
      <c r="BF400" s="2">
        <v>22.08</v>
      </c>
      <c r="BG400" s="2">
        <v>28.45</v>
      </c>
      <c r="BH400" s="2">
        <v>9.2899999999999991</v>
      </c>
      <c r="BI400" s="2">
        <v>884.16</v>
      </c>
      <c r="BJ400" s="2">
        <v>24.04</v>
      </c>
      <c r="BK400" s="2">
        <v>30.22</v>
      </c>
      <c r="BN400">
        <f t="shared" si="15"/>
        <v>0</v>
      </c>
      <c r="BO400">
        <f t="shared" si="16"/>
        <v>0</v>
      </c>
      <c r="BP400">
        <f t="shared" si="16"/>
        <v>0</v>
      </c>
      <c r="BQ400">
        <f t="shared" si="16"/>
        <v>0</v>
      </c>
      <c r="BR400">
        <f t="shared" si="16"/>
        <v>0</v>
      </c>
      <c r="BS400">
        <f t="shared" si="16"/>
        <v>0</v>
      </c>
      <c r="BT400">
        <f t="shared" si="16"/>
        <v>22.08</v>
      </c>
      <c r="BU400">
        <f t="shared" si="16"/>
        <v>0</v>
      </c>
    </row>
    <row r="401" spans="1:73" x14ac:dyDescent="0.25">
      <c r="A401" s="2" t="s">
        <v>71</v>
      </c>
      <c r="B401" s="2">
        <v>1544</v>
      </c>
      <c r="C401" s="2" t="s">
        <v>290</v>
      </c>
      <c r="D401" s="2" t="s">
        <v>73</v>
      </c>
      <c r="E401" s="2" t="s">
        <v>232</v>
      </c>
      <c r="F401" s="2">
        <v>26043</v>
      </c>
      <c r="G401" s="2" t="s">
        <v>75</v>
      </c>
      <c r="H401" s="2" t="s">
        <v>76</v>
      </c>
      <c r="I401" s="2" t="s">
        <v>80</v>
      </c>
      <c r="J401" s="2">
        <v>-10</v>
      </c>
      <c r="K401" s="2" t="s">
        <v>291</v>
      </c>
      <c r="L401" s="2" t="s">
        <v>83</v>
      </c>
      <c r="M401" s="2">
        <v>9.69</v>
      </c>
      <c r="N401" s="2">
        <v>849.42</v>
      </c>
      <c r="O401" s="3">
        <v>19.36</v>
      </c>
      <c r="P401" s="2">
        <v>16</v>
      </c>
      <c r="Q401" s="2">
        <v>25.93</v>
      </c>
      <c r="R401" s="2">
        <v>50</v>
      </c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>
        <v>13.99</v>
      </c>
      <c r="AW401" s="2">
        <v>849.42</v>
      </c>
      <c r="AX401" s="2">
        <v>15.32</v>
      </c>
      <c r="AY401" s="2">
        <v>26.2</v>
      </c>
      <c r="AZ401" s="2">
        <v>13.21</v>
      </c>
      <c r="BA401" s="2">
        <v>877.25</v>
      </c>
      <c r="BB401" s="2">
        <v>16.079999999999998</v>
      </c>
      <c r="BC401" s="2">
        <v>26.18</v>
      </c>
      <c r="BD401" s="2">
        <v>9.69</v>
      </c>
      <c r="BE401" s="2">
        <v>849.42</v>
      </c>
      <c r="BF401" s="2">
        <v>19.36</v>
      </c>
      <c r="BG401" s="2">
        <v>25.93</v>
      </c>
      <c r="BH401" s="2">
        <v>10.34</v>
      </c>
      <c r="BI401" s="2">
        <v>849.42</v>
      </c>
      <c r="BJ401" s="2">
        <v>19.66</v>
      </c>
      <c r="BK401" s="2">
        <v>26.89</v>
      </c>
      <c r="BN401">
        <f t="shared" si="15"/>
        <v>0</v>
      </c>
      <c r="BO401">
        <f t="shared" si="16"/>
        <v>0</v>
      </c>
      <c r="BP401">
        <f t="shared" si="16"/>
        <v>0</v>
      </c>
      <c r="BQ401">
        <f t="shared" si="16"/>
        <v>0</v>
      </c>
      <c r="BR401">
        <f t="shared" si="16"/>
        <v>0</v>
      </c>
      <c r="BS401">
        <f t="shared" si="16"/>
        <v>0</v>
      </c>
      <c r="BT401">
        <f t="shared" si="16"/>
        <v>19.36</v>
      </c>
      <c r="BU401">
        <f t="shared" si="16"/>
        <v>0</v>
      </c>
    </row>
    <row r="402" spans="1:73" x14ac:dyDescent="0.25">
      <c r="A402" s="2" t="s">
        <v>71</v>
      </c>
      <c r="B402" s="2">
        <v>1544</v>
      </c>
      <c r="C402" s="2" t="s">
        <v>290</v>
      </c>
      <c r="D402" s="2" t="s">
        <v>73</v>
      </c>
      <c r="E402" s="2" t="s">
        <v>232</v>
      </c>
      <c r="F402" s="2">
        <v>26043</v>
      </c>
      <c r="G402" s="2" t="s">
        <v>75</v>
      </c>
      <c r="H402" s="2" t="s">
        <v>76</v>
      </c>
      <c r="I402" s="2" t="s">
        <v>80</v>
      </c>
      <c r="J402" s="2">
        <v>-40</v>
      </c>
      <c r="K402" s="2" t="s">
        <v>291</v>
      </c>
      <c r="L402" s="2" t="s">
        <v>83</v>
      </c>
      <c r="M402" s="2">
        <v>10.09</v>
      </c>
      <c r="N402" s="2">
        <v>877.3</v>
      </c>
      <c r="O402" s="4">
        <v>13.33</v>
      </c>
      <c r="P402" s="2">
        <v>16</v>
      </c>
      <c r="Q402" s="2">
        <v>20.309999999999999</v>
      </c>
      <c r="R402" s="2">
        <v>10</v>
      </c>
      <c r="S402" s="2">
        <v>-5</v>
      </c>
      <c r="T402" s="2">
        <v>-11</v>
      </c>
      <c r="U402" s="2">
        <v>19</v>
      </c>
      <c r="V402" s="2">
        <v>14</v>
      </c>
      <c r="W402" s="2">
        <v>33</v>
      </c>
      <c r="X402" s="2">
        <v>2</v>
      </c>
      <c r="Y402" s="2">
        <v>17</v>
      </c>
      <c r="Z402" s="2">
        <v>10</v>
      </c>
      <c r="AA402" s="2">
        <v>9</v>
      </c>
      <c r="AB402" s="2">
        <v>4</v>
      </c>
      <c r="AC402" s="2">
        <v>10</v>
      </c>
      <c r="AD402" s="2">
        <v>9</v>
      </c>
      <c r="AE402" s="2">
        <v>4</v>
      </c>
      <c r="AF402" s="2">
        <v>26</v>
      </c>
      <c r="AG402" s="2">
        <v>8</v>
      </c>
      <c r="AH402" s="2">
        <v>4</v>
      </c>
      <c r="AI402" s="2">
        <v>23</v>
      </c>
      <c r="AJ402" s="2">
        <v>-3</v>
      </c>
      <c r="AK402" s="2">
        <v>5</v>
      </c>
      <c r="AL402" s="2">
        <v>9</v>
      </c>
      <c r="AM402" s="2">
        <v>2</v>
      </c>
      <c r="AN402" s="2">
        <v>-7</v>
      </c>
      <c r="AO402" s="2">
        <v>1</v>
      </c>
      <c r="AP402" s="2">
        <v>5</v>
      </c>
      <c r="AQ402" s="2">
        <v>2</v>
      </c>
      <c r="AR402" s="2">
        <v>9</v>
      </c>
      <c r="AS402" s="2">
        <v>1</v>
      </c>
      <c r="AT402" s="2">
        <v>1</v>
      </c>
      <c r="AU402" s="2">
        <v>11</v>
      </c>
      <c r="AV402" s="2">
        <v>13.29</v>
      </c>
      <c r="AW402" s="2">
        <v>877.3</v>
      </c>
      <c r="AX402" s="2">
        <v>10.15</v>
      </c>
      <c r="AY402" s="2">
        <v>20.329999999999998</v>
      </c>
      <c r="AZ402" s="2">
        <v>11.96</v>
      </c>
      <c r="BA402" s="2">
        <v>877.3</v>
      </c>
      <c r="BB402" s="2">
        <v>11.38</v>
      </c>
      <c r="BC402" s="2">
        <v>20.22</v>
      </c>
      <c r="BD402" s="2">
        <v>10.09</v>
      </c>
      <c r="BE402" s="2">
        <v>877.3</v>
      </c>
      <c r="BF402" s="2">
        <v>13.33</v>
      </c>
      <c r="BG402" s="2">
        <v>20.309999999999999</v>
      </c>
      <c r="BH402" s="2">
        <v>12.51</v>
      </c>
      <c r="BI402" s="2">
        <v>884.21</v>
      </c>
      <c r="BJ402" s="2">
        <v>13.17</v>
      </c>
      <c r="BK402" s="2">
        <v>22.56</v>
      </c>
      <c r="BN402">
        <f t="shared" si="15"/>
        <v>0</v>
      </c>
      <c r="BO402">
        <f t="shared" si="16"/>
        <v>0</v>
      </c>
      <c r="BP402">
        <f t="shared" si="16"/>
        <v>0</v>
      </c>
      <c r="BQ402">
        <f t="shared" si="16"/>
        <v>0</v>
      </c>
      <c r="BR402">
        <f t="shared" si="16"/>
        <v>0</v>
      </c>
      <c r="BS402">
        <f t="shared" si="16"/>
        <v>0</v>
      </c>
      <c r="BT402">
        <f t="shared" si="16"/>
        <v>13.33</v>
      </c>
      <c r="BU402">
        <f t="shared" si="16"/>
        <v>0</v>
      </c>
    </row>
    <row r="403" spans="1:73" x14ac:dyDescent="0.25">
      <c r="A403" s="2" t="s">
        <v>71</v>
      </c>
      <c r="B403" s="2">
        <v>1544</v>
      </c>
      <c r="C403" s="2" t="s">
        <v>292</v>
      </c>
      <c r="D403" s="2" t="s">
        <v>73</v>
      </c>
      <c r="E403" s="2" t="s">
        <v>232</v>
      </c>
      <c r="F403" s="2">
        <v>26040</v>
      </c>
      <c r="G403" s="2" t="s">
        <v>75</v>
      </c>
      <c r="H403" s="2" t="s">
        <v>76</v>
      </c>
      <c r="I403" s="2" t="s">
        <v>77</v>
      </c>
      <c r="J403" s="2">
        <v>80</v>
      </c>
      <c r="K403" s="2" t="s">
        <v>291</v>
      </c>
      <c r="L403" s="2" t="s">
        <v>83</v>
      </c>
      <c r="M403" s="2">
        <v>10.44</v>
      </c>
      <c r="N403" s="2">
        <v>946.9</v>
      </c>
      <c r="O403" s="2">
        <v>7.26</v>
      </c>
      <c r="P403" s="2">
        <v>17</v>
      </c>
      <c r="Q403" s="2">
        <v>14.59</v>
      </c>
      <c r="R403" s="2">
        <v>3</v>
      </c>
      <c r="S403" s="2">
        <v>-10</v>
      </c>
      <c r="T403" s="2">
        <v>-12</v>
      </c>
      <c r="U403" s="2">
        <v>14</v>
      </c>
      <c r="V403" s="2">
        <v>15</v>
      </c>
      <c r="W403" s="2">
        <v>29</v>
      </c>
      <c r="X403" s="2">
        <v>14</v>
      </c>
      <c r="Y403" s="2">
        <v>19</v>
      </c>
      <c r="Z403" s="2">
        <v>8</v>
      </c>
      <c r="AA403" s="2">
        <v>8</v>
      </c>
      <c r="AB403" s="2">
        <v>4</v>
      </c>
      <c r="AC403" s="2">
        <v>16</v>
      </c>
      <c r="AD403" s="2">
        <v>8</v>
      </c>
      <c r="AE403" s="2">
        <v>4</v>
      </c>
      <c r="AF403" s="2">
        <v>31</v>
      </c>
      <c r="AG403" s="2">
        <v>11</v>
      </c>
      <c r="AH403" s="2">
        <v>3</v>
      </c>
      <c r="AI403" s="2">
        <v>8</v>
      </c>
      <c r="AJ403" s="2">
        <v>4</v>
      </c>
      <c r="AK403" s="2">
        <v>2</v>
      </c>
      <c r="AL403" s="2">
        <v>6</v>
      </c>
      <c r="AM403" s="2">
        <v>2</v>
      </c>
      <c r="AN403" s="2">
        <v>-8</v>
      </c>
      <c r="AO403" s="2">
        <v>2</v>
      </c>
      <c r="AP403" s="2">
        <v>7</v>
      </c>
      <c r="AQ403" s="2">
        <v>1</v>
      </c>
      <c r="AR403" s="2">
        <v>18</v>
      </c>
      <c r="AS403" s="2">
        <v>2</v>
      </c>
      <c r="AT403" s="2">
        <v>1</v>
      </c>
      <c r="AU403" s="2">
        <v>11</v>
      </c>
      <c r="AV403" s="2">
        <v>9.74</v>
      </c>
      <c r="AW403" s="2">
        <v>919.02</v>
      </c>
      <c r="AX403" s="2">
        <v>7.07</v>
      </c>
      <c r="AY403" s="2">
        <v>13.7</v>
      </c>
      <c r="AZ403" s="2">
        <v>7.63</v>
      </c>
      <c r="BA403" s="2">
        <v>877.28</v>
      </c>
      <c r="BB403" s="2">
        <v>7.39</v>
      </c>
      <c r="BC403" s="2">
        <v>11.91</v>
      </c>
      <c r="BD403" s="2">
        <v>10.44</v>
      </c>
      <c r="BE403" s="2">
        <v>946.9</v>
      </c>
      <c r="BF403" s="2">
        <v>7.26</v>
      </c>
      <c r="BG403" s="2">
        <v>14.59</v>
      </c>
      <c r="BH403" s="2">
        <v>10.52</v>
      </c>
      <c r="BI403" s="2">
        <v>939.92</v>
      </c>
      <c r="BJ403" s="2">
        <v>8.8699999999999992</v>
      </c>
      <c r="BK403" s="2">
        <v>16.28</v>
      </c>
      <c r="BN403">
        <f t="shared" si="15"/>
        <v>0</v>
      </c>
      <c r="BO403">
        <f t="shared" si="16"/>
        <v>0</v>
      </c>
      <c r="BP403">
        <f t="shared" si="16"/>
        <v>0</v>
      </c>
      <c r="BQ403">
        <f t="shared" si="16"/>
        <v>0</v>
      </c>
      <c r="BR403">
        <f t="shared" si="16"/>
        <v>0</v>
      </c>
      <c r="BS403">
        <f t="shared" si="16"/>
        <v>0</v>
      </c>
      <c r="BT403">
        <f t="shared" si="16"/>
        <v>7.26</v>
      </c>
      <c r="BU403">
        <f t="shared" si="16"/>
        <v>0</v>
      </c>
    </row>
    <row r="404" spans="1:73" x14ac:dyDescent="0.25">
      <c r="A404" s="2" t="s">
        <v>71</v>
      </c>
      <c r="B404" s="2">
        <v>1544</v>
      </c>
      <c r="C404" s="2" t="s">
        <v>292</v>
      </c>
      <c r="D404" s="2" t="s">
        <v>73</v>
      </c>
      <c r="E404" s="2" t="s">
        <v>232</v>
      </c>
      <c r="F404" s="2">
        <v>26040</v>
      </c>
      <c r="G404" s="2" t="s">
        <v>75</v>
      </c>
      <c r="H404" s="2" t="s">
        <v>76</v>
      </c>
      <c r="I404" s="2" t="s">
        <v>77</v>
      </c>
      <c r="J404" s="2">
        <v>10</v>
      </c>
      <c r="K404" s="2" t="s">
        <v>291</v>
      </c>
      <c r="L404" s="2" t="s">
        <v>79</v>
      </c>
      <c r="M404" s="2">
        <v>9.64</v>
      </c>
      <c r="N404" s="2">
        <v>918.91</v>
      </c>
      <c r="O404" s="3">
        <v>22.74</v>
      </c>
      <c r="P404" s="2">
        <v>17</v>
      </c>
      <c r="Q404" s="2">
        <v>29.27</v>
      </c>
      <c r="R404" s="2">
        <v>50</v>
      </c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>
        <v>9.7100000000000009</v>
      </c>
      <c r="AW404" s="2">
        <v>765.84</v>
      </c>
      <c r="AX404" s="2">
        <v>19.41</v>
      </c>
      <c r="AY404" s="2">
        <v>26.01</v>
      </c>
      <c r="AZ404" s="2">
        <v>10.19</v>
      </c>
      <c r="BA404" s="2">
        <v>584.86</v>
      </c>
      <c r="BB404" s="2">
        <v>19.850000000000001</v>
      </c>
      <c r="BC404" s="2">
        <v>26.93</v>
      </c>
      <c r="BD404" s="2">
        <v>9.64</v>
      </c>
      <c r="BE404" s="2">
        <v>918.91</v>
      </c>
      <c r="BF404" s="2">
        <v>22.74</v>
      </c>
      <c r="BG404" s="2">
        <v>29.27</v>
      </c>
      <c r="BH404" s="2">
        <v>8.33</v>
      </c>
      <c r="BI404" s="2">
        <v>772.88</v>
      </c>
      <c r="BJ404" s="2">
        <v>24.42</v>
      </c>
      <c r="BK404" s="2">
        <v>29.64</v>
      </c>
      <c r="BN404">
        <f t="shared" si="15"/>
        <v>0</v>
      </c>
      <c r="BO404">
        <f t="shared" si="16"/>
        <v>0</v>
      </c>
      <c r="BP404">
        <f t="shared" si="16"/>
        <v>0</v>
      </c>
      <c r="BQ404">
        <f t="shared" si="16"/>
        <v>0</v>
      </c>
      <c r="BR404">
        <f t="shared" si="16"/>
        <v>0</v>
      </c>
      <c r="BS404">
        <f t="shared" si="16"/>
        <v>0</v>
      </c>
      <c r="BT404">
        <f t="shared" si="16"/>
        <v>22.74</v>
      </c>
      <c r="BU404">
        <f t="shared" si="16"/>
        <v>0</v>
      </c>
    </row>
    <row r="405" spans="1:73" x14ac:dyDescent="0.25">
      <c r="A405" s="2" t="s">
        <v>71</v>
      </c>
      <c r="B405" s="2">
        <v>1544</v>
      </c>
      <c r="C405" s="2" t="s">
        <v>292</v>
      </c>
      <c r="D405" s="2" t="s">
        <v>73</v>
      </c>
      <c r="E405" s="2" t="s">
        <v>232</v>
      </c>
      <c r="F405" s="2">
        <v>26040</v>
      </c>
      <c r="G405" s="2" t="s">
        <v>75</v>
      </c>
      <c r="H405" s="2" t="s">
        <v>76</v>
      </c>
      <c r="I405" s="2" t="s">
        <v>80</v>
      </c>
      <c r="J405" s="2">
        <v>-40</v>
      </c>
      <c r="K405" s="2" t="s">
        <v>291</v>
      </c>
      <c r="L405" s="2" t="s">
        <v>83</v>
      </c>
      <c r="M405" s="2">
        <v>7.99</v>
      </c>
      <c r="N405" s="2">
        <v>835.45</v>
      </c>
      <c r="O405" s="4">
        <v>15.46</v>
      </c>
      <c r="P405" s="2">
        <v>16</v>
      </c>
      <c r="Q405" s="2">
        <v>20.329999999999998</v>
      </c>
      <c r="R405" s="2">
        <v>10</v>
      </c>
      <c r="S405" s="2">
        <v>-2</v>
      </c>
      <c r="T405" s="2">
        <v>-9</v>
      </c>
      <c r="U405" s="2">
        <v>18</v>
      </c>
      <c r="V405" s="2">
        <v>15</v>
      </c>
      <c r="W405" s="2">
        <v>33</v>
      </c>
      <c r="X405" s="2">
        <v>0</v>
      </c>
      <c r="Y405" s="2">
        <v>24</v>
      </c>
      <c r="Z405" s="2">
        <v>9</v>
      </c>
      <c r="AA405" s="2">
        <v>8</v>
      </c>
      <c r="AB405" s="2">
        <v>3</v>
      </c>
      <c r="AC405" s="2">
        <v>10</v>
      </c>
      <c r="AD405" s="2">
        <v>10</v>
      </c>
      <c r="AE405" s="2">
        <v>4</v>
      </c>
      <c r="AF405" s="2">
        <v>31</v>
      </c>
      <c r="AG405" s="2">
        <v>8</v>
      </c>
      <c r="AH405" s="2">
        <v>3</v>
      </c>
      <c r="AI405" s="2">
        <v>8</v>
      </c>
      <c r="AJ405" s="2">
        <v>-2</v>
      </c>
      <c r="AK405" s="2">
        <v>4</v>
      </c>
      <c r="AL405" s="2">
        <v>9</v>
      </c>
      <c r="AM405" s="2">
        <v>3</v>
      </c>
      <c r="AN405" s="2">
        <v>-6</v>
      </c>
      <c r="AO405" s="2">
        <v>1</v>
      </c>
      <c r="AP405" s="2">
        <v>5</v>
      </c>
      <c r="AQ405" s="2">
        <v>2</v>
      </c>
      <c r="AR405" s="2">
        <v>16</v>
      </c>
      <c r="AS405" s="2">
        <v>2</v>
      </c>
      <c r="AT405" s="2">
        <v>1</v>
      </c>
      <c r="AU405" s="2">
        <v>11</v>
      </c>
      <c r="AV405" s="2">
        <v>14.25</v>
      </c>
      <c r="AW405" s="2">
        <v>835.45</v>
      </c>
      <c r="AX405" s="2">
        <v>12.13</v>
      </c>
      <c r="AY405" s="2">
        <v>23.26</v>
      </c>
      <c r="AZ405" s="2">
        <v>11.24</v>
      </c>
      <c r="BA405" s="2">
        <v>835.45</v>
      </c>
      <c r="BB405" s="2">
        <v>13.35</v>
      </c>
      <c r="BC405" s="2">
        <v>21.48</v>
      </c>
      <c r="BD405" s="2">
        <v>7.99</v>
      </c>
      <c r="BE405" s="2">
        <v>835.45</v>
      </c>
      <c r="BF405" s="2">
        <v>15.46</v>
      </c>
      <c r="BG405" s="2">
        <v>20.329999999999998</v>
      </c>
      <c r="BH405" s="2">
        <v>10.53</v>
      </c>
      <c r="BI405" s="2">
        <v>835.45</v>
      </c>
      <c r="BJ405" s="2">
        <v>15.49</v>
      </c>
      <c r="BK405" s="2">
        <v>22.91</v>
      </c>
      <c r="BN405">
        <f t="shared" si="15"/>
        <v>0</v>
      </c>
      <c r="BO405">
        <f t="shared" si="16"/>
        <v>0</v>
      </c>
      <c r="BP405">
        <f t="shared" si="16"/>
        <v>0</v>
      </c>
      <c r="BQ405">
        <f t="shared" si="16"/>
        <v>0</v>
      </c>
      <c r="BR405">
        <f t="shared" si="16"/>
        <v>0</v>
      </c>
      <c r="BS405">
        <f t="shared" si="16"/>
        <v>0</v>
      </c>
      <c r="BT405">
        <f t="shared" si="16"/>
        <v>15.46</v>
      </c>
      <c r="BU405">
        <f t="shared" si="16"/>
        <v>0</v>
      </c>
    </row>
    <row r="406" spans="1:73" x14ac:dyDescent="0.25">
      <c r="A406" s="2" t="s">
        <v>71</v>
      </c>
      <c r="B406" s="2">
        <v>1544</v>
      </c>
      <c r="C406" s="2" t="s">
        <v>292</v>
      </c>
      <c r="D406" s="2" t="s">
        <v>73</v>
      </c>
      <c r="E406" s="2" t="s">
        <v>232</v>
      </c>
      <c r="F406" s="2">
        <v>26040</v>
      </c>
      <c r="G406" s="2" t="s">
        <v>75</v>
      </c>
      <c r="H406" s="2" t="s">
        <v>76</v>
      </c>
      <c r="I406" s="2" t="s">
        <v>80</v>
      </c>
      <c r="J406" s="2">
        <v>-10</v>
      </c>
      <c r="K406" s="2" t="s">
        <v>291</v>
      </c>
      <c r="L406" s="2" t="s">
        <v>83</v>
      </c>
      <c r="M406" s="2">
        <v>8.02</v>
      </c>
      <c r="N406" s="2">
        <v>828.54</v>
      </c>
      <c r="O406" s="3">
        <v>20.45</v>
      </c>
      <c r="P406" s="2">
        <v>16</v>
      </c>
      <c r="Q406" s="2">
        <v>25.35</v>
      </c>
      <c r="R406" s="2">
        <v>50</v>
      </c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>
        <v>14.12</v>
      </c>
      <c r="AW406" s="2">
        <v>828.54</v>
      </c>
      <c r="AX406" s="2">
        <v>16.98</v>
      </c>
      <c r="AY406" s="2">
        <v>27.99</v>
      </c>
      <c r="AZ406" s="2">
        <v>11.43</v>
      </c>
      <c r="BA406" s="2">
        <v>821.55</v>
      </c>
      <c r="BB406" s="2">
        <v>17.399999999999999</v>
      </c>
      <c r="BC406" s="2">
        <v>25.72</v>
      </c>
      <c r="BD406" s="2">
        <v>8.02</v>
      </c>
      <c r="BE406" s="2">
        <v>828.54</v>
      </c>
      <c r="BF406" s="2">
        <v>20.45</v>
      </c>
      <c r="BG406" s="2">
        <v>25.35</v>
      </c>
      <c r="BH406" s="2">
        <v>10</v>
      </c>
      <c r="BI406" s="2">
        <v>835.48</v>
      </c>
      <c r="BJ406" s="2">
        <v>20.72</v>
      </c>
      <c r="BK406" s="2">
        <v>27.61</v>
      </c>
      <c r="BN406">
        <f t="shared" si="15"/>
        <v>0</v>
      </c>
      <c r="BO406">
        <f t="shared" si="16"/>
        <v>0</v>
      </c>
      <c r="BP406">
        <f t="shared" si="16"/>
        <v>0</v>
      </c>
      <c r="BQ406">
        <f t="shared" si="16"/>
        <v>0</v>
      </c>
      <c r="BR406">
        <f t="shared" si="16"/>
        <v>0</v>
      </c>
      <c r="BS406">
        <f t="shared" si="16"/>
        <v>0</v>
      </c>
      <c r="BT406">
        <f t="shared" si="16"/>
        <v>20.45</v>
      </c>
      <c r="BU406">
        <f t="shared" si="16"/>
        <v>0</v>
      </c>
    </row>
    <row r="407" spans="1:73" x14ac:dyDescent="0.25">
      <c r="A407" s="2" t="s">
        <v>71</v>
      </c>
      <c r="B407" s="2">
        <v>1566</v>
      </c>
      <c r="C407" s="2" t="s">
        <v>300</v>
      </c>
      <c r="D407" s="2" t="s">
        <v>73</v>
      </c>
      <c r="E407" s="2" t="s">
        <v>232</v>
      </c>
      <c r="F407" s="2">
        <v>29619</v>
      </c>
      <c r="G407" s="2" t="s">
        <v>75</v>
      </c>
      <c r="H407" s="2" t="s">
        <v>76</v>
      </c>
      <c r="I407" s="2" t="s">
        <v>77</v>
      </c>
      <c r="J407" s="2">
        <v>10</v>
      </c>
      <c r="K407" s="2" t="s">
        <v>301</v>
      </c>
      <c r="L407" s="2" t="s">
        <v>79</v>
      </c>
      <c r="M407" s="2">
        <v>8.51</v>
      </c>
      <c r="N407" s="2">
        <v>946.98</v>
      </c>
      <c r="O407" s="3">
        <v>20.63</v>
      </c>
      <c r="P407" s="2">
        <v>17</v>
      </c>
      <c r="Q407" s="2">
        <v>26.03</v>
      </c>
      <c r="R407" s="2">
        <v>50</v>
      </c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>
        <v>9.7899999999999991</v>
      </c>
      <c r="AW407" s="2">
        <v>786.75</v>
      </c>
      <c r="AX407" s="2">
        <v>15.95</v>
      </c>
      <c r="AY407" s="2">
        <v>22.63</v>
      </c>
      <c r="AZ407" s="2">
        <v>10.33</v>
      </c>
      <c r="BA407" s="2">
        <v>577.9</v>
      </c>
      <c r="BB407" s="2">
        <v>16.28</v>
      </c>
      <c r="BC407" s="2">
        <v>23.5</v>
      </c>
      <c r="BD407" s="2">
        <v>8.51</v>
      </c>
      <c r="BE407" s="2">
        <v>946.98</v>
      </c>
      <c r="BF407" s="2">
        <v>20.63</v>
      </c>
      <c r="BG407" s="2">
        <v>26.03</v>
      </c>
      <c r="BH407" s="2">
        <v>8.7899999999999991</v>
      </c>
      <c r="BI407" s="2">
        <v>856.35</v>
      </c>
      <c r="BJ407" s="2">
        <v>21.92</v>
      </c>
      <c r="BK407" s="2">
        <v>27.6</v>
      </c>
      <c r="BN407">
        <f t="shared" si="15"/>
        <v>0</v>
      </c>
      <c r="BO407">
        <f t="shared" si="16"/>
        <v>0</v>
      </c>
      <c r="BP407">
        <f t="shared" si="16"/>
        <v>0</v>
      </c>
      <c r="BQ407">
        <f t="shared" si="16"/>
        <v>0</v>
      </c>
      <c r="BR407">
        <f t="shared" si="16"/>
        <v>0</v>
      </c>
      <c r="BS407">
        <f t="shared" si="16"/>
        <v>0</v>
      </c>
      <c r="BT407">
        <f t="shared" si="16"/>
        <v>20.63</v>
      </c>
      <c r="BU407">
        <f t="shared" si="16"/>
        <v>0</v>
      </c>
    </row>
    <row r="408" spans="1:73" x14ac:dyDescent="0.25">
      <c r="A408" s="2" t="s">
        <v>71</v>
      </c>
      <c r="B408" s="2">
        <v>1566</v>
      </c>
      <c r="C408" s="2" t="s">
        <v>300</v>
      </c>
      <c r="D408" s="2" t="s">
        <v>73</v>
      </c>
      <c r="E408" s="2" t="s">
        <v>232</v>
      </c>
      <c r="F408" s="2">
        <v>29619</v>
      </c>
      <c r="G408" s="2" t="s">
        <v>75</v>
      </c>
      <c r="H408" s="2" t="s">
        <v>76</v>
      </c>
      <c r="I408" s="2" t="s">
        <v>77</v>
      </c>
      <c r="J408" s="2">
        <v>80</v>
      </c>
      <c r="K408" s="2" t="s">
        <v>301</v>
      </c>
      <c r="L408" s="2" t="s">
        <v>79</v>
      </c>
      <c r="M408" s="2">
        <v>13.36</v>
      </c>
      <c r="N408" s="2">
        <v>953.83</v>
      </c>
      <c r="O408" s="4">
        <v>16.489999999999998</v>
      </c>
      <c r="P408" s="2">
        <v>17</v>
      </c>
      <c r="Q408" s="2">
        <v>26.73</v>
      </c>
      <c r="R408" s="2">
        <v>50</v>
      </c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>
        <v>10.36</v>
      </c>
      <c r="AW408" s="2">
        <v>884.25</v>
      </c>
      <c r="AX408" s="2">
        <v>13.9</v>
      </c>
      <c r="AY408" s="2">
        <v>21.15</v>
      </c>
      <c r="AZ408" s="2">
        <v>11.04</v>
      </c>
      <c r="BA408" s="2">
        <v>598.79</v>
      </c>
      <c r="BB408" s="2">
        <v>11.99</v>
      </c>
      <c r="BC408" s="2">
        <v>19.920000000000002</v>
      </c>
      <c r="BD408" s="2">
        <v>13.36</v>
      </c>
      <c r="BE408" s="2">
        <v>953.83</v>
      </c>
      <c r="BF408" s="2">
        <v>16.489999999999998</v>
      </c>
      <c r="BG408" s="2">
        <v>26.73</v>
      </c>
      <c r="BH408" s="2">
        <v>12.42</v>
      </c>
      <c r="BI408" s="2">
        <v>960.87</v>
      </c>
      <c r="BJ408" s="2">
        <v>17.809999999999999</v>
      </c>
      <c r="BK408" s="2">
        <v>27.12</v>
      </c>
      <c r="BN408">
        <f t="shared" si="15"/>
        <v>0</v>
      </c>
      <c r="BO408">
        <f t="shared" si="16"/>
        <v>0</v>
      </c>
      <c r="BP408">
        <f t="shared" si="16"/>
        <v>0</v>
      </c>
      <c r="BQ408">
        <f t="shared" si="16"/>
        <v>0</v>
      </c>
      <c r="BR408">
        <f t="shared" si="16"/>
        <v>0</v>
      </c>
      <c r="BS408">
        <f t="shared" si="16"/>
        <v>0</v>
      </c>
      <c r="BT408">
        <f t="shared" si="16"/>
        <v>16.489999999999998</v>
      </c>
      <c r="BU408">
        <f t="shared" si="16"/>
        <v>0</v>
      </c>
    </row>
    <row r="409" spans="1:73" x14ac:dyDescent="0.25">
      <c r="A409" s="2" t="s">
        <v>71</v>
      </c>
      <c r="B409" s="2">
        <v>1566</v>
      </c>
      <c r="C409" s="2" t="s">
        <v>300</v>
      </c>
      <c r="D409" s="2" t="s">
        <v>73</v>
      </c>
      <c r="E409" s="2" t="s">
        <v>232</v>
      </c>
      <c r="F409" s="2">
        <v>29619</v>
      </c>
      <c r="G409" s="2" t="s">
        <v>75</v>
      </c>
      <c r="H409" s="2" t="s">
        <v>76</v>
      </c>
      <c r="I409" s="2" t="s">
        <v>80</v>
      </c>
      <c r="J409" s="2">
        <v>-40</v>
      </c>
      <c r="K409" s="2" t="s">
        <v>301</v>
      </c>
      <c r="L409" s="2" t="s">
        <v>79</v>
      </c>
      <c r="M409" s="2">
        <v>10.3</v>
      </c>
      <c r="N409" s="2">
        <v>849.44</v>
      </c>
      <c r="O409" s="3">
        <v>19.25</v>
      </c>
      <c r="P409" s="2">
        <v>16</v>
      </c>
      <c r="Q409" s="2">
        <v>26.44</v>
      </c>
      <c r="R409" s="2">
        <v>50</v>
      </c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>
        <v>15.34</v>
      </c>
      <c r="AW409" s="2">
        <v>877.25</v>
      </c>
      <c r="AX409" s="2">
        <v>14.97</v>
      </c>
      <c r="AY409" s="2">
        <v>27.19</v>
      </c>
      <c r="AZ409" s="2">
        <v>13.5</v>
      </c>
      <c r="BA409" s="2">
        <v>877.25</v>
      </c>
      <c r="BB409" s="2">
        <v>15.05</v>
      </c>
      <c r="BC409" s="2">
        <v>25.45</v>
      </c>
      <c r="BD409" s="2">
        <v>10.3</v>
      </c>
      <c r="BE409" s="2">
        <v>849.44</v>
      </c>
      <c r="BF409" s="2">
        <v>19.25</v>
      </c>
      <c r="BG409" s="2">
        <v>26.44</v>
      </c>
      <c r="BH409" s="2">
        <v>11.86</v>
      </c>
      <c r="BI409" s="2">
        <v>849.44</v>
      </c>
      <c r="BJ409" s="2">
        <v>18.96</v>
      </c>
      <c r="BK409" s="2">
        <v>27.71</v>
      </c>
      <c r="BN409">
        <f t="shared" si="15"/>
        <v>0</v>
      </c>
      <c r="BO409">
        <f t="shared" si="16"/>
        <v>0</v>
      </c>
      <c r="BP409">
        <f t="shared" si="16"/>
        <v>0</v>
      </c>
      <c r="BQ409">
        <f t="shared" si="16"/>
        <v>0</v>
      </c>
      <c r="BR409">
        <f t="shared" si="16"/>
        <v>0</v>
      </c>
      <c r="BS409">
        <f t="shared" si="16"/>
        <v>0</v>
      </c>
      <c r="BT409">
        <f t="shared" si="16"/>
        <v>19.25</v>
      </c>
      <c r="BU409">
        <f t="shared" si="16"/>
        <v>0</v>
      </c>
    </row>
    <row r="410" spans="1:73" x14ac:dyDescent="0.25">
      <c r="A410" s="2" t="s">
        <v>71</v>
      </c>
      <c r="B410" s="2">
        <v>1566</v>
      </c>
      <c r="C410" s="2" t="s">
        <v>300</v>
      </c>
      <c r="D410" s="2" t="s">
        <v>73</v>
      </c>
      <c r="E410" s="2" t="s">
        <v>232</v>
      </c>
      <c r="F410" s="2">
        <v>29619</v>
      </c>
      <c r="G410" s="2" t="s">
        <v>75</v>
      </c>
      <c r="H410" s="2" t="s">
        <v>76</v>
      </c>
      <c r="I410" s="2" t="s">
        <v>80</v>
      </c>
      <c r="J410" s="2">
        <v>-10</v>
      </c>
      <c r="K410" s="2" t="s">
        <v>301</v>
      </c>
      <c r="L410" s="2" t="s">
        <v>79</v>
      </c>
      <c r="M410" s="2">
        <v>9.23</v>
      </c>
      <c r="N410" s="2">
        <v>779.76</v>
      </c>
      <c r="O410" s="3">
        <v>23.52</v>
      </c>
      <c r="P410" s="2">
        <v>16</v>
      </c>
      <c r="Q410" s="2">
        <v>29.63</v>
      </c>
      <c r="R410" s="2">
        <v>50</v>
      </c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>
        <v>13.47</v>
      </c>
      <c r="AW410" s="2">
        <v>842.45</v>
      </c>
      <c r="AX410" s="2">
        <v>18.5</v>
      </c>
      <c r="AY410" s="2">
        <v>28.86</v>
      </c>
      <c r="AZ410" s="2">
        <v>10.88</v>
      </c>
      <c r="BA410" s="2">
        <v>870.33</v>
      </c>
      <c r="BB410" s="2">
        <v>19.670000000000002</v>
      </c>
      <c r="BC410" s="2">
        <v>27.44</v>
      </c>
      <c r="BD410" s="2">
        <v>9.23</v>
      </c>
      <c r="BE410" s="2">
        <v>779.76</v>
      </c>
      <c r="BF410" s="2">
        <v>23.52</v>
      </c>
      <c r="BG410" s="2">
        <v>29.63</v>
      </c>
      <c r="BH410" s="2">
        <v>10.58</v>
      </c>
      <c r="BI410" s="2">
        <v>779.76</v>
      </c>
      <c r="BJ410" s="2">
        <v>23.6</v>
      </c>
      <c r="BK410" s="2">
        <v>31.06</v>
      </c>
      <c r="BN410">
        <f t="shared" si="15"/>
        <v>0</v>
      </c>
      <c r="BO410">
        <f t="shared" si="16"/>
        <v>0</v>
      </c>
      <c r="BP410">
        <f t="shared" si="16"/>
        <v>0</v>
      </c>
      <c r="BQ410">
        <f t="shared" si="16"/>
        <v>0</v>
      </c>
      <c r="BR410">
        <f t="shared" si="16"/>
        <v>0</v>
      </c>
      <c r="BS410">
        <f t="shared" si="16"/>
        <v>0</v>
      </c>
      <c r="BT410">
        <f t="shared" si="16"/>
        <v>23.52</v>
      </c>
      <c r="BU410">
        <f t="shared" si="16"/>
        <v>0</v>
      </c>
    </row>
    <row r="411" spans="1:73" x14ac:dyDescent="0.25">
      <c r="A411" s="2" t="s">
        <v>71</v>
      </c>
      <c r="B411" s="2">
        <v>1566</v>
      </c>
      <c r="C411" s="2" t="s">
        <v>302</v>
      </c>
      <c r="D411" s="2" t="s">
        <v>73</v>
      </c>
      <c r="E411" s="2" t="s">
        <v>232</v>
      </c>
      <c r="F411" s="2">
        <v>29614</v>
      </c>
      <c r="G411" s="2" t="s">
        <v>75</v>
      </c>
      <c r="H411" s="2" t="s">
        <v>76</v>
      </c>
      <c r="I411" s="2" t="s">
        <v>77</v>
      </c>
      <c r="J411" s="2">
        <v>80</v>
      </c>
      <c r="K411" s="2" t="s">
        <v>301</v>
      </c>
      <c r="L411" s="2" t="s">
        <v>79</v>
      </c>
      <c r="M411" s="2">
        <v>12.26</v>
      </c>
      <c r="N411" s="2">
        <v>953.87</v>
      </c>
      <c r="O411" s="4">
        <v>14.5</v>
      </c>
      <c r="P411" s="2">
        <v>17</v>
      </c>
      <c r="Q411" s="2">
        <v>23.65</v>
      </c>
      <c r="R411" s="2">
        <v>50</v>
      </c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>
        <v>11.78</v>
      </c>
      <c r="AW411" s="2">
        <v>967.68</v>
      </c>
      <c r="AX411" s="2">
        <v>12.98</v>
      </c>
      <c r="AY411" s="2">
        <v>21.66</v>
      </c>
      <c r="AZ411" s="2">
        <v>9.48</v>
      </c>
      <c r="BA411" s="2">
        <v>884.26</v>
      </c>
      <c r="BB411" s="2">
        <v>14.11</v>
      </c>
      <c r="BC411" s="2">
        <v>20.47</v>
      </c>
      <c r="BD411" s="2">
        <v>12.26</v>
      </c>
      <c r="BE411" s="2">
        <v>953.87</v>
      </c>
      <c r="BF411" s="2">
        <v>14.5</v>
      </c>
      <c r="BG411" s="2">
        <v>23.65</v>
      </c>
      <c r="BH411" s="2">
        <v>12.32</v>
      </c>
      <c r="BI411" s="2">
        <v>960.81</v>
      </c>
      <c r="BJ411" s="2">
        <v>15.45</v>
      </c>
      <c r="BK411" s="2">
        <v>24.66</v>
      </c>
      <c r="BN411">
        <f t="shared" si="15"/>
        <v>0</v>
      </c>
      <c r="BO411">
        <f t="shared" si="16"/>
        <v>0</v>
      </c>
      <c r="BP411">
        <f t="shared" si="16"/>
        <v>0</v>
      </c>
      <c r="BQ411">
        <f t="shared" si="16"/>
        <v>0</v>
      </c>
      <c r="BR411">
        <f t="shared" si="16"/>
        <v>0</v>
      </c>
      <c r="BS411">
        <f t="shared" si="16"/>
        <v>0</v>
      </c>
      <c r="BT411">
        <f t="shared" si="16"/>
        <v>14.5</v>
      </c>
      <c r="BU411">
        <f t="shared" si="16"/>
        <v>0</v>
      </c>
    </row>
    <row r="412" spans="1:73" x14ac:dyDescent="0.25">
      <c r="A412" s="2" t="s">
        <v>71</v>
      </c>
      <c r="B412" s="2">
        <v>1566</v>
      </c>
      <c r="C412" s="2" t="s">
        <v>302</v>
      </c>
      <c r="D412" s="2" t="s">
        <v>73</v>
      </c>
      <c r="E412" s="2" t="s">
        <v>232</v>
      </c>
      <c r="F412" s="2">
        <v>29614</v>
      </c>
      <c r="G412" s="2" t="s">
        <v>75</v>
      </c>
      <c r="H412" s="2" t="s">
        <v>76</v>
      </c>
      <c r="I412" s="2" t="s">
        <v>77</v>
      </c>
      <c r="J412" s="2">
        <v>10</v>
      </c>
      <c r="K412" s="2" t="s">
        <v>301</v>
      </c>
      <c r="L412" s="2" t="s">
        <v>79</v>
      </c>
      <c r="M412" s="2">
        <v>8.86</v>
      </c>
      <c r="N412" s="2">
        <v>751.87</v>
      </c>
      <c r="O412" s="3">
        <v>23.94</v>
      </c>
      <c r="P412" s="2">
        <v>17</v>
      </c>
      <c r="Q412" s="2">
        <v>29.69</v>
      </c>
      <c r="R412" s="2">
        <v>50</v>
      </c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>
        <v>9.76</v>
      </c>
      <c r="AW412" s="2">
        <v>751.87</v>
      </c>
      <c r="AX412" s="2">
        <v>19.86</v>
      </c>
      <c r="AY412" s="2">
        <v>26.5</v>
      </c>
      <c r="AZ412" s="2">
        <v>8.75</v>
      </c>
      <c r="BA412" s="2">
        <v>570.89</v>
      </c>
      <c r="BB412" s="2">
        <v>21.25</v>
      </c>
      <c r="BC412" s="2">
        <v>26.9</v>
      </c>
      <c r="BD412" s="2">
        <v>8.86</v>
      </c>
      <c r="BE412" s="2">
        <v>751.87</v>
      </c>
      <c r="BF412" s="2">
        <v>23.94</v>
      </c>
      <c r="BG412" s="2">
        <v>29.69</v>
      </c>
      <c r="BH412" s="2">
        <v>7.9</v>
      </c>
      <c r="BI412" s="2">
        <v>751.87</v>
      </c>
      <c r="BJ412" s="2">
        <v>25.67</v>
      </c>
      <c r="BK412" s="2">
        <v>30.46</v>
      </c>
      <c r="BN412">
        <f t="shared" si="15"/>
        <v>0</v>
      </c>
      <c r="BO412">
        <f t="shared" si="16"/>
        <v>0</v>
      </c>
      <c r="BP412">
        <f t="shared" si="16"/>
        <v>0</v>
      </c>
      <c r="BQ412">
        <f t="shared" si="16"/>
        <v>0</v>
      </c>
      <c r="BR412">
        <f t="shared" si="16"/>
        <v>0</v>
      </c>
      <c r="BS412">
        <f t="shared" si="16"/>
        <v>0</v>
      </c>
      <c r="BT412">
        <f t="shared" si="16"/>
        <v>23.94</v>
      </c>
      <c r="BU412">
        <f t="shared" si="16"/>
        <v>0</v>
      </c>
    </row>
    <row r="413" spans="1:73" x14ac:dyDescent="0.25">
      <c r="A413" s="2" t="s">
        <v>71</v>
      </c>
      <c r="B413" s="2">
        <v>1566</v>
      </c>
      <c r="C413" s="2" t="s">
        <v>302</v>
      </c>
      <c r="D413" s="2" t="s">
        <v>73</v>
      </c>
      <c r="E413" s="2" t="s">
        <v>232</v>
      </c>
      <c r="F413" s="2">
        <v>29614</v>
      </c>
      <c r="G413" s="2" t="s">
        <v>75</v>
      </c>
      <c r="H413" s="2" t="s">
        <v>76</v>
      </c>
      <c r="I413" s="2" t="s">
        <v>80</v>
      </c>
      <c r="J413" s="2">
        <v>-10</v>
      </c>
      <c r="K413" s="2" t="s">
        <v>301</v>
      </c>
      <c r="L413" s="2" t="s">
        <v>79</v>
      </c>
      <c r="M413" s="2">
        <v>8.74</v>
      </c>
      <c r="N413" s="2">
        <v>779.8</v>
      </c>
      <c r="O413" s="3">
        <v>22.44</v>
      </c>
      <c r="P413" s="2">
        <v>16</v>
      </c>
      <c r="Q413" s="2">
        <v>28.07</v>
      </c>
      <c r="R413" s="2">
        <v>50</v>
      </c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>
        <v>11.22</v>
      </c>
      <c r="AW413" s="2">
        <v>779.8</v>
      </c>
      <c r="AX413" s="2">
        <v>17.920000000000002</v>
      </c>
      <c r="AY413" s="2">
        <v>26.03</v>
      </c>
      <c r="AZ413" s="2">
        <v>10.52</v>
      </c>
      <c r="BA413" s="2">
        <v>577.83000000000004</v>
      </c>
      <c r="BB413" s="2">
        <v>19.559999999999999</v>
      </c>
      <c r="BC413" s="2">
        <v>26.97</v>
      </c>
      <c r="BD413" s="2">
        <v>8.74</v>
      </c>
      <c r="BE413" s="2">
        <v>779.8</v>
      </c>
      <c r="BF413" s="2">
        <v>22.44</v>
      </c>
      <c r="BG413" s="2">
        <v>28.07</v>
      </c>
      <c r="BH413" s="2">
        <v>10.23</v>
      </c>
      <c r="BI413" s="2">
        <v>779.8</v>
      </c>
      <c r="BJ413" s="2">
        <v>22.55</v>
      </c>
      <c r="BK413" s="2">
        <v>29.67</v>
      </c>
      <c r="BN413">
        <f t="shared" si="15"/>
        <v>0</v>
      </c>
      <c r="BO413">
        <f t="shared" si="16"/>
        <v>0</v>
      </c>
      <c r="BP413">
        <f t="shared" si="16"/>
        <v>0</v>
      </c>
      <c r="BQ413">
        <f t="shared" si="16"/>
        <v>0</v>
      </c>
      <c r="BR413">
        <f t="shared" si="16"/>
        <v>0</v>
      </c>
      <c r="BS413">
        <f t="shared" si="16"/>
        <v>0</v>
      </c>
      <c r="BT413">
        <f t="shared" si="16"/>
        <v>22.44</v>
      </c>
      <c r="BU413">
        <f t="shared" si="16"/>
        <v>0</v>
      </c>
    </row>
    <row r="414" spans="1:73" x14ac:dyDescent="0.25">
      <c r="A414" s="2" t="s">
        <v>71</v>
      </c>
      <c r="B414" s="2">
        <v>1566</v>
      </c>
      <c r="C414" s="2" t="s">
        <v>302</v>
      </c>
      <c r="D414" s="2" t="s">
        <v>73</v>
      </c>
      <c r="E414" s="2" t="s">
        <v>232</v>
      </c>
      <c r="F414" s="2">
        <v>29614</v>
      </c>
      <c r="G414" s="2" t="s">
        <v>75</v>
      </c>
      <c r="H414" s="2" t="s">
        <v>76</v>
      </c>
      <c r="I414" s="2" t="s">
        <v>80</v>
      </c>
      <c r="J414" s="2">
        <v>-40</v>
      </c>
      <c r="K414" s="2" t="s">
        <v>301</v>
      </c>
      <c r="L414" s="2" t="s">
        <v>79</v>
      </c>
      <c r="M414" s="2">
        <v>8.42</v>
      </c>
      <c r="N414" s="2">
        <v>786.75</v>
      </c>
      <c r="O414" s="3">
        <v>18.87</v>
      </c>
      <c r="P414" s="2">
        <v>16</v>
      </c>
      <c r="Q414" s="2">
        <v>24.18</v>
      </c>
      <c r="R414" s="2">
        <v>50</v>
      </c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>
        <v>12.84</v>
      </c>
      <c r="AW414" s="2">
        <v>835.49</v>
      </c>
      <c r="AX414" s="2">
        <v>15.09</v>
      </c>
      <c r="AY414" s="2">
        <v>24.81</v>
      </c>
      <c r="AZ414" s="2">
        <v>10.15</v>
      </c>
      <c r="BA414" s="2">
        <v>570.95000000000005</v>
      </c>
      <c r="BB414" s="2">
        <v>16.62</v>
      </c>
      <c r="BC414" s="2">
        <v>23.65</v>
      </c>
      <c r="BD414" s="2">
        <v>8.42</v>
      </c>
      <c r="BE414" s="2">
        <v>786.75</v>
      </c>
      <c r="BF414" s="2">
        <v>18.87</v>
      </c>
      <c r="BG414" s="2">
        <v>24.18</v>
      </c>
      <c r="BH414" s="2">
        <v>10.57</v>
      </c>
      <c r="BI414" s="2">
        <v>786.75</v>
      </c>
      <c r="BJ414" s="2">
        <v>19.12</v>
      </c>
      <c r="BK414" s="2">
        <v>26.58</v>
      </c>
      <c r="BN414">
        <f t="shared" si="15"/>
        <v>0</v>
      </c>
      <c r="BO414">
        <f t="shared" si="16"/>
        <v>0</v>
      </c>
      <c r="BP414">
        <f t="shared" ref="BO414:BU438" si="17">IF($E414=BP$1,$O414,0)</f>
        <v>0</v>
      </c>
      <c r="BQ414">
        <f t="shared" si="17"/>
        <v>0</v>
      </c>
      <c r="BR414">
        <f t="shared" si="17"/>
        <v>0</v>
      </c>
      <c r="BS414">
        <f t="shared" si="17"/>
        <v>0</v>
      </c>
      <c r="BT414">
        <f t="shared" si="17"/>
        <v>18.87</v>
      </c>
      <c r="BU414">
        <f t="shared" si="17"/>
        <v>0</v>
      </c>
    </row>
    <row r="415" spans="1:73" x14ac:dyDescent="0.25">
      <c r="A415" s="2" t="s">
        <v>71</v>
      </c>
      <c r="B415" s="2">
        <v>1566</v>
      </c>
      <c r="C415" s="2" t="s">
        <v>302</v>
      </c>
      <c r="D415" s="2" t="s">
        <v>73</v>
      </c>
      <c r="E415" s="2" t="s">
        <v>232</v>
      </c>
      <c r="F415" s="2">
        <v>29617</v>
      </c>
      <c r="G415" s="2" t="s">
        <v>75</v>
      </c>
      <c r="H415" s="2" t="s">
        <v>76</v>
      </c>
      <c r="I415" s="2" t="s">
        <v>77</v>
      </c>
      <c r="J415" s="2">
        <v>80</v>
      </c>
      <c r="K415" s="2" t="s">
        <v>301</v>
      </c>
      <c r="L415" s="2" t="s">
        <v>79</v>
      </c>
      <c r="M415" s="2">
        <v>11.68</v>
      </c>
      <c r="N415" s="2">
        <v>919.01</v>
      </c>
      <c r="O415" s="2">
        <v>10.61</v>
      </c>
      <c r="P415" s="2">
        <v>17</v>
      </c>
      <c r="Q415" s="2">
        <v>19.170000000000002</v>
      </c>
      <c r="R415" s="2">
        <v>10</v>
      </c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>
        <v>13.29</v>
      </c>
      <c r="AW415" s="2">
        <v>946.78</v>
      </c>
      <c r="AX415" s="2">
        <v>10.98</v>
      </c>
      <c r="AY415" s="2">
        <v>21.16</v>
      </c>
      <c r="AZ415" s="2">
        <v>11.46</v>
      </c>
      <c r="BA415" s="2">
        <v>877.25</v>
      </c>
      <c r="BB415" s="2">
        <v>10.44</v>
      </c>
      <c r="BC415" s="2">
        <v>18.78</v>
      </c>
      <c r="BD415" s="2">
        <v>11.68</v>
      </c>
      <c r="BE415" s="2">
        <v>919.01</v>
      </c>
      <c r="BF415" s="2">
        <v>10.61</v>
      </c>
      <c r="BG415" s="2">
        <v>19.170000000000002</v>
      </c>
      <c r="BH415" s="2">
        <v>14.57</v>
      </c>
      <c r="BI415" s="2">
        <v>946.78</v>
      </c>
      <c r="BJ415" s="2">
        <v>12.06</v>
      </c>
      <c r="BK415" s="2">
        <v>23.52</v>
      </c>
      <c r="BN415">
        <f t="shared" si="15"/>
        <v>0</v>
      </c>
      <c r="BO415">
        <f t="shared" si="17"/>
        <v>0</v>
      </c>
      <c r="BP415">
        <f t="shared" si="17"/>
        <v>0</v>
      </c>
      <c r="BQ415">
        <f t="shared" si="17"/>
        <v>0</v>
      </c>
      <c r="BR415">
        <f t="shared" si="17"/>
        <v>0</v>
      </c>
      <c r="BS415">
        <f t="shared" si="17"/>
        <v>0</v>
      </c>
      <c r="BT415">
        <f t="shared" si="17"/>
        <v>10.61</v>
      </c>
      <c r="BU415">
        <f t="shared" si="17"/>
        <v>0</v>
      </c>
    </row>
    <row r="416" spans="1:73" x14ac:dyDescent="0.25">
      <c r="A416" s="2" t="s">
        <v>71</v>
      </c>
      <c r="B416" s="2">
        <v>1566</v>
      </c>
      <c r="C416" s="2" t="s">
        <v>302</v>
      </c>
      <c r="D416" s="2" t="s">
        <v>73</v>
      </c>
      <c r="E416" s="2" t="s">
        <v>232</v>
      </c>
      <c r="F416" s="2">
        <v>29617</v>
      </c>
      <c r="G416" s="2" t="s">
        <v>75</v>
      </c>
      <c r="H416" s="2" t="s">
        <v>76</v>
      </c>
      <c r="I416" s="2" t="s">
        <v>77</v>
      </c>
      <c r="J416" s="2">
        <v>10</v>
      </c>
      <c r="K416" s="2" t="s">
        <v>301</v>
      </c>
      <c r="L416" s="2" t="s">
        <v>79</v>
      </c>
      <c r="M416" s="2">
        <v>9.0299999999999994</v>
      </c>
      <c r="N416" s="2">
        <v>926.04</v>
      </c>
      <c r="O416" s="3">
        <v>23.49</v>
      </c>
      <c r="P416" s="2">
        <v>17</v>
      </c>
      <c r="Q416" s="2">
        <v>29.41</v>
      </c>
      <c r="R416" s="2">
        <v>50</v>
      </c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>
        <v>9.39</v>
      </c>
      <c r="AW416" s="2">
        <v>772.82</v>
      </c>
      <c r="AX416" s="2">
        <v>19.28</v>
      </c>
      <c r="AY416" s="2">
        <v>25.55</v>
      </c>
      <c r="AZ416" s="2">
        <v>11.3</v>
      </c>
      <c r="BA416" s="2">
        <v>577.9</v>
      </c>
      <c r="BB416" s="2">
        <v>18.52</v>
      </c>
      <c r="BC416" s="2">
        <v>26.71</v>
      </c>
      <c r="BD416" s="2">
        <v>9.0299999999999994</v>
      </c>
      <c r="BE416" s="2">
        <v>926.04</v>
      </c>
      <c r="BF416" s="2">
        <v>23.49</v>
      </c>
      <c r="BG416" s="2">
        <v>29.41</v>
      </c>
      <c r="BH416" s="2">
        <v>7.81</v>
      </c>
      <c r="BI416" s="2">
        <v>932.97</v>
      </c>
      <c r="BJ416" s="2">
        <v>25.58</v>
      </c>
      <c r="BK416" s="2">
        <v>30.27</v>
      </c>
      <c r="BN416">
        <f t="shared" si="15"/>
        <v>0</v>
      </c>
      <c r="BO416">
        <f t="shared" si="17"/>
        <v>0</v>
      </c>
      <c r="BP416">
        <f t="shared" si="17"/>
        <v>0</v>
      </c>
      <c r="BQ416">
        <f t="shared" si="17"/>
        <v>0</v>
      </c>
      <c r="BR416">
        <f t="shared" si="17"/>
        <v>0</v>
      </c>
      <c r="BS416">
        <f t="shared" si="17"/>
        <v>0</v>
      </c>
      <c r="BT416">
        <f t="shared" si="17"/>
        <v>23.49</v>
      </c>
      <c r="BU416">
        <f t="shared" si="17"/>
        <v>0</v>
      </c>
    </row>
    <row r="417" spans="1:73" x14ac:dyDescent="0.25">
      <c r="A417" s="2" t="s">
        <v>71</v>
      </c>
      <c r="B417" s="2">
        <v>1566</v>
      </c>
      <c r="C417" s="2" t="s">
        <v>302</v>
      </c>
      <c r="D417" s="2" t="s">
        <v>73</v>
      </c>
      <c r="E417" s="2" t="s">
        <v>232</v>
      </c>
      <c r="F417" s="2">
        <v>29617</v>
      </c>
      <c r="G417" s="2" t="s">
        <v>75</v>
      </c>
      <c r="H417" s="2" t="s">
        <v>76</v>
      </c>
      <c r="I417" s="2" t="s">
        <v>80</v>
      </c>
      <c r="J417" s="2">
        <v>-10</v>
      </c>
      <c r="K417" s="2" t="s">
        <v>301</v>
      </c>
      <c r="L417" s="2" t="s">
        <v>79</v>
      </c>
      <c r="M417" s="2">
        <v>7.96</v>
      </c>
      <c r="N417" s="2">
        <v>800.71</v>
      </c>
      <c r="O417" s="3">
        <v>21.99</v>
      </c>
      <c r="P417" s="2">
        <v>16</v>
      </c>
      <c r="Q417" s="2">
        <v>26.84</v>
      </c>
      <c r="R417" s="2">
        <v>50</v>
      </c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>
        <v>13.09</v>
      </c>
      <c r="AW417" s="2">
        <v>870.31</v>
      </c>
      <c r="AX417" s="2">
        <v>17.22</v>
      </c>
      <c r="AY417" s="2">
        <v>27.19</v>
      </c>
      <c r="AZ417" s="2">
        <v>11.39</v>
      </c>
      <c r="BA417" s="2">
        <v>870.31</v>
      </c>
      <c r="BB417" s="2">
        <v>17.46</v>
      </c>
      <c r="BC417" s="2">
        <v>25.74</v>
      </c>
      <c r="BD417" s="2">
        <v>7.96</v>
      </c>
      <c r="BE417" s="2">
        <v>800.71</v>
      </c>
      <c r="BF417" s="2">
        <v>21.99</v>
      </c>
      <c r="BG417" s="2">
        <v>26.84</v>
      </c>
      <c r="BH417" s="2">
        <v>8.84</v>
      </c>
      <c r="BI417" s="2">
        <v>807.62</v>
      </c>
      <c r="BJ417" s="2">
        <v>22.66</v>
      </c>
      <c r="BK417" s="2">
        <v>28.39</v>
      </c>
      <c r="BN417">
        <f t="shared" si="15"/>
        <v>0</v>
      </c>
      <c r="BO417">
        <f t="shared" si="17"/>
        <v>0</v>
      </c>
      <c r="BP417">
        <f t="shared" si="17"/>
        <v>0</v>
      </c>
      <c r="BQ417">
        <f t="shared" si="17"/>
        <v>0</v>
      </c>
      <c r="BR417">
        <f t="shared" si="17"/>
        <v>0</v>
      </c>
      <c r="BS417">
        <f t="shared" si="17"/>
        <v>0</v>
      </c>
      <c r="BT417">
        <f t="shared" si="17"/>
        <v>21.99</v>
      </c>
      <c r="BU417">
        <f t="shared" si="17"/>
        <v>0</v>
      </c>
    </row>
    <row r="418" spans="1:73" x14ac:dyDescent="0.25">
      <c r="A418" s="2" t="s">
        <v>71</v>
      </c>
      <c r="B418" s="2">
        <v>1566</v>
      </c>
      <c r="C418" s="2" t="s">
        <v>302</v>
      </c>
      <c r="D418" s="2" t="s">
        <v>73</v>
      </c>
      <c r="E418" s="2" t="s">
        <v>232</v>
      </c>
      <c r="F418" s="2">
        <v>29617</v>
      </c>
      <c r="G418" s="2" t="s">
        <v>75</v>
      </c>
      <c r="H418" s="2" t="s">
        <v>76</v>
      </c>
      <c r="I418" s="2" t="s">
        <v>80</v>
      </c>
      <c r="J418" s="2">
        <v>-40</v>
      </c>
      <c r="K418" s="2" t="s">
        <v>301</v>
      </c>
      <c r="L418" s="2" t="s">
        <v>79</v>
      </c>
      <c r="M418" s="2">
        <v>7.95</v>
      </c>
      <c r="N418" s="2">
        <v>932.9</v>
      </c>
      <c r="O418" s="3">
        <v>17.75</v>
      </c>
      <c r="P418" s="2">
        <v>16</v>
      </c>
      <c r="Q418" s="2">
        <v>22.58</v>
      </c>
      <c r="R418" s="2">
        <v>10</v>
      </c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>
        <v>12.28</v>
      </c>
      <c r="AW418" s="2">
        <v>870.24</v>
      </c>
      <c r="AX418" s="2">
        <v>14.79</v>
      </c>
      <c r="AY418" s="2">
        <v>23.96</v>
      </c>
      <c r="AZ418" s="2">
        <v>11</v>
      </c>
      <c r="BA418" s="2">
        <v>877.18</v>
      </c>
      <c r="BB418" s="2">
        <v>14.55</v>
      </c>
      <c r="BC418" s="2">
        <v>22.43</v>
      </c>
      <c r="BD418" s="2">
        <v>7.95</v>
      </c>
      <c r="BE418" s="2">
        <v>932.9</v>
      </c>
      <c r="BF418" s="2">
        <v>17.75</v>
      </c>
      <c r="BG418" s="2">
        <v>22.58</v>
      </c>
      <c r="BH418" s="2">
        <v>9.5500000000000007</v>
      </c>
      <c r="BI418" s="2">
        <v>939.88</v>
      </c>
      <c r="BJ418" s="2">
        <v>18.39</v>
      </c>
      <c r="BK418" s="2">
        <v>24.82</v>
      </c>
      <c r="BN418">
        <f t="shared" si="15"/>
        <v>0</v>
      </c>
      <c r="BO418">
        <f t="shared" si="17"/>
        <v>0</v>
      </c>
      <c r="BP418">
        <f t="shared" si="17"/>
        <v>0</v>
      </c>
      <c r="BQ418">
        <f t="shared" si="17"/>
        <v>0</v>
      </c>
      <c r="BR418">
        <f t="shared" si="17"/>
        <v>0</v>
      </c>
      <c r="BS418">
        <f t="shared" si="17"/>
        <v>0</v>
      </c>
      <c r="BT418">
        <f t="shared" si="17"/>
        <v>17.75</v>
      </c>
      <c r="BU418">
        <f t="shared" si="17"/>
        <v>0</v>
      </c>
    </row>
    <row r="419" spans="1:73" x14ac:dyDescent="0.25">
      <c r="A419" s="2" t="s">
        <v>71</v>
      </c>
      <c r="B419" s="2">
        <v>1566</v>
      </c>
      <c r="C419" s="2" t="s">
        <v>302</v>
      </c>
      <c r="D419" s="2" t="s">
        <v>73</v>
      </c>
      <c r="E419" s="2" t="s">
        <v>232</v>
      </c>
      <c r="F419" s="2">
        <v>29618</v>
      </c>
      <c r="G419" s="2" t="s">
        <v>75</v>
      </c>
      <c r="H419" s="2" t="s">
        <v>76</v>
      </c>
      <c r="I419" s="2" t="s">
        <v>77</v>
      </c>
      <c r="J419" s="2">
        <v>10</v>
      </c>
      <c r="K419" s="2" t="s">
        <v>301</v>
      </c>
      <c r="L419" s="2" t="s">
        <v>79</v>
      </c>
      <c r="M419" s="2">
        <v>6.87</v>
      </c>
      <c r="N419" s="2">
        <v>953.78</v>
      </c>
      <c r="O419" s="3">
        <v>20.83</v>
      </c>
      <c r="P419" s="2">
        <v>17</v>
      </c>
      <c r="Q419" s="2">
        <v>24.59</v>
      </c>
      <c r="R419" s="2">
        <v>50</v>
      </c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>
        <v>9.5500000000000007</v>
      </c>
      <c r="AW419" s="2">
        <v>570.84</v>
      </c>
      <c r="AX419" s="2">
        <v>16.93</v>
      </c>
      <c r="AY419" s="2">
        <v>23.36</v>
      </c>
      <c r="AZ419" s="2">
        <v>8.6999999999999993</v>
      </c>
      <c r="BA419" s="2">
        <v>584.82000000000005</v>
      </c>
      <c r="BB419" s="2">
        <v>17.64</v>
      </c>
      <c r="BC419" s="2">
        <v>23.23</v>
      </c>
      <c r="BD419" s="2">
        <v>6.87</v>
      </c>
      <c r="BE419" s="2">
        <v>953.78</v>
      </c>
      <c r="BF419" s="2">
        <v>20.83</v>
      </c>
      <c r="BG419" s="2">
        <v>24.59</v>
      </c>
      <c r="BH419" s="2">
        <v>7.41</v>
      </c>
      <c r="BI419" s="2">
        <v>849.36</v>
      </c>
      <c r="BJ419" s="2">
        <v>21.86</v>
      </c>
      <c r="BK419" s="2">
        <v>26.17</v>
      </c>
      <c r="BN419">
        <f t="shared" si="15"/>
        <v>0</v>
      </c>
      <c r="BO419">
        <f t="shared" si="17"/>
        <v>0</v>
      </c>
      <c r="BP419">
        <f t="shared" si="17"/>
        <v>0</v>
      </c>
      <c r="BQ419">
        <f t="shared" si="17"/>
        <v>0</v>
      </c>
      <c r="BR419">
        <f t="shared" si="17"/>
        <v>0</v>
      </c>
      <c r="BS419">
        <f t="shared" si="17"/>
        <v>0</v>
      </c>
      <c r="BT419">
        <f t="shared" si="17"/>
        <v>20.83</v>
      </c>
      <c r="BU419">
        <f t="shared" si="17"/>
        <v>0</v>
      </c>
    </row>
    <row r="420" spans="1:73" x14ac:dyDescent="0.25">
      <c r="A420" s="2" t="s">
        <v>71</v>
      </c>
      <c r="B420" s="2">
        <v>1566</v>
      </c>
      <c r="C420" s="2" t="s">
        <v>302</v>
      </c>
      <c r="D420" s="2" t="s">
        <v>73</v>
      </c>
      <c r="E420" s="2" t="s">
        <v>232</v>
      </c>
      <c r="F420" s="2">
        <v>29618</v>
      </c>
      <c r="G420" s="2" t="s">
        <v>75</v>
      </c>
      <c r="H420" s="2" t="s">
        <v>76</v>
      </c>
      <c r="I420" s="2" t="s">
        <v>77</v>
      </c>
      <c r="J420" s="2">
        <v>80</v>
      </c>
      <c r="K420" s="2" t="s">
        <v>301</v>
      </c>
      <c r="L420" s="2" t="s">
        <v>79</v>
      </c>
      <c r="M420" s="2">
        <v>12.46</v>
      </c>
      <c r="N420" s="2">
        <v>946.9</v>
      </c>
      <c r="O420" s="4">
        <v>15.03</v>
      </c>
      <c r="P420" s="2">
        <v>17</v>
      </c>
      <c r="Q420" s="2">
        <v>24.38</v>
      </c>
      <c r="R420" s="2">
        <v>50</v>
      </c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>
        <v>9.86</v>
      </c>
      <c r="AW420" s="2">
        <v>717.14</v>
      </c>
      <c r="AX420" s="2">
        <v>11.94</v>
      </c>
      <c r="AY420" s="2">
        <v>18.690000000000001</v>
      </c>
      <c r="AZ420" s="2">
        <v>9.74</v>
      </c>
      <c r="BA420" s="2">
        <v>605.69000000000005</v>
      </c>
      <c r="BB420" s="2">
        <v>12.07</v>
      </c>
      <c r="BC420" s="2">
        <v>18.7</v>
      </c>
      <c r="BD420" s="2">
        <v>12.46</v>
      </c>
      <c r="BE420" s="2">
        <v>946.9</v>
      </c>
      <c r="BF420" s="2">
        <v>15.03</v>
      </c>
      <c r="BG420" s="2">
        <v>24.38</v>
      </c>
      <c r="BH420" s="2">
        <v>11.1</v>
      </c>
      <c r="BI420" s="2">
        <v>953.79</v>
      </c>
      <c r="BJ420" s="2">
        <v>15.86</v>
      </c>
      <c r="BK420" s="2">
        <v>23.85</v>
      </c>
      <c r="BN420">
        <f t="shared" si="15"/>
        <v>0</v>
      </c>
      <c r="BO420">
        <f t="shared" si="17"/>
        <v>0</v>
      </c>
      <c r="BP420">
        <f t="shared" si="17"/>
        <v>0</v>
      </c>
      <c r="BQ420">
        <f t="shared" si="17"/>
        <v>0</v>
      </c>
      <c r="BR420">
        <f t="shared" si="17"/>
        <v>0</v>
      </c>
      <c r="BS420">
        <f t="shared" si="17"/>
        <v>0</v>
      </c>
      <c r="BT420">
        <f t="shared" si="17"/>
        <v>15.03</v>
      </c>
      <c r="BU420">
        <f t="shared" si="17"/>
        <v>0</v>
      </c>
    </row>
    <row r="421" spans="1:73" x14ac:dyDescent="0.25">
      <c r="A421" s="2" t="s">
        <v>71</v>
      </c>
      <c r="B421" s="2">
        <v>1566</v>
      </c>
      <c r="C421" s="2" t="s">
        <v>302</v>
      </c>
      <c r="D421" s="2" t="s">
        <v>73</v>
      </c>
      <c r="E421" s="2" t="s">
        <v>232</v>
      </c>
      <c r="F421" s="2">
        <v>29618</v>
      </c>
      <c r="G421" s="2" t="s">
        <v>75</v>
      </c>
      <c r="H421" s="2" t="s">
        <v>76</v>
      </c>
      <c r="I421" s="2" t="s">
        <v>80</v>
      </c>
      <c r="J421" s="2">
        <v>-10</v>
      </c>
      <c r="K421" s="2" t="s">
        <v>301</v>
      </c>
      <c r="L421" s="2" t="s">
        <v>79</v>
      </c>
      <c r="M421" s="2">
        <v>9.09</v>
      </c>
      <c r="N421" s="2">
        <v>786.73</v>
      </c>
      <c r="O421" s="3">
        <v>23.75</v>
      </c>
      <c r="P421" s="2">
        <v>16</v>
      </c>
      <c r="Q421" s="2">
        <v>29.72</v>
      </c>
      <c r="R421" s="2">
        <v>50</v>
      </c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>
        <v>13</v>
      </c>
      <c r="AW421" s="2">
        <v>835.46</v>
      </c>
      <c r="AX421" s="2">
        <v>18.89</v>
      </c>
      <c r="AY421" s="2">
        <v>28.78</v>
      </c>
      <c r="AZ421" s="2">
        <v>10.9</v>
      </c>
      <c r="BA421" s="2">
        <v>835.46</v>
      </c>
      <c r="BB421" s="2">
        <v>20.420000000000002</v>
      </c>
      <c r="BC421" s="2">
        <v>28.21</v>
      </c>
      <c r="BD421" s="2">
        <v>9.09</v>
      </c>
      <c r="BE421" s="2">
        <v>786.73</v>
      </c>
      <c r="BF421" s="2">
        <v>23.75</v>
      </c>
      <c r="BG421" s="2">
        <v>29.72</v>
      </c>
      <c r="BH421" s="2">
        <v>10.11</v>
      </c>
      <c r="BI421" s="2">
        <v>786.73</v>
      </c>
      <c r="BJ421" s="2">
        <v>22.89</v>
      </c>
      <c r="BK421" s="2">
        <v>29.89</v>
      </c>
      <c r="BN421">
        <f t="shared" si="15"/>
        <v>0</v>
      </c>
      <c r="BO421">
        <f t="shared" si="17"/>
        <v>0</v>
      </c>
      <c r="BP421">
        <f t="shared" si="17"/>
        <v>0</v>
      </c>
      <c r="BQ421">
        <f t="shared" si="17"/>
        <v>0</v>
      </c>
      <c r="BR421">
        <f t="shared" si="17"/>
        <v>0</v>
      </c>
      <c r="BS421">
        <f t="shared" si="17"/>
        <v>0</v>
      </c>
      <c r="BT421">
        <f t="shared" si="17"/>
        <v>23.75</v>
      </c>
      <c r="BU421">
        <f t="shared" si="17"/>
        <v>0</v>
      </c>
    </row>
    <row r="422" spans="1:73" x14ac:dyDescent="0.25">
      <c r="A422" s="2" t="s">
        <v>71</v>
      </c>
      <c r="B422" s="2">
        <v>1566</v>
      </c>
      <c r="C422" s="2" t="s">
        <v>302</v>
      </c>
      <c r="D422" s="2" t="s">
        <v>73</v>
      </c>
      <c r="E422" s="2" t="s">
        <v>232</v>
      </c>
      <c r="F422" s="2">
        <v>29618</v>
      </c>
      <c r="G422" s="2" t="s">
        <v>75</v>
      </c>
      <c r="H422" s="2" t="s">
        <v>76</v>
      </c>
      <c r="I422" s="2" t="s">
        <v>80</v>
      </c>
      <c r="J422" s="2">
        <v>-40</v>
      </c>
      <c r="K422" s="2" t="s">
        <v>301</v>
      </c>
      <c r="L422" s="2" t="s">
        <v>79</v>
      </c>
      <c r="M422" s="2">
        <v>9.9600000000000009</v>
      </c>
      <c r="N422" s="2">
        <v>842.47</v>
      </c>
      <c r="O422" s="3">
        <v>18.97</v>
      </c>
      <c r="P422" s="2">
        <v>16</v>
      </c>
      <c r="Q422" s="2">
        <v>25.82</v>
      </c>
      <c r="R422" s="2">
        <v>50</v>
      </c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>
        <v>14.82</v>
      </c>
      <c r="AW422" s="2">
        <v>842.47</v>
      </c>
      <c r="AX422" s="2">
        <v>14.95</v>
      </c>
      <c r="AY422" s="2">
        <v>26.65</v>
      </c>
      <c r="AZ422" s="2">
        <v>13.15</v>
      </c>
      <c r="BA422" s="2">
        <v>842.47</v>
      </c>
      <c r="BB422" s="2">
        <v>16.190000000000001</v>
      </c>
      <c r="BC422" s="2">
        <v>26.23</v>
      </c>
      <c r="BD422" s="2">
        <v>9.9600000000000009</v>
      </c>
      <c r="BE422" s="2">
        <v>842.47</v>
      </c>
      <c r="BF422" s="2">
        <v>18.97</v>
      </c>
      <c r="BG422" s="2">
        <v>25.82</v>
      </c>
      <c r="BH422" s="2">
        <v>11.14</v>
      </c>
      <c r="BI422" s="2">
        <v>842.47</v>
      </c>
      <c r="BJ422" s="2">
        <v>17.5</v>
      </c>
      <c r="BK422" s="2">
        <v>25.53</v>
      </c>
      <c r="BN422">
        <f t="shared" si="15"/>
        <v>0</v>
      </c>
      <c r="BO422">
        <f t="shared" si="17"/>
        <v>0</v>
      </c>
      <c r="BP422">
        <f t="shared" si="17"/>
        <v>0</v>
      </c>
      <c r="BQ422">
        <f t="shared" si="17"/>
        <v>0</v>
      </c>
      <c r="BR422">
        <f t="shared" si="17"/>
        <v>0</v>
      </c>
      <c r="BS422">
        <f t="shared" si="17"/>
        <v>0</v>
      </c>
      <c r="BT422">
        <f t="shared" si="17"/>
        <v>18.97</v>
      </c>
      <c r="BU422">
        <f t="shared" si="17"/>
        <v>0</v>
      </c>
    </row>
    <row r="423" spans="1:73" x14ac:dyDescent="0.25">
      <c r="A423" s="2" t="s">
        <v>71</v>
      </c>
      <c r="B423" s="2">
        <v>1568</v>
      </c>
      <c r="C423" s="2" t="s">
        <v>302</v>
      </c>
      <c r="D423" s="2" t="s">
        <v>73</v>
      </c>
      <c r="E423" s="2" t="s">
        <v>232</v>
      </c>
      <c r="F423" s="2">
        <v>29615</v>
      </c>
      <c r="G423" s="2" t="s">
        <v>75</v>
      </c>
      <c r="H423" s="2" t="s">
        <v>76</v>
      </c>
      <c r="I423" s="2" t="s">
        <v>77</v>
      </c>
      <c r="J423" s="2">
        <v>80</v>
      </c>
      <c r="K423" s="2" t="s">
        <v>301</v>
      </c>
      <c r="L423" s="2" t="s">
        <v>79</v>
      </c>
      <c r="M423" s="2">
        <v>13.69</v>
      </c>
      <c r="N423" s="2">
        <v>953.8</v>
      </c>
      <c r="O423" s="2">
        <v>12.81</v>
      </c>
      <c r="P423" s="2">
        <v>17</v>
      </c>
      <c r="Q423" s="2">
        <v>23.39</v>
      </c>
      <c r="R423" s="2">
        <v>50</v>
      </c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>
        <v>12.67</v>
      </c>
      <c r="AW423" s="2">
        <v>960.82</v>
      </c>
      <c r="AX423" s="2">
        <v>11.05</v>
      </c>
      <c r="AY423" s="2">
        <v>20.6</v>
      </c>
      <c r="AZ423" s="2">
        <v>9.1</v>
      </c>
      <c r="BA423" s="2">
        <v>835.43</v>
      </c>
      <c r="BB423" s="2">
        <v>12.36</v>
      </c>
      <c r="BC423" s="2">
        <v>18.34</v>
      </c>
      <c r="BD423" s="2">
        <v>13.69</v>
      </c>
      <c r="BE423" s="2">
        <v>953.8</v>
      </c>
      <c r="BF423" s="2">
        <v>12.81</v>
      </c>
      <c r="BG423" s="2">
        <v>23.39</v>
      </c>
      <c r="BH423" s="2">
        <v>14.2</v>
      </c>
      <c r="BI423" s="2">
        <v>953.8</v>
      </c>
      <c r="BJ423" s="2">
        <v>12.45</v>
      </c>
      <c r="BK423" s="2">
        <v>23.55</v>
      </c>
      <c r="BN423">
        <f t="shared" si="15"/>
        <v>0</v>
      </c>
      <c r="BO423">
        <f t="shared" si="17"/>
        <v>0</v>
      </c>
      <c r="BP423">
        <f t="shared" si="17"/>
        <v>0</v>
      </c>
      <c r="BQ423">
        <f t="shared" si="17"/>
        <v>0</v>
      </c>
      <c r="BR423">
        <f t="shared" si="17"/>
        <v>0</v>
      </c>
      <c r="BS423">
        <f t="shared" si="17"/>
        <v>0</v>
      </c>
      <c r="BT423">
        <f t="shared" si="17"/>
        <v>12.81</v>
      </c>
      <c r="BU423">
        <f t="shared" si="17"/>
        <v>0</v>
      </c>
    </row>
    <row r="424" spans="1:73" x14ac:dyDescent="0.25">
      <c r="A424" s="2" t="s">
        <v>71</v>
      </c>
      <c r="B424" s="2">
        <v>1568</v>
      </c>
      <c r="C424" s="2" t="s">
        <v>302</v>
      </c>
      <c r="D424" s="2" t="s">
        <v>73</v>
      </c>
      <c r="E424" s="2" t="s">
        <v>232</v>
      </c>
      <c r="F424" s="2">
        <v>29615</v>
      </c>
      <c r="G424" s="2" t="s">
        <v>75</v>
      </c>
      <c r="H424" s="2" t="s">
        <v>76</v>
      </c>
      <c r="I424" s="2" t="s">
        <v>77</v>
      </c>
      <c r="J424" s="2">
        <v>10</v>
      </c>
      <c r="K424" s="2" t="s">
        <v>301</v>
      </c>
      <c r="L424" s="2" t="s">
        <v>79</v>
      </c>
      <c r="M424" s="2">
        <v>9.18</v>
      </c>
      <c r="N424" s="2">
        <v>932.81</v>
      </c>
      <c r="O424" s="3">
        <v>23.88</v>
      </c>
      <c r="P424" s="2">
        <v>17</v>
      </c>
      <c r="Q424" s="2">
        <v>29.95</v>
      </c>
      <c r="R424" s="2">
        <v>50</v>
      </c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>
        <v>7.78</v>
      </c>
      <c r="AW424" s="2">
        <v>884.28</v>
      </c>
      <c r="AX424" s="2">
        <v>19.7</v>
      </c>
      <c r="AY424" s="2">
        <v>24.37</v>
      </c>
      <c r="AZ424" s="2">
        <v>8.11</v>
      </c>
      <c r="BA424" s="2">
        <v>800.7</v>
      </c>
      <c r="BB424" s="2">
        <v>19.82</v>
      </c>
      <c r="BC424" s="2">
        <v>24.82</v>
      </c>
      <c r="BD424" s="2">
        <v>9.18</v>
      </c>
      <c r="BE424" s="2">
        <v>932.81</v>
      </c>
      <c r="BF424" s="2">
        <v>23.88</v>
      </c>
      <c r="BG424" s="2">
        <v>29.95</v>
      </c>
      <c r="BH424" s="2">
        <v>8.2200000000000006</v>
      </c>
      <c r="BI424" s="2">
        <v>884.28</v>
      </c>
      <c r="BJ424" s="2">
        <v>24.98</v>
      </c>
      <c r="BK424" s="2">
        <v>30.09</v>
      </c>
      <c r="BN424">
        <f t="shared" si="15"/>
        <v>0</v>
      </c>
      <c r="BO424">
        <f t="shared" si="17"/>
        <v>0</v>
      </c>
      <c r="BP424">
        <f t="shared" si="17"/>
        <v>0</v>
      </c>
      <c r="BQ424">
        <f t="shared" si="17"/>
        <v>0</v>
      </c>
      <c r="BR424">
        <f t="shared" si="17"/>
        <v>0</v>
      </c>
      <c r="BS424">
        <f t="shared" si="17"/>
        <v>0</v>
      </c>
      <c r="BT424">
        <f t="shared" si="17"/>
        <v>23.88</v>
      </c>
      <c r="BU424">
        <f t="shared" si="17"/>
        <v>0</v>
      </c>
    </row>
    <row r="425" spans="1:73" x14ac:dyDescent="0.25">
      <c r="A425" s="2" t="s">
        <v>71</v>
      </c>
      <c r="B425" s="2">
        <v>1568</v>
      </c>
      <c r="C425" s="2" t="s">
        <v>302</v>
      </c>
      <c r="D425" s="2" t="s">
        <v>73</v>
      </c>
      <c r="E425" s="2" t="s">
        <v>232</v>
      </c>
      <c r="F425" s="2">
        <v>29615</v>
      </c>
      <c r="G425" s="2" t="s">
        <v>75</v>
      </c>
      <c r="H425" s="2" t="s">
        <v>76</v>
      </c>
      <c r="I425" s="2" t="s">
        <v>80</v>
      </c>
      <c r="J425" s="2">
        <v>-40</v>
      </c>
      <c r="K425" s="2" t="s">
        <v>301</v>
      </c>
      <c r="L425" s="2" t="s">
        <v>79</v>
      </c>
      <c r="M425" s="2">
        <v>9.19</v>
      </c>
      <c r="N425" s="2">
        <v>884.23</v>
      </c>
      <c r="O425" s="3">
        <v>19.809999999999999</v>
      </c>
      <c r="P425" s="2">
        <v>16</v>
      </c>
      <c r="Q425" s="2">
        <v>25.89</v>
      </c>
      <c r="R425" s="2">
        <v>50</v>
      </c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>
        <v>13.18</v>
      </c>
      <c r="AW425" s="2">
        <v>877.19</v>
      </c>
      <c r="AX425" s="2">
        <v>16.16</v>
      </c>
      <c r="AY425" s="2">
        <v>26.23</v>
      </c>
      <c r="AZ425" s="2">
        <v>12.41</v>
      </c>
      <c r="BA425" s="2">
        <v>877.19</v>
      </c>
      <c r="BB425" s="2">
        <v>17.12</v>
      </c>
      <c r="BC425" s="2">
        <v>26.42</v>
      </c>
      <c r="BD425" s="2">
        <v>9.19</v>
      </c>
      <c r="BE425" s="2">
        <v>884.23</v>
      </c>
      <c r="BF425" s="2">
        <v>19.809999999999999</v>
      </c>
      <c r="BG425" s="2">
        <v>25.89</v>
      </c>
      <c r="BH425" s="2">
        <v>11</v>
      </c>
      <c r="BI425" s="2">
        <v>891.15</v>
      </c>
      <c r="BJ425" s="2">
        <v>18.89</v>
      </c>
      <c r="BK425" s="2">
        <v>26.78</v>
      </c>
      <c r="BN425">
        <f t="shared" si="15"/>
        <v>0</v>
      </c>
      <c r="BO425">
        <f t="shared" si="17"/>
        <v>0</v>
      </c>
      <c r="BP425">
        <f t="shared" si="17"/>
        <v>0</v>
      </c>
      <c r="BQ425">
        <f t="shared" si="17"/>
        <v>0</v>
      </c>
      <c r="BR425">
        <f t="shared" si="17"/>
        <v>0</v>
      </c>
      <c r="BS425">
        <f t="shared" si="17"/>
        <v>0</v>
      </c>
      <c r="BT425">
        <f t="shared" si="17"/>
        <v>19.809999999999999</v>
      </c>
      <c r="BU425">
        <f t="shared" si="17"/>
        <v>0</v>
      </c>
    </row>
    <row r="426" spans="1:73" x14ac:dyDescent="0.25">
      <c r="A426" s="2" t="s">
        <v>71</v>
      </c>
      <c r="B426" s="2">
        <v>1568</v>
      </c>
      <c r="C426" s="2" t="s">
        <v>302</v>
      </c>
      <c r="D426" s="2" t="s">
        <v>73</v>
      </c>
      <c r="E426" s="2" t="s">
        <v>232</v>
      </c>
      <c r="F426" s="2">
        <v>29615</v>
      </c>
      <c r="G426" s="2" t="s">
        <v>75</v>
      </c>
      <c r="H426" s="2" t="s">
        <v>76</v>
      </c>
      <c r="I426" s="2" t="s">
        <v>80</v>
      </c>
      <c r="J426" s="2">
        <v>-10</v>
      </c>
      <c r="K426" s="2" t="s">
        <v>301</v>
      </c>
      <c r="L426" s="2" t="s">
        <v>79</v>
      </c>
      <c r="M426" s="2">
        <v>8.67</v>
      </c>
      <c r="N426" s="2">
        <v>849.38</v>
      </c>
      <c r="O426" s="3">
        <v>23.69</v>
      </c>
      <c r="P426" s="2">
        <v>16</v>
      </c>
      <c r="Q426" s="2">
        <v>29.25</v>
      </c>
      <c r="R426" s="2">
        <v>50</v>
      </c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>
        <v>11.87</v>
      </c>
      <c r="AW426" s="2">
        <v>842.5</v>
      </c>
      <c r="AX426" s="2">
        <v>20.190000000000001</v>
      </c>
      <c r="AY426" s="2">
        <v>28.95</v>
      </c>
      <c r="AZ426" s="2">
        <v>11.62</v>
      </c>
      <c r="BA426" s="2">
        <v>842.5</v>
      </c>
      <c r="BB426" s="2">
        <v>20.56</v>
      </c>
      <c r="BC426" s="2">
        <v>29.07</v>
      </c>
      <c r="BD426" s="2">
        <v>8.67</v>
      </c>
      <c r="BE426" s="2">
        <v>849.38</v>
      </c>
      <c r="BF426" s="2">
        <v>23.69</v>
      </c>
      <c r="BG426" s="2">
        <v>29.25</v>
      </c>
      <c r="BH426" s="2">
        <v>8.8699999999999992</v>
      </c>
      <c r="BI426" s="2">
        <v>849.38</v>
      </c>
      <c r="BJ426" s="2">
        <v>23.42</v>
      </c>
      <c r="BK426" s="2">
        <v>29.17</v>
      </c>
      <c r="BN426">
        <f t="shared" si="15"/>
        <v>0</v>
      </c>
      <c r="BO426">
        <f t="shared" si="17"/>
        <v>0</v>
      </c>
      <c r="BP426">
        <f t="shared" si="17"/>
        <v>0</v>
      </c>
      <c r="BQ426">
        <f t="shared" si="17"/>
        <v>0</v>
      </c>
      <c r="BR426">
        <f t="shared" si="17"/>
        <v>0</v>
      </c>
      <c r="BS426">
        <f t="shared" si="17"/>
        <v>0</v>
      </c>
      <c r="BT426">
        <f t="shared" si="17"/>
        <v>23.69</v>
      </c>
      <c r="BU426">
        <f t="shared" si="17"/>
        <v>0</v>
      </c>
    </row>
    <row r="427" spans="1:73" x14ac:dyDescent="0.25">
      <c r="A427" s="2" t="s">
        <v>71</v>
      </c>
      <c r="B427" s="2">
        <v>1568</v>
      </c>
      <c r="C427" s="2" t="s">
        <v>302</v>
      </c>
      <c r="D427" s="2" t="s">
        <v>73</v>
      </c>
      <c r="E427" s="2" t="s">
        <v>232</v>
      </c>
      <c r="F427" s="2">
        <v>29616</v>
      </c>
      <c r="G427" s="2" t="s">
        <v>75</v>
      </c>
      <c r="H427" s="2" t="s">
        <v>76</v>
      </c>
      <c r="I427" s="2" t="s">
        <v>77</v>
      </c>
      <c r="J427" s="2">
        <v>10</v>
      </c>
      <c r="K427" s="2" t="s">
        <v>301</v>
      </c>
      <c r="L427" s="2" t="s">
        <v>79</v>
      </c>
      <c r="M427" s="2">
        <v>8.5299999999999994</v>
      </c>
      <c r="N427" s="2">
        <v>904.88</v>
      </c>
      <c r="O427" s="3">
        <v>24.57</v>
      </c>
      <c r="P427" s="2">
        <v>17</v>
      </c>
      <c r="Q427" s="2">
        <v>29.99</v>
      </c>
      <c r="R427" s="2">
        <v>50</v>
      </c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>
        <v>9.01</v>
      </c>
      <c r="AW427" s="2">
        <v>765.78</v>
      </c>
      <c r="AX427" s="2">
        <v>20.399999999999999</v>
      </c>
      <c r="AY427" s="2">
        <v>26.31</v>
      </c>
      <c r="AZ427" s="2">
        <v>11.03</v>
      </c>
      <c r="BA427" s="2">
        <v>584.84</v>
      </c>
      <c r="BB427" s="2">
        <v>19.73</v>
      </c>
      <c r="BC427" s="2">
        <v>27.64</v>
      </c>
      <c r="BD427" s="2">
        <v>8.5299999999999994</v>
      </c>
      <c r="BE427" s="2">
        <v>904.88</v>
      </c>
      <c r="BF427" s="2">
        <v>24.57</v>
      </c>
      <c r="BG427" s="2">
        <v>29.99</v>
      </c>
      <c r="BH427" s="2">
        <v>7.61</v>
      </c>
      <c r="BI427" s="2">
        <v>953.99</v>
      </c>
      <c r="BJ427" s="2">
        <v>26.88</v>
      </c>
      <c r="BK427" s="2">
        <v>31.38</v>
      </c>
      <c r="BN427">
        <f t="shared" si="15"/>
        <v>0</v>
      </c>
      <c r="BO427">
        <f t="shared" si="17"/>
        <v>0</v>
      </c>
      <c r="BP427">
        <f t="shared" si="17"/>
        <v>0</v>
      </c>
      <c r="BQ427">
        <f t="shared" si="17"/>
        <v>0</v>
      </c>
      <c r="BR427">
        <f t="shared" si="17"/>
        <v>0</v>
      </c>
      <c r="BS427">
        <f t="shared" si="17"/>
        <v>0</v>
      </c>
      <c r="BT427">
        <f t="shared" si="17"/>
        <v>24.57</v>
      </c>
      <c r="BU427">
        <f t="shared" si="17"/>
        <v>0</v>
      </c>
    </row>
    <row r="428" spans="1:73" x14ac:dyDescent="0.25">
      <c r="A428" s="2" t="s">
        <v>71</v>
      </c>
      <c r="B428" s="2">
        <v>1568</v>
      </c>
      <c r="C428" s="2" t="s">
        <v>302</v>
      </c>
      <c r="D428" s="2" t="s">
        <v>73</v>
      </c>
      <c r="E428" s="2" t="s">
        <v>232</v>
      </c>
      <c r="F428" s="2">
        <v>29616</v>
      </c>
      <c r="G428" s="2" t="s">
        <v>75</v>
      </c>
      <c r="H428" s="2" t="s">
        <v>76</v>
      </c>
      <c r="I428" s="2" t="s">
        <v>77</v>
      </c>
      <c r="J428" s="2">
        <v>80</v>
      </c>
      <c r="K428" s="2" t="s">
        <v>301</v>
      </c>
      <c r="L428" s="2" t="s">
        <v>79</v>
      </c>
      <c r="M428" s="2">
        <v>13.47</v>
      </c>
      <c r="N428" s="2">
        <v>932.9</v>
      </c>
      <c r="O428" s="4">
        <v>13.82</v>
      </c>
      <c r="P428" s="2">
        <v>17</v>
      </c>
      <c r="Q428" s="2">
        <v>24.18</v>
      </c>
      <c r="R428" s="2">
        <v>50</v>
      </c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>
        <v>13.28</v>
      </c>
      <c r="AW428" s="2">
        <v>967.73</v>
      </c>
      <c r="AX428" s="2">
        <v>12.29</v>
      </c>
      <c r="AY428" s="2">
        <v>22.46</v>
      </c>
      <c r="AZ428" s="2">
        <v>9.8000000000000007</v>
      </c>
      <c r="BA428" s="2">
        <v>884.24</v>
      </c>
      <c r="BB428" s="2">
        <v>12.51</v>
      </c>
      <c r="BC428" s="2">
        <v>19.2</v>
      </c>
      <c r="BD428" s="2">
        <v>13.47</v>
      </c>
      <c r="BE428" s="2">
        <v>932.9</v>
      </c>
      <c r="BF428" s="2">
        <v>13.82</v>
      </c>
      <c r="BG428" s="2">
        <v>24.18</v>
      </c>
      <c r="BH428" s="2">
        <v>14.66</v>
      </c>
      <c r="BI428" s="2">
        <v>939.87</v>
      </c>
      <c r="BJ428" s="2">
        <v>14.87</v>
      </c>
      <c r="BK428" s="2">
        <v>26.42</v>
      </c>
      <c r="BN428">
        <f t="shared" si="15"/>
        <v>0</v>
      </c>
      <c r="BO428">
        <f t="shared" si="17"/>
        <v>0</v>
      </c>
      <c r="BP428">
        <f t="shared" si="17"/>
        <v>0</v>
      </c>
      <c r="BQ428">
        <f t="shared" si="17"/>
        <v>0</v>
      </c>
      <c r="BR428">
        <f t="shared" si="17"/>
        <v>0</v>
      </c>
      <c r="BS428">
        <f t="shared" si="17"/>
        <v>0</v>
      </c>
      <c r="BT428">
        <f t="shared" si="17"/>
        <v>13.82</v>
      </c>
      <c r="BU428">
        <f t="shared" si="17"/>
        <v>0</v>
      </c>
    </row>
    <row r="429" spans="1:73" x14ac:dyDescent="0.25">
      <c r="A429" s="2" t="s">
        <v>71</v>
      </c>
      <c r="B429" s="2">
        <v>1568</v>
      </c>
      <c r="C429" s="2" t="s">
        <v>302</v>
      </c>
      <c r="D429" s="2" t="s">
        <v>73</v>
      </c>
      <c r="E429" s="2" t="s">
        <v>232</v>
      </c>
      <c r="F429" s="2">
        <v>29616</v>
      </c>
      <c r="G429" s="2" t="s">
        <v>75</v>
      </c>
      <c r="H429" s="2" t="s">
        <v>76</v>
      </c>
      <c r="I429" s="2" t="s">
        <v>80</v>
      </c>
      <c r="J429" s="2">
        <v>-10</v>
      </c>
      <c r="K429" s="2" t="s">
        <v>301</v>
      </c>
      <c r="L429" s="2" t="s">
        <v>79</v>
      </c>
      <c r="M429" s="2">
        <v>7.68</v>
      </c>
      <c r="N429" s="2">
        <v>800.67</v>
      </c>
      <c r="O429" s="3">
        <v>19.309999999999999</v>
      </c>
      <c r="P429" s="2">
        <v>16</v>
      </c>
      <c r="Q429" s="2">
        <v>23.88</v>
      </c>
      <c r="R429" s="2">
        <v>50</v>
      </c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>
        <v>13.36</v>
      </c>
      <c r="AW429" s="2">
        <v>842.45</v>
      </c>
      <c r="AX429" s="2">
        <v>14.78</v>
      </c>
      <c r="AY429" s="2">
        <v>25.03</v>
      </c>
      <c r="AZ429" s="2">
        <v>11.95</v>
      </c>
      <c r="BA429" s="2">
        <v>842.45</v>
      </c>
      <c r="BB429" s="2">
        <v>15.09</v>
      </c>
      <c r="BC429" s="2">
        <v>23.93</v>
      </c>
      <c r="BD429" s="2">
        <v>7.68</v>
      </c>
      <c r="BE429" s="2">
        <v>800.67</v>
      </c>
      <c r="BF429" s="2">
        <v>19.309999999999999</v>
      </c>
      <c r="BG429" s="2">
        <v>23.88</v>
      </c>
      <c r="BH429" s="2">
        <v>8.9</v>
      </c>
      <c r="BI429" s="2">
        <v>807.62</v>
      </c>
      <c r="BJ429" s="2">
        <v>19.98</v>
      </c>
      <c r="BK429" s="2">
        <v>25.78</v>
      </c>
      <c r="BN429">
        <f t="shared" si="15"/>
        <v>0</v>
      </c>
      <c r="BO429">
        <f t="shared" si="17"/>
        <v>0</v>
      </c>
      <c r="BP429">
        <f t="shared" si="17"/>
        <v>0</v>
      </c>
      <c r="BQ429">
        <f t="shared" si="17"/>
        <v>0</v>
      </c>
      <c r="BR429">
        <f t="shared" si="17"/>
        <v>0</v>
      </c>
      <c r="BS429">
        <f t="shared" si="17"/>
        <v>0</v>
      </c>
      <c r="BT429">
        <f t="shared" si="17"/>
        <v>19.309999999999999</v>
      </c>
      <c r="BU429">
        <f t="shared" si="17"/>
        <v>0</v>
      </c>
    </row>
    <row r="430" spans="1:73" x14ac:dyDescent="0.25">
      <c r="A430" s="2" t="s">
        <v>71</v>
      </c>
      <c r="B430" s="2">
        <v>1568</v>
      </c>
      <c r="C430" s="2" t="s">
        <v>302</v>
      </c>
      <c r="D430" s="2" t="s">
        <v>73</v>
      </c>
      <c r="E430" s="2" t="s">
        <v>232</v>
      </c>
      <c r="F430" s="2">
        <v>29616</v>
      </c>
      <c r="G430" s="2" t="s">
        <v>75</v>
      </c>
      <c r="H430" s="2" t="s">
        <v>76</v>
      </c>
      <c r="I430" s="2" t="s">
        <v>80</v>
      </c>
      <c r="J430" s="2">
        <v>-40</v>
      </c>
      <c r="K430" s="2" t="s">
        <v>301</v>
      </c>
      <c r="L430" s="2" t="s">
        <v>79</v>
      </c>
      <c r="M430" s="2">
        <v>7.03</v>
      </c>
      <c r="N430" s="2">
        <v>856.36</v>
      </c>
      <c r="O430" s="4">
        <v>14.73</v>
      </c>
      <c r="P430" s="2">
        <v>16</v>
      </c>
      <c r="Q430" s="2">
        <v>18.649999999999999</v>
      </c>
      <c r="R430" s="2">
        <v>3</v>
      </c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>
        <v>10.94</v>
      </c>
      <c r="AW430" s="2">
        <v>877.33</v>
      </c>
      <c r="AX430" s="2">
        <v>11.29</v>
      </c>
      <c r="AY430" s="2">
        <v>19.11</v>
      </c>
      <c r="AZ430" s="2">
        <v>10.5</v>
      </c>
      <c r="BA430" s="2">
        <v>584.84</v>
      </c>
      <c r="BB430" s="2">
        <v>12.12</v>
      </c>
      <c r="BC430" s="2">
        <v>19.510000000000002</v>
      </c>
      <c r="BD430" s="2">
        <v>7.03</v>
      </c>
      <c r="BE430" s="2">
        <v>856.36</v>
      </c>
      <c r="BF430" s="2">
        <v>14.73</v>
      </c>
      <c r="BG430" s="2">
        <v>18.649999999999999</v>
      </c>
      <c r="BH430" s="2">
        <v>8.6199999999999992</v>
      </c>
      <c r="BI430" s="2">
        <v>856.36</v>
      </c>
      <c r="BJ430" s="2">
        <v>15.19</v>
      </c>
      <c r="BK430" s="2">
        <v>20.7</v>
      </c>
      <c r="BN430">
        <f t="shared" si="15"/>
        <v>0</v>
      </c>
      <c r="BO430">
        <f t="shared" si="17"/>
        <v>0</v>
      </c>
      <c r="BP430">
        <f t="shared" si="17"/>
        <v>0</v>
      </c>
      <c r="BQ430">
        <f t="shared" si="17"/>
        <v>0</v>
      </c>
      <c r="BR430">
        <f t="shared" si="17"/>
        <v>0</v>
      </c>
      <c r="BS430">
        <f t="shared" si="17"/>
        <v>0</v>
      </c>
      <c r="BT430">
        <f t="shared" si="17"/>
        <v>14.73</v>
      </c>
      <c r="BU430">
        <f t="shared" si="17"/>
        <v>0</v>
      </c>
    </row>
    <row r="431" spans="1:73" x14ac:dyDescent="0.25">
      <c r="A431" s="2" t="s">
        <v>71</v>
      </c>
      <c r="B431" s="2">
        <v>1306</v>
      </c>
      <c r="C431" s="2" t="s">
        <v>246</v>
      </c>
      <c r="D431" s="2" t="s">
        <v>73</v>
      </c>
      <c r="E431" s="2" t="s">
        <v>247</v>
      </c>
      <c r="F431" s="2">
        <v>20</v>
      </c>
      <c r="G431" s="2" t="s">
        <v>75</v>
      </c>
      <c r="H431" s="2" t="s">
        <v>76</v>
      </c>
      <c r="I431" s="2" t="s">
        <v>77</v>
      </c>
      <c r="J431" s="2">
        <v>80</v>
      </c>
      <c r="K431" s="2" t="s">
        <v>248</v>
      </c>
      <c r="L431" s="2" t="s">
        <v>79</v>
      </c>
      <c r="M431" s="2">
        <v>10.220000000000001</v>
      </c>
      <c r="N431" s="2">
        <v>967.83</v>
      </c>
      <c r="O431" s="2">
        <v>7.52</v>
      </c>
      <c r="P431" s="2">
        <v>17</v>
      </c>
      <c r="Q431" s="2">
        <v>14.63</v>
      </c>
      <c r="R431" s="2">
        <v>3</v>
      </c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>
        <v>10.220000000000001</v>
      </c>
      <c r="BE431" s="2">
        <v>967.83</v>
      </c>
      <c r="BF431" s="2">
        <v>7.52</v>
      </c>
      <c r="BG431" s="2">
        <v>14.63</v>
      </c>
      <c r="BH431" s="2"/>
      <c r="BI431" s="2"/>
      <c r="BJ431" s="2"/>
      <c r="BK431" s="2"/>
      <c r="BN431">
        <f t="shared" si="15"/>
        <v>0</v>
      </c>
      <c r="BO431">
        <f t="shared" si="17"/>
        <v>0</v>
      </c>
      <c r="BP431">
        <f t="shared" si="17"/>
        <v>0</v>
      </c>
      <c r="BQ431">
        <f t="shared" si="17"/>
        <v>0</v>
      </c>
      <c r="BR431">
        <f t="shared" si="17"/>
        <v>0</v>
      </c>
      <c r="BS431">
        <f t="shared" si="17"/>
        <v>0</v>
      </c>
      <c r="BT431">
        <f t="shared" si="17"/>
        <v>0</v>
      </c>
      <c r="BU431">
        <f t="shared" si="17"/>
        <v>7.52</v>
      </c>
    </row>
    <row r="432" spans="1:73" x14ac:dyDescent="0.25">
      <c r="A432" s="2" t="s">
        <v>71</v>
      </c>
      <c r="B432" s="2">
        <v>1306</v>
      </c>
      <c r="C432" s="2" t="s">
        <v>246</v>
      </c>
      <c r="D432" s="2" t="s">
        <v>73</v>
      </c>
      <c r="E432" s="2" t="s">
        <v>247</v>
      </c>
      <c r="F432" s="2">
        <v>20</v>
      </c>
      <c r="G432" s="2" t="s">
        <v>75</v>
      </c>
      <c r="H432" s="2" t="s">
        <v>76</v>
      </c>
      <c r="I432" s="2" t="s">
        <v>77</v>
      </c>
      <c r="J432" s="2">
        <v>10</v>
      </c>
      <c r="K432" s="2" t="s">
        <v>248</v>
      </c>
      <c r="L432" s="2" t="s">
        <v>79</v>
      </c>
      <c r="M432" s="2">
        <v>8.86</v>
      </c>
      <c r="N432" s="2">
        <v>891.23</v>
      </c>
      <c r="O432" s="3">
        <v>20.88</v>
      </c>
      <c r="P432" s="2">
        <v>17</v>
      </c>
      <c r="Q432" s="2">
        <v>26.63</v>
      </c>
      <c r="R432" s="2">
        <v>50</v>
      </c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>
        <v>8.86</v>
      </c>
      <c r="BE432" s="2">
        <v>891.23</v>
      </c>
      <c r="BF432" s="2">
        <v>20.88</v>
      </c>
      <c r="BG432" s="2">
        <v>26.63</v>
      </c>
      <c r="BH432" s="2"/>
      <c r="BI432" s="2"/>
      <c r="BJ432" s="2"/>
      <c r="BK432" s="2"/>
      <c r="BN432">
        <f t="shared" si="15"/>
        <v>0</v>
      </c>
      <c r="BO432">
        <f t="shared" si="17"/>
        <v>0</v>
      </c>
      <c r="BP432">
        <f t="shared" si="17"/>
        <v>0</v>
      </c>
      <c r="BQ432">
        <f t="shared" si="17"/>
        <v>0</v>
      </c>
      <c r="BR432">
        <f t="shared" si="17"/>
        <v>0</v>
      </c>
      <c r="BS432">
        <f t="shared" si="17"/>
        <v>0</v>
      </c>
      <c r="BT432">
        <f t="shared" si="17"/>
        <v>0</v>
      </c>
      <c r="BU432">
        <f t="shared" si="17"/>
        <v>20.88</v>
      </c>
    </row>
    <row r="433" spans="1:73" x14ac:dyDescent="0.25">
      <c r="A433" s="2" t="s">
        <v>71</v>
      </c>
      <c r="B433" s="2">
        <v>1306</v>
      </c>
      <c r="C433" s="2" t="s">
        <v>246</v>
      </c>
      <c r="D433" s="2" t="s">
        <v>73</v>
      </c>
      <c r="E433" s="2" t="s">
        <v>247</v>
      </c>
      <c r="F433" s="2">
        <v>20</v>
      </c>
      <c r="G433" s="2" t="s">
        <v>75</v>
      </c>
      <c r="H433" s="2" t="s">
        <v>76</v>
      </c>
      <c r="I433" s="2" t="s">
        <v>80</v>
      </c>
      <c r="J433" s="2">
        <v>-10</v>
      </c>
      <c r="K433" s="2" t="s">
        <v>248</v>
      </c>
      <c r="L433" s="2" t="s">
        <v>79</v>
      </c>
      <c r="M433" s="2">
        <v>7.47</v>
      </c>
      <c r="N433" s="2">
        <v>786.78</v>
      </c>
      <c r="O433" s="3">
        <v>22.41</v>
      </c>
      <c r="P433" s="2">
        <v>16</v>
      </c>
      <c r="Q433" s="2">
        <v>26.77</v>
      </c>
      <c r="R433" s="2">
        <v>50</v>
      </c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>
        <v>7.47</v>
      </c>
      <c r="BE433" s="2">
        <v>786.78</v>
      </c>
      <c r="BF433" s="2">
        <v>22.41</v>
      </c>
      <c r="BG433" s="2">
        <v>26.77</v>
      </c>
      <c r="BH433" s="2"/>
      <c r="BI433" s="2"/>
      <c r="BJ433" s="2"/>
      <c r="BK433" s="2"/>
      <c r="BN433">
        <f t="shared" ref="BN433:BN438" si="18">IF($E433=BN$1,$O433,0)</f>
        <v>0</v>
      </c>
      <c r="BO433">
        <f t="shared" si="17"/>
        <v>0</v>
      </c>
      <c r="BP433">
        <f t="shared" si="17"/>
        <v>0</v>
      </c>
      <c r="BQ433">
        <f t="shared" si="17"/>
        <v>0</v>
      </c>
      <c r="BR433">
        <f t="shared" si="17"/>
        <v>0</v>
      </c>
      <c r="BS433">
        <f t="shared" si="17"/>
        <v>0</v>
      </c>
      <c r="BT433">
        <f t="shared" si="17"/>
        <v>0</v>
      </c>
      <c r="BU433">
        <f t="shared" si="17"/>
        <v>22.41</v>
      </c>
    </row>
    <row r="434" spans="1:73" x14ac:dyDescent="0.25">
      <c r="A434" s="2" t="s">
        <v>71</v>
      </c>
      <c r="B434" s="2">
        <v>1306</v>
      </c>
      <c r="C434" s="2" t="s">
        <v>246</v>
      </c>
      <c r="D434" s="2" t="s">
        <v>73</v>
      </c>
      <c r="E434" s="2" t="s">
        <v>247</v>
      </c>
      <c r="F434" s="2">
        <v>20</v>
      </c>
      <c r="G434" s="2" t="s">
        <v>75</v>
      </c>
      <c r="H434" s="2" t="s">
        <v>76</v>
      </c>
      <c r="I434" s="2" t="s">
        <v>80</v>
      </c>
      <c r="J434" s="2">
        <v>-40</v>
      </c>
      <c r="K434" s="2" t="s">
        <v>248</v>
      </c>
      <c r="L434" s="2" t="s">
        <v>79</v>
      </c>
      <c r="M434" s="2">
        <v>9.4499999999999993</v>
      </c>
      <c r="N434" s="2">
        <v>856.34</v>
      </c>
      <c r="O434" s="3">
        <v>16.57</v>
      </c>
      <c r="P434" s="2">
        <v>16</v>
      </c>
      <c r="Q434" s="2">
        <v>22.9</v>
      </c>
      <c r="R434" s="2">
        <v>10</v>
      </c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>
        <v>9.4499999999999993</v>
      </c>
      <c r="BE434" s="2">
        <v>856.34</v>
      </c>
      <c r="BF434" s="2">
        <v>16.57</v>
      </c>
      <c r="BG434" s="2">
        <v>22.9</v>
      </c>
      <c r="BH434" s="2"/>
      <c r="BI434" s="2"/>
      <c r="BJ434" s="2"/>
      <c r="BK434" s="2"/>
      <c r="BN434">
        <f t="shared" si="18"/>
        <v>0</v>
      </c>
      <c r="BO434">
        <f t="shared" si="17"/>
        <v>0</v>
      </c>
      <c r="BP434">
        <f t="shared" si="17"/>
        <v>0</v>
      </c>
      <c r="BQ434">
        <f t="shared" si="17"/>
        <v>0</v>
      </c>
      <c r="BR434">
        <f t="shared" si="17"/>
        <v>0</v>
      </c>
      <c r="BS434">
        <f t="shared" si="17"/>
        <v>0</v>
      </c>
      <c r="BT434">
        <f t="shared" si="17"/>
        <v>0</v>
      </c>
      <c r="BU434">
        <f t="shared" si="17"/>
        <v>16.57</v>
      </c>
    </row>
    <row r="435" spans="1:73" x14ac:dyDescent="0.25">
      <c r="A435" s="2" t="s">
        <v>71</v>
      </c>
      <c r="B435" s="2">
        <v>1539</v>
      </c>
      <c r="C435" s="2" t="s">
        <v>288</v>
      </c>
      <c r="D435" s="2" t="s">
        <v>73</v>
      </c>
      <c r="E435" s="2" t="s">
        <v>247</v>
      </c>
      <c r="F435" s="2">
        <v>63</v>
      </c>
      <c r="G435" s="2" t="s">
        <v>75</v>
      </c>
      <c r="H435" s="2" t="s">
        <v>76</v>
      </c>
      <c r="I435" s="2" t="s">
        <v>77</v>
      </c>
      <c r="J435" s="2">
        <v>10</v>
      </c>
      <c r="K435" s="2" t="s">
        <v>289</v>
      </c>
      <c r="L435" s="2" t="s">
        <v>79</v>
      </c>
      <c r="M435" s="2">
        <v>9.64</v>
      </c>
      <c r="N435" s="2">
        <v>912.05</v>
      </c>
      <c r="O435" s="3">
        <v>23.5</v>
      </c>
      <c r="P435" s="2">
        <v>17</v>
      </c>
      <c r="Q435" s="2">
        <v>30.03</v>
      </c>
      <c r="R435" s="2">
        <v>50</v>
      </c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>
        <v>9.35</v>
      </c>
      <c r="AW435" s="2">
        <v>842.47</v>
      </c>
      <c r="AX435" s="2">
        <v>19.559999999999999</v>
      </c>
      <c r="AY435" s="2">
        <v>25.8</v>
      </c>
      <c r="AZ435" s="2">
        <v>10.71</v>
      </c>
      <c r="BA435" s="2">
        <v>591.80999999999995</v>
      </c>
      <c r="BB435" s="2">
        <v>19.329999999999998</v>
      </c>
      <c r="BC435" s="2">
        <v>26.93</v>
      </c>
      <c r="BD435" s="2">
        <v>9.64</v>
      </c>
      <c r="BE435" s="2">
        <v>912.05</v>
      </c>
      <c r="BF435" s="2">
        <v>23.5</v>
      </c>
      <c r="BG435" s="2">
        <v>30.03</v>
      </c>
      <c r="BH435" s="2">
        <v>8.85</v>
      </c>
      <c r="BI435" s="2">
        <v>849.44</v>
      </c>
      <c r="BJ435" s="2">
        <v>25.2</v>
      </c>
      <c r="BK435" s="2">
        <v>30.93</v>
      </c>
      <c r="BN435">
        <f t="shared" si="18"/>
        <v>0</v>
      </c>
      <c r="BO435">
        <f t="shared" si="17"/>
        <v>0</v>
      </c>
      <c r="BP435">
        <f t="shared" si="17"/>
        <v>0</v>
      </c>
      <c r="BQ435">
        <f t="shared" si="17"/>
        <v>0</v>
      </c>
      <c r="BR435">
        <f t="shared" si="17"/>
        <v>0</v>
      </c>
      <c r="BS435">
        <f t="shared" si="17"/>
        <v>0</v>
      </c>
      <c r="BT435">
        <f t="shared" si="17"/>
        <v>0</v>
      </c>
      <c r="BU435">
        <f t="shared" si="17"/>
        <v>23.5</v>
      </c>
    </row>
    <row r="436" spans="1:73" x14ac:dyDescent="0.25">
      <c r="A436" s="2" t="s">
        <v>71</v>
      </c>
      <c r="B436" s="2">
        <v>1539</v>
      </c>
      <c r="C436" s="2" t="s">
        <v>288</v>
      </c>
      <c r="D436" s="2" t="s">
        <v>73</v>
      </c>
      <c r="E436" s="2" t="s">
        <v>247</v>
      </c>
      <c r="F436" s="2">
        <v>63</v>
      </c>
      <c r="G436" s="2" t="s">
        <v>75</v>
      </c>
      <c r="H436" s="2" t="s">
        <v>76</v>
      </c>
      <c r="I436" s="2" t="s">
        <v>77</v>
      </c>
      <c r="J436" s="2">
        <v>80</v>
      </c>
      <c r="K436" s="2" t="s">
        <v>289</v>
      </c>
      <c r="L436" s="2" t="s">
        <v>79</v>
      </c>
      <c r="M436" s="2">
        <v>14.18</v>
      </c>
      <c r="N436" s="2">
        <v>939.97</v>
      </c>
      <c r="O436" s="4">
        <v>13.5</v>
      </c>
      <c r="P436" s="2">
        <v>17</v>
      </c>
      <c r="Q436" s="2">
        <v>24.57</v>
      </c>
      <c r="R436" s="2">
        <v>50</v>
      </c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>
        <v>14.35</v>
      </c>
      <c r="AW436" s="2">
        <v>953.93</v>
      </c>
      <c r="AX436" s="2">
        <v>12.06</v>
      </c>
      <c r="AY436" s="2">
        <v>23.3</v>
      </c>
      <c r="AZ436" s="2">
        <v>11.4</v>
      </c>
      <c r="BA436" s="2">
        <v>877.2</v>
      </c>
      <c r="BB436" s="2">
        <v>12.78</v>
      </c>
      <c r="BC436" s="2">
        <v>21.07</v>
      </c>
      <c r="BD436" s="2">
        <v>14.18</v>
      </c>
      <c r="BE436" s="2">
        <v>939.97</v>
      </c>
      <c r="BF436" s="2">
        <v>13.5</v>
      </c>
      <c r="BG436" s="2">
        <v>24.57</v>
      </c>
      <c r="BH436" s="2">
        <v>15.41</v>
      </c>
      <c r="BI436" s="2">
        <v>946.79</v>
      </c>
      <c r="BJ436" s="2">
        <v>14.19</v>
      </c>
      <c r="BK436" s="2">
        <v>26.48</v>
      </c>
      <c r="BN436">
        <f t="shared" si="18"/>
        <v>0</v>
      </c>
      <c r="BO436">
        <f t="shared" si="17"/>
        <v>0</v>
      </c>
      <c r="BP436">
        <f t="shared" si="17"/>
        <v>0</v>
      </c>
      <c r="BQ436">
        <f t="shared" si="17"/>
        <v>0</v>
      </c>
      <c r="BR436">
        <f t="shared" si="17"/>
        <v>0</v>
      </c>
      <c r="BS436">
        <f t="shared" si="17"/>
        <v>0</v>
      </c>
      <c r="BT436">
        <f t="shared" si="17"/>
        <v>0</v>
      </c>
      <c r="BU436">
        <f t="shared" si="17"/>
        <v>13.5</v>
      </c>
    </row>
    <row r="437" spans="1:73" x14ac:dyDescent="0.25">
      <c r="A437" s="2" t="s">
        <v>71</v>
      </c>
      <c r="B437" s="2">
        <v>1539</v>
      </c>
      <c r="C437" s="2" t="s">
        <v>288</v>
      </c>
      <c r="D437" s="2" t="s">
        <v>73</v>
      </c>
      <c r="E437" s="2" t="s">
        <v>247</v>
      </c>
      <c r="F437" s="2">
        <v>63</v>
      </c>
      <c r="G437" s="2" t="s">
        <v>75</v>
      </c>
      <c r="H437" s="2" t="s">
        <v>76</v>
      </c>
      <c r="I437" s="2" t="s">
        <v>80</v>
      </c>
      <c r="J437" s="2">
        <v>-10</v>
      </c>
      <c r="K437" s="2" t="s">
        <v>289</v>
      </c>
      <c r="L437" s="2" t="s">
        <v>79</v>
      </c>
      <c r="M437" s="2">
        <v>9.61</v>
      </c>
      <c r="N437" s="2">
        <v>835.49</v>
      </c>
      <c r="O437" s="3">
        <v>16.899999999999999</v>
      </c>
      <c r="P437" s="2">
        <v>16</v>
      </c>
      <c r="Q437" s="2">
        <v>23.39</v>
      </c>
      <c r="R437" s="2">
        <v>50</v>
      </c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>
        <v>15.31</v>
      </c>
      <c r="AW437" s="2">
        <v>835.49</v>
      </c>
      <c r="AX437" s="2">
        <v>13.25</v>
      </c>
      <c r="AY437" s="2">
        <v>25.45</v>
      </c>
      <c r="AZ437" s="2">
        <v>13.74</v>
      </c>
      <c r="BA437" s="2">
        <v>835.49</v>
      </c>
      <c r="BB437" s="2">
        <v>13.41</v>
      </c>
      <c r="BC437" s="2">
        <v>24.04</v>
      </c>
      <c r="BD437" s="2">
        <v>9.61</v>
      </c>
      <c r="BE437" s="2">
        <v>835.49</v>
      </c>
      <c r="BF437" s="2">
        <v>16.899999999999999</v>
      </c>
      <c r="BG437" s="2">
        <v>23.39</v>
      </c>
      <c r="BH437" s="2">
        <v>10.61</v>
      </c>
      <c r="BI437" s="2">
        <v>835.49</v>
      </c>
      <c r="BJ437" s="2">
        <v>17.7</v>
      </c>
      <c r="BK437" s="2">
        <v>25.2</v>
      </c>
      <c r="BN437">
        <f t="shared" si="18"/>
        <v>0</v>
      </c>
      <c r="BO437">
        <f t="shared" si="17"/>
        <v>0</v>
      </c>
      <c r="BP437">
        <f t="shared" si="17"/>
        <v>0</v>
      </c>
      <c r="BQ437">
        <f t="shared" si="17"/>
        <v>0</v>
      </c>
      <c r="BR437">
        <f t="shared" si="17"/>
        <v>0</v>
      </c>
      <c r="BS437">
        <f t="shared" si="17"/>
        <v>0</v>
      </c>
      <c r="BT437">
        <f t="shared" si="17"/>
        <v>0</v>
      </c>
      <c r="BU437">
        <f t="shared" si="17"/>
        <v>16.899999999999999</v>
      </c>
    </row>
    <row r="438" spans="1:73" x14ac:dyDescent="0.25">
      <c r="A438" s="2" t="s">
        <v>71</v>
      </c>
      <c r="B438" s="2">
        <v>1539</v>
      </c>
      <c r="C438" s="2" t="s">
        <v>288</v>
      </c>
      <c r="D438" s="2" t="s">
        <v>73</v>
      </c>
      <c r="E438" s="2" t="s">
        <v>247</v>
      </c>
      <c r="F438" s="2">
        <v>63</v>
      </c>
      <c r="G438" s="2" t="s">
        <v>75</v>
      </c>
      <c r="H438" s="2" t="s">
        <v>76</v>
      </c>
      <c r="I438" s="2" t="s">
        <v>80</v>
      </c>
      <c r="J438" s="2">
        <v>-40</v>
      </c>
      <c r="K438" s="2" t="s">
        <v>289</v>
      </c>
      <c r="L438" s="2" t="s">
        <v>79</v>
      </c>
      <c r="M438" s="2">
        <v>12.68</v>
      </c>
      <c r="N438" s="2">
        <v>939.86</v>
      </c>
      <c r="O438" s="2">
        <v>5.82</v>
      </c>
      <c r="P438" s="2">
        <v>16</v>
      </c>
      <c r="Q438" s="2">
        <v>15.39</v>
      </c>
      <c r="R438" s="2">
        <v>3</v>
      </c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>
        <v>16.32</v>
      </c>
      <c r="AW438" s="2">
        <v>870.33</v>
      </c>
      <c r="AX438" s="2">
        <v>3.73</v>
      </c>
      <c r="AY438" s="2">
        <v>16.940000000000001</v>
      </c>
      <c r="AZ438" s="2">
        <v>13.91</v>
      </c>
      <c r="BA438" s="2">
        <v>870.33</v>
      </c>
      <c r="BB438" s="2">
        <v>5.62</v>
      </c>
      <c r="BC438" s="2">
        <v>16.420000000000002</v>
      </c>
      <c r="BD438" s="2">
        <v>12.68</v>
      </c>
      <c r="BE438" s="2">
        <v>939.86</v>
      </c>
      <c r="BF438" s="2">
        <v>5.82</v>
      </c>
      <c r="BG438" s="2">
        <v>15.39</v>
      </c>
      <c r="BH438" s="2">
        <v>15.03</v>
      </c>
      <c r="BI438" s="2">
        <v>974.71</v>
      </c>
      <c r="BJ438" s="2">
        <v>6.92</v>
      </c>
      <c r="BK438" s="2">
        <v>18.84</v>
      </c>
      <c r="BN438">
        <f t="shared" si="18"/>
        <v>0</v>
      </c>
      <c r="BO438">
        <f t="shared" si="17"/>
        <v>0</v>
      </c>
      <c r="BP438">
        <f t="shared" si="17"/>
        <v>0</v>
      </c>
      <c r="BQ438">
        <f t="shared" si="17"/>
        <v>0</v>
      </c>
      <c r="BR438">
        <f t="shared" si="17"/>
        <v>0</v>
      </c>
      <c r="BS438">
        <f t="shared" si="17"/>
        <v>0</v>
      </c>
      <c r="BT438">
        <f t="shared" si="17"/>
        <v>0</v>
      </c>
      <c r="BU438">
        <f t="shared" si="17"/>
        <v>5.82</v>
      </c>
    </row>
    <row r="440" spans="1:73" x14ac:dyDescent="0.25">
      <c r="BN440">
        <f>AVERAGE(BN3:BN86)</f>
        <v>14.031785714285709</v>
      </c>
      <c r="BO440">
        <f>AVERAGE(BO87:BO176)</f>
        <v>10.374222222222222</v>
      </c>
      <c r="BP440">
        <f>AVERAGE(BP177:BP218)</f>
        <v>11.976666666666665</v>
      </c>
      <c r="BQ440">
        <f>AVERAGE(BQ219:BQ246)</f>
        <v>13.157142857142858</v>
      </c>
      <c r="BR440">
        <f>AVERAGE(BR247:BR298)</f>
        <v>15.395000000000001</v>
      </c>
      <c r="BS440">
        <f>AVERAGE(BS299:BS354)</f>
        <v>14.755000000000008</v>
      </c>
      <c r="BT440">
        <f>AVERAGE(BT355:BT430)</f>
        <v>16.57368421052632</v>
      </c>
      <c r="BU440">
        <f>AVERAGE(BU431:BU438)</f>
        <v>15.887499999999999</v>
      </c>
    </row>
    <row r="441" spans="1:73" x14ac:dyDescent="0.25">
      <c r="BN441">
        <f>STDEV(BN3:BN86)</f>
        <v>5.0683896733814162</v>
      </c>
      <c r="BO441">
        <f>STDEV(BO87:BO176)</f>
        <v>3.7635615387130792</v>
      </c>
      <c r="BP441">
        <f>STDEV(BP177:BP218)</f>
        <v>4.6876415967773646</v>
      </c>
      <c r="BQ441">
        <f>STDEV(BQ219:BQ246)</f>
        <v>4.6624209711446367</v>
      </c>
      <c r="BR441">
        <f>STDEV(BR247:BR298)</f>
        <v>4.264127384699127</v>
      </c>
      <c r="BS441">
        <f>STDEV(BS299:BS354)</f>
        <v>4.2482287218000643</v>
      </c>
      <c r="BT441">
        <f>STDEV(BT355:BT430)</f>
        <v>5.4677190471847705</v>
      </c>
      <c r="BU441">
        <f>STDEV(BU431:BU438)</f>
        <v>6.5898076061228332</v>
      </c>
    </row>
  </sheetData>
  <autoFilter ref="A2:BK438" xr:uid="{B4A7A653-BE71-4A6D-BE3A-B5761B46479C}">
    <sortState ref="A3:BK438">
      <sortCondition ref="E2:E438"/>
    </sortState>
  </autoFilter>
  <mergeCells count="11">
    <mergeCell ref="AJ1:AU1"/>
    <mergeCell ref="AV1:AY1"/>
    <mergeCell ref="AZ1:BC1"/>
    <mergeCell ref="BD1:BG1"/>
    <mergeCell ref="BH1:BK1"/>
    <mergeCell ref="X1:AI1"/>
    <mergeCell ref="A1:C1"/>
    <mergeCell ref="D1:J1"/>
    <mergeCell ref="K1:L1"/>
    <mergeCell ref="M1:R1"/>
    <mergeCell ref="S1:W1"/>
  </mergeCells>
  <pageMargins left="0.7" right="0.7" top="0.75" bottom="0.75" header="0.3" footer="0.3"/>
  <pageSetup orientation="portrait" r:id="rId1"/>
  <headerFooter>
    <oddFooter>&amp;R&amp;1#&amp;"Arial"&amp;10&amp;K000000Confidential C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Restreint</vt:lpstr>
      <vt:lpstr>Variance synth</vt:lpstr>
      <vt:lpstr>TL4 80 Nm</vt:lpstr>
      <vt:lpstr>TL4 10Nm</vt:lpstr>
      <vt:lpstr>TL4 -10Nm</vt:lpstr>
      <vt:lpstr>TL4 -40 Nm</vt:lpstr>
      <vt:lpstr>TL4 avec HPD</vt:lpstr>
      <vt:lpstr>TL4</vt:lpstr>
      <vt:lpstr>(JH3-JR5)</vt:lpstr>
      <vt:lpstr>Graph</vt:lpstr>
      <vt:lpstr>by index</vt:lpstr>
      <vt:lpstr>Restreint!Print_Area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CHIRITA Catalina-Elena</cp:lastModifiedBy>
  <dcterms:created xsi:type="dcterms:W3CDTF">2018-12-21T08:54:37Z</dcterms:created>
  <dcterms:modified xsi:type="dcterms:W3CDTF">2019-09-27T13:21:34Z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MSIP_Label_a5eeb3e6-85f8-4106-953e-4f1eacb9bdc3_Enabled">
    <vt:lpwstr>True</vt:lpwstr>
  </property>
  <property fmtid="{D5CDD505-2E9C-101B-9397-08002B2CF9AE}" pid="4" name="MSIP_Label_a5eeb3e6-85f8-4106-953e-4f1eacb9bdc3_SiteId">
    <vt:lpwstr>d6b0bbee-7cd9-4d60-bce6-4a67b543e2ae</vt:lpwstr>
  </property>
  <property fmtid="{D5CDD505-2E9C-101B-9397-08002B2CF9AE}" pid="5" name="MSIP_Label_a5eeb3e6-85f8-4106-953e-4f1eacb9bdc3_Owner">
    <vt:lpwstr>ciprian-ionut.burnar@renault.com</vt:lpwstr>
  </property>
  <property fmtid="{D5CDD505-2E9C-101B-9397-08002B2CF9AE}" pid="6" name="MSIP_Label_a5eeb3e6-85f8-4106-953e-4f1eacb9bdc3_SetDate">
    <vt:lpwstr>2019-07-16T10:45:47.0420158Z</vt:lpwstr>
  </property>
  <property fmtid="{D5CDD505-2E9C-101B-9397-08002B2CF9AE}" pid="7" name="MSIP_Label_a5eeb3e6-85f8-4106-953e-4f1eacb9bdc3_Name">
    <vt:lpwstr>Confidential C</vt:lpwstr>
  </property>
  <property fmtid="{D5CDD505-2E9C-101B-9397-08002B2CF9AE}" pid="8" name="MSIP_Label_a5eeb3e6-85f8-4106-953e-4f1eacb9bdc3_Application">
    <vt:lpwstr>Microsoft Azure Information Protection</vt:lpwstr>
  </property>
  <property fmtid="{D5CDD505-2E9C-101B-9397-08002B2CF9AE}" pid="9" name="MSIP_Label_a5eeb3e6-85f8-4106-953e-4f1eacb9bdc3_Extended_MSFT_Method">
    <vt:lpwstr>Automatic</vt:lpwstr>
  </property>
  <property fmtid="{D5CDD505-2E9C-101B-9397-08002B2CF9AE}" pid="10" name="MSIP_Label_fd1c0902-ed92-4fed-896d-2e7725de02d4_Enabled">
    <vt:lpwstr>True</vt:lpwstr>
  </property>
  <property fmtid="{D5CDD505-2E9C-101B-9397-08002B2CF9AE}" pid="11" name="MSIP_Label_fd1c0902-ed92-4fed-896d-2e7725de02d4_SiteId">
    <vt:lpwstr>d6b0bbee-7cd9-4d60-bce6-4a67b543e2ae</vt:lpwstr>
  </property>
  <property fmtid="{D5CDD505-2E9C-101B-9397-08002B2CF9AE}" pid="12" name="MSIP_Label_fd1c0902-ed92-4fed-896d-2e7725de02d4_Owner">
    <vt:lpwstr>ciprian-ionut.burnar@renault.com</vt:lpwstr>
  </property>
  <property fmtid="{D5CDD505-2E9C-101B-9397-08002B2CF9AE}" pid="13" name="MSIP_Label_fd1c0902-ed92-4fed-896d-2e7725de02d4_SetDate">
    <vt:lpwstr>2019-07-16T10:45:47.0420158Z</vt:lpwstr>
  </property>
  <property fmtid="{D5CDD505-2E9C-101B-9397-08002B2CF9AE}" pid="14" name="MSIP_Label_fd1c0902-ed92-4fed-896d-2e7725de02d4_Name">
    <vt:lpwstr>Accessible to everybody</vt:lpwstr>
  </property>
  <property fmtid="{D5CDD505-2E9C-101B-9397-08002B2CF9AE}" pid="15" name="MSIP_Label_fd1c0902-ed92-4fed-896d-2e7725de02d4_Application">
    <vt:lpwstr>Microsoft Azure Information Protection</vt:lpwstr>
  </property>
  <property fmtid="{D5CDD505-2E9C-101B-9397-08002B2CF9AE}" pid="16" name="MSIP_Label_fd1c0902-ed92-4fed-896d-2e7725de02d4_Parent">
    <vt:lpwstr>a5eeb3e6-85f8-4106-953e-4f1eacb9bdc3</vt:lpwstr>
  </property>
  <property fmtid="{D5CDD505-2E9C-101B-9397-08002B2CF9AE}" pid="17" name="MSIP_Label_fd1c0902-ed92-4fed-896d-2e7725de02d4_Extended_MSFT_Method">
    <vt:lpwstr>Automatic</vt:lpwstr>
  </property>
  <property fmtid="{D5CDD505-2E9C-101B-9397-08002B2CF9AE}" pid="18" name="Sensitivity">
    <vt:lpwstr>Confidential C Accessible to everybody</vt:lpwstr>
  </property>
</Properties>
</file>