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hidePivotFieldList="1"/>
  <mc:AlternateContent xmlns:mc="http://schemas.openxmlformats.org/markup-compatibility/2006">
    <mc:Choice Requires="x15">
      <x15ac:absPath xmlns:x15ac="http://schemas.microsoft.com/office/spreadsheetml/2010/11/ac" url="/Users/ramya/Documents/GitHub/Capstone/"/>
    </mc:Choice>
  </mc:AlternateContent>
  <xr:revisionPtr revIDLastSave="0" documentId="13_ncr:1_{80F3A06F-5444-224B-983F-FAADAB4415EE}" xr6:coauthVersionLast="37" xr6:coauthVersionMax="37" xr10:uidLastSave="{00000000-0000-0000-0000-000000000000}"/>
  <bookViews>
    <workbookView xWindow="42020" yWindow="4480" windowWidth="25660" windowHeight="14580" tabRatio="500" activeTab="1" xr2:uid="{00000000-000D-0000-FFFF-FFFF00000000}"/>
  </bookViews>
  <sheets>
    <sheet name="Worksheet" sheetId="1" r:id="rId1"/>
    <sheet name="finalDataInputSheet" sheetId="3" r:id="rId2"/>
    <sheet name="Votes" sheetId="13" r:id="rId3"/>
    <sheet name="GoogleKGOrg" sheetId="4" r:id="rId4"/>
    <sheet name="GoogleKGEvent" sheetId="5" r:id="rId5"/>
    <sheet name="NewsApi" sheetId="9" r:id="rId6"/>
    <sheet name="Newsapi Pivot" sheetId="12" r:id="rId7"/>
    <sheet name="Question" sheetId="2" r:id="rId8"/>
  </sheets>
  <definedNames>
    <definedName name="_xlnm._FilterDatabase" localSheetId="1" hidden="1">finalDataInputSheet!$A$3:$Y$41</definedName>
    <definedName name="_xlnm._FilterDatabase" localSheetId="5" hidden="1">NewsApi!$A$1:$L$222</definedName>
  </definedNames>
  <calcPr calcId="179021"/>
  <pivotCaches>
    <pivotCache cacheId="0" r:id="rId9"/>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22" i="9" l="1"/>
  <c r="I221" i="9"/>
  <c r="I220" i="9"/>
  <c r="I219" i="9"/>
  <c r="I218" i="9"/>
  <c r="I217" i="9"/>
  <c r="I216" i="9"/>
  <c r="I215" i="9"/>
  <c r="I214" i="9"/>
  <c r="I213" i="9"/>
  <c r="I212" i="9"/>
  <c r="I211" i="9"/>
  <c r="I210" i="9"/>
  <c r="I209" i="9"/>
  <c r="I208" i="9"/>
  <c r="I207" i="9"/>
  <c r="I206" i="9"/>
  <c r="I205" i="9"/>
  <c r="I204" i="9"/>
  <c r="I203" i="9"/>
  <c r="I202" i="9"/>
  <c r="I201" i="9"/>
  <c r="I200" i="9"/>
  <c r="I199" i="9"/>
  <c r="I198" i="9"/>
  <c r="I197" i="9"/>
  <c r="I196" i="9"/>
  <c r="I195" i="9"/>
  <c r="I194" i="9"/>
  <c r="I193" i="9"/>
  <c r="I192" i="9"/>
  <c r="I191" i="9"/>
  <c r="I190" i="9"/>
  <c r="I189" i="9"/>
  <c r="I188" i="9"/>
  <c r="I187" i="9"/>
  <c r="I186" i="9"/>
  <c r="I185" i="9"/>
  <c r="I184" i="9"/>
  <c r="I183" i="9"/>
  <c r="I181" i="9"/>
  <c r="I180" i="9"/>
  <c r="I179" i="9"/>
  <c r="I178" i="9"/>
  <c r="I177" i="9"/>
  <c r="I176" i="9"/>
  <c r="I175" i="9"/>
  <c r="I174" i="9"/>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I137" i="9"/>
  <c r="I136" i="9"/>
  <c r="I135" i="9"/>
  <c r="I134" i="9"/>
  <c r="I133" i="9"/>
  <c r="I132" i="9"/>
  <c r="I131" i="9"/>
  <c r="I130" i="9"/>
  <c r="I129" i="9"/>
  <c r="I128" i="9"/>
  <c r="I127" i="9"/>
  <c r="I126" i="9"/>
  <c r="I125" i="9"/>
  <c r="I124" i="9"/>
  <c r="I123" i="9"/>
  <c r="I122" i="9"/>
  <c r="I121" i="9"/>
  <c r="I120" i="9"/>
  <c r="I119" i="9"/>
  <c r="I118" i="9"/>
  <c r="I117" i="9"/>
  <c r="I116" i="9"/>
  <c r="I115" i="9"/>
  <c r="I114" i="9"/>
  <c r="I113" i="9"/>
  <c r="I112" i="9"/>
  <c r="I111" i="9"/>
  <c r="I110" i="9"/>
  <c r="I109" i="9"/>
  <c r="I108" i="9"/>
  <c r="I107" i="9"/>
  <c r="I106" i="9"/>
  <c r="I105" i="9"/>
  <c r="I104" i="9"/>
  <c r="I103" i="9"/>
  <c r="I102" i="9"/>
  <c r="I101" i="9"/>
  <c r="I100" i="9"/>
  <c r="I99" i="9"/>
  <c r="I98" i="9"/>
  <c r="I97" i="9"/>
  <c r="I96" i="9"/>
  <c r="I95" i="9"/>
  <c r="I94" i="9"/>
  <c r="I93" i="9"/>
  <c r="I92" i="9"/>
  <c r="I91" i="9"/>
  <c r="I90" i="9"/>
  <c r="I89" i="9"/>
  <c r="I88" i="9"/>
  <c r="I87" i="9"/>
  <c r="I86" i="9"/>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I2" i="9"/>
  <c r="M64" i="9"/>
  <c r="J2" i="9"/>
  <c r="K2" i="9"/>
  <c r="L2" i="9"/>
  <c r="J3" i="9"/>
  <c r="K3" i="9"/>
  <c r="L3" i="9"/>
  <c r="J4" i="9"/>
  <c r="K4" i="9"/>
  <c r="L4" i="9"/>
  <c r="J5" i="9"/>
  <c r="K5" i="9"/>
  <c r="L5" i="9"/>
  <c r="J6" i="9"/>
  <c r="K6" i="9"/>
  <c r="L6" i="9"/>
  <c r="J7" i="9"/>
  <c r="K7" i="9"/>
  <c r="L7" i="9"/>
  <c r="J8" i="9"/>
  <c r="K8" i="9"/>
  <c r="L8" i="9"/>
  <c r="J9" i="9"/>
  <c r="K9" i="9"/>
  <c r="L9" i="9"/>
  <c r="J10" i="9"/>
  <c r="K10" i="9"/>
  <c r="L10" i="9"/>
  <c r="J11" i="9"/>
  <c r="K11" i="9"/>
  <c r="L11" i="9"/>
  <c r="J12" i="9"/>
  <c r="K12" i="9"/>
  <c r="L12" i="9"/>
  <c r="J13" i="9"/>
  <c r="K13" i="9"/>
  <c r="L13" i="9"/>
  <c r="J14" i="9"/>
  <c r="K14" i="9"/>
  <c r="L14" i="9"/>
  <c r="J15" i="9"/>
  <c r="K15" i="9"/>
  <c r="L15" i="9"/>
  <c r="J16" i="9"/>
  <c r="K16" i="9"/>
  <c r="L16" i="9"/>
  <c r="J17" i="9"/>
  <c r="K17" i="9"/>
  <c r="L17" i="9"/>
  <c r="J18" i="9"/>
  <c r="K18" i="9"/>
  <c r="L18" i="9"/>
  <c r="J19" i="9"/>
  <c r="K19" i="9"/>
  <c r="L19" i="9"/>
  <c r="J20" i="9"/>
  <c r="K20" i="9"/>
  <c r="L20" i="9"/>
  <c r="J21" i="9"/>
  <c r="K21" i="9"/>
  <c r="L21" i="9"/>
  <c r="J22" i="9"/>
  <c r="K22" i="9"/>
  <c r="L22" i="9"/>
  <c r="J23" i="9"/>
  <c r="K23" i="9"/>
  <c r="L23" i="9"/>
  <c r="J24" i="9"/>
  <c r="K24" i="9"/>
  <c r="L24" i="9"/>
  <c r="J25" i="9"/>
  <c r="K25" i="9"/>
  <c r="L25" i="9"/>
  <c r="J26" i="9"/>
  <c r="K26" i="9"/>
  <c r="L26" i="9"/>
  <c r="J27" i="9"/>
  <c r="K27" i="9"/>
  <c r="L27" i="9"/>
  <c r="J28" i="9"/>
  <c r="K28" i="9"/>
  <c r="L28" i="9"/>
  <c r="J29" i="9"/>
  <c r="K29" i="9"/>
  <c r="L29" i="9"/>
  <c r="J30" i="9"/>
  <c r="K30" i="9"/>
  <c r="L30" i="9"/>
  <c r="J31" i="9"/>
  <c r="K31" i="9"/>
  <c r="L31" i="9"/>
  <c r="J32" i="9"/>
  <c r="K32" i="9"/>
  <c r="L32" i="9"/>
  <c r="J33" i="9"/>
  <c r="K33" i="9"/>
  <c r="L33" i="9"/>
  <c r="J34" i="9"/>
  <c r="K34" i="9"/>
  <c r="L34" i="9"/>
  <c r="J35" i="9"/>
  <c r="K35" i="9"/>
  <c r="L35" i="9"/>
  <c r="J36" i="9"/>
  <c r="K36" i="9"/>
  <c r="L36" i="9"/>
  <c r="J37" i="9"/>
  <c r="K37" i="9"/>
  <c r="L37" i="9"/>
  <c r="J38" i="9"/>
  <c r="K38" i="9"/>
  <c r="L38" i="9"/>
  <c r="J39" i="9"/>
  <c r="K39" i="9"/>
  <c r="L39" i="9"/>
  <c r="J40" i="9"/>
  <c r="K40" i="9"/>
  <c r="L40" i="9"/>
  <c r="J41" i="9"/>
  <c r="K41" i="9"/>
  <c r="L41" i="9"/>
  <c r="J42" i="9"/>
  <c r="K42" i="9"/>
  <c r="L42" i="9"/>
  <c r="J43" i="9"/>
  <c r="K43" i="9"/>
  <c r="L43" i="9"/>
  <c r="J44" i="9"/>
  <c r="K44" i="9"/>
  <c r="L44" i="9"/>
  <c r="J45" i="9"/>
  <c r="K45" i="9"/>
  <c r="L45" i="9"/>
  <c r="J46" i="9"/>
  <c r="K46" i="9"/>
  <c r="L46" i="9"/>
  <c r="J47" i="9"/>
  <c r="K47" i="9"/>
  <c r="L47" i="9"/>
  <c r="J48" i="9"/>
  <c r="K48" i="9"/>
  <c r="L48" i="9"/>
  <c r="J49" i="9"/>
  <c r="K49" i="9"/>
  <c r="L49" i="9"/>
  <c r="J50" i="9"/>
  <c r="K50" i="9"/>
  <c r="L50" i="9"/>
  <c r="J51" i="9"/>
  <c r="K51" i="9"/>
  <c r="L51" i="9"/>
  <c r="J52" i="9"/>
  <c r="K52" i="9"/>
  <c r="L52" i="9"/>
  <c r="J53" i="9"/>
  <c r="K53" i="9"/>
  <c r="L53" i="9"/>
  <c r="J54" i="9"/>
  <c r="K54" i="9"/>
  <c r="L54" i="9"/>
  <c r="J55" i="9"/>
  <c r="K55" i="9"/>
  <c r="L55" i="9"/>
  <c r="J56" i="9"/>
  <c r="K56" i="9"/>
  <c r="L56" i="9"/>
  <c r="J57" i="9"/>
  <c r="K57" i="9"/>
  <c r="L57" i="9"/>
  <c r="J58" i="9"/>
  <c r="K58" i="9"/>
  <c r="L58" i="9"/>
  <c r="J59" i="9"/>
  <c r="K59" i="9"/>
  <c r="L59" i="9"/>
  <c r="J60" i="9"/>
  <c r="K60" i="9"/>
  <c r="L60" i="9"/>
  <c r="J61" i="9"/>
  <c r="K61" i="9"/>
  <c r="L61" i="9"/>
  <c r="J62" i="9"/>
  <c r="K62" i="9"/>
  <c r="L62" i="9"/>
  <c r="J63" i="9"/>
  <c r="K63" i="9"/>
  <c r="L63" i="9"/>
  <c r="J64" i="9"/>
  <c r="K64" i="9"/>
  <c r="L64" i="9"/>
  <c r="J65" i="9"/>
  <c r="K65" i="9"/>
  <c r="L65" i="9"/>
  <c r="J66" i="9"/>
  <c r="K66" i="9"/>
  <c r="L66" i="9"/>
  <c r="J67" i="9"/>
  <c r="K67" i="9"/>
  <c r="L67" i="9"/>
  <c r="J68" i="9"/>
  <c r="K68" i="9"/>
  <c r="L68" i="9"/>
  <c r="J69" i="9"/>
  <c r="K69" i="9"/>
  <c r="L69" i="9"/>
  <c r="J70" i="9"/>
  <c r="K70" i="9"/>
  <c r="L70" i="9"/>
  <c r="J71" i="9"/>
  <c r="K71" i="9"/>
  <c r="L71" i="9"/>
  <c r="J72" i="9"/>
  <c r="K72" i="9"/>
  <c r="L72" i="9"/>
  <c r="J73" i="9"/>
  <c r="K73" i="9"/>
  <c r="L73" i="9"/>
  <c r="J74" i="9"/>
  <c r="K74" i="9"/>
  <c r="L74" i="9"/>
  <c r="J75" i="9"/>
  <c r="K75" i="9"/>
  <c r="L75" i="9"/>
  <c r="J76" i="9"/>
  <c r="K76" i="9"/>
  <c r="L76" i="9"/>
  <c r="J77" i="9"/>
  <c r="K77" i="9"/>
  <c r="L77" i="9"/>
  <c r="J78" i="9"/>
  <c r="K78" i="9"/>
  <c r="L78" i="9"/>
  <c r="J79" i="9"/>
  <c r="K79" i="9"/>
  <c r="L79" i="9"/>
  <c r="J80" i="9"/>
  <c r="K80" i="9"/>
  <c r="L80" i="9"/>
  <c r="J81" i="9"/>
  <c r="K81" i="9"/>
  <c r="L81" i="9"/>
  <c r="J82" i="9"/>
  <c r="K82" i="9"/>
  <c r="L82" i="9"/>
  <c r="J83" i="9"/>
  <c r="K83" i="9"/>
  <c r="L83" i="9"/>
  <c r="J84" i="9"/>
  <c r="K84" i="9"/>
  <c r="L84" i="9"/>
  <c r="J85" i="9"/>
  <c r="K85" i="9"/>
  <c r="L85" i="9"/>
  <c r="J86" i="9"/>
  <c r="K86" i="9"/>
  <c r="L86" i="9"/>
  <c r="J87" i="9"/>
  <c r="K87" i="9"/>
  <c r="L87" i="9"/>
  <c r="J88" i="9"/>
  <c r="K88" i="9"/>
  <c r="L88" i="9"/>
  <c r="J89" i="9"/>
  <c r="K89" i="9"/>
  <c r="L89" i="9"/>
  <c r="J90" i="9"/>
  <c r="K90" i="9"/>
  <c r="L90" i="9"/>
  <c r="J91" i="9"/>
  <c r="K91" i="9"/>
  <c r="L91" i="9"/>
  <c r="J92" i="9"/>
  <c r="K92" i="9"/>
  <c r="L92" i="9"/>
  <c r="J93" i="9"/>
  <c r="K93" i="9"/>
  <c r="L93" i="9"/>
  <c r="J94" i="9"/>
  <c r="K94" i="9"/>
  <c r="L94" i="9"/>
  <c r="J95" i="9"/>
  <c r="K95" i="9"/>
  <c r="L95" i="9"/>
  <c r="J96" i="9"/>
  <c r="K96" i="9"/>
  <c r="L96" i="9"/>
  <c r="J97" i="9"/>
  <c r="K97" i="9"/>
  <c r="L97" i="9"/>
  <c r="J98" i="9"/>
  <c r="K98" i="9"/>
  <c r="L98" i="9"/>
  <c r="J99" i="9"/>
  <c r="K99" i="9"/>
  <c r="L99" i="9"/>
  <c r="J100" i="9"/>
  <c r="K100" i="9"/>
  <c r="L100" i="9"/>
  <c r="J101" i="9"/>
  <c r="K101" i="9"/>
  <c r="L101" i="9"/>
  <c r="J102" i="9"/>
  <c r="K102" i="9"/>
  <c r="L102" i="9"/>
  <c r="J103" i="9"/>
  <c r="K103" i="9"/>
  <c r="L103" i="9"/>
  <c r="J104" i="9"/>
  <c r="K104" i="9"/>
  <c r="L104" i="9"/>
  <c r="J105" i="9"/>
  <c r="K105" i="9"/>
  <c r="L105" i="9"/>
  <c r="J106" i="9"/>
  <c r="K106" i="9"/>
  <c r="L106" i="9"/>
  <c r="J107" i="9"/>
  <c r="K107" i="9"/>
  <c r="L107" i="9"/>
  <c r="J108" i="9"/>
  <c r="K108" i="9"/>
  <c r="L108" i="9"/>
  <c r="J109" i="9"/>
  <c r="K109" i="9"/>
  <c r="L109" i="9"/>
  <c r="J110" i="9"/>
  <c r="K110" i="9"/>
  <c r="L110" i="9"/>
  <c r="J111" i="9"/>
  <c r="K111" i="9"/>
  <c r="L111" i="9"/>
  <c r="J112" i="9"/>
  <c r="K112" i="9"/>
  <c r="L112" i="9"/>
  <c r="J113" i="9"/>
  <c r="K113" i="9"/>
  <c r="L113" i="9"/>
  <c r="J114" i="9"/>
  <c r="K114" i="9"/>
  <c r="L114" i="9"/>
  <c r="J115" i="9"/>
  <c r="K115" i="9"/>
  <c r="L115" i="9"/>
  <c r="J116" i="9"/>
  <c r="K116" i="9"/>
  <c r="L116" i="9"/>
  <c r="J117" i="9"/>
  <c r="K117" i="9"/>
  <c r="L117" i="9"/>
  <c r="J118" i="9"/>
  <c r="K118" i="9"/>
  <c r="L118" i="9"/>
  <c r="J119" i="9"/>
  <c r="K119" i="9"/>
  <c r="L119" i="9"/>
  <c r="J120" i="9"/>
  <c r="K120" i="9"/>
  <c r="L120" i="9"/>
  <c r="J121" i="9"/>
  <c r="K121" i="9"/>
  <c r="L121" i="9"/>
  <c r="J122" i="9"/>
  <c r="K122" i="9"/>
  <c r="L122" i="9"/>
  <c r="J123" i="9"/>
  <c r="K123" i="9"/>
  <c r="L123" i="9"/>
  <c r="J124" i="9"/>
  <c r="K124" i="9"/>
  <c r="L124" i="9"/>
  <c r="J125" i="9"/>
  <c r="K125" i="9"/>
  <c r="L125" i="9"/>
  <c r="J126" i="9"/>
  <c r="K126" i="9"/>
  <c r="L126" i="9"/>
  <c r="J127" i="9"/>
  <c r="K127" i="9"/>
  <c r="L127" i="9"/>
  <c r="J128" i="9"/>
  <c r="K128" i="9"/>
  <c r="L128" i="9"/>
  <c r="J129" i="9"/>
  <c r="K129" i="9"/>
  <c r="L129" i="9"/>
  <c r="J130" i="9"/>
  <c r="K130" i="9"/>
  <c r="L130" i="9"/>
  <c r="J131" i="9"/>
  <c r="K131" i="9"/>
  <c r="L131" i="9"/>
  <c r="J132" i="9"/>
  <c r="K132" i="9"/>
  <c r="L132" i="9"/>
  <c r="J133" i="9"/>
  <c r="K133" i="9"/>
  <c r="L133" i="9"/>
  <c r="J134" i="9"/>
  <c r="K134" i="9"/>
  <c r="L134" i="9"/>
  <c r="J135" i="9"/>
  <c r="K135" i="9"/>
  <c r="L135" i="9"/>
  <c r="J136" i="9"/>
  <c r="K136" i="9"/>
  <c r="L136" i="9"/>
  <c r="J137" i="9"/>
  <c r="K137" i="9"/>
  <c r="L137" i="9"/>
  <c r="J138" i="9"/>
  <c r="K138" i="9"/>
  <c r="L138" i="9"/>
  <c r="J139" i="9"/>
  <c r="K139" i="9"/>
  <c r="L139" i="9"/>
  <c r="J140" i="9"/>
  <c r="K140" i="9"/>
  <c r="L140" i="9"/>
  <c r="J141" i="9"/>
  <c r="K141" i="9"/>
  <c r="L141" i="9"/>
  <c r="J142" i="9"/>
  <c r="K142" i="9"/>
  <c r="L142" i="9"/>
  <c r="J143" i="9"/>
  <c r="K143" i="9"/>
  <c r="L143" i="9"/>
  <c r="J144" i="9"/>
  <c r="K144" i="9"/>
  <c r="L144" i="9"/>
  <c r="J145" i="9"/>
  <c r="K145" i="9"/>
  <c r="L145" i="9"/>
  <c r="J146" i="9"/>
  <c r="K146" i="9"/>
  <c r="L146" i="9"/>
  <c r="J147" i="9"/>
  <c r="K147" i="9"/>
  <c r="L147" i="9"/>
  <c r="J148" i="9"/>
  <c r="K148" i="9"/>
  <c r="L148" i="9"/>
  <c r="J149" i="9"/>
  <c r="K149" i="9"/>
  <c r="L149" i="9"/>
  <c r="J150" i="9"/>
  <c r="K150" i="9"/>
  <c r="L150" i="9"/>
  <c r="J151" i="9"/>
  <c r="K151" i="9"/>
  <c r="L151" i="9"/>
  <c r="J152" i="9"/>
  <c r="K152" i="9"/>
  <c r="L152" i="9"/>
  <c r="J153" i="9"/>
  <c r="K153" i="9"/>
  <c r="L153" i="9"/>
  <c r="J154" i="9"/>
  <c r="K154" i="9"/>
  <c r="L154" i="9"/>
  <c r="J155" i="9"/>
  <c r="K155" i="9"/>
  <c r="L155" i="9"/>
  <c r="J156" i="9"/>
  <c r="K156" i="9"/>
  <c r="L156" i="9"/>
  <c r="J157" i="9"/>
  <c r="K157" i="9"/>
  <c r="L157" i="9"/>
  <c r="J158" i="9"/>
  <c r="K158" i="9"/>
  <c r="L158" i="9"/>
  <c r="J159" i="9"/>
  <c r="K159" i="9"/>
  <c r="L159" i="9"/>
  <c r="J160" i="9"/>
  <c r="K160" i="9"/>
  <c r="L160" i="9"/>
  <c r="J161" i="9"/>
  <c r="K161" i="9"/>
  <c r="L161" i="9"/>
  <c r="J162" i="9"/>
  <c r="K162" i="9"/>
  <c r="L162" i="9"/>
  <c r="J163" i="9"/>
  <c r="K163" i="9"/>
  <c r="L163" i="9"/>
  <c r="J164" i="9"/>
  <c r="K164" i="9"/>
  <c r="L164" i="9"/>
  <c r="J165" i="9"/>
  <c r="K165" i="9"/>
  <c r="L165" i="9"/>
  <c r="J166" i="9"/>
  <c r="K166" i="9"/>
  <c r="L166" i="9"/>
  <c r="J167" i="9"/>
  <c r="K167" i="9"/>
  <c r="L167" i="9"/>
  <c r="J168" i="9"/>
  <c r="K168" i="9"/>
  <c r="L168" i="9"/>
  <c r="J169" i="9"/>
  <c r="K169" i="9"/>
  <c r="L169" i="9"/>
  <c r="J170" i="9"/>
  <c r="K170" i="9"/>
  <c r="L170" i="9"/>
  <c r="J171" i="9"/>
  <c r="K171" i="9"/>
  <c r="L171" i="9"/>
  <c r="J172" i="9"/>
  <c r="K172" i="9"/>
  <c r="L172" i="9"/>
  <c r="J173" i="9"/>
  <c r="K173" i="9"/>
  <c r="L173" i="9"/>
  <c r="J174" i="9"/>
  <c r="K174" i="9"/>
  <c r="L174" i="9"/>
  <c r="J175" i="9"/>
  <c r="K175" i="9"/>
  <c r="L175" i="9"/>
  <c r="J176" i="9"/>
  <c r="K176" i="9"/>
  <c r="L176" i="9"/>
  <c r="J177" i="9"/>
  <c r="K177" i="9"/>
  <c r="L177" i="9"/>
  <c r="J178" i="9"/>
  <c r="K178" i="9"/>
  <c r="L178" i="9"/>
  <c r="J179" i="9"/>
  <c r="K179" i="9"/>
  <c r="L179" i="9"/>
  <c r="J180" i="9"/>
  <c r="K180" i="9"/>
  <c r="L180" i="9"/>
  <c r="J181" i="9"/>
  <c r="K181" i="9"/>
  <c r="L181" i="9"/>
  <c r="J183" i="9"/>
  <c r="K183" i="9"/>
  <c r="L183" i="9"/>
  <c r="J184" i="9"/>
  <c r="K184" i="9"/>
  <c r="L184" i="9"/>
  <c r="J185" i="9"/>
  <c r="K185" i="9"/>
  <c r="L185" i="9"/>
  <c r="J186" i="9"/>
  <c r="K186" i="9"/>
  <c r="L186" i="9"/>
  <c r="J187" i="9"/>
  <c r="K187" i="9"/>
  <c r="L187" i="9"/>
  <c r="J188" i="9"/>
  <c r="K188" i="9"/>
  <c r="L188" i="9"/>
  <c r="J189" i="9"/>
  <c r="K189" i="9"/>
  <c r="L189" i="9"/>
  <c r="J190" i="9"/>
  <c r="K190" i="9"/>
  <c r="L190" i="9"/>
  <c r="J191" i="9"/>
  <c r="K191" i="9"/>
  <c r="L191" i="9"/>
  <c r="J192" i="9"/>
  <c r="K192" i="9"/>
  <c r="L192" i="9"/>
  <c r="J193" i="9"/>
  <c r="K193" i="9"/>
  <c r="L193" i="9"/>
  <c r="J194" i="9"/>
  <c r="K194" i="9"/>
  <c r="L194" i="9"/>
  <c r="J195" i="9"/>
  <c r="K195" i="9"/>
  <c r="L195" i="9"/>
  <c r="J196" i="9"/>
  <c r="K196" i="9"/>
  <c r="L196" i="9"/>
  <c r="J197" i="9"/>
  <c r="K197" i="9"/>
  <c r="L197" i="9"/>
  <c r="J198" i="9"/>
  <c r="K198" i="9"/>
  <c r="L198" i="9"/>
  <c r="J199" i="9"/>
  <c r="K199" i="9"/>
  <c r="L199" i="9"/>
  <c r="J200" i="9"/>
  <c r="K200" i="9"/>
  <c r="L200" i="9"/>
  <c r="J201" i="9"/>
  <c r="K201" i="9"/>
  <c r="L201" i="9"/>
  <c r="J202" i="9"/>
  <c r="K202" i="9"/>
  <c r="L202" i="9"/>
  <c r="J203" i="9"/>
  <c r="K203" i="9"/>
  <c r="L203" i="9"/>
  <c r="J204" i="9"/>
  <c r="K204" i="9"/>
  <c r="L204" i="9"/>
  <c r="J205" i="9"/>
  <c r="K205" i="9"/>
  <c r="L205" i="9"/>
  <c r="J206" i="9"/>
  <c r="K206" i="9"/>
  <c r="L206" i="9"/>
  <c r="J207" i="9"/>
  <c r="K207" i="9"/>
  <c r="L207" i="9"/>
  <c r="J208" i="9"/>
  <c r="K208" i="9"/>
  <c r="L208" i="9"/>
  <c r="J209" i="9"/>
  <c r="K209" i="9"/>
  <c r="L209" i="9"/>
  <c r="J210" i="9"/>
  <c r="K210" i="9"/>
  <c r="L210" i="9"/>
  <c r="J211" i="9"/>
  <c r="K211" i="9"/>
  <c r="L211" i="9"/>
  <c r="J212" i="9"/>
  <c r="K212" i="9"/>
  <c r="L212" i="9"/>
  <c r="J213" i="9"/>
  <c r="K213" i="9"/>
  <c r="L213" i="9"/>
  <c r="J214" i="9"/>
  <c r="K214" i="9"/>
  <c r="L214" i="9"/>
  <c r="J215" i="9"/>
  <c r="K215" i="9"/>
  <c r="L215" i="9"/>
  <c r="J216" i="9"/>
  <c r="K216" i="9"/>
  <c r="L216" i="9"/>
  <c r="J217" i="9"/>
  <c r="K217" i="9"/>
  <c r="L217" i="9"/>
  <c r="J218" i="9"/>
  <c r="K218" i="9"/>
  <c r="L218" i="9"/>
  <c r="J219" i="9"/>
  <c r="K219" i="9"/>
  <c r="L219" i="9"/>
  <c r="J220" i="9"/>
  <c r="K220" i="9"/>
  <c r="L220" i="9"/>
  <c r="J221" i="9"/>
  <c r="K221" i="9"/>
  <c r="L221" i="9"/>
  <c r="J222" i="9"/>
  <c r="K222" i="9"/>
  <c r="L222" i="9"/>
  <c r="B41" i="3"/>
  <c r="G182" i="9"/>
  <c r="I182" i="9" s="1"/>
  <c r="K182" i="9" l="1"/>
  <c r="J182" i="9"/>
  <c r="L182" i="9"/>
</calcChain>
</file>

<file path=xl/sharedStrings.xml><?xml version="1.0" encoding="utf-8"?>
<sst xmlns="http://schemas.openxmlformats.org/spreadsheetml/2006/main" count="1824" uniqueCount="1197">
  <si>
    <t>Senator Name</t>
  </si>
  <si>
    <t>Google Org</t>
  </si>
  <si>
    <t>Kamala Harris</t>
  </si>
  <si>
    <t>St Xaviers Pucblic School</t>
  </si>
  <si>
    <t>Children hos[ital</t>
  </si>
  <si>
    <t>Google Event</t>
  </si>
  <si>
    <t>Event1</t>
  </si>
  <si>
    <t>Event2</t>
  </si>
  <si>
    <t>Event3</t>
  </si>
  <si>
    <t>Event4</t>
  </si>
  <si>
    <t>DOB</t>
  </si>
  <si>
    <t>Education</t>
  </si>
  <si>
    <t>Occupation 1</t>
  </si>
  <si>
    <t>date1</t>
  </si>
  <si>
    <t>PhD</t>
  </si>
  <si>
    <t>Politician</t>
  </si>
  <si>
    <t>AG</t>
  </si>
  <si>
    <t>Occupation2</t>
  </si>
  <si>
    <t>Wiki content</t>
  </si>
  <si>
    <t>Blah Blah</t>
  </si>
  <si>
    <t>Articles</t>
  </si>
  <si>
    <t>Article1</t>
  </si>
  <si>
    <t>Article2</t>
  </si>
  <si>
    <t>Article3</t>
  </si>
  <si>
    <t>Article4</t>
  </si>
  <si>
    <t>Article5</t>
  </si>
  <si>
    <t>Data Visualize</t>
  </si>
  <si>
    <t>Input Data Variables</t>
  </si>
  <si>
    <t>Feature Extraction</t>
  </si>
  <si>
    <t>Data Viz</t>
  </si>
  <si>
    <t>Explaratory</t>
  </si>
  <si>
    <t>ML</t>
  </si>
  <si>
    <t>SVM</t>
  </si>
  <si>
    <t>K NN</t>
  </si>
  <si>
    <t xml:space="preserve">accuracy </t>
  </si>
  <si>
    <t>Output</t>
  </si>
  <si>
    <t>Votes</t>
  </si>
  <si>
    <t>Training</t>
  </si>
  <si>
    <t xml:space="preserve">Supervised? </t>
  </si>
  <si>
    <t>X</t>
  </si>
  <si>
    <t>Orgs</t>
  </si>
  <si>
    <t>When we have multiple data sources, is it ok to leave them separate or should we normalize the data into single big table for model running?</t>
  </si>
  <si>
    <t>Orgs of influence?</t>
  </si>
  <si>
    <t>Weightage</t>
  </si>
  <si>
    <t>Score</t>
  </si>
  <si>
    <t>Events</t>
  </si>
  <si>
    <t>Events of importance?</t>
  </si>
  <si>
    <t>Wiki</t>
  </si>
  <si>
    <t>Google</t>
  </si>
  <si>
    <t>Career success score [ sentiment analysis]</t>
  </si>
  <si>
    <t>Wiki?</t>
  </si>
  <si>
    <t>Google?</t>
  </si>
  <si>
    <t>Newapi?</t>
  </si>
  <si>
    <t>attorney general</t>
  </si>
  <si>
    <t>Wiki Generic</t>
  </si>
  <si>
    <t>Newsapi</t>
  </si>
  <si>
    <t># of news articles</t>
  </si>
  <si>
    <t>Influence score?</t>
  </si>
  <si>
    <t># How manu postive</t>
  </si>
  <si>
    <t>#How many negative</t>
  </si>
  <si>
    <t># Neutral</t>
  </si>
  <si>
    <t>Loretta+Sanchez</t>
  </si>
  <si>
    <t>Katella High School</t>
  </si>
  <si>
    <t>Katella High School is a public high school in Anaheim, California and is part of the Anaheim Union High School District. It serves 2,700 students in grades nine through twelve. The schoolâ€™s mascot is the Knights.</t>
  </si>
  <si>
    <t>Global Strategy Group</t>
  </si>
  <si>
    <t xml:space="preserve">Global Strategy Group is an American public relations and research firm; specializing in research, strategic communications, digital strategy, grassroots and grasstops organizing, marketing and branding. </t>
  </si>
  <si>
    <t>Chapman University</t>
  </si>
  <si>
    <t xml:space="preserve">Chapman University is a private non-profit university located in Orange, California, United States. Chapman University encompasses ten schools and colleges: Dodge College of Film and Media Arts, Wilkinson College of Humanities and Social Sciences, Argyros School of Business and Economics, the School of Communication, Schmid College of Science and Technology, College of Performing Arts, Dale E. </t>
  </si>
  <si>
    <t>Kamala+Harris</t>
  </si>
  <si>
    <t>St. Francis Medical Center</t>
  </si>
  <si>
    <t>St. Francis Medical Center is a not-for-profit hospital in Lynwood, California, US.</t>
  </si>
  <si>
    <t>Westmount High School</t>
  </si>
  <si>
    <t>Westmount High School is a public secondary school located at 4350 St. Catherine St. West in Westmount, Quebec, Canada. Westmount High is Quebec's first and only public school to offer Advanced Placement courses.</t>
  </si>
  <si>
    <t>Prime Healthcare Services</t>
  </si>
  <si>
    <t xml:space="preserve">Prime Healthcare Services is an American private company. It was established in 2001 by Chairman of the Board Prem Reddy. It operates 45 acute care hospitals serving communities in San Bernardino, San Diego, Los Angeles, Inglewood, Orange County and Shasta County in California, Alabama, Florida, Georgia, Indiana, Michigan, Missouri, Nevada, New Jersey, Ohio, Pennsylvania, Kansas, Rhode Island and Texas. </t>
  </si>
  <si>
    <t>Ron+Unz</t>
  </si>
  <si>
    <t>Walter Reed Middle School</t>
  </si>
  <si>
    <t>Walter Reed Middle School is located in the Studio City neighborhood of Los Angeles, California, USA. Originally called North Hollywood Junior High School, the school was later renamed in honor of U.S. Army Major Walter Reed.</t>
  </si>
  <si>
    <t>Moody's Analytics</t>
  </si>
  <si>
    <t xml:space="preserve">Moody's Analytics is a subsidiary of Moody's Corporation established in 2007 to focus on non-rating activities, separate from Moody's Investors Service. </t>
  </si>
  <si>
    <t>North Hollywood High School</t>
  </si>
  <si>
    <t xml:space="preserve">North Hollywood High School is a public high school in North Hollywood in Los Angeles, California. NHHS is located in the San Fernando Valley and enrolls approximately 3,000 students each year. </t>
  </si>
  <si>
    <t>Ling+Ling+Shi</t>
  </si>
  <si>
    <t>Citizens' Climate Lobby</t>
  </si>
  <si>
    <t xml:space="preserve">Citizens' Climate Lobby is an international grassroots environmental group that trains and supports volunteers to build relationships with their elected representatives in order to influence climate policy. </t>
  </si>
  <si>
    <t>Senator</t>
  </si>
  <si>
    <t>Org</t>
  </si>
  <si>
    <t>Description</t>
  </si>
  <si>
    <t>California elections, June 2016</t>
  </si>
  <si>
    <t>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t>
  </si>
  <si>
    <t>United States Senate election in California, 2016</t>
  </si>
  <si>
    <t xml:space="preserve">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
</t>
  </si>
  <si>
    <t>United States Senate elections, 2016</t>
  </si>
  <si>
    <t xml:space="preserve">Elections to the United States Senate were held November 8, 2016. The presidential election, House elections, 14 gubernatorial elections, and many state and local elections were held on the same date.
</t>
  </si>
  <si>
    <t>California Attorney General election, 2014</t>
  </si>
  <si>
    <t xml:space="preserve">The 2014 California Attorney General election was held on November 4, 2014, to elect the Attorney General of California. Incumbent Democratic Attorney General Kamala Harris ran for re-election to a second term in office.
</t>
  </si>
  <si>
    <t>California Attorney General election, 2010</t>
  </si>
  <si>
    <t xml:space="preserve">The 2010 California Attorney General election was held on November 2, 2010 to choose the Attorney General of California. The primary election was held on June 8, 2010. Incumbent Attorney General Jerry Brown, a Democrat was elected Governor of California.
</t>
  </si>
  <si>
    <t>Phil+Wyman</t>
  </si>
  <si>
    <t>Tom+Del+Beccaro</t>
  </si>
  <si>
    <t>Greg+Conlon</t>
  </si>
  <si>
    <t>United States House of Representatives elections, 2008</t>
  </si>
  <si>
    <t xml:space="preserve">The 2008 United States House of Representatives elections were held on November 4, 2008, to elect members to the United States House of Representatives to serve in the 111th United States Congress from January 3, 2009, until January 3, 2011. </t>
  </si>
  <si>
    <t>Steve+Stokes</t>
  </si>
  <si>
    <t>1998 San Francisco 49ers season</t>
  </si>
  <si>
    <t xml:space="preserve">The 1998 San Francisco 49ers season was the team's 49th year with the National Football League.
The season saw the return of Jerry Rice, who missed most of 1997 with a major knee injury.
</t>
  </si>
  <si>
    <t>2011 Geelong Football Club season</t>
  </si>
  <si>
    <t xml:space="preserve">The 2011 Geelong Football Club season was the club's 112th season in the Australian Football League. Geelong finished the regular season in second position on the ladder with 19 wins and three losses, resulting in qualification for the 2011 AFL finals series. </t>
  </si>
  <si>
    <t>1997â€“98 NFL playoffs</t>
  </si>
  <si>
    <t>The National Football League playoffs for the 1997 season began on December 27, 1997. The postseason tournament concluded with the Denver Broncos defeating the Green Bay Packers in Super Bowl XXXII, 31â€“24, on January 25, 1998, at Qualcomm Stadium in San Diego, California.</t>
  </si>
  <si>
    <t>Pamela+Elizondo</t>
  </si>
  <si>
    <t>2015 World Rhythmic Gymnastics Championships</t>
  </si>
  <si>
    <t>The 2015 Rhythmic Gymnastics World Championships, the 34rd edition, was held in Stuttgart, Germany, from September 7 to 13, 2015 at the Porsche Arena.</t>
  </si>
  <si>
    <t>California gubernatorial election, 1994</t>
  </si>
  <si>
    <t xml:space="preserve">The 1994 California gubernatorial election was held on November 8, 1994, in the midst of that year's Republican Revolution. Incumbent Republican Pete Wilson easily won re-election over his main challenger, Democratic State Treasurer Kathleen Brown, the daughter of Pat Brown and younger sister of Jerry Brown, both of whom had previously served as governor. </t>
  </si>
  <si>
    <t>Eleanor+GarcÃ­a</t>
  </si>
  <si>
    <t>United States Senate election in Minnesota, 1984</t>
  </si>
  <si>
    <t xml:space="preserve">The 1984 United States Senate election in Minnesota was held on November 6, 1984. Incumbent Republican U.S. Senator Rudy Boschwitz defeated Democratic challenger Joan Growe.
</t>
  </si>
  <si>
    <t>United States gubernatorial elections, 1992</t>
  </si>
  <si>
    <t xml:space="preserve">United States gubernatorial elections were held on November 3, 1992 in 12 states and two territories. Going into the elections, six of the seats were held by Democrats and six by Republicans. </t>
  </si>
  <si>
    <t>United States Senate elections, 1984</t>
  </si>
  <si>
    <t xml:space="preserve">The United States Senate elections, 1984 coincided with the landslide re-election of President Ronald Reagan in the presidential election. </t>
  </si>
  <si>
    <t>Jarrell+Williamson</t>
  </si>
  <si>
    <t>1997 Central Texas tornado outbreak</t>
  </si>
  <si>
    <t xml:space="preserve">The 1997 Central Texas tornado outbreak was a deadly tornado outbreak in Central Texas that occurred on May 27, 1997. The storm produced 20 total tornadoes, including multiple in the vicinity of Austin, Texas. </t>
  </si>
  <si>
    <t>November 2004 tornado outbreak</t>
  </si>
  <si>
    <t>On November 22â€“24, 2004, a major tornado outbreak took place in the Southern United States.</t>
  </si>
  <si>
    <t>Mark+Matthew+Herd</t>
  </si>
  <si>
    <t>1st Golden Rooster Awards</t>
  </si>
  <si>
    <t>The 1st Golden Rooster Award honoring the best in mainland film of 1981. Award ceremony held in Hangzhou, Zhejiang Province, May 22, 1981.</t>
  </si>
  <si>
    <t>2006â€“07 Hong Kong League Cup</t>
  </si>
  <si>
    <t xml:space="preserve">The Hong Kong League Cup 2006â€“07 is the 7th staging of the Hong Kong League Cup.
The competition started on 11 January 2007 with 10 Hong Kong First Division clubs and was concluded on 18 March 2007 with the final.
</t>
  </si>
  <si>
    <t>Paul+Merritt</t>
  </si>
  <si>
    <t>2013 State of Origin series</t>
  </si>
  <si>
    <t xml:space="preserve">The 2013 State of Origin series was the 33rd time the annual best-of-three series between the Queensland and New South Wales rugby league teams was played entirely under 'state of origin' rules. </t>
  </si>
  <si>
    <t>Alexis+Stuart</t>
  </si>
  <si>
    <t>Jacobite rising of 1715</t>
  </si>
  <si>
    <t>The Jacobite rising of 1715, was the attempt by James Francis Edward Stuart to regain the thrones of England, Ireland and Scotland for the exiled House of Stuart.</t>
  </si>
  <si>
    <t>1997 AAA Championships</t>
  </si>
  <si>
    <t xml:space="preserve">The 1997 AAA Championships was an outdoor track and field competition organised by the Amateur Athletic Association, held from 24â€“25 July at Alexander Stadium in Birmingham, England. </t>
  </si>
  <si>
    <t>Event</t>
  </si>
  <si>
    <t>Duf+Sundheim</t>
  </si>
  <si>
    <t>George+C.Yang</t>
  </si>
  <si>
    <t>Karen+Roseberry</t>
  </si>
  <si>
    <t>Gail+K.Lightfoot</t>
  </si>
  <si>
    <t>Massie+Munroe</t>
  </si>
  <si>
    <t>Tom+Palzer</t>
  </si>
  <si>
    <t>Don+Krampe</t>
  </si>
  <si>
    <t>Eleanor+García</t>
  </si>
  <si>
    <t>Von+Hougo</t>
  </si>
  <si>
    <t>President+Cristina+Grappo</t>
  </si>
  <si>
    <t>Jerry+J.Laws</t>
  </si>
  <si>
    <t>John+Thompson+Parker</t>
  </si>
  <si>
    <t>Herbert+G.Peters</t>
  </si>
  <si>
    <t>Emory+Peretz+Rodgers</t>
  </si>
  <si>
    <t>Mike+Beitiks</t>
  </si>
  <si>
    <t>Clive+Grey</t>
  </si>
  <si>
    <t>Jason+Hanania</t>
  </si>
  <si>
    <t>Jason+Kraus</t>
  </si>
  <si>
    <t>Don+J.Grundmann</t>
  </si>
  <si>
    <t>Scott+A.Vineberg</t>
  </si>
  <si>
    <t>Tim+Gildersleeve</t>
  </si>
  <si>
    <t>Gar+Myers</t>
  </si>
  <si>
    <t>Billy+Falling</t>
  </si>
  <si>
    <t>Ric+M.Llewellyn</t>
  </si>
  <si>
    <t>(blank)</t>
  </si>
  <si>
    <t>Grand Total</t>
  </si>
  <si>
    <t>Yes</t>
  </si>
  <si>
    <t>No</t>
  </si>
  <si>
    <t>Source</t>
  </si>
  <si>
    <t>url</t>
  </si>
  <si>
    <t>description</t>
  </si>
  <si>
    <t>Author</t>
  </si>
  <si>
    <t>Title</t>
  </si>
  <si>
    <t>Published Date</t>
  </si>
  <si>
    <t>Loretta Sanchez</t>
  </si>
  <si>
    <t>Spoilertv.com</t>
  </si>
  <si>
    <t>https://www.spoilertv.com/2018/09/ncis-new-orleans-episode-502-inside-out.html</t>
  </si>
  <si>
    <t>SpoilerTV</t>
  </si>
  <si>
    <t>NCIS: New Orleans - Episode 5.02 - Inside Out - Promotional Photos + Press Release</t>
  </si>
  <si>
    <t>Freebeacon.com</t>
  </si>
  <si>
    <t>https://freebeacon.com/politics/obama-dems-mum-plans-stump-cisneros/</t>
  </si>
  <si>
    <t>President Obama will hit the campaign trail this weekend in California, where he is expected to campaign for all seven Democrats running in seats previously held by Republicans, including lottery winner and philanthropist Gil Cisneros, who was accused of sexu…</t>
  </si>
  <si>
    <t>Susan Crabtree, Susan Crabtree</t>
  </si>
  <si>
    <t>Obama, Dems Mum on Plans to Stump for Cisneros</t>
  </si>
  <si>
    <t>Freerepublic.com</t>
  </si>
  <si>
    <t>https://www.freerepublic.com/focus/f-news/3686947/posts</t>
  </si>
  <si>
    <t>Last week California?s Department of Motor Vehicles sent 23,000 ?erroneous? voter registrations to the office of Secretary of State Alex Padilla, who maintains the list of registered voters. The DMV blamed it technical errors and said none of the erroneous re…</t>
  </si>
  <si>
    <t>Frontpage Mag</t>
  </si>
  <si>
    <t>CALIFORNIA DMV GIVES ILLEGAL VOTERS A SURGE</t>
  </si>
  <si>
    <t>https://www.freerepublic.com/focus/f-news/3680429/posts</t>
  </si>
  <si>
    <t>There once was a time in American history â?? in fact perhapsÂ for the bulk of itâ?? when cross-party voting was nothing special but rather the norm. Electoral results would vary wildly as voters deviated wildly from their partisan loyalties and even the powe…</t>
  </si>
  <si>
    <t>Townhall.com</t>
  </si>
  <si>
    <t>Would You Ever Vote For A Democrat? (Is The Author Serious? Never!!!)</t>
  </si>
  <si>
    <t>The Washington Post</t>
  </si>
  <si>
    <t>https://www.washingtonpost.com/politics/2018/09/12/anatomy-trump-rally-percent-claims-are-false-misleading-or-lacking-evidence/</t>
  </si>
  <si>
    <t>For a second time, we checked the accuracy of every factual claim made by the president at one of his rallies. It's a long list, and not very pretty.</t>
  </si>
  <si>
    <t>Glenn Kessler</t>
  </si>
  <si>
    <t>Anatomy of a Trump rally: 68 percent of claims are false, misleading or lacking evidence</t>
  </si>
  <si>
    <t>https://www.freerepublic.com/focus/f-news/3686575/posts</t>
  </si>
  <si>
    <t>1. Aamoth Jr., Gordon McCannel - 32 - Manhattan, NY - Dec WTC; 2. Abad, Edelmiro - 54 - Brooklyn, NY - Dec WTC; 3. Abad, Maria Rose - 49 - Syosset, NY - Dec WTC; 4. Abate, Andrew Anthony - 37 - Melville, NY - Dec WTC; 5. Abate, Vincent - 40 - Brooklyn, NY - D…</t>
  </si>
  <si>
    <t>List of September 11 Victims</t>
  </si>
  <si>
    <t>Lest we forget! List of September 11 Victims</t>
  </si>
  <si>
    <t>CNN</t>
  </si>
  <si>
    <t>https://www.cnn.com/videos/politics/2018/09/06/brett-kavanaugh-kamala-harris-mueller-investigation-sot-vpx.cnn</t>
  </si>
  <si>
    <t>Supreme Court nominee Brett Kavanaugh struggles to answer Sen. Kamala Harris' question on whether he discussed the Mueller investigation with anyone at Kasowitz Benson Torres.</t>
  </si>
  <si>
    <t>Senator challenges Kavanaugh on Mueller probe</t>
  </si>
  <si>
    <t>The New York Times</t>
  </si>
  <si>
    <t>https://www.nytimes.com/2018/09/06/us/politics/brett-kavanaugh-confirmation-hearings.html</t>
  </si>
  <si>
    <t>President Trump’s nominee to the Supreme Court, Judge Brett M. Kavanaugh, faces his third day of confirmation hearings on Thursday.</t>
  </si>
  <si>
    <t>CHARLIE SAVAGE and JONATHAN WEISMAN</t>
  </si>
  <si>
    <t>Brett Kavanaugh Confirmation Hearings Day 3: Abortion Documents Take Center Stage</t>
  </si>
  <si>
    <t>https://www.nytimes.com/2018/09/06/us/politics/kavanaugh-hearings-kamala-harris-cory-booker.html</t>
  </si>
  <si>
    <t>From the moment Brett M. Kavanaugh’s confirmation hearings began, Senate Democrats eyeing a White House run in 2020 have used the live television event as a proving ground.</t>
  </si>
  <si>
    <t>SHERYL GAY STOLBERG</t>
  </si>
  <si>
    <t>Democrats Grilling Kavanaugh Have Their Eyes on 2020</t>
  </si>
  <si>
    <t>https://www.nytimes.com/2018/09/14/us/migrant-children-ineligible-reunification-families.html</t>
  </si>
  <si>
    <t>A mother and child who were reunited after four months apart in Phoenix, Az., in July. Some “tender-age” children are still separated from their parents despite a court-imposed to deadline to reunite them.</t>
  </si>
  <si>
    <t>MIRIAM JORDAN</t>
  </si>
  <si>
    <t>Minor Offenses From Long Ago Are Keeping Dozens of Migrant Families Separated</t>
  </si>
  <si>
    <t>Boingboing.net</t>
  </si>
  <si>
    <t>https://boingboing.net/2018/09/06/watch-kamala-harris-question-k.html</t>
  </si>
  <si>
    <t>CSPAN has posted the entire nearly 8-minute exchange between Kamala Harris and Kavanaugh on the Mueller probe. It is worth your time. pic.twitter.com/ezJVEuDeUK — Kyle Griffin (@kylegriffin1) September 6, 2018 This 8-minute video of Democratic Senator Kamala …</t>
  </si>
  <si>
    <t>Mark Frauenfelder</t>
  </si>
  <si>
    <t>Watch Kamala Harris question Kavanaugh on the Mueller probe</t>
  </si>
  <si>
    <t>https://www.cnn.com/2018/09/07/politics/2020-democrats-kavanaugh-hearing-booker-harris-obama-clinton/index.html</t>
  </si>
  <si>
    <t>Eleven years after Barack Obama and Hillary Clinton used Senate hearings as an anti-Iraq war launchpad for their presidential ambitions, two Democratic senators are similarly seizing on the Supreme Court battle to play to the gallery of 2020 primary voters.</t>
  </si>
  <si>
    <t>Eric Bradner and Stephen Collinson, CNN</t>
  </si>
  <si>
    <t>Booker and Harris emulate others who have run for president</t>
  </si>
  <si>
    <t>https://www.nytimes.com/2018/09/06/us/politics/kavanaugh-hearing-confirmation.html</t>
  </si>
  <si>
    <t>Protesters shout inside of Senate Judiciary Committee Chairman Charles E. Grassley’s office before Judge Brett Kavanaugh’s confirmation hearing on Thursday.</t>
  </si>
  <si>
    <t>CHARLIE SAVAGE and CATIE EDMONDSON</t>
  </si>
  <si>
    <t>Kavanugh Hearings Live Updates: Abortion Documents Take Center Stage</t>
  </si>
  <si>
    <t>https://www.nytimes.com/2018/09/04/us/politics/kavanaugh-confirmation-supreme-court.html</t>
  </si>
  <si>
    <t>Senator Charles E. Grassley swearing in the Supreme Court nominee Brett M. Kavanaugh during his confirmation hearing on Tuesday before the Senate Judiciary Committee.</t>
  </si>
  <si>
    <t>SHERYL GAY STOLBERG and ADAM LIPTAK</t>
  </si>
  <si>
    <t>Democrats Open Contentious Hearings With Attack on ‘Partisan’ Kavanaugh</t>
  </si>
  <si>
    <t>https://www.nytimes.com/2018/09/05/us/politics/brett-kavanaugh-hearing-live-updates.html</t>
  </si>
  <si>
    <t>The Supreme Court nominee Judge Brett M. Kavanaugh during his confirmation hearing this week. The proceedings on Wednesday are the first chance that senators will have to question him under oath about his record and legal opinions.</t>
  </si>
  <si>
    <t>EMILY COCHRANE</t>
  </si>
  <si>
    <t>Live Briefing: What to Watch: Brett Kavanaugh Hearings Day 2</t>
  </si>
  <si>
    <t>Abc7.com</t>
  </si>
  <si>
    <t>https://abc7.com/8-people-shot-wounded-at-san-bernardino-apartment-complex/4134003/</t>
  </si>
  <si>
    <t>KABC-TV 8 wounded, 2 critically, in shootout at San Bernardino apartment complex KABC-TV Eight people, including a 17-year-old, were shot and wounded Sunday evening in an exchange of gunfire at an apartment complex in San Bernardino, authorities said. The inc…</t>
  </si>
  <si>
    <t>Christina Salvo, bio, about, Carlos Granda, bio, about</t>
  </si>
  <si>
    <t>8 wounded, 2 critically, in shootout at San Bernardino apartment complex - KABC-TV</t>
  </si>
  <si>
    <t>Slate.com</t>
  </si>
  <si>
    <t>https://slate.com/news-and-politics/2018/09/kavanaugh-confirmation-hearing-donald-trump.html</t>
  </si>
  <si>
    <t>During Thursday’s final round of questioning of Judge Brett Kavanaugh at his Supreme Court confirmation hearings, Democratic Sen. Kamala Harris asked the nominee what seemed like a simple question.</t>
  </si>
  <si>
    <t>Jeremy Stahl, Jeremy Stahl</t>
  </si>
  <si>
    <t>The Rule of Law Is Now Debatable</t>
  </si>
  <si>
    <t>Time</t>
  </si>
  <si>
    <t>http://time.com/5388614/kamala-harris-brett-kavanaugh-mueller-probe-senate-hearing/</t>
  </si>
  <si>
    <t>"I think you're thinking of someone and you don't want to tell us"</t>
  </si>
  <si>
    <t>Mahita Gajanan</t>
  </si>
  <si>
    <t>Sen. Kamala Harris Questioned Brett Kavanaugh on a Conversation About the Russia Probe</t>
  </si>
  <si>
    <t>Npr.org</t>
  </si>
  <si>
    <t>https://www.npr.org/2018/09/06/645307229/kavanaugh-hearings-day-3-booker-has-his-sparticus-moment-a-mulligan-on-mueller</t>
  </si>
  <si>
    <t>Thursday began with a squabble over documents and an assertion by Sen. Cory Booker, D-N.J., that he was willing to risk being ousted from the Senate in order to provide information on the nominee.</t>
  </si>
  <si>
    <t>Brian Naylor</t>
  </si>
  <si>
    <t>Kavanaugh Hearings, Day 3: Booker Has His 'Sparticus Moment'; A Mulligan On Mueller</t>
  </si>
  <si>
    <t>Gizmodo.com</t>
  </si>
  <si>
    <t>https://gizmodo.com/the-only-election-security-bill-that-matters-picks-up-t-1828698233</t>
  </si>
  <si>
    <t>Democrats are pushing forward with a bill that, unlike competing legislation, would actually require the use of paper ballots and comprehensive audits in all federal elections. Read more...</t>
  </si>
  <si>
    <t>Dell Cameron</t>
  </si>
  <si>
    <t>The Only Election Security Bill That Matters Picks Up Two New Senate Co-sponsors</t>
  </si>
  <si>
    <t>Yahoo.com</t>
  </si>
  <si>
    <t>https://www.yahoo.com/news/kamala-harris-corners-brett-kavanaugh-150100152.html</t>
  </si>
  <si>
    <t>California senator Kamala Harris questioned Brett Kavanaugh on the second day of his Senate confirmation hearings.</t>
  </si>
  <si>
    <t>Kamala Harris Corners Brett Kavanaugh on a Question About the Mueller Investigation</t>
  </si>
  <si>
    <t>https://www.nytimes.com/2018/09/04/us/politics/kavanaugh-confirmation-hearing-updates.html</t>
  </si>
  <si>
    <t>Judge Brett M. Kavanaugh will appear before the Senate Judiciary Committee on Tuesday to present himself and answer questions from lawmakers. Here’s what to watch.</t>
  </si>
  <si>
    <t>What to Watch: The First Day of Judge Kavanaugh’s Confirmation Hearings</t>
  </si>
  <si>
    <t>Business Insider</t>
  </si>
  <si>
    <t>https://www.businessinsider.com/brett-kavanaugh-on-recusal-mueller-russia-probe-2018-9</t>
  </si>
  <si>
    <t>Judge Brett Kavanaugh on the third day of his Senate confirmation hearings dodged questions about whether he would recuse himself from cases related to the special counsel Robert Mueller or the Russia investigation if they reach the Supreme Court. Sen. Cory B…</t>
  </si>
  <si>
    <t>Bryan Logan</t>
  </si>
  <si>
    <t>Brett Kavanaugh ducked questions about whether he would recuse himself from Supreme Court cases related to the Russia investigation</t>
  </si>
  <si>
    <t>https://www.businessinsider.com/democrats-try-to-stop-brett-kavanaugh-hearing-within-seconds-2018-9</t>
  </si>
  <si>
    <t>Democrats motioned to adjourn Brett Kavanaugh's Supreme Court confirmation hearing within seconds of it beginning on Tuesday. Protesters swarmed the room to oppose Kavanaugh as President Donald Trump's nominee to fill the Supreme Court vacancy. The committee …</t>
  </si>
  <si>
    <t>Joe Perticone</t>
  </si>
  <si>
    <t>Brett Kavanaugh's Supreme Court confirmation hearing starts with a bang as Kamala Harris leads Democrats in trying to stop the hearing</t>
  </si>
  <si>
    <t>Ars Technica</t>
  </si>
  <si>
    <t>https://arstechnica.com/tech-policy/2018/09/verizon-throttling-firefighters-may-have-violated-fcc-rule-democrats-say/</t>
  </si>
  <si>
    <t>Verizon misled firefighters about limits of "unlimited data," senators say.</t>
  </si>
  <si>
    <t>Jon Brodkin</t>
  </si>
  <si>
    <t>Verizon throttling firefighters may have violated FCC rule, Democrats say</t>
  </si>
  <si>
    <t>http://www.slate.com/articles/podcasts/trumpcast/2018/09/white_house_chaos_overshadows_kavanaugh_s_hearings.html</t>
  </si>
  <si>
    <t>To listen to this episode of Trumpcast, use the player below: Listen to Trumpcast via Apple Podcasts, Overcast, Spotify, Stitcher, or Google Play. Virg ...</t>
  </si>
  <si>
    <t>Virginia Heffernan, Virginia Heffernan</t>
  </si>
  <si>
    <t>The Brett Kavanaugh Hearings in the Shadow of a Chaotic White House</t>
  </si>
  <si>
    <t>Phil Wyman</t>
  </si>
  <si>
    <t>Mmamania.com</t>
  </si>
  <si>
    <t>https://www.mmamania.com/2018/8/21/17762826/midnight-mania-incompetent-referee-allows-unconscious-fighter-to-stay-in-chokehold-for-90-seconds</t>
  </si>
  <si>
    <t>Bringing you the weird and wild from the world of MMA each and every weeknight</t>
  </si>
  <si>
    <t>Andrew Pearson</t>
  </si>
  <si>
    <t>Midnight Mania! Incompetent referee allows unconscious fighter to stay in chokehold for 90 seconds</t>
  </si>
  <si>
    <t>Associated Press</t>
  </si>
  <si>
    <t>https://apnews.com/c49f7407430140138a6aa5c65a3f7a7f</t>
  </si>
  <si>
    <t>08-28-18 23:19,,</t>
  </si>
  <si>
    <t>By The Associated Press</t>
  </si>
  <si>
    <t>FL-Winners</t>
  </si>
  <si>
    <t>Chicagoreader.com</t>
  </si>
  <si>
    <t>https://www.chicagoreader.com/Bleader/archives/2018/09/05/music-critic-peter-margasak-says-farewell-and-thanks-to-the-reader-and-to-chicago</t>
  </si>
  <si>
    <t>I have a handful of concert previews already written for the next two issues of the Reader, but now I'm sitting in a friend's apartment, with almost everything I own in storage, on the eve of leaving the city I've called home for 34 years—this post will be th…</t>
  </si>
  <si>
    <t>Peter Margasak</t>
  </si>
  <si>
    <t>Music critic Peter Margasak says farewell and thanks to the Reader and to Chicago</t>
  </si>
  <si>
    <t>Geekwire.com</t>
  </si>
  <si>
    <t>https://www.geekwire.com/2018/amazon-startups-bet-big-checkout-free-grocery-tech-widespread-adoption-unclear/</t>
  </si>
  <si>
    <t>Food samples, loyalty programs, magazine subscriptions and, of course, Girl Scout cookies are among the items typically featured at promotional tables inside grocery store entrances. But at the entrance to a QFC near Seattle earlier this summer, a new form of…</t>
  </si>
  <si>
    <t>Taylor Soper</t>
  </si>
  <si>
    <t>Amazon and startups bet big on checkout-free grocery tech, but widespread adoption is unclear</t>
  </si>
  <si>
    <t>Politico</t>
  </si>
  <si>
    <t>https://www.politico.com/newsletters/california-playbook/2018/08/15/panetta-blasts-kellys-white-house-taping-sacramento-struggles-over-california-data-law-breaking-down-the-money-in-rent-control-and-dialysis-fights-national-gop-hits-hill-and-porter-298481</t>
  </si>
  <si>
    <t>Jack Shafer</t>
  </si>
  <si>
    <t>PANETTA blasts KELLY’s White House taping -- Sacramento struggles over CALIFORNIA DATA LAW -- Breaking down the money in RENT CONTROL and DIALYSIS fights -- GOP super PAC hits HILL, PORTER</t>
  </si>
  <si>
    <t>Greg Conlon</t>
  </si>
  <si>
    <t>Latimes.com</t>
  </si>
  <si>
    <t>http://www.latimes.com/opinion/editorials/la-ed-fiona-ma-treasurer-endorsement-20180914-story.html</t>
  </si>
  <si>
    <t>Californians have been lucky over the past two decades that a number of tough-minded, dedicated and creative people have served as state treasurer, from Phil Angelides to Bill Lockyer to, most recently, John Chiang (who opted to run for governor this year ins…</t>
  </si>
  <si>
    <t>The Times Editorial Board</t>
  </si>
  <si>
    <t>Fiona Ma should be California's next treasurer</t>
  </si>
  <si>
    <t>Grubstreet.com</t>
  </si>
  <si>
    <t>http://www.grubstreet.com/2018/08/where-to-eat-if-youre-staying-in-town-for-labor-day-weekend.html</t>
  </si>
  <si>
    <t>This is for the people who know that an empty city is the best time to be here.</t>
  </si>
  <si>
    <t>Nikita Richardson</t>
  </si>
  <si>
    <t>What to Eat in NYC Over Labor Day Weekend</t>
  </si>
  <si>
    <t>Boardgamegeek.com</t>
  </si>
  <si>
    <t>https://boardgamegeek.com/thread/2044714/brief-review</t>
  </si>
  <si>
    <t>by slovenehero Here I Stand: Wars of the Reformation 1517-1555 The release of the 500th Anniversary Edition - or in my case the update kit to the original Deluxe version released in 2010 - of Here I Stand refined an absolute multiplayer classic. Essentially t…</t>
  </si>
  <si>
    <t>slovenehero</t>
  </si>
  <si>
    <t>Review: Here I Stand:: A brief review</t>
  </si>
  <si>
    <t>Steve Stokes</t>
  </si>
  <si>
    <t>The Guardian (AU)</t>
  </si>
  <si>
    <t>https://www.theguardian.com/sport/2018/aug/17/england-joe-root-virat-kohli-third-test-india</t>
  </si>
  <si>
    <t>The spotlight will be on the all-rounder at Trent Bridge, where swing and England’s fine record mean the third Test and series against India may be wrapped up before Wednesday Trent Bridge, some green grass, a first autumnal chill in the air plus the sudden a…</t>
  </si>
  <si>
    <t>Vic Marks at Trent Bridge</t>
  </si>
  <si>
    <t>Curran makes way for Stokes but England set for more of the same | Vic Marks</t>
  </si>
  <si>
    <t>https://www.politico.com/story/2018/08/22/mollie-tibbetts-death-donald-trump-791461</t>
  </si>
  <si>
    <t>Iowa tragedy stokes fall immigration fight.</t>
  </si>
  <si>
    <t>nkorecki@politico.com (Natasha Korecki)</t>
  </si>
  <si>
    <t>Trump’s new rallying cry: Mollie Tibbetts</t>
  </si>
  <si>
    <t>https://www.theguardian.com/sport/2018/sep/10/england-india-fifth-test-day-four-report</t>
  </si>
  <si>
    <t>• Fifth Test, day four: England 332 &amp; 423-8dec; India 292 &amp; 58-3 • Anderson draws level with Glenn McGrath on 563 Test wickets The Oval was the place to be. For those who crave records, and cricket fans tend to like them, they came and went with the frequency…</t>
  </si>
  <si>
    <t>Vic Marks at the Kia Oval</t>
  </si>
  <si>
    <t>Alastair Cook makes farewell century as England take control of fifth Test</t>
  </si>
  <si>
    <t>Indianexpress.com</t>
  </si>
  <si>
    <t>https://indianexpress.com/article/sports/cricket/icc-test-rankings-batsmen-bowlers-virat-kohli-5337245/</t>
  </si>
  <si>
    <t>With 937 rating points, Virat Kohli who now has 544 runs in the series, is 11th in the list of best ever in terms of rating points.</t>
  </si>
  <si>
    <t>Sports Desk</t>
  </si>
  <si>
    <t>ICC Test Rankings: Virat Kohli remains top-ranked batsman; Moeen Ali, Sam Curran take giant strides</t>
  </si>
  <si>
    <t>Independent</t>
  </si>
  <si>
    <t>https://www.independent.co.uk/news/uk/politics/conservative-party-split-theresa-may-chequers-brexit-steve-baker-conference-a8530126.html</t>
  </si>
  <si>
    <t>Steve Baker tells prime minister to drop Chequers plan or face Conservative grassroots revolt</t>
  </si>
  <si>
    <t>Benjamin Kentish, Benjamin Kentish</t>
  </si>
  <si>
    <t>Battle lines drawn in Tory civil war as former Brexit minister warns May of 'catastrophic split'</t>
  </si>
  <si>
    <t>Crooksandliars.com</t>
  </si>
  <si>
    <t>https://crooksandliars.com/2018/09/fox-and-friends-yells-camera-trump-traitor</t>
  </si>
  <si>
    <t>Trump's favorite cable news show almost had a nervous breakdown this morning, calling the person who wrote an anonymous op-ed in The New York Times a "Trump traitor," claiming the deep state are Donald's people and yelling into the camera that the traitor sho…</t>
  </si>
  <si>
    <t>John Amato</t>
  </si>
  <si>
    <t>Fox And Friends Yells At 'Trump Traitor' To 'Just Quit!'</t>
  </si>
  <si>
    <t>Cricketcountry.com</t>
  </si>
  <si>
    <t>http://www.cricketcountry.com/news/ian-bell-could-walk-into-englands-test-middle-order-steve-harmison-737788</t>
  </si>
  <si>
    <t>Cricket Country News Ian Bell could walk into England's Test middle order: Steve Harmison Cricket Country News Steve Harmison believes that the discarded Ian Bell could offer balm to England's middle-order batting struggles in the ongoing Test series with Ind…</t>
  </si>
  <si>
    <t>CricketCountry Staff</t>
  </si>
  <si>
    <t>Ian Bell could walk into England's Test middle order: Steve Harmison - Cricket Country News</t>
  </si>
  <si>
    <t>Yorkshirepost.co.uk</t>
  </si>
  <si>
    <t>https://www.yorkshirepost.co.uk/sport/cricket/darren-gough-time-for-midnight-curfew-to-be-imposed-on-test-stars-1-9308056</t>
  </si>
  <si>
    <t>Yorkshire Post Darren Gough: Time for midnight curfew to be imposed on Test stars Yorkshire Post LOOKING at the recent court case involving Ben Stokes – who has now rejoined the England squad after being cleared of affray – I do think it is now time for all o…</t>
  </si>
  <si>
    <t>Darren Gough</t>
  </si>
  <si>
    <t>Darren Gough: Time for midnight curfew to be imposed on Test stars - Yorkshire Post</t>
  </si>
  <si>
    <t>https://www.cricketcountry.com/news/ian-bell-racks-up-204-test-comeback-on-the-cards-740756</t>
  </si>
  <si>
    <t>Cricket Country News Ian Bell racks up 204, Test comeback on the cards? Cricket Country News Ian Bell may be 36, but that has clearly not affected his hunger for runs. Playing for Warwickshire at Colwyn Bay on Thursday, he slammed 204, outscoring Glamorgan (2…</t>
  </si>
  <si>
    <t>Ian Bell racks up 204, Test comeback on the cards? - Cricket Country News</t>
  </si>
  <si>
    <t>The Hill</t>
  </si>
  <si>
    <t>http://thehill.com/homenews/administration/402595-bannon-gop-would-lose-house-control-if-elections-were-held-today</t>
  </si>
  <si>
    <t>Former White House chief strategist Steve Bannon said in a new interview that Republicans would lose control of the House if elections were held today.Bannon...</t>
  </si>
  <si>
    <t>Emily Birnbaum</t>
  </si>
  <si>
    <t>Bannon: GOP would lose House control if elections were held today</t>
  </si>
  <si>
    <t>Stuff.co.nz</t>
  </si>
  <si>
    <t>https://www.stuff.co.nz/sport/cricket/106427082/Virat-Kohli-ton-leaves-England-on-the-brink-in-third-test-as-Jonny-Bairstow-breaks-finger</t>
  </si>
  <si>
    <t>India captain Virat Kohli kept up his brilliant form by hitting 103 before setting England a world-record target of 521 to win the third test and clinch the series with two matches to spare.</t>
  </si>
  <si>
    <t>Virat Kohli ton leaves England on the brink in third test as Jonny Bairstow breaks finger</t>
  </si>
  <si>
    <t>https://www.stuff.co.nz/sport/cricket/106376304/Banned-Australian-cricketer-Cameron-Bancroft-to-replace-Tom-Latham-at-Durham</t>
  </si>
  <si>
    <t>Australia batsman Cameron Bancroft, who was suspended in March's ball-tampering row, will play English county cricket for Durham in 2019.</t>
  </si>
  <si>
    <t>Banned Australian cricketer Cameron Bancroft to replace Tom Latham at Durham</t>
  </si>
  <si>
    <t>Business-standard.com</t>
  </si>
  <si>
    <t>https://www.business-standard.com/article/news-ani/cook-ends-career-with-10th-spot-in-test-ranking-118091200591_1.html</t>
  </si>
  <si>
    <t>Business Standard Cook ends career with 10th spot in Test ranking Business Standard England opener Alastair Cook ended his international career on a high note as he finished off by breaking into top ten of the International Cricket Council (ICC) Test player r…</t>
  </si>
  <si>
    <t>ANI</t>
  </si>
  <si>
    <t>Cook ends career with 10th spot in Test ranking - Business Standard</t>
  </si>
  <si>
    <t>https://www.independent.co.uk/voices/letters/nhs-gp-doctor-35-days-hours-health-privatisation-gay-couples-strictly-come-dancing-a8501526.html</t>
  </si>
  <si>
    <t>Please send your letters to letters@independent.co.uk</t>
  </si>
  <si>
    <t>Letters, Letters</t>
  </si>
  <si>
    <t>Yes, many GPs work only 3.5 days a week, but the number of hours they do should be respected</t>
  </si>
  <si>
    <t>Sbnation.com</t>
  </si>
  <si>
    <t>https://www.sbnation.com/college-football/2018/8/28/17792094/dana-holgorsen-tennessee-wvu-depth-chart</t>
  </si>
  <si>
    <t>Only in college football!</t>
  </si>
  <si>
    <t>Morgan Moriarty</t>
  </si>
  <si>
    <t>Folks, Holgorsen and Vol Twitter are having a DEPTH CHART BEEF</t>
  </si>
  <si>
    <t>https://www.independent.co.uk/voices/brexit-michel-barnier-pound-whisperer-optimism-theresa-may-final-say-referendum-a8532911.html</t>
  </si>
  <si>
    <t>Barnier's optimism offers the sort of reassurance someone with a bullet in the abdomen would take from the triage nurse turning up with a two inch sticking plaster</t>
  </si>
  <si>
    <t>Matthew Norman, Matthew Norman</t>
  </si>
  <si>
    <t>Even the optimism of the 'pound whisperer' cannot save Theresa May from her no-deal Brexit crisis</t>
  </si>
  <si>
    <t>http://thehill.com/homenews/sunday-talk-shows/402487-sunday-shows-preview-trump-stokes-intel-feud-over-clearances</t>
  </si>
  <si>
    <t>President Trump's decision to revoke the security clearance of former CIA Director John Brennan will take center stage this Sunday as Brennan and several former intelligence officials battle Trump surrogates on the weekend news shows.</t>
  </si>
  <si>
    <t>John Bowden</t>
  </si>
  <si>
    <t>Sunday shows preview: Trump stokes intel feud over clearances</t>
  </si>
  <si>
    <t>https://www.independent.co.uk/news/uk/crime/hackney-mcdonalds-police-fight-video-met-police-federation-officers-a8512191.html</t>
  </si>
  <si>
    <t>'We've become all-singing, all-dancing. At the same time our figures are dropping in terms of officers'</t>
  </si>
  <si>
    <t>Agencies, Jon Sharman, Agencies, Jon Sharman</t>
  </si>
  <si>
    <t>Hackney McDonald's fight: Police Federation chief claims 'breakdown in society' after fracas involving officers</t>
  </si>
  <si>
    <t>https://www.independent.co.uk/news/uk/home-news/hiv-rates-northern-ireland-uk-figures-sti-virus-aids-public-health-england-a8530756.html</t>
  </si>
  <si>
    <t>New diagnoses up from 80 in 2016 to 84 in 2017 - but reason for increase remains unclear</t>
  </si>
  <si>
    <t>Colin Drury, Colin Drury</t>
  </si>
  <si>
    <t>HIV rates rise in Northern Ireland – despite falling across rest of UK</t>
  </si>
  <si>
    <t>https://www.independent.co.uk/voices/smacking-children-parenting-criminal-illegal-psychological-damage-a8534361.html</t>
  </si>
  <si>
    <t>We're in a bizarre situation when you could wind up in jail for lamping a six foot rugby player who insults you but can freely hit your three foot daughter if she throws a strop</t>
  </si>
  <si>
    <t>James Moore, James Moore</t>
  </si>
  <si>
    <t>It doesn't matter if it 'never did you any harm' – smacking your children is wrong</t>
  </si>
  <si>
    <t>Tom Palzer</t>
  </si>
  <si>
    <t>Sueddeutsche.de</t>
  </si>
  <si>
    <t>https://www.sueddeutsche.de/medien/hoerfunktipps-ho-hey-usa-1.4103311</t>
  </si>
  <si>
    <t>Am Wochenende wäre Leonard Bernstein 100 Jahre alt geworden. Aus diesem Anlass macht sich der WDR in einem Feature auf die Suche nach der amerikanischen Oper. Außerdem in den Hörfunktipps zum Wochenende: Tom Sawyer und Huckleberry Finn.</t>
  </si>
  <si>
    <t>Von Stefan Fischer</t>
  </si>
  <si>
    <t>Hörfunktipps: Ho hey, USA</t>
  </si>
  <si>
    <t>Ron Unz</t>
  </si>
  <si>
    <t>Takimag.com</t>
  </si>
  <si>
    <t>http://takimag.com/article/holocaust-denial-triumphant/print</t>
  </si>
  <si>
    <t>Two years ago, I penned a piece titled “Denial Is Dead.” The gist of it was that Holocaust denial is basically over. All of its leading intellectual proponents have abandoned the concept, and soon enough the whole idea of Holocaust denial will be relegated to…</t>
  </si>
  <si>
    <t>Holocaust Denial Triumphant</t>
  </si>
  <si>
    <t>Lewrockwell.com</t>
  </si>
  <si>
    <t>https://www.lewrockwell.com/2018/08/no_author/mccain-and-the-pow-cover-up/</t>
  </si>
  <si>
    <t>Eighteen months ago, TAC publisher Ron Unz discovered an astonishing account of the role the 2008 Republican presidential nominee, John McCain, had played in suppressing information about what happened to American soldiers missing in action in Vietnam. Below,…</t>
  </si>
  <si>
    <t>No Author</t>
  </si>
  <si>
    <t>The POW Cover-Up</t>
  </si>
  <si>
    <t>https://www.lewrockwell.com/2018/09/paul-craig-roberts/washingtons-belligerence-can-produce-a-world-holocaust/</t>
  </si>
  <si>
    <t>Recently I have been receiving a number of requests for my opinion of the Jewish holocaust. These requests are a puzzle to me as it is a topic unrelated to my commentaries on economics, law, current foreign affairs, and a looming showdown between Washington a…</t>
  </si>
  <si>
    <t>Paul Craig Roberts</t>
  </si>
  <si>
    <t>Washington’s Belligerence</t>
  </si>
  <si>
    <t>Americanthinker.com</t>
  </si>
  <si>
    <t>https://www.americanthinker.com/blog/2018/08/mccains_treatment_of_the_mia_issue_.html</t>
  </si>
  <si>
    <t>A strong case can be made that, over many years, McCain was instrumental in blocking or suppressing information about Americans who were left behind in Vietnam.</t>
  </si>
  <si>
    <t>McCain’s treatment of the MIA issue</t>
  </si>
  <si>
    <t>https://www.lewrockwell.com/2018/09/ron-unz/john-mccain-when-tokyo-rose-ran-for-president/</t>
  </si>
  <si>
    <t>Although the memory has faded in recent years, during much of the second half of the twentieth century the name “Tokyo Rose” ranked very high in our popular consciousness, probably second only to “Benedict Arnold” as a byword for American treachery during war…</t>
  </si>
  <si>
    <t>When ‘Tokyo Rose’ Ran for President</t>
  </si>
  <si>
    <t>Sputniknews.com</t>
  </si>
  <si>
    <t>https://mundo.sputniknews.com/firmas/201809141081976673-cambio-de-regim-en-primero-en-siria-en-eeuu/</t>
  </si>
  <si>
    <t>Las trepidantes turbulencias en EEUU, al borde de una guerra civil entre Trump y el 'Deep State', que busca su decapitación por cualquier vía judicial o multimediática, pueden llevar a un 'cambio de régimen' en Washington y quizá orille a Trump a una guerra d…</t>
  </si>
  <si>
    <t>Sputnik</t>
  </si>
  <si>
    <t>La 'sorpresa de octubre' de Trump: 'cambio de régimen', ¿primero en Siria o en EEUU?</t>
  </si>
  <si>
    <t>https://www.lewrockwell.com/2018/08/no_author/unipolarism-versus-multipolarism/</t>
  </si>
  <si>
    <t>The Cold War between the United States and the Soviet Union was ostensibly a conflict between two ideologies, two socio-economic systems. All that seems to be over. The day of a new socialism may dawn unexpectedly, but today capitalism rules the world. Now th…</t>
  </si>
  <si>
    <t>Unipolarism Versus Multipolarism</t>
  </si>
  <si>
    <t>The American Conservative</t>
  </si>
  <si>
    <t>https://www.theamericanconservative.com/articles/mccain-and-the-pow-cover-up/</t>
  </si>
  <si>
    <t>John McCain, who has risen to political prominence on his image as a Vietnam POW war hero, has, inexplicably, worked very hard to hide from the public stunning information about American prisoners in Vietnam who, unlike him, didn’t return home. Throughout his…</t>
  </si>
  <si>
    <t>Mike Rivero</t>
  </si>
  <si>
    <t>flashback - McCain and the POW Cover-Up</t>
  </si>
  <si>
    <t>Stateofthenation2012.com</t>
  </si>
  <si>
    <t>http://stateofthenation2012.com/?p=102908</t>
  </si>
  <si>
    <t>It is believed by many crewmen and those who have investigated the case that McCain deliberately “wet-started” his A-4E to shake up the guy in the plane behind his A-4. “Wet-starts”, done either deliberately or accidentally, shoot a large flame from the tail …</t>
  </si>
  <si>
    <t>NAVY RELEASES McCAIN’s RECORDS – McCain was personally responsible for the deadliest fire in the history of the US Navy</t>
  </si>
  <si>
    <t>Eleanor García</t>
  </si>
  <si>
    <t>Deadline.com</t>
  </si>
  <si>
    <t>https://deadline.com/2018/08/toronto-film-festival-natalie-portman-chloe-grace-moretz-isabelle-huppert-greta-vox-lux-discovery-lineup-1202449143/</t>
  </si>
  <si>
    <t>TIFF (Sept 6-16) has added a world premiere screening of Neil Jordan’s Greta and the North American premiere of Natalie Portman-starrer Vox Lux to its Special Presentations program, which now numbers 24 films. Jordan's Greta tells the story of a young New Yor…</t>
  </si>
  <si>
    <t>Andreas Wiseman</t>
  </si>
  <si>
    <t>Toronto Film Festival Adds Natalie Portman, Chloë Grace Moretz, Isabelle Huppert Pics &amp; Reveals Discovery Lineup</t>
  </si>
  <si>
    <t>Www.abc.es</t>
  </si>
  <si>
    <t>https://www.abc.es/historia/abci-marian-anderson-negra-arrebato-corazon-federico-garcia-lorca-201809041450_noticia.html</t>
  </si>
  <si>
    <t>La ópera tuvo un antes y un después con Marian Anderson (1897-1993). La contralto que arrebató el corazón de Federico García Lorca terminó con la segregación racial en los grandes escenarios del mundo. Su figura fue cuasi mesiánica para la Historia de los der…</t>
  </si>
  <si>
    <t>(abc)</t>
  </si>
  <si>
    <t>Marian Anderson, la voz negra que arrebató el corazón de Federico García Lorca</t>
  </si>
  <si>
    <t>http://www.latimes.com/entertainment/movies/la-ca-mn-fall-sneaks-list-20180830-story.html</t>
  </si>
  <si>
    <t>We’ve compiled a list of films set to premiere this fall, from September 7 through November 2. Sept. 7 Age of Summer Coming-of-age comedy with Percy Hynes White. Freestyle Digital Media Alright Now Comedy with Cobie Smulders. Gravitas Ventures The Apparition …</t>
  </si>
  <si>
    <t>Kevin Crust</t>
  </si>
  <si>
    <t>Virtually every film coming out this fall</t>
  </si>
  <si>
    <t>El Mundo</t>
  </si>
  <si>
    <t>http://www.elmundo.es/papel/cultura/2018/08/27/5b81699122601dd9218b463d.html</t>
  </si>
  <si>
    <t>Si le piden que dibuje el organigrama de la empresa, el ministerio, o la consejería autonómica en la que trabaja, ¿cómo lo haría? Lo más probable es que empiece por arriba, con el</t>
  </si>
  <si>
    <t>PABLO PARDO</t>
  </si>
  <si>
    <t>Dalí resucita en Florida como 'coach' para empresas</t>
  </si>
  <si>
    <t>Ndsmcobserver.com</t>
  </si>
  <si>
    <t>https://ndsmcobserver.com/2018/08/scias-response-to-viewpoint-article/</t>
  </si>
  <si>
    <t>As members and supporters of the Student Coalition for Immigration Advocacy (SCIA), we are committed to fostering awareness and education on the subject of immigration. Thus, we felt the need to respond to the claims that were made. The purpose of this essay …</t>
  </si>
  <si>
    <t>Letter to the Editor</t>
  </si>
  <si>
    <t>SCIA’s response to Viewpoint article</t>
  </si>
  <si>
    <t>Mark Matthew Herd</t>
  </si>
  <si>
    <t>https://www.npr.org/2018/09/06/645186055/migration-101-it-doesnt-come-naturally-for-moose-and-sheep</t>
  </si>
  <si>
    <t>A study suggests large mammals must learn to migrate — and they aren't exactly quick studies. It takes decades before populations can effectively move across land to find the best food.</t>
  </si>
  <si>
    <t>Nell Greenfieldboyce</t>
  </si>
  <si>
    <t>Migration 101: It Doesn't Come Naturally For Moose And Sheep</t>
  </si>
  <si>
    <t>Phys.org</t>
  </si>
  <si>
    <t>https://phys.org/news/2018-09-reveals-big-game-animals-migrate.html</t>
  </si>
  <si>
    <t>A team of scientists at the University of Wyoming has provided the first empirical evidence that ungulates (hooved mammals) must learn where and when to migrate, and that they maintain their seasonal migrations by passing cultural knowledge across generations.</t>
  </si>
  <si>
    <t>Study reveals big game animals must learn to migrate and pass knowledge across generations</t>
  </si>
  <si>
    <t>Marginalrevolution.com</t>
  </si>
  <si>
    <t>https://marginalrevolution.com/marginalrevolution/2018/08/fall-industrial-organization-reading-list.html</t>
  </si>
  <si>
    <t>This is only part one for the class, do not panic over whatever you think might be completely left out. That said, suggested additions are welcome I am putting the (long) list under the fold… Competition Bresnahan, Timothy F. “Competition and Collusion in the…</t>
  </si>
  <si>
    <t>Tyler Cowen</t>
  </si>
  <si>
    <t>My Fall Industrial Organization reading list</t>
  </si>
  <si>
    <t>Eurekalert.org</t>
  </si>
  <si>
    <t>https://www.eurekalert.org/pub_releases/2018-09/uow-srb083118.php</t>
  </si>
  <si>
    <t>EurekAlert (press release) Study reveals big game animals must learn to migrate and pass knowledge across generations EurekAlert (press release) September 6, 2018 -- A team of scientists at the University of Wyoming has provided the first empirical evidence t…</t>
  </si>
  <si>
    <t>Study reveals big game animals must learn to migrate and pass knowledge across generations - EurekAlert (press release)</t>
  </si>
  <si>
    <t>Fool.com</t>
  </si>
  <si>
    <t>https://www.fool.com/earnings/call-transcripts/2018/08/30/dollar-tree-inc-dltr-q2-2018-earnings-conference-c.aspx</t>
  </si>
  <si>
    <t>DLTR earnings call for the period ending July 31, 2018.</t>
  </si>
  <si>
    <t>newsfeedback@fool.com (Motley Fool Transcription)</t>
  </si>
  <si>
    <t>Dollar Tree, Inc. (DLTR) Q2 2018 Earnings Conference Call Transcript</t>
  </si>
  <si>
    <t>Espn.com</t>
  </si>
  <si>
    <t>http://www.espn.com/college-football/story/_/id/24455118/welcome-back-voluminous-always-fascinating-uni-watch-college-football-preview</t>
  </si>
  <si>
    <t>If there is a new color, stripe, patch, helmet or even field design in college football this season, you'll find it here.</t>
  </si>
  <si>
    <t>The Uni Watch college football preview</t>
  </si>
  <si>
    <t>Wattsupwiththat.com</t>
  </si>
  <si>
    <t>https://wattsupwiththat.com/2018/09/13/government-for-rent-how-special-interests-finance-governors-to-pursue-their-climate-policy-agenda/</t>
  </si>
  <si>
    <t>Guest opinion by Christopher C. Horner, CEI Author’s Note This paper is based on documents obtained by CEI and other public policy groups over the course of more than a year, beginning in June 2017, from open records requests. Due to the volume of records, no…</t>
  </si>
  <si>
    <t>Anthony Watts</t>
  </si>
  <si>
    <t>Government for Rent – How Special Interests Finance Governors to Pursue Their Climate Policy Agenda</t>
  </si>
  <si>
    <t>Digg.com</t>
  </si>
  <si>
    <t>http://digg.com/2018/xoxo-2018-games-work-neo-cab-pikuniku</t>
  </si>
  <si>
    <t>At the XOXO festival in Portland, OR, there was no shortage of titles marrying ideas about labor and capitalism with video game mechanics — and, in one instance, real-life chaos.</t>
  </si>
  <si>
    <t>Mathew Olson</t>
  </si>
  <si>
    <t>All Work And All Play Makes XOXO's Arcade A Good Time</t>
  </si>
  <si>
    <t>Chicagotribune.com</t>
  </si>
  <si>
    <t>http://www.chicagotribune.com/entertainment/museums/ct-lincoln-park-zoo-history-timeline-htmlstory.html</t>
  </si>
  <si>
    <t>Lincoln Park Zoo was founded on Aug. 26, 1868, with the gift of two pairs of swans from New York City's Central Park. In its first 150 years, the zoo has experienced monumental births, constructed elegant structures for people and animals, promoted conservati…</t>
  </si>
  <si>
    <t>Kori Rumore, Ryan Marx and Marianne Mather</t>
  </si>
  <si>
    <t>Lincoln Park Zoo's 150 years: Thrilling escapes, humbling births and furthering the public's knowledge of animals</t>
  </si>
  <si>
    <t>Wordpress.com</t>
  </si>
  <si>
    <t>https://realitybloger.wordpress.com/</t>
  </si>
  <si>
    <t>I now present to you doctors and nurses propagating yesterday what today would be considered an outrage (please note that you may click on any of these to enlarge for reading or to download them):</t>
  </si>
  <si>
    <t>SMOKING CIGARETTES</t>
  </si>
  <si>
    <t>https://www.politico.com/newsletters/new-york-playbook/2018/08/15/ag-candidates-attack-uber-cap-tish-james-on-defense-new-york-mag-up-for-sale-the-citys-wilting-flower-district-298157</t>
  </si>
  <si>
    <t>A.G. candidates attack Uber cap — TISH JAMES on defense — New York Mag up for sale — The City’s Wilting Flower District</t>
  </si>
  <si>
    <t>John Thompson Parker</t>
  </si>
  <si>
    <t>http://www.espn.com/fantasy/football/story/_/page/mockdraft18PPR0831/12-team-ppr</t>
  </si>
  <si>
    <t>Our ESPN Fantasy writers league conducted its draft, which serves the perfect final "mock" for you to take into consideration as you plan for your own drafts.</t>
  </si>
  <si>
    <t>Fantasy football mock draft: 12-team PPR</t>
  </si>
  <si>
    <t>Lostcoastoutpost.com</t>
  </si>
  <si>
    <t>https://lostcoastoutpost.com/2018/aug/31/humboldt-sun-eureka-high-grad-paul-thompson-guidin/</t>
  </si>
  <si>
    <t>Lost Coast Outpost From Humboldt to the Sun: Eureka High Grad Paul Thompson is Guiding the Parker Solar Probe Lost Coast Outpost Photo: NASA / John Hopkins APL / Ed Whitman. NASA Parker Solar Probe NAV Team Chief Paul F. Thompson graduated from Eureka High in…</t>
  </si>
  <si>
    <t>From Humboldt to the Sun: Eureka High Grad Paul Thompson is Guiding the Parker Solar Probe - Lost Coast Outpost</t>
  </si>
  <si>
    <t>Jotdown.es</t>
  </si>
  <si>
    <t>https://www.jotdown.es/2018/08/todos-los-hombres-de-ethan/</t>
  </si>
  <si>
    <t>El ilustrador Robert McGinnis, célebre por sus carteles de cine, como los de las películas de James Bond o el de Barbarella, y por más de un millar de portadas de novelas pulp, como 1280 almas de Jim Thompson, tenía trece años cuando se estrenó Stagecoach (La…</t>
  </si>
  <si>
    <t>Nacho Faerna</t>
  </si>
  <si>
    <t>Todos los hombres de Ethan</t>
  </si>
  <si>
    <t>https://io9.gizmodo.com/all-the-incredible-new-comic-series-to-cozy-up-with-thi-1828584471</t>
  </si>
  <si>
    <t>We’re so close to being free from the sweltering heat of summer. Fall is nearly upon us, with its orange leaves, cool breeze, and the saintly scent of petrichor in the air. We’re not scientists, but we’re pretty sure it’s scientific fact that these are the pe…</t>
  </si>
  <si>
    <t>James Whitbrook and Charles Pulliam-Moore</t>
  </si>
  <si>
    <t>All the Incredible New Comic Series to Cozy Up With This Fall</t>
  </si>
  <si>
    <t>Fox Sports</t>
  </si>
  <si>
    <t>https://www.foxsports.com/college-football/story/juwan-washington-leads-san-diego-state-over-sacramento-state-090918</t>
  </si>
  <si>
    <t>Juwan Washington leads San Diego State over Sacramento State</t>
  </si>
  <si>
    <t>AP</t>
  </si>
  <si>
    <t>Brooklynvegan.com</t>
  </si>
  <si>
    <t>http://www.brooklynvegan.com/whats-going-on-saturday-128/</t>
  </si>
  <si>
    <t>Tonight's NYC-area shows include Afropunk day one, Drake/Migos, Godflesh, Thursday, Summer Strummerjam, Annihilation Time, Warm Up, Belly, and much more. Continue reading…</t>
  </si>
  <si>
    <t>BrooklynVegan Staff</t>
  </si>
  <si>
    <t>What's going on Saturday?</t>
  </si>
  <si>
    <t>As.com</t>
  </si>
  <si>
    <t>https://as.com/baloncesto/2018/09/01/nba/1535801291_183801.html</t>
  </si>
  <si>
    <t>LeBron James, protagonista de una de las portadas del videojuego, ha sido 'rankeado' con 98 puntos sobre 100 en esta edición de la saga de la NBA.</t>
  </si>
  <si>
    <t>AS NBA</t>
  </si>
  <si>
    <t>LeBron, el más valorado del 2K19: todas las puntuaciones</t>
  </si>
  <si>
    <t>Aquariumdrunkard.com</t>
  </si>
  <si>
    <t>https://aquariumdrunkard.com/2018/09/13/richard-thompson-the-aquarium-drunkard-interview/</t>
  </si>
  <si>
    <t>Time has not dulled Richard Thompson. On his new record 13 Rivers, the 69-year-old’s guitar sounds as barbed as ever, ringing with the same rawness that defines past masterpieces like Shoot Out the Lights and Sweet Warrior. What’s more, the new lp, his 19th o…</t>
  </si>
  <si>
    <t>Satisfied '75</t>
  </si>
  <si>
    <t>Richard Thompson :: The Aquarium Drunkard Interview</t>
  </si>
  <si>
    <t>Bleedingcool.com</t>
  </si>
  <si>
    <t>https://www.bleedingcool.com?p=906154&amp;preview=true&amp;preview_id=906154</t>
  </si>
  <si>
    <t>Oh look, it’s Marvel’s November 2018 solicitations… UNCANNY X-Men #1-3 ED BRISSON, KELLY THOMPSON &amp; Matthew ROSENBERG (W) ISSUE #1... Read More The post Uncanny X-Men #1-3 in Marvel Comics November 2018 Solicitations appeared first on Bleeding Cool News And R…</t>
  </si>
  <si>
    <t>Rich Johnston</t>
  </si>
  <si>
    <t>Uncanny X-Men #1-3 in Marvel Comics November 2018 Solicitations</t>
  </si>
  <si>
    <t>Cbr.com</t>
  </si>
  <si>
    <t>https://www.cbr.com/venoms-strongest-powers-officially-ranked/</t>
  </si>
  <si>
    <t>From Venom's truly weird browser history to his extra-long tongue, join CBR as we count down Venom's strongest powers before Venom hits theaters! The post Venom’s Strongest Powers, Officially Ranked appeared first on CBR.</t>
  </si>
  <si>
    <t>Tim Webber</t>
  </si>
  <si>
    <t>Venom’s Strongest Powers, Officially Ranked</t>
  </si>
  <si>
    <t>Cbssports.com</t>
  </si>
  <si>
    <t>https://www.cbssports.com/fantasy/basketball/news/2018-19-fantasy-basketball-positional-tiers-series-power-forwards/</t>
  </si>
  <si>
    <t>Heading towards the start of NBA preseason, Alex Barutha breaks the players into tiers for Fantasy.</t>
  </si>
  <si>
    <t>Alex Barutha</t>
  </si>
  <si>
    <t>2018-19 Fantasy Basketball Positional Tiers Series: Power Forwards</t>
  </si>
  <si>
    <t>Nbcsports.com</t>
  </si>
  <si>
    <t>https://www.nbcsports.com/washington/wizards/right-and-wrong-nba-2k19-wizards-player-grades</t>
  </si>
  <si>
    <t>A new batch of player ratings for NBA 2K19 was released on Thursday, and we now know the starting lineups for each team, including the Washington Wizards. The numbers themselves only mean so much, of course. It's about the scale they are graded on and where t…</t>
  </si>
  <si>
    <t>NBC Sports Washington</t>
  </si>
  <si>
    <t>The right and wrong from the NBA 2K19 Wizards player grades</t>
  </si>
  <si>
    <t>https://www.bleedingcool.com/2018/08/18/previews-all-marvel-previews-8-22-releases/</t>
  </si>
  <si>
    <t>Each week, we’ve been scouring the web for previews of all the X-Men comics coming the following weeks, and we... Read More The post Celestial Judgement is Upon the Marvel Universe, Plus Previews for All of Marvel’s 8/22 Releases appeared first on Bleeding Co…</t>
  </si>
  <si>
    <t>Jude Terror</t>
  </si>
  <si>
    <t>Celestial Judgement is Upon the Marvel Universe, Plus Previews for All of Marvel’s 8/22 Releases</t>
  </si>
  <si>
    <t>Golfdigest.com</t>
  </si>
  <si>
    <t>https://www.golfdigest.com/story/2018-wyndham-championship-tee-times-viewers-guide</t>
  </si>
  <si>
    <t>2018 Wyndham Championship tee times, viewer's guide</t>
  </si>
  <si>
    <t>Christopher Powers</t>
  </si>
  <si>
    <t>https://www.cbr.com/marvel-comics-november-2018-solicitations/</t>
  </si>
  <si>
    <t>The X-Men Blue team says goodbye, the Avengers hit #700, Infinity Wars gets even crazier and more in Marvel's November 2018 solicitations. The post Marvel Comics’ Complete November 2018 Solicitations appeared first on CBR.</t>
  </si>
  <si>
    <t>Stephen Gerding</t>
  </si>
  <si>
    <t>Marvel Comics’ Complete November 2018 Solicitations</t>
  </si>
  <si>
    <t>Sportingnews.com</t>
  </si>
  <si>
    <t>https://www.sportingnews.com/au/boston-celtics/news/nba-2k19-alumni-tournament-kentucky-duke-texas-ucla/uzc5oz9o3s4k127dnfqfi0ehk</t>
  </si>
  <si>
    <t>We're rewinding things with Back to School Week! Today, we're looking at which college team made up of current NBA alums would win a single elimination tournament. Is it Duke with a core of Kyrie Irving and Jayson Tatum, Kentucky with Anthony Davis and DeMarc…</t>
  </si>
  <si>
    <t>Sporting News</t>
  </si>
  <si>
    <t>Back to School: Which college team would win an all-alumni tournament?</t>
  </si>
  <si>
    <t>Hollywoodreporter.com</t>
  </si>
  <si>
    <t>https://www.hollywoodreporter.com/heat-vision/why-james-bond-should-be-black-but-batman-should-stay-white-1136282</t>
  </si>
  <si>
    <t>Hollywood Reporter Why James Bond Should Be Black But Batman Should Stay White Hollywood Reporter With the Idris Elba 007 rumor again catching fire, columnist Marc Bernardin makes a nuanced argument for the race-blind casting of iconic characters — with a few…</t>
  </si>
  <si>
    <t>Marc Bernardin</t>
  </si>
  <si>
    <t>Why James Bond Should Be Black But Batman Should Stay White - Hollywood Reporter</t>
  </si>
  <si>
    <t>https://ca.sports.yahoo.com/news/juwan-washington-leads-san-diego-state-over-sacramento-052855460--ncaaf.html</t>
  </si>
  <si>
    <t>SAN DIEGO (AP) -- Juwan Washington ran 36 times for 156 yards and a career-high three touchdowns on Saturday night, and San Diego State scored 15 points in the fourth quarter to beat Sacramento State 28-14.</t>
  </si>
  <si>
    <t>The Associated Press</t>
  </si>
  <si>
    <t>Brobible.com</t>
  </si>
  <si>
    <t>https://brobible.com/sports/article/nba-2k19-ratings-starting-lineups/</t>
  </si>
  <si>
    <t>Last night, NBA 2K held their annual video game launch party in New York filled with celebrities and NBA stars who were able to get their hands on the game two weeks early.</t>
  </si>
  <si>
    <t>Jorge Alonso</t>
  </si>
  <si>
    <t>NBA 2k19 Ratings For Every NBA Team’s Starting Lineups Has Leaked Online</t>
  </si>
  <si>
    <t>Ling Ling Shi</t>
  </si>
  <si>
    <t>Rsc.org</t>
  </si>
  <si>
    <t>https://pubs.rsc.org/en/content/articlelanding/2018/nr/c8nr04256j</t>
  </si>
  <si>
    <t>Nanoscale, 2018, Advance Article DOI : 10.1039/C8NR04256J, Communication Yan Wang, Shu Gong, Dashen Dong, Yunmeng Zhao, Lim Wei Yap, Qianqian Shi, Tiance An, Yunzhi Ling, George. P. Simon, Wenlong Cheng Supercapacitors with high areal capacitance, high mechan…</t>
  </si>
  <si>
    <t>Yan Wang, Shu Gong, Dashen Dong, Yunmeng Zhao, Lim Wei Yap, Qianqian Shi, Tiance An, Yunzhi Ling, George. P. Simon, Wenlong Cheng</t>
  </si>
  <si>
    <t>Self-assembled gold nanorime mesh conductors for invisible stretchable supercapacitors</t>
  </si>
  <si>
    <t>https://pubs.rsc.org/en/content/articlelanding/2018/ta/c8ta06762g</t>
  </si>
  <si>
    <t>J. Mater. Chem. A, 2018, Accepted Manuscript DOI : 10.1039/C8TA06762G, Paper Yangke Long, Yixuan Huang, Xiaowen Shi, Ling Xiao High-performance nitrogen doped carbon supported nanoparticulate transition-metal catalysts (M-N-C-X) are urgently desired in a dive…</t>
  </si>
  <si>
    <t>Yangke Long, Yixuan Huang, Xiaowen Shi, Ling Xiao</t>
  </si>
  <si>
    <t>Structures, dimensions, and particle sizes engineering toward highly efficient supported nanoparticulate metal catalysts</t>
  </si>
  <si>
    <t>https://pubs.rsc.org/en/content/articlelanding/2018/tc/c8tc03297a</t>
  </si>
  <si>
    <t>J. Mater. Chem. C, 2018, Accepted Manuscript DOI : 10.1039/C8TC03297A, Communication Chaoqun Ma, Huili Ma, Kun Ling, Ruilin Zheng, Mingxing Gu, Lulu Song, Nan Gan, Anqi Lv, Zhongfu An, Huifang Shi, Wei Huang A new levorotatory compound ((S)-9,9'-(6-(1-phenyle…</t>
  </si>
  <si>
    <t>Chaoqun Ma, Huili Ma, Kun Ling, Ruilin Zheng, Mingxing Gu, Lulu Song, Nan Gan, Anqi Lv, Zhongfu An, Huifang Shi, Wei Huang</t>
  </si>
  <si>
    <t>Insight into Chirality on Molecular Stacking for Tunable Ultralong Organic Phosphorescence</t>
  </si>
  <si>
    <t>https://pubs.rsc.org/en/content/articlelanding/2018/ra/c8ra05845h</t>
  </si>
  <si>
    <t>RSC Adv., 2018, 8,29698-29713 DOI : 10.1039/C8RA05845H, Paper Open Access &amp;nbsp This article is licensed under a Creative Commons Attribution-NonCommercial 3.0 Unported Licence. Yuan-Ling Xia, Jian-Hong Sun, Shi-Meng Ai, Yi Li, Xing Du, Peng Sang, Li-Quan Yan…</t>
  </si>
  <si>
    <t>Yuan-Ling Xia, Jian-Hong Sun, Shi-Meng Ai, Yi Li, Xing Du, Peng Sang, Li-Quan Yang, Yun-Xin Fu, Shu-Qun Liu</t>
  </si>
  <si>
    <t>Insights into the role of electrostatics in temperature adaptation: a comparative study of psychrophilic, mesophilic, and thermophilic subtilisin-like serine proteases</t>
  </si>
  <si>
    <t>Nature.com</t>
  </si>
  <si>
    <t>https://www.nature.com/articles/s41583-018-0057-5?utm_source=feedburner&amp;utm_medium=feed&amp;utm_campaign=Feed%3A+nrn%2Frss%2Fcurrent+%28Nature+Reviews+Neuroscience+-+Issue%29</t>
  </si>
  <si>
    <t>Technological advances have allowed the molecular ‘signatures’ of microglia to be characterized, providing insight into their roles in CNS function. Weiner and Butovsky discuss the plasticity of these signatures in health and disease and consider the mechanis…</t>
  </si>
  <si>
    <t>Oleg Butovsky, Howard L. Weiner</t>
  </si>
  <si>
    <t>Microglial signatures and their role in health and disease</t>
  </si>
  <si>
    <t>Scmp.com</t>
  </si>
  <si>
    <t>https://www.scmp.com/week-asia/politics/article/2161276/phantom-democracy-puzzle-heart-chinese-politics</t>
  </si>
  <si>
    <t>As China rapidly moves to the centre of the international order, the question that’s becoming increasingly pertinent is: what kind of a political system is this new global power? In the booming business of China watching, the standard answer is that it is an …</t>
  </si>
  <si>
    <t>John Keane, John Keane</t>
  </si>
  <si>
    <t>Phantom democracy: a puzzle at the heart of Chinese politics</t>
  </si>
  <si>
    <t>https://www.nature.com/articles/s41583-018-0057-5</t>
  </si>
  <si>
    <t>https://www.nature.com/articles/s41588-018-0196-7?utm_source=feedburner&amp;utm_medium=feed&amp;utm_campaign=Feed%3A+ng%2Frss%2Fcurrent+%28Nature+Genetics+-+Issue%29</t>
  </si>
  <si>
    <t>Signed linkage disequilibrium profile regression is a new method for detecting directional effects of genomic annotations on disease risk. The results implicate new causal disease genes and can suggest mechanisms underlying the effects of causal genes on dise…</t>
  </si>
  <si>
    <t>Yakir A. Reshef, Hilary K. Finucane, David R. Kelley, Alexander Gusev, Dylan Kotliar, Jacob C. Ulirsch, Farhad Hormozdiari, Joseph Nasser, Luke O’Connor, Bryce van de Geijn, Po-Ru Loh, Sharon R. Grossman, Gaurav Bhatia, Steven Gazal, Pier Francesco Palamara, Luca Pinello, Nick Patterson, Ryan P. Adams, Alkes L Price</t>
  </si>
  <si>
    <t>Detecting genome-wide directional effects of transcription factor binding on polygenic disease risk</t>
  </si>
  <si>
    <t>https://www.nature.com/articles/s41588-018-0196-7</t>
  </si>
  <si>
    <t>Thestar.com.my</t>
  </si>
  <si>
    <t>http://www.thestar.com.my/news/nation/2018/08/26/patent-barriers-to-affordable-drug-prices/</t>
  </si>
  <si>
    <t>The Government needs to look into removing patent barriers that contribute to high drug prices in the country before turning to social health insurance scheme (SHI) to finance the population’s rising healthcare cost, says Penang-based Third World Network (TWN…</t>
  </si>
  <si>
    <t>Loh Foon Fong</t>
  </si>
  <si>
    <t>Patent barriers to affordable drug prices</t>
  </si>
  <si>
    <t>The Times of India</t>
  </si>
  <si>
    <t>https://www.indiatimes.com/trending/10-of-the-most-disgusting-things-people-eat-around-the-world-351808.html</t>
  </si>
  <si>
    <t>Every culture and society has foods that are considered delicacies. And most are unusual, unique, and straight-up weird. While some of it might look bearable, many seem downright disgusting. Here’s a look at some of the most bizarre things people actually eat.</t>
  </si>
  <si>
    <t>KC Archana</t>
  </si>
  <si>
    <t>10 Of The Most Disgusting Things People Eat Around The World</t>
  </si>
  <si>
    <t>24h.com.vn</t>
  </si>
  <si>
    <t>https://www.24h.com.vn/the-thao/vdv-thai-lan-lam-be-mat-cau-long-trung-quoc-ha-so-2-de-bep-chen-long-c101a990200.html</t>
  </si>
  <si>
    <t>Th? thao - (Tin th? thao, tin c?u lông) H? Shi Yuqi ? ngay vòng ??u ??u tiên, tay v?t Thái Lan ti?p t?c ti?n Chen Long v? n??c.</t>
  </si>
  <si>
    <t>Theo Q.H (T?ng h?p) (Khám Phá)</t>
  </si>
  <si>
    <t>V?V Thái Lan làm "b? m?t" c?u lông Trung Qu?c: H? s? 2, "?è b?p" Chen Long</t>
  </si>
  <si>
    <t>Seattletimes.com</t>
  </si>
  <si>
    <t>https://www.seattletimes.com/seattle-news/education/washingtons-national-merit-scholarship-semifinalists-named-seattles-lakeside-tops-list/</t>
  </si>
  <si>
    <t>Washington's semifinalists, along with 16,000 others across the nation, had the highest scores on the 2017 PSAT taken by 1.6 million high schooljuniors last year.</t>
  </si>
  <si>
    <t>Paige Cornwell</t>
  </si>
  <si>
    <t>Washington’s National Merit Scholarship semifinalists named; Seattle’s Lakeside tops list</t>
  </si>
  <si>
    <t>Plos.org</t>
  </si>
  <si>
    <t>https://journals.plos.org/plospathogens/article?id=10.1371/journal.ppat.1007183</t>
  </si>
  <si>
    <t>Meagan E. Sullender, Megan T. Baldridge</t>
  </si>
  <si>
    <t>Norovirus interactions with the commensal microbiota</t>
  </si>
  <si>
    <t>http://journals.plos.org/plosone/article?id=10.1371/journal.pone.0202147</t>
  </si>
  <si>
    <t>Background Respiratory syncytial virus (RSV) and parainfluenza virus (PIV) are frequent causes of pneumonia and death among children at Sibu and Kapit Hospitals in Sarawak, Malaysia.   Objectives To determine the prevalence and risk factors for RSV subtypes A…</t>
  </si>
  <si>
    <t>Jane K. Fieldhouse, Teck-Hock Toh, Wei-Honn Lim, Jakie Ting, Siaw-Jing Ha, King-Ching Hii, Cheng-Ing Kong, Toh-Mee Wong, See-Chang Wong, Tyler E. Warkentien, Gregory C. Gray</t>
  </si>
  <si>
    <t>Surveillance for respiratory syncytial virus and parainfluenza virus among patients hospitalized with pneumonia in Sarawak, Malaysia</t>
  </si>
  <si>
    <t>Clive Grey</t>
  </si>
  <si>
    <t>https://www.theguardian.com/sport/blog/2018/sep/03/talking-horses-andrea-atzeni-can-strike-with-double-at-newcastle</t>
  </si>
  <si>
    <t>There are four meetings in store for Monday and one jockey’s rides look worth following up in the north east Tony Carroll, whose stable saddled two winners at Brighton on Sunday, is back at the Sussex track on Monday looking for more. Continue reading...</t>
  </si>
  <si>
    <t>Chris Corrigan</t>
  </si>
  <si>
    <t>Talking Horses: Andrea Atzeni can strike with double at Newcastle</t>
  </si>
  <si>
    <t>https://deadline.com/2018/08/hush-hush-movie-norah-patch-liana-liberato-wolfgang-novogratz-cast-becca-fitzpatrick-kellie-cyrus-1202453138/</t>
  </si>
  <si>
    <t>EXCLUSIVE: Fans of Becca Fitzpatrick’s YA novel Hush, Hush have been waiting for this one with bated breath, and we can finally announce that the stars of Kellie Cyrus ’ feature adaptation of the supernatural romance saga are Liana Liberato and Wolfgang Novog…</t>
  </si>
  <si>
    <t>Anthony D'Alessandro</t>
  </si>
  <si>
    <t>‘Hush, Hush’ Movie Finds Its Leads In Liana Liberato &amp; Wolfgang Novogratz</t>
  </si>
  <si>
    <t>Road.cc</t>
  </si>
  <si>
    <t>https://road.cc/content/news/247099-bikes-worth-ps51000-stolen-raid-bike-shop-cornwall</t>
  </si>
  <si>
    <t>Clive Mitchell Cycles in Summercourt was broken into during early hours of Saturday morning</t>
  </si>
  <si>
    <t>Simon_MacMichael</t>
  </si>
  <si>
    <t>Bikes worth £51,000 stolen in raid on bike shop in Cornwall</t>
  </si>
  <si>
    <t>http://www.espn.com/blog/new-york-jets/post/_/id/77107/teddy-bridgewater-has-more-value-to-jets-as-qb-than-trade-chip</t>
  </si>
  <si>
    <t>Because the Jets have been mediocre at quarterback for so long, they shouldn't just give away a capable one.</t>
  </si>
  <si>
    <t>Teddy Bridgewater has more value to Jets as QB than trade chip</t>
  </si>
  <si>
    <t>http://www.elmundo.es/vida-sana/familia-y-co/2018/09/10/5b924211468aebcb7e8b45e1.html</t>
  </si>
  <si>
    <t>María supo que Ramón estaba con otra el día que entró en casa y le plantó un morreo. La besó como en las películas, mordisqueándole el labio inferior. Lo sospechaba desde hacía tie</t>
  </si>
  <si>
    <t>SARA POLO</t>
  </si>
  <si>
    <t>¿Por qué también es infiel la pareja perfecta ?</t>
  </si>
  <si>
    <t>https://ca.sports.yahoo.com/news/horse-racing-horse-horse-guide-yorks-nunthorpe-stakes-124136462.html</t>
  </si>
  <si>
    <t>Friday’s Coolmore Nunthorpe Stakes is one of the most competitive sprints of the season. We have the low-down for each runner in the 5f Group 1 feature at York.</t>
  </si>
  <si>
    <t>Yahoo Sport UK</t>
  </si>
  <si>
    <t>Horse Racing: Your horse-by-horse guide to York’s Nunthorpe Stakes</t>
  </si>
  <si>
    <t>Faz.net</t>
  </si>
  <si>
    <t>http://www.faz.net/aktuell/reise/gaerten-des-nordirischen-county-down-15760406.html</t>
  </si>
  <si>
    <t>Gärten für die Ewigkeit: Die botanischen Wunder des nordirischen County Down verdanken sich dem mildem Klima und Generationen besessener Gärtner.</t>
  </si>
  <si>
    <t>F.A.Z.</t>
  </si>
  <si>
    <t>Die botanischen Wunder des nordirischen County Down</t>
  </si>
  <si>
    <t>http://www.faz.net/aktuell/reise/nordirlands-gaerten-gaerten-fuer-die-ewigkeit-15760406.html</t>
  </si>
  <si>
    <t>Vulture.com</t>
  </si>
  <si>
    <t>http://www.vulture.com/2018/09/yes-they-tried-to-make-a-broadway-musical-out-of-lolita.html</t>
  </si>
  <si>
    <t>Alan Jay Lerner needed a hit. The Broadway lyricist and librettist was a decade removed from his greatest successes, when his partnership with composer Frederick Loewe produced something approaching unholy alchemy. It began with Brigadoon (1947), continued wi…</t>
  </si>
  <si>
    <t>Sarah Weinman</t>
  </si>
  <si>
    <t>Yes, They Once Tried to Make a Broadway Musical Out of Lolita</t>
  </si>
  <si>
    <t>Lrb.co.uk</t>
  </si>
  <si>
    <t>https://www.lrb.co.uk/v40/n17/colm-toibin/on-not-being-sylvia-plath</t>
  </si>
  <si>
    <t>Looking at the list of poets was like having one’s Irish nose pushed up against the polished glass of a posh window in some imaginary Big House. But it was clear to me that there was one poet included in both these anthologies who really meant business. His n…</t>
  </si>
  <si>
    <t>Colm Tóibín</t>
  </si>
  <si>
    <t>Colm Tóibín: Thom Gunn on the Move</t>
  </si>
  <si>
    <t>https://www.independent.co.uk/life-style/gadgets-and-tech/news/nike-chelsea-shirt-new-third-kit-connected-phone-tickets-jersey-a8523561.html</t>
  </si>
  <si>
    <t>'Shirtholders' can help make their own kit and win special tickets</t>
  </si>
  <si>
    <t>Andrew Griffin, Andrew Griffin</t>
  </si>
  <si>
    <t>Nike reveals new Chelsea shirt that can talk to fans' phones</t>
  </si>
  <si>
    <t>https://www.scmp.com/news/world/united-states-canada/article/2160079/queen-soul-aretha-franklin-dies-76</t>
  </si>
  <si>
    <t>Raised on gospel, bathed in rhythm and blues and fluent in jazz and pop, Aretha Franklin came to be known as the “Queen of Soul” through seven decades of electrifying performances. From her father’s church to the hallowed grounds of the US Capitol, Franklin s…</t>
  </si>
  <si>
    <t>Associated Press, Associated Press</t>
  </si>
  <si>
    <t>‘Queen of Soul’ Aretha Franklin dies at 76 of pancreatic cancer</t>
  </si>
  <si>
    <t>https://www.independent.co.uk/sport/football/premier-league/manchester-united-away-kit-201819-launch-pink-buy-club-shop-premier-league-epl-a8511051.html</t>
  </si>
  <si>
    <t>The away kit is inspired by The Football Pink newspaper</t>
  </si>
  <si>
    <t>Simon Peach, Simon Peach</t>
  </si>
  <si>
    <t>Manchester United launch new pink away kit for 2018/19 season</t>
  </si>
  <si>
    <t>https://www.scmp.com/culture/music/article/2160104/thrill-and-truth-aretha-franklin-appreciation</t>
  </si>
  <si>
    <t>The clarity and the command. The daring and the discipline. The thrill of her voice and the truth of her emotions. Like the best actors and poets, nothing came between how Aretha Franklin felt and what she could express, between what she expressed and how we …</t>
  </si>
  <si>
    <t>The thrill and the truth of Aretha Franklin: an appreciation</t>
  </si>
  <si>
    <t>https://www.independent.co.uk/sport/football/premier-league/manchester-united-news-jose-mourinho-female-reporter-carrie-brown-snaps-question-a8498996.html</t>
  </si>
  <si>
    <t>Bein Sports reporter Carrie Brown asked if United lacked chemistry and communication in the 3-2 defeat against Brighton and Hove Albion</t>
  </si>
  <si>
    <t>Jack de Menezes, Jack de Menezes</t>
  </si>
  <si>
    <t>Jose Mourinho snaps at female reporter after she asked him a question about Manchester United's chemistry</t>
  </si>
  <si>
    <t>Usmagazine.com</t>
  </si>
  <si>
    <t>https://www.usmagazine.com/entertainment/news/greys-anatomy-camilla-luddington-talks-ortho-god-chris-carmack/#article</t>
  </si>
  <si>
    <t>‘Grey’s Anatomy’ star Camilla Luddington teased Chris Carmack’s new role in season 15 – read Us Weekly’s exclusive interview</t>
  </si>
  <si>
    <t>Emily Longeretta</t>
  </si>
  <si>
    <t>‘Grey’s Anatomy’: Camilla Luddington Talks Ortho God Chris Carmack</t>
  </si>
  <si>
    <t>https://www.independent.co.uk/sport/football/premier-league/southampton-new-kit-vs-leicester-promote-disability-gamechanger-campaign-equality-scope-charity-a8503946.html</t>
  </si>
  <si>
    <t>A giant version of the shirt will be carried onto the St Mary's pitch before kick-off, while Saints' players will wear the Scope charity logo on their shirts</t>
  </si>
  <si>
    <t>Southampton to wear one-off kit against Leicester this weekend to promote 'Disability Gamechanger' campaign</t>
  </si>
  <si>
    <t>Mirror</t>
  </si>
  <si>
    <t>https://www.mirror.co.uk/3am/celebrity-news/celebrity-deaths-2018-burt-reynolds-11790132</t>
  </si>
  <si>
    <t>We remember the famous faces who have sadly died this year and look back at their lives, careers and the lasting memories they have left behind</t>
  </si>
  <si>
    <t>Stacey Williams</t>
  </si>
  <si>
    <t>Celebrity deaths in 2018: Famous faces lost this year from Burt Reynolds and Aretha Franklin to Jacqueline Pearce</t>
  </si>
  <si>
    <t>https://www.mirror.co.uk/3am/celebrity-news/celebrity-deaths-2018-aretha-franklin-11790132</t>
  </si>
  <si>
    <t>Celebrity deaths in 2018: Famous faces lost this year from Aretha Franklin and Deven Davis to Barry Chuckle</t>
  </si>
  <si>
    <t>Variety.com</t>
  </si>
  <si>
    <t>https://variety.com/2018/music/news/songs-of-hope-benny-blanco-mike-will-made-it-sza-1202942753/</t>
  </si>
  <si>
    <t>The 14th annual Songs of Hope gala, held for the second consecutive year in producer Alex Da Kid’s sprawling Sherman Oaks compound, raised a record-breaking total more than $400,000 for the City of Hope’s cancer research initiatives. The highlight was the pre…</t>
  </si>
  <si>
    <t>Shirley Halperin</t>
  </si>
  <si>
    <t>‘Songs of Hope’ Raises $400,000 for Cancer Research, Honors 2018’s Top Music Makers</t>
  </si>
  <si>
    <t>Paul Merritt</t>
  </si>
  <si>
    <t>Mercurynews.com</t>
  </si>
  <si>
    <t>https://www.mercurynews.com/2018/09/11/dallas-officer-who-shot-man-claims-she-didnt-know-she-was-in-wrong-apartment-until-calling-911/</t>
  </si>
  <si>
    <t>The Mercury News Cop who shot man says she mistakenly entered his apartment. His family doesn't believe it. The Mercury News By Deanna Paul and Kristine Phillips | The Washington Post. An off-duty Dallas police officer told authorities she believed she had di…</t>
  </si>
  <si>
    <t>Washington Post</t>
  </si>
  <si>
    <t>Cop who shot man says she mistakenly entered his apartment. His family doesn't believe it. - The Mercury News</t>
  </si>
  <si>
    <t>https://www.theguardian.com/film/2018/sep/02/charlie-says-review-matt-smith-manson</t>
  </si>
  <si>
    <t>The former Doctor is the highlight of this oddly unambitious take on the toxic tragedy from American Psycho director Mary Harron The subject of Charles Manson and his murderous cult killings continues to be a subjective of obsessive interest. To add to the ex…</t>
  </si>
  <si>
    <t>Charlie Says review: Matt Smith is magnetic Charles Manson in unpersuasive cult drama</t>
  </si>
  <si>
    <t>Avclub.com</t>
  </si>
  <si>
    <t>https://tv.avclub.com/trial-error-rests-its-case-hopefully-just-for-now-1828508173</t>
  </si>
  <si>
    <t>Here’s what’s happening in the world of television for Thursday, August 23. All times are Eastern. Read more...</t>
  </si>
  <si>
    <t>Allison Shoemaker on TV Club, shared by Allison Shoemaker to The A.V. Club</t>
  </si>
  <si>
    <t>Trial &amp; Error rests its case—hopefully just for now</t>
  </si>
  <si>
    <t>https://variety.com/2018/film/news/rebecca-ferguson-dune-reboot-1202928647/</t>
  </si>
  <si>
    <t>Rebecca Ferguson is in negotiations to co-star with Timothee Chalamet in Legendary’s “Dune” reboot, sources tell Variety. Denis Villeneuve, who helmed “Blade Runner 2049” and “Prisoners,” is directing from a script by Eric Roth. Legendary closed a deal with t…</t>
  </si>
  <si>
    <t>Justin Kroll</t>
  </si>
  <si>
    <t>Rebecca Ferguson in Talks to Star Opposite Timothee Chalamet in ‘Dune’ Reboot</t>
  </si>
  <si>
    <t>Sfgate.com</t>
  </si>
  <si>
    <t>https://www.sfgate.com/news/article/We-Negroes-Andrew-Gillum-DeSantis-robocall-13199389.php</t>
  </si>
  <si>
    <t>An assertion Wednesday by a white Republican gubernatorial candidate that Florida voters can't afford to 'monkey this up' and vote for his black Democratic opponent, Andrew Gillum, was widely viewed as a 'dog whistle' to rally racists.
If it was a dog-whistle…</t>
  </si>
  <si>
    <t>Cleve R. Wootson Jr., The Washington Post</t>
  </si>
  <si>
    <t>'We Negroes' robocall is an attempt to 'weaponize race' in Florida campaign, Gillum warns - SFGate</t>
  </si>
  <si>
    <t>https://variety.com/2018/film/news/box-office-predator-nun-favor-1202942358/</t>
  </si>
  <si>
    <t>“The Predator” has found its next feast: its box office competitors. The Fox release is invading North American multiplexes with an estimated $25 million opening weekend at 4,307 sites, early estimates showed Friday. The alien franchise film is coming in at t…</t>
  </si>
  <si>
    <t>Dave McNary</t>
  </si>
  <si>
    <t>‘The Predator’ to Prey on Box Office Competition With $25 Million</t>
  </si>
  <si>
    <t>Eonline.com</t>
  </si>
  <si>
    <t>https://www.eonline.com/shows/ashlee_and_evan/news/959052/everything-you-need-to-know-about-ashlee-simpson-ross-and-evan-ross-love-story</t>
  </si>
  <si>
    <t>Ashlee Simpson-Ross and Evan Ross couldn't be more in love! Thankfully, their romance is well documented on their new E! docu-series ASHLEE+EVAN. Whether their making music together...</t>
  </si>
  <si>
    <t>Alyssa Ray</t>
  </si>
  <si>
    <t>Everything You Need to Know About Ashlee Simpson-Ross and Evan Ross' Love Story!</t>
  </si>
  <si>
    <t>Twincities.com</t>
  </si>
  <si>
    <t>https://www.twincities.com/2018/09/08/business-people-sunday-sept-9/</t>
  </si>
  <si>
    <t>Business People: Sunday, Sept. 9 TwinCities.com-Pioneer Press Bell Bank Mortgage, Minneapolis, announced the addition of Milwaukee-based Assured Mortgage to its mortgage business portfolio. … Marks Group Wealth Management, Minnetonka, announced that John Fest…</t>
  </si>
  <si>
    <t>Pioneer Press</t>
  </si>
  <si>
    <t>Business People: Sunday, Sept. 9 - TwinCities.com-Pioneer Press</t>
  </si>
  <si>
    <t>https://variety.com/2018/film/box-office/box-office-preview-predator-a-simple-favor-1202936727/</t>
  </si>
  <si>
    <t>A familiar group of monsters are returning to invade multiplexes this weekend. Fox’s “The Predator,” the fourth installment in the sci-fi series, looks to top a trio of fellow new offerings — “A Simple Favor,” “White Boy Rick,” and “Unbroken: Path to Redempti…</t>
  </si>
  <si>
    <t>Rebecca Rubin</t>
  </si>
  <si>
    <t>Box Office: ‘The Predator’ to Feast on ‘A Simple Favor,’ ‘White Boy Rick’</t>
  </si>
  <si>
    <t>https://www.sfgate.com/bayarea/article/bart-stations-with-most-crime-arrests-drugs-stats-13196817.php</t>
  </si>
  <si>
    <t>Can you guess which of BART's 48 stations leads the rest in arrests? If your quick answer was Civic Center station, there's a good chance you've seen it for yourself. Somewhat unsurprisingly, Civic Center tallied the most arrests in 2017 of any BART station, …</t>
  </si>
  <si>
    <t>Ted Andersen, SFGATE</t>
  </si>
  <si>
    <t>These BART stations tally the most arrests</t>
  </si>
  <si>
    <t>Indiewire.com</t>
  </si>
  <si>
    <t>https://www.indiewire.com/2018/09/rob-riggle-the-office-favorite-episode-turn-it-on-podcast-1202003481/</t>
  </si>
  <si>
    <t>The star of Sony Crackle's "Rob Riggle's Ski Master Academy" explains how "The Office" Season 7 episode "Threat Level Midnight" rewarded the show's fans.</t>
  </si>
  <si>
    <t>Michael Schneider</t>
  </si>
  <si>
    <t>Comedian Rob Riggle on Why ‘The Office’ Was A Perfectly Crafted Comedy, and His Favorite Episode — Turn It On Podcast</t>
  </si>
  <si>
    <t>https://www.indiewire.com/2018/08/anonymous-emmy-ballot-network-executive-this-is-us-blackish-1201996470/</t>
  </si>
  <si>
    <t>"This Is Us" and "Black-ish" earn this voter's respect for keeping up the quality despite having to produce such longer seasons.</t>
  </si>
  <si>
    <t>Anonymous Emmy Ballot: Network Executive Says Broadcast Series Should Win Because They Produce More Episodes</t>
  </si>
  <si>
    <t>https://www.sfgate.com/bayarea/article/BART-to-bus-passengers-across-the-bay-for-Labor-13194241.php</t>
  </si>
  <si>
    <t>BART riders can expect laborious bay crossings this holiday weekend as the transit system again shuts down service between West Oakland station and the 19th Street and Lake Merritt stations.
The Labor Day weekend closure, the third in a series of four, will f…</t>
  </si>
  <si>
    <t>By Michael Cabanatuan</t>
  </si>
  <si>
    <t>BART to bus passengers across the bay for Labor Day weekend</t>
  </si>
  <si>
    <t>http://www.latimes.com/entertainment/movies/la-ca-list-0909-movie-openings-20180909-story.html</t>
  </si>
  <si>
    <t>Sept. 13 Reversing Roe Documentary on the current state of abortion and women's reproductive rights in the U.S. Directed by Ricki Stern, Annie Sundberg. (1:39) NR. Also on Netflix. Sept. 14 American Chaos Filmmaker James D. Stern sought out Donald Trump suppo…</t>
  </si>
  <si>
    <t>L.A. movie openings, Sept. 13-14</t>
  </si>
  <si>
    <t>Gamespot.com</t>
  </si>
  <si>
    <t>https://www.gamespot.com/gallery/biggest-new-movie-releases-in-theaters-on-netflix-/2900-2248/</t>
  </si>
  <si>
    <t>There are so many ways to watch new movies these days that it's sometimes hard to keep track of what's coming out. The biggest films still debut in the old fashioned-way--in theaters, with home releases still a few months off. But with the rise of streaming a…</t>
  </si>
  <si>
    <t>Dan Auty</t>
  </si>
  <si>
    <t>Biggest New Movie Releases In Theaters, On Netflix, And On Demand This Week</t>
  </si>
  <si>
    <t>https://www.hollywoodreporter.com/news/box-office-preview-predator-prey-nun-25m-30m-bow-1142834</t>
  </si>
  <si>
    <t>Hollywood Reporter Box-Office Preview: 'The Predator' to Prey on 'The Nun' With $25M-$30M Bow Hollywood Reporter A slew of other movies are set to open, including Paul Feig's black comedy 'A Simple Favor' and 'White Boy Rick,' starring Matthew McConaughey. Th…</t>
  </si>
  <si>
    <t>Pamela McClintock</t>
  </si>
  <si>
    <t>Box-Office Preview: 'The Predator' to Prey on 'The Nun' With $25M-$30M Bow - Hollywood Reporter</t>
  </si>
  <si>
    <t>Golfweek.com</t>
  </si>
  <si>
    <t>https://golfweek.com/2018/08/20/northern-trust-round-1-2-tee-times-pairings/</t>
  </si>
  <si>
    <t>Golfweek FedEx Cup Playoffs tee times, pairings: The Northern Trust, Rounds 1-2 Golfweek The FedEx Cup Playoffs begin this week with Tiger Woods back in the hunt for the first time since 2013. Woods begins his postseason run at 7:54 a.m. Eastern Thursday from…</t>
  </si>
  <si>
    <t>Bill Speros</t>
  </si>
  <si>
    <t>FedEx Cup Playoffs tee times, pairings: The Northern Trust, Rounds 1-2 - Golfweek</t>
  </si>
  <si>
    <t>https://film.avclub.com/the-predator-leads-a-shane-black-monster-squad-plus-22-1828814075</t>
  </si>
  <si>
    <t>So many movies, so little time. Every week brings a new crop of them, opening in multiplexes and arthouse theaters across the nation, and arriving in increasingly high volumes on streaming platforms like Netflix. How’s a voracious moviegoer to keep up? That’s…</t>
  </si>
  <si>
    <t>The A.V. Club on Film, shared by A.A. Dowd to The A.V. Club</t>
  </si>
  <si>
    <t>The Predator leads a Shane Black monster squad, plus 22 other movies coming this September</t>
  </si>
  <si>
    <t>https://www.hollywoodreporter.com/heat-vision/box-office-predator-beats-nun-25m-thursday-previews-1143317</t>
  </si>
  <si>
    <t>Hollywood Reporter Box Office: 'The Predator' Beats 'The Nun' With $2.5M in Thursday Previews Hollywood Reporter Shane Black's The Predator preyed on the competition Thursday night with $2.5 million in previews, besting the day's earnings for The Nun ($2.2 mi…</t>
  </si>
  <si>
    <t>Box Office: 'The Predator' Beats 'The Nun' With $2.5M in Thursday Previews - Hollywood Reporter</t>
  </si>
  <si>
    <t>Blogto.com</t>
  </si>
  <si>
    <t>https://www.blogto.com/film/2018/09/movies-schedule-tiff-2018/</t>
  </si>
  <si>
    <t>The TIFF 2018 movie schedule is stacked with so many options. Wth the documentaries, the programmers' picks, the great foreign films, the award winners from Cannes, the buzz worthy and most anticipated all vying for your attention it's tough to choose what to…</t>
  </si>
  <si>
    <t>Jason Gorber</t>
  </si>
  <si>
    <t>45 must-see movies at TIFF 2018 by day of the festival</t>
  </si>
  <si>
    <t>Jason Kraus</t>
  </si>
  <si>
    <t>http://www.espn.com/nfl/story/_/id/24486092/josh-allen-buffalo-bills-sacked-5-s-says-decisive</t>
  </si>
  <si>
    <t>Rookie Josh Allen struggled in his first preseason start for the Bills, while getting little protection from an offensive line that allowed five sacks in the first half alone.</t>
  </si>
  <si>
    <t>Allen sacked 5 times, says he wasn't decisive</t>
  </si>
  <si>
    <t>Etonline.com</t>
  </si>
  <si>
    <t>http://www.etonline.com/the-bachelor-everything-we-know-about-the-next-franchise-lead-108906</t>
  </si>
  <si>
    <t>Entertainment Tonight 'The Bachelor': Everything We Know About the Next Franchise Lead Entertainment Tonight Start watering down the driveway -- our new Bachelor is almost here! Bachelor No. 23 will be announced in just a few days, with a source telling ET on…</t>
  </si>
  <si>
    <t>Jennifer Drysdale?</t>
  </si>
  <si>
    <t>'The Bachelor': Everything We Know About the Next Franchise Lead - Entertainment Tonight</t>
  </si>
  <si>
    <t>Upenn.edu</t>
  </si>
  <si>
    <t>https://call-for-papers.sas.upenn.edu/cfp/2018/09/06/essayism-special-issue-for-electronic-book-review</t>
  </si>
  <si>
    <t>updated: Saturday, September 8, 2018 - 1:44pm electronic book review deadline for submissions: Monday, October 15, 2018 electronic book review is currently seeking submissions for a new gathering on the theme of ‘Essayism’</t>
  </si>
  <si>
    <t>jasonofchilds@gmail.com</t>
  </si>
  <si>
    <t>'Essayism': Special Issue for Electronic Book Review</t>
  </si>
  <si>
    <t>Hiconsumption.com</t>
  </si>
  <si>
    <t>http://hiconsumption.com/2018/08/indian-scout-bobber-chopper-by-alfredo-juarez/</t>
  </si>
  <si>
    <t>Grand prize-winning bike from Indian's Scout Bobber Build-Off competition.</t>
  </si>
  <si>
    <t>Sean Tirman</t>
  </si>
  <si>
    <t>Indian Scout Bobber ‘Chopper’ By Alfredo Juarez</t>
  </si>
  <si>
    <t>Instyle.com</t>
  </si>
  <si>
    <t>https://www.instyle.com/news/colton-next-bachelor-bad-boy-boring</t>
  </si>
  <si>
    <t>Mariah Smith</t>
  </si>
  <si>
    <t>Colton Marks the End of The Bachelor’s Bad-Boy Era</t>
  </si>
  <si>
    <t>Visordown.com</t>
  </si>
  <si>
    <t>https://www.visordown.com/motorcycle-news-general-news/nasa-engineer-wins-indian-custom-build-competition</t>
  </si>
  <si>
    <t>Image: The sky is(n't) the limit for talented engineer Fred Juarez</t>
  </si>
  <si>
    <t>Laura Thomson</t>
  </si>
  <si>
    <t>NASA engineer wins Indian custom build competition</t>
  </si>
  <si>
    <t>Danablog.org</t>
  </si>
  <si>
    <t>https://danablog.org/2018/09/13/sound-health-shaping-our-childrens-lives-through-music-engagement/</t>
  </si>
  <si>
    <t>For the second year, the National Institutes of Health (NIH) and the Kennedy Center for the Arts spent a weekend exploring the connections between music, the brain, and humanity. A piece of their ongoing “Sound Health” partnership, the events at the Center th…</t>
  </si>
  <si>
    <t>danablog505</t>
  </si>
  <si>
    <t>Sound Health: Shaping Our Children’s Lives Through Music Engagement</t>
  </si>
  <si>
    <t>Israbox.ch</t>
  </si>
  <si>
    <t>https://www.israbox.ch/3137660552-va-the-singer-songwriter-2018.html</t>
  </si>
  <si>
    <t>Tracklist:01. Noel Gallagher's High Flying Birds, David Sardy, Jeremy Stacey, Mikey Rowe -Aka...What A Life! 4:2502. John Legend - All Of Me (Radio Edit) 3:0103. James Morrison, Guy Barker, Phil Todd - You Give Me Something 3:3504. James Bay, Eli Beaird, Ian …</t>
  </si>
  <si>
    <t>ciklon5</t>
  </si>
  <si>
    <t>VA - The Singer Songwriter (2018)</t>
  </si>
  <si>
    <t>Bleacher Report</t>
  </si>
  <si>
    <t>https://bleacherreport.com/articles/2792785-are-the-buffalo-bills-already-the-nfls-worst-team</t>
  </si>
  <si>
    <t>Buffalo's underwhelming performance Sunday against Cincinnati, in which the  Bengals  defensive front overwhelmed rookie quarterback Josh Allen and the offense, placed a spotlight on how poorly constructed the  Bills  roster is...</t>
  </si>
  <si>
    <t>Brent Sobleski</t>
  </si>
  <si>
    <t>Are the Buffalo Bills Already the NFL's Worst Team?</t>
  </si>
  <si>
    <t>Tvshow.com.uy</t>
  </si>
  <si>
    <t>https://www.tvshow.com.uy/musica/voz-rock-cumple-anos.html</t>
  </si>
  <si>
    <t>Robert Plant está de cumpleaños y para celebrarlo, ¿hay algo mejor que escuchar 10 de sus grandes canciones?</t>
  </si>
  <si>
    <t>Fernan Cisnero</t>
  </si>
  <si>
    <t>La voz del rock cumple 70 años</t>
  </si>
  <si>
    <t>https://bleacherreport.com/articles/2792885-searching-for-super-bowl-contenders-focus-on-the-trenches</t>
  </si>
  <si>
    <t>The Saints offensive line didn't make any news this preseason.    "So?" you might ask. "What offensive line does make news?"    Only an offensive line in trouble. And that's why no news is good news for the Saints...</t>
  </si>
  <si>
    <t>Mike Tanier</t>
  </si>
  <si>
    <t>Searching for Super Bowl Contenders? Focus on the Trenches</t>
  </si>
  <si>
    <t>http://call-for-papers.sas.upenn.edu/cfp/2018/09/06/essayism-special-issue-for-electronic-book-review</t>
  </si>
  <si>
    <t>updated: Thursday, September 6, 2018 - 9:28am electronic book review deadline for submissions: Monday, October 15, 2018 electronic book review is currently seeking submissions for a new gathering on the theme of ‘Essayism’</t>
  </si>
  <si>
    <t>Www.taz.de</t>
  </si>
  <si>
    <t>http://www.taz.de/!5528698/</t>
  </si>
  <si>
    <t>Jennifer Tox wurde als Teenagerin missbraucht. Davon handelt ihr Film „The Tale“. So weit, so oft gehört? Tja, in diesem Drama ist alles anders.</t>
  </si>
  <si>
    <t>Jens Müller</t>
  </si>
  <si>
    <t>TV-Film „The Tale“: Sie ist kein Opfer</t>
  </si>
  <si>
    <t>Artnews.com</t>
  </si>
  <si>
    <t>http://www.artnews.com/2018/09/13/critics-diary-may-2018/</t>
  </si>
  <si>
    <t>I begin May on a boat, riding the ferry from East 34th Street to Randalls Island for Frieze New York, which is proudly rolling out a new layout for its seventh edition. It’s a better configuration, sure, but all anyone … Read More The post May: A Roving Resta…</t>
  </si>
  <si>
    <t>Andrew Russeth</t>
  </si>
  <si>
    <t>May: A Roving Restaurant, Frieze New York, A$AP Rocky Alights, the School in Kinderhook</t>
  </si>
  <si>
    <t>Daily Mail</t>
  </si>
  <si>
    <t>http://www.dailymail.co.uk/tvshowbiz/article-6114395/Who-Bachelor-2019-Reality-Steve-reveals-ABCs-pick.html</t>
  </si>
  <si>
    <t>Reality Steve has revealed which Bachelorette cast off ABC reportedly chose to be the next Bachelor. He claims the big announcement will be made after the Bachelor in Paradise reunion is done.</t>
  </si>
  <si>
    <t>https://www.facebook.com/DailyMailCeleb</t>
  </si>
  <si>
    <t>Who is the next Bachelor 2019? Reality Steve reveals ABC's pick</t>
  </si>
  <si>
    <t>Rlsbb.ru</t>
  </si>
  <si>
    <t>http://rlsbb.ru/va-the-singer-songwriter-2018-320-kbps/</t>
  </si>
  <si>
    <t>Tracklist: 01. Noel Gallagher’s High Flying Birds, David Sardy, Jeremy Stacey, Mikey Rowe -Aka…What A Life! 4:25 02. John Legend – All Of Me (Radio Edit) 3:01 03. James Morrison, Guy Barker, Phil Todd – You Give Me Something 3:35 04. James Bay, Eli Beaird, Ia…</t>
  </si>
  <si>
    <t>Kingman</t>
  </si>
  <si>
    <t>VA – The Singer Songwriter (2018) 320 KBPS</t>
  </si>
  <si>
    <t>Elitedaily.com</t>
  </si>
  <si>
    <t>https://www.elitedaily.com/p/these-tweets-about-colton-being-the-bachelor-show-fans-arent-thrilled-11472480</t>
  </si>
  <si>
    <t>There's you have it, folks. Get used to seeing Colton Underwood on your TV screens, because the former football player and Bachelorette alum isn't going anywhere. Yes — Colton is going to be the next Bachelor on Season 23 of the long-running reality…</t>
  </si>
  <si>
    <t>Alana Altmann</t>
  </si>
  <si>
    <t>These Tweets About Colton Being 'The Bachelor' Show Fans Aren't Thrilled</t>
  </si>
  <si>
    <t>Jamanetwork.com</t>
  </si>
  <si>
    <t>https://jamanetwork.com/journals/jamapediatrics/fullarticle/2698456</t>
  </si>
  <si>
    <t>This guideline for the Centers for Disease Control and Prevention based on a previous systematic review of the literature includes clinical recommendations for clinicians for the diagnosis, prognosis, and management/treatment of pediatric mild traumatic brain…</t>
  </si>
  <si>
    <t>Lumba-Brown A, Yeates K, Sarmiento K, et al.</t>
  </si>
  <si>
    <t>CDC Guideline on the Diagnosis and Management of Mild Traumatic Brain Injury Among Children</t>
  </si>
  <si>
    <t>Gar Myers</t>
  </si>
  <si>
    <t>Mydealz.de</t>
  </si>
  <si>
    <t>https://www.mydealz.de/deals/austin-powers-das-scharfste-was-ihre-majestat-zu-bieten-hat-kostenlos-im-stream-1220642</t>
  </si>
  <si>
    <t>Arte Yeeeeah Baby...bis zum 25.08. könnt ihr euch eurer Mojo holen (party) (popcorn) : Austin Powers - Das Schärfste, was Ihre Majestät zu bieten hat - IMDb 7,0 Download &gt; Jeden Tag mehrere Frauen, einen Jaguar als Dienstwagen und schlechte Zähne sind das Mar…</t>
  </si>
  <si>
    <t>Austin Powers: Das Schärfste, was Ihre Majestät zu bieten hat? - kostenlos im Stream</t>
  </si>
  <si>
    <t>Stern.de</t>
  </si>
  <si>
    <t>https://www.stern.de/panorama/weltgeschehen/hurrikan-florence---doppelschlag----warum-der-sturm-so-gefaehrlich-ist-8354578.html</t>
  </si>
  <si>
    <t>Noch tobt "Florence" über dem Atlantik, doch bald soll der Hurrikan an der Südostküste der USA auf Land treffen. Dann droht eine gewaltige Katastrophe, denn "Florence" ist ein "einzigartiger Sturm".</t>
  </si>
  <si>
    <t>Wirbelsturm an US-Küste: "Tödlicher Doppelschlag": Warum Hurrikan "Florence" so extrem gefährlich ist</t>
  </si>
  <si>
    <t>Ze.tt</t>
  </si>
  <si>
    <t>https://ze.tt/eine-junge-frau-erklaert-was-sie-in-einem-seminar-ueber-die-liebe-gelernt-hat/</t>
  </si>
  <si>
    <t>Die 25-jährige Taylor Myers lernte eine wichtige Lektion über die Liebe und schreibt darüber auf ihrem Blog. Damit rührt sie Millionen Menschen.</t>
  </si>
  <si>
    <t>ZEIT ONLINE: Gesellschaft - Ole Siebrecht</t>
  </si>
  <si>
    <t>"Liebe ist kein Gefühl, sondern eine Entscheidung"</t>
  </si>
  <si>
    <t>Curved.de</t>
  </si>
  <si>
    <t>https://curved.de/news/von-wegen-alt-diese-filmklassiker-muesst-ihr-kennen-618026</t>
  </si>
  <si>
    <t>Schon im vergangenen Jahrtausend gab es bahnbrechende Filme, ohne die heutige Blockbuster nicht denkbar wären. Wir stellen euch die wichtigsten vor.</t>
  </si>
  <si>
    <t>Markus Fiedler</t>
  </si>
  <si>
    <t>Von wegen alt! Diese Filmklassiker müsst ihr kennen!</t>
  </si>
  <si>
    <t>Gmu.edu</t>
  </si>
  <si>
    <t>http://mason.gmu.edu/~rhanson/gamble.html</t>
  </si>
  <si>
    <t>Comments</t>
  </si>
  <si>
    <t>Could gambling save science? (1990)</t>
  </si>
  <si>
    <t>Focus</t>
  </si>
  <si>
    <t>https://www.focus.de/finanzen/boerse/wie-investitionen-in-biotech-aktien-sich-bald-radikal-aendern-koennten_id_9476342.html</t>
  </si>
  <si>
    <t>Wenn Vorsorge die beste Heilung ist, wie viel ist Heilung dann noch wert? Was ist die vollständige Heilung im Vergleich zur laufenden Behandlung einer Krankheit wert? Das ist eine Frage, mit der sich die Gesundheitsbranche jetzt auseinandersetzen muss.</t>
  </si>
  <si>
    <t>Fool.de</t>
  </si>
  <si>
    <t>Billy Falling</t>
  </si>
  <si>
    <t>USA Today</t>
  </si>
  <si>
    <t>https://www.usatoday.com/story/sports/mlb/2018/08/24/morales-homers-for-5th-straight-game-jays-beat-phillies-4-2/37598569/?utm_source=google&amp;utm_medium=amp&amp;utm_campaign=speakable</t>
  </si>
  <si>
    <t>Kendrys Morales homered for the fifth straight game, Billy McKinney hit a two-run shot and the Toronto Blue Jays beat Philadelphia 4-2, handing the slumping Phillies their fifth loss in six games</t>
  </si>
  <si>
    <t>AP, AP</t>
  </si>
  <si>
    <t>Morales homers for 5th straight game, Jays beat Phillies 4-2</t>
  </si>
  <si>
    <t>https://www.theguardian.com/tv-and-radio/2018/aug/27/who-is-america-sacha-baron-cohen-tries-to-draw-oj-simpson-confession</t>
  </si>
  <si>
    <t>Controversial series concludes with Baron Cohen’s Gio Monaldo character asking sports star if he had killed Nicole Brown Simpson and her partner Sacha Baron Cohen’s controversial comedy series Who Is America? concluded on Sunday with an episode that saw the s…</t>
  </si>
  <si>
    <t>Gwilym Mumford</t>
  </si>
  <si>
    <t>Who Is America?: Sacha Baron Cohen tries to draw OJ Simpson confession</t>
  </si>
  <si>
    <t>http://www.espn.com/racing/nascar/story/_/id/24415502/kurt-busch-seals-playoff-berth-first-win-new-crew</t>
  </si>
  <si>
    <t>Not only did Kurt Busch earn a playoff berth with his victory at Bristol on Saturday night, he gave his crew, which began working with the veteran driver at the start of the season, its first-ever win in NASCAR.</t>
  </si>
  <si>
    <t>Blossoming at Bristol: Kurt Busch seals playoff berth after first win with new crew</t>
  </si>
  <si>
    <t>https://www.fool.com/investing/2018/09/04/why-mongodb-inc-stock-gained-33-last-month.aspx</t>
  </si>
  <si>
    <t>Analysts were falling over themselves in August to raise their target prices in preparation for this week's earnings report.</t>
  </si>
  <si>
    <t>newsfeedback@fool.com (Anders Bylund)</t>
  </si>
  <si>
    <t>Why MongoDB, Inc. Stock Gained 33% Last Month</t>
  </si>
  <si>
    <t>https://slate.com/human-interest/2018/08/lil-xan-noah-cyrus-who-weekly.html</t>
  </si>
  <si>
    <t>In Slate’s weekly column Who?, the hosts of acclaimed podcast Who? Weekly explore the world of near-fame.</t>
  </si>
  <si>
    <t>Bobby Finger, Lindsey Weber, Bobby Finger, Lindsey Weber</t>
  </si>
  <si>
    <t>The Magic of Lil Xan and Noah Cyrus</t>
  </si>
  <si>
    <t>https://www.theguardian.com/world/2018/aug/21/how-britains-abandoned-anderson-shelters-are-being-brought-back-to-life</t>
  </si>
  <si>
    <t>They survived doodlebugs and the Luftwaffe’s air raids. Now, 80 years on, Britain’s remaining air raid shelters host kids’ parties, flowers and foxes. Why are so many people still so fascinated by them? Martin Stanley’s Anderson shelter rests at the foot of h…</t>
  </si>
  <si>
    <t>Daniel Lavelle</t>
  </si>
  <si>
    <t>How Britain’s abandoned Anderson shelters are being brought back to life</t>
  </si>
  <si>
    <t>Rollingstone.com</t>
  </si>
  <si>
    <t>https://www.rollingstone.com/music/music-features/aretha-franklin-live-album-fillmore-west-1971-713624/</t>
  </si>
  <si>
    <t>Covering the Beatles, Simon &amp; Garfunkel and Stephen Stills in San Francisco, Franklin delivered one show-stopping performance after another</t>
  </si>
  <si>
    <t>Simon Vozick-Levinson</t>
  </si>
  <si>
    <t>Aretha’s Greatest Albums: ‘Aretha Live at Fillmore West’ (1971)</t>
  </si>
  <si>
    <t>https://www.theguardian.com/stage/2018/aug/26/neil-simon-obituary</t>
  </si>
  <si>
    <t>American playwright and screenwriter best known for The Odd Couple, Barefoot in the Park and The Sunshine Boys Few things in the irrational world of theatre are as easy to explain as the success of Neil Simon, who has died aged 91. The fact that his 30-odd pl…</t>
  </si>
  <si>
    <t>David Patrick Stearns</t>
  </si>
  <si>
    <t>Neil Simon obituary</t>
  </si>
  <si>
    <t>Justjared.com</t>
  </si>
  <si>
    <t>http://www.justjared.com/2018/08/25/naomi-watts-billy-crudup-hit-the-streets-for-bike-ride-in-nyc/</t>
  </si>
  <si>
    <t>Naomi Watts and boyfriend Billy Crudup enjoy the sunny weather during an afternoon bike ride on Saturday (August 25) in New York City. The 49-year-old actress and the 50-year-old actor wore coordinating denim outfits as they kicked off their weekend with a bi…</t>
  </si>
  <si>
    <t>Just Jared</t>
  </si>
  <si>
    <t>Naomi Watts &amp; Billy Crudup Hit the Streets for Bike Ride in NYC</t>
  </si>
  <si>
    <t>Stereogum.com</t>
  </si>
  <si>
    <t>https://www.stereogum.com/2013973/the-number-ones-tommy-james-and-the-shondells-hanky-panky/franchises/the-number-ones/</t>
  </si>
  <si>
    <t>In The Number Ones, I'm reviewing every single #1 single in the history of the Billboard Hot 100, starting with the chart's beginning, in 1958, and working my way up into the present. *** Tommy James And The Shondells – "Hanky Panky" HIT #1: July 16, 1966 STA…</t>
  </si>
  <si>
    <t>Tom Breihan</t>
  </si>
  <si>
    <t>The Number Ones’ Tommy James And The Shondells’ “Hanky Panky”</t>
  </si>
  <si>
    <t>https://www.theguardian.com/film/2018/sep/06/the-nightingale-review-jennifer-kent</t>
  </si>
  <si>
    <t>The brutality of Tasmania’s penal colonies is laid bare as Jennifer Kent jettisons make-believe monsters for real ones Not every run through the jungle reveals man’s heart of darkness, but The Nightingale does not confound that particular cliche. A particular…</t>
  </si>
  <si>
    <t>Ben Croll</t>
  </si>
  <si>
    <t>The Nightingale review: Babadook director delivers devilish revenge tale</t>
  </si>
  <si>
    <t>https://www.israbox.ch/3136509020-billy-eckstine-compact-jazz-1988.html</t>
  </si>
  <si>
    <t>Tracklist:01. Somehow (3:48)02. On Green Dolphin Street (2:35)03. I Gotta Right To Sing The Blues (3:14)04. When The Sun Comes Out (3:43)05. No Orchids For My Lady (3:15)06. What Are You Afraid Of? (2:33)07. Hits Medley (7:40)   • I'm Falling For You   • Fool…</t>
  </si>
  <si>
    <t>ural</t>
  </si>
  <si>
    <t>Billy Eckstine - Compact Jazz (1988)</t>
  </si>
  <si>
    <t>Thedailybeast.com</t>
  </si>
  <si>
    <t>https://www.thedailybeast.com/sacha-baron-cohen-tries-to-convince-howard-dean-hillary-clinton-has-a-penis</t>
  </si>
  <si>
    <t>Showtime There is one episode left of Sacha Baron Cohen’s Who Is America? and we still have yet to see a glimpse of Sarah Palin. The former Alaska governor was the first major figure to come out and admit she had been “duped” by the British comedian for the S…</t>
  </si>
  <si>
    <t>By Matt Wilstein</t>
  </si>
  <si>
    <t>Sacha Baron Cohen Tries to Convince Howard Dean Hillary Clinton Has a ‘Penis’</t>
  </si>
  <si>
    <t>http://www.espn.com/college-football/story/_/page/gamedayfinal090818/gameday-final-alabama-clemson-kentucky-made-progress-week-2</t>
  </si>
  <si>
    <t>Kansas won a road game for the first time since 2009. Kentucky snapped a 31-game losing streak to Florida. Alabama and Georgia kept rolling, and Khalil Tate and UNC kept falling.</t>
  </si>
  <si>
    <t>Who got better, who got worse, who made history in Week 2</t>
  </si>
  <si>
    <t>Forbes.com</t>
  </si>
  <si>
    <t>https://www.forbes.com/sites/muhammadcohen/2018/09/06/as-investors-bale-macau-revenue-breaks-disappointing-run/</t>
  </si>
  <si>
    <t>Macau’s mass market growth story continues, and the pace picked up in August.</t>
  </si>
  <si>
    <t>Muhammad Cohen, Contributor, Muhammad Cohen, Contributor https://www.forbes.com/sites/muhammadcohen/</t>
  </si>
  <si>
    <t>As Investors Bail, Macau Revenue Breaks Disappointing Run</t>
  </si>
  <si>
    <t>Geektyrant.com</t>
  </si>
  <si>
    <t>https://geektyrant.com/news/this-poster-for-jj-abrams-insane-wwii-horror-film-overlord-is-dripping-with-blood</t>
  </si>
  <si>
    <t>We’ve got a new poster to share with you for the J.J. Abrams -produced film Overlord and as you can see it’s made up of drips of blood that are made to look like paratroopers falling from the sky. This crazy-ass looking supernatural horror film is set during …</t>
  </si>
  <si>
    <t>Joey Paur</t>
  </si>
  <si>
    <t>This Poster For J.J. Abrams Insane WWII Horror Film OVERLORD is Dripping with Blood</t>
  </si>
  <si>
    <t>Augustachronicle.com</t>
  </si>
  <si>
    <t>http://www.augustachronicle.com/article/20180822/NEWS/180829963</t>
  </si>
  <si>
    <t>The Augusta Chronicle Harrell: Searching for a meteor shower The Augusta Chronicle “Perseid Meteor Shower Streaks Across the Night Sky”. That's what the headlines read. They called it a phenomenon. Comes every year in the summertime with anywhere from 80 to m…</t>
  </si>
  <si>
    <t>Annelore Harrell</t>
  </si>
  <si>
    <t>Harrell: Searching for a meteor shower - The Augusta Chronicle</t>
  </si>
  <si>
    <t>BBC News</t>
  </si>
  <si>
    <t>https://www.bbc.co.uk/sport/cricket/45242283</t>
  </si>
  <si>
    <t>Derbyshire captain Billy Godleman hits a century as his side enjoy a strong day at the crease against Sussex.</t>
  </si>
  <si>
    <t>County Championship: Derbyshire boosted by Godleman century at Sussex</t>
  </si>
  <si>
    <t>https://www.israbox.ch/3137662559-the-outlaws-the-outlaws-reissue-1975-2001.html</t>
  </si>
  <si>
    <t>Tracklist:1. There Goes Another Love Song (Hughie Thomasson, Monte Yoho) - 3:042. Song For You (Billy Jones, Hughie Thomasson) - 3:333. Song In The Breeze (Henry Paul) - 3:084. It Follows From Your Heart (Billy Jones) - 5:225. Cry No More (Billy Jones) - 4:20…</t>
  </si>
  <si>
    <t>Forma</t>
  </si>
  <si>
    <t>The Outlaws - The Outlaws (Reissue) (1975/2001)</t>
  </si>
  <si>
    <t>https://www.foxsports.com/mlb/story/morales-homers-for-4th-straight-games-jays-beat-orioles-6-0-082218</t>
  </si>
  <si>
    <t>Morales homers for 4th straight games, Pannone wins first big league start as Blue Jays beat Orioles 6-0</t>
  </si>
  <si>
    <t>Morales homers for 4th straight games, Jays beat Orioles 6-0</t>
  </si>
  <si>
    <t>Alexis Stuart</t>
  </si>
  <si>
    <t>http://www.justjared.com/2018/09/13/olivia-munn-sterling-k-brown-yvonne-strahovski-premiere-the-predator-in-hollywood/</t>
  </si>
  <si>
    <t>Olivia Munn stuns on the red carpet at the premiere of The Predator on Wednesday night (September 12) at the Egyptian Theatre in Hollywood, Calif. The 38-year-old actress went sexy in a leg-baring silver dress as she was joined at the premiere by co-stars Ste…</t>
  </si>
  <si>
    <t>Olivia Munn, Sterling K. Brown, &amp; Yvonne Strahovski Premiere 'The Predator' in Hollywood</t>
  </si>
  <si>
    <t>Artforum.com</t>
  </si>
  <si>
    <t>https://www.artforum.com/news/macdowell-colony-awards-fellowships-eighty-seven-artists-76500</t>
  </si>
  <si>
    <t>The MacDowell Colony in Peterborough, New Hampshire, has announced the eighty-seven artists receiving fall and winter fellowships. Hailing from nineteen states and six countries, the artists work across seven disciplines including architecture, film, theater,…</t>
  </si>
  <si>
    <t>NEWS: MacDowell Colony Awards Fellowships to Eighty-Seven Artists</t>
  </si>
  <si>
    <t>Rugbyrama.fr</t>
  </si>
  <si>
    <t>https://www.rugbyrama.fr/rugby/pro-d2/2018-2019/pro-d2-dix-minutes-de-bonheur-a-brive_sto6925645/story.shtml</t>
  </si>
  <si>
    <t>"PRO D2 - Il aura fallu attendre la 70e minute de jeu pour voir des essais en Corrèze. Ils sont l’œuvre de Félix Le Bourhis et de Mattieu Ugalde. Le premier sur un coup de pied rasant, le deuxième après une récupération dans un ruck. Victoire finale des Brivi…</t>
  </si>
  <si>
    <t>Rugbyrama</t>
  </si>
  <si>
    <t>Dix minutes de bonheur à Brive</t>
  </si>
  <si>
    <t>Elpais.com</t>
  </si>
  <si>
    <t>https://elpais.com/cultura/2018/09/01/television/1535820660_135069.html</t>
  </si>
  <si>
    <t>‘Alien’, una revolución en los géneros de terror y ciencia ficción. Colomo se traslada al París cultural de 1911, en ‘La banda Picasso’:</t>
  </si>
  <si>
    <t>Miguel Ángel Palomo</t>
  </si>
  <si>
    <t>¿Qué ver hoy en TV? | Domingo 2 de septiembre de 2018</t>
  </si>
  <si>
    <t>http://www.artnews.com/2018/08/29/macdowell-colony-awards-fellowships-87-artists/</t>
  </si>
  <si>
    <t>Among the incoming fellows are poet Jane Hirshfield and architect Karla Rothstein. Read More The post MacDowell Colony Awards Fellowships to 87 Artists appeared first on ARTnews.</t>
  </si>
  <si>
    <t>Claire Selvin</t>
  </si>
  <si>
    <t>MacDowell Colony Awards Fellowships to 87 Artists</t>
  </si>
  <si>
    <t>https://www.mirror.co.uk/sport/football/news/manchester-united-25-man-premier-13056151</t>
  </si>
  <si>
    <t>It has been a frustrating summer for manager Mourinho, who has failed to land a number of his top transfer targets</t>
  </si>
  <si>
    <t>Aaron Flanagan</t>
  </si>
  <si>
    <t>Manchester United 25-man Premier League squad: Jose Mourinho includes new signing Fred</t>
  </si>
  <si>
    <t>Counterpunch.org</t>
  </si>
  <si>
    <t>https://www.counterpunch.org/2018/08/22/is-giuliani-correct-is-truth-not-truth/</t>
  </si>
  <si>
    <t>Karen Monahan has accused Minnesota Congressman and now attorney general candidate Keith Ellison of what appears to be sexual assault. He denies it. Trump may have colluded with the Russians or obstructed justice, is that true? This is what Robert Mueller is …</t>
  </si>
  <si>
    <t>David Schultz</t>
  </si>
  <si>
    <t>Is Giuliani Correct? Is Truth not Truth?</t>
  </si>
  <si>
    <t>https://www.theguardian.com/culture/2018/aug/31/what-to-see-this-week-in-the-uk</t>
  </si>
  <si>
    <t>From Cold War to Barry Manilow, here’s our pick of the best films, concerts, exhibitions, theatre and dance over the next seven days Continue reading...</t>
  </si>
  <si>
    <t>Damon Wise, Michael Cragg, John Fordham, Andrew Clements, Jonathan Jones, Mark Cook and Judith Mackrell</t>
  </si>
  <si>
    <t>What to see this week in the UK</t>
  </si>
  <si>
    <t>https://www.mirror.co.uk/sport/football/news/manchester-united-put-unannounced-signing-13189833</t>
  </si>
  <si>
    <t>The Red Devils fought off competition from rivals City to secure the signature of Lukasz Bejger last month</t>
  </si>
  <si>
    <t>Ciaran Kelly</t>
  </si>
  <si>
    <t>Manchester United put unannounced signing in new Premier League squad</t>
  </si>
  <si>
    <t>Mlb.com</t>
  </si>
  <si>
    <t>https://www.mlb.com/news/reds-instructional-league-roster-schedule/c-294586324</t>
  </si>
  <si>
    <t>At the end of each season, Major League clubs hold instructional league play, commonly known as instructs, an extended mini-camp that allows Minor Leaguers -- particularly those just starting their pro careers at the lower levels of their team's system -- to …</t>
  </si>
  <si>
    <t>Reds instructional league roster, schedule</t>
  </si>
  <si>
    <t>Bostonglobe.com</t>
  </si>
  <si>
    <t>https://www.bostonglobe.com/arts/2018/08/23/the-ticket-what-happening-local-arts-world/24pS3bkIUafDNfkT5Do2NM/story.html</t>
  </si>
  <si>
    <t>This week’s picks by Globe critics.</t>
  </si>
  <si>
    <t>The Ticket: What’s happening in the local arts world</t>
  </si>
  <si>
    <t>Crikey.com.au</t>
  </si>
  <si>
    <t>https://www.crikey.com.au/2018/09/11/worm-peter-dutton-border-force/</t>
  </si>
  <si>
    <t>Good morning, early birds. Peter Dutton's bad week continues with claims he got his mates jobs at Border Force. Plus, new questions arise about an old Queensland fire. It's the news you need to know, with Chris Woods. The post Dutton’s new Border Force scanda…</t>
  </si>
  <si>
    <t>Chris Woods</t>
  </si>
  <si>
    <t>Dutton’s new Border Force scandal</t>
  </si>
  <si>
    <t>http://thehill.com/homenews/morning-report/404500-the-hills-morning-report-mccain-sessions-lack-mcgahn-indiana</t>
  </si>
  <si>
    <t>Welcome to The Hill...</t>
  </si>
  <si>
    <t>Jonathan Easley and Alexis Simendinger</t>
  </si>
  <si>
    <t>The Hill's Morning Report: Trump shifts campaign focus from Senate to House</t>
  </si>
  <si>
    <t>Hoover.org</t>
  </si>
  <si>
    <t>https://www.hoover.org/research/consequences-land-ownership</t>
  </si>
  <si>
    <t>Image credit: istock via Defining Ideas A comparison between the United States and Latin America shows the power of property rights.</t>
  </si>
  <si>
    <t>Gary D. Libecap</t>
  </si>
  <si>
    <t>The Consequences of Land Ownership</t>
  </si>
  <si>
    <t>http://thehill.com/homenews/morning-report/401891-the-hills-morning-report</t>
  </si>
  <si>
    <t>Welcome to The Hill's Morning Rep...</t>
  </si>
  <si>
    <t>The Hill's Morning Report — GOP seeks to hold Trump’s gains in Midwest states</t>
  </si>
  <si>
    <t>Espnfc.com</t>
  </si>
  <si>
    <t>http://www.espnfc.com/club/manchester-united/360/blog/post/3632178/manchester-uniteds-romelu-lukaku-a-very-good-striker-who-still-has-time-to-improve-and-become-great</t>
  </si>
  <si>
    <t>As Marcus Rashford keeps scoring for England, the FC crew discuss whether he should leave Man United in search of minutes in a central position. ESPN FC's Craig Burley would like to see Paul Pogba talking more with his play than with the media as his soap ope…</t>
  </si>
  <si>
    <t>Andy Mitten</t>
  </si>
  <si>
    <t>Man United's Romelu Lukaku a good striker who still has time to improve, become great</t>
  </si>
  <si>
    <t>http://www.dailymail.co.uk/sport/football/fb-6129991/LIST-PREMIER-LEAGUE-25-MAN-SQUADS-NOTABLE-U21s.html</t>
  </si>
  <si>
    <t>Bournemouth</t>
  </si>
  <si>
    <t>http://www.dailymail.co.uk/home/search.html?s=&amp;authornamef=Amitai+Winehouse+For+Mailonline</t>
  </si>
  <si>
    <t>LIST OF PREMIER LEAGUE 25-MAN SQUADS AND NOTABLE U21s</t>
  </si>
  <si>
    <t>https://www.mirror.co.uk/sport/football/news/how-manchester-united-could-look-13216604</t>
  </si>
  <si>
    <t>Zidane has already chalked up a list of transfer targets to join him at Old Trafford - but how would they fit in?</t>
  </si>
  <si>
    <t>Alex Smith</t>
  </si>
  <si>
    <t>How Manchester United could look under Zinedine Zidane if Frenchman takes over from Jose Mourinho</t>
  </si>
  <si>
    <t>Mumbrella.com.au</t>
  </si>
  <si>
    <t>https://mumbrella.com.au/new-triple-m-drive-show-kennedy-molloy-named-among-2018-acra-finalists-537373</t>
  </si>
  <si>
    <t>Triple M’s new national drive show hosts, Mick Molloy and Jane Kennedy, are among the finalists for best on air Metro FM team at this year’s Australian Commercial Radio Awards. The pair, who commenced their show nationally in January, most recently delivered …</t>
  </si>
  <si>
    <t>Zoe Samios</t>
  </si>
  <si>
    <t>New Triple M drive show Kennedy Molloy named among 2018 ACRA finalists</t>
  </si>
  <si>
    <t>https://soccer.nbcsports.com/2018/09/04/mancinis-training-sessions-are-music-to-the-ears/</t>
  </si>
  <si>
    <t>The playlist for Monday's session included the likes of Queen, Miley Cyrus, The Rolling Stones, and The Killers.</t>
  </si>
  <si>
    <t>Mancini’s training sessions are music to the ears</t>
  </si>
  <si>
    <t>Political</t>
  </si>
  <si>
    <t>Count of Title</t>
  </si>
  <si>
    <t>Rank</t>
  </si>
  <si>
    <t>Total</t>
  </si>
  <si>
    <t>?</t>
  </si>
  <si>
    <t>Party</t>
  </si>
  <si>
    <t>Candidate</t>
  </si>
  <si>
    <t>%</t>
  </si>
  <si>
    <t>Democratic</t>
  </si>
  <si>
    <t>Republican</t>
  </si>
  <si>
    <t>Duf Sundheim</t>
  </si>
  <si>
    <t>Tom Del Beccaro</t>
  </si>
  <si>
    <t>George C. Yang</t>
  </si>
  <si>
    <t>Karen Roseberry</t>
  </si>
  <si>
    <t>Libertarian</t>
  </si>
  <si>
    <t>Gail K. Lightfoot</t>
  </si>
  <si>
    <t>Massie Munroe</t>
  </si>
  <si>
    <t>Green</t>
  </si>
  <si>
    <t>Pamela Elizondo</t>
  </si>
  <si>
    <t>Don Krampe</t>
  </si>
  <si>
    <t>No party preference</t>
  </si>
  <si>
    <t>Jarrell Williamson</t>
  </si>
  <si>
    <t>Von Hougo</t>
  </si>
  <si>
    <t>President Cristina Grappo</t>
  </si>
  <si>
    <t>Jerry J. Laws</t>
  </si>
  <si>
    <t>Peace and Freedom</t>
  </si>
  <si>
    <t>Herbert G. Peters</t>
  </si>
  <si>
    <t>Emory Peretz Rodgers</t>
  </si>
  <si>
    <t>Mike Beitiks</t>
  </si>
  <si>
    <t>Jason Hanania</t>
  </si>
  <si>
    <t>Don J. Grundmann</t>
  </si>
  <si>
    <t>Scott A. Vineberg</t>
  </si>
  <si>
    <t>Tim Gildersleeve</t>
  </si>
  <si>
    <t>Write-in</t>
  </si>
  <si>
    <t>Ric M. Llewellyn</t>
  </si>
  <si>
    <t>Y</t>
  </si>
  <si>
    <t>% Votes</t>
  </si>
  <si>
    <t>NLP</t>
  </si>
  <si>
    <t>Republic</t>
  </si>
  <si>
    <t>Occupation1</t>
  </si>
  <si>
    <t>SenatorName</t>
  </si>
  <si>
    <t xml:space="preserve"> #Orgs</t>
  </si>
  <si>
    <t>OrgsOfInfluence?</t>
  </si>
  <si>
    <t>#Events</t>
  </si>
  <si>
    <t>EventsOfImportance?</t>
  </si>
  <si>
    <t>WikiGeneric</t>
  </si>
  <si>
    <t>WikiCareerSuccessScore</t>
  </si>
  <si>
    <t>#Articles</t>
  </si>
  <si>
    <t>ArticleInfluenceScore</t>
  </si>
  <si>
    <t>#PostiveArticles</t>
  </si>
  <si>
    <t>#NegativeArticles</t>
  </si>
  <si>
    <t>#NeutralArticles</t>
  </si>
  <si>
    <t>Lawyer</t>
  </si>
  <si>
    <t>Howard University</t>
  </si>
  <si>
    <t>University of California, Hastings College of the Law</t>
  </si>
  <si>
    <t>Education2</t>
  </si>
  <si>
    <t>Education1</t>
  </si>
  <si>
    <t>Financial Analyst</t>
  </si>
  <si>
    <t>American University</t>
  </si>
  <si>
    <t>Stanford University</t>
  </si>
  <si>
    <t>Northwestern University School of Law</t>
  </si>
  <si>
    <t>University of california, Davis</t>
  </si>
  <si>
    <t>University of California, Berkeley</t>
  </si>
  <si>
    <t>Santa Clara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</si>
</sst>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3"/>
      <color rgb="FF222222"/>
      <name val="Arial"/>
    </font>
    <font>
      <sz val="13"/>
      <color rgb="FF222222"/>
      <name val="Arial"/>
    </font>
    <font>
      <sz val="12"/>
      <color rgb="FF222222"/>
      <name val="Arial"/>
    </font>
    <font>
      <b/>
      <sz val="12"/>
      <color rgb="FF222222"/>
      <name val="Arial"/>
    </font>
  </fonts>
  <fills count="5">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9" tint="0.39997558519241921"/>
        <bgColor indexed="64"/>
      </patternFill>
    </fill>
  </fills>
  <borders count="9">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theme="9" tint="0.79998168889431442"/>
      </top>
      <bottom style="thin">
        <color theme="9" tint="0.79998168889431442"/>
      </bottom>
      <diagonal/>
    </border>
    <border>
      <left/>
      <right/>
      <top style="thin">
        <color rgb="FFE2EFDA"/>
      </top>
      <bottom style="thin">
        <color rgb="FFE2EFDA"/>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2" fillId="0" borderId="0" xfId="0" applyFont="1"/>
    <xf numFmtId="0" fontId="2" fillId="2" borderId="0" xfId="0" applyFont="1" applyFill="1"/>
    <xf numFmtId="0" fontId="5" fillId="0" borderId="0" xfId="0" applyFont="1"/>
    <xf numFmtId="0" fontId="0" fillId="0" borderId="0" xfId="0" applyAlignment="1">
      <alignment wrapText="1"/>
    </xf>
    <xf numFmtId="0" fontId="5" fillId="0" borderId="0" xfId="0" applyFont="1" applyAlignment="1">
      <alignment wrapText="1"/>
    </xf>
    <xf numFmtId="0" fontId="0" fillId="0" borderId="0" xfId="0" applyNumberFormat="1"/>
    <xf numFmtId="0" fontId="0" fillId="0" borderId="0" xfId="0" pivotButton="1"/>
    <xf numFmtId="0" fontId="0" fillId="0" borderId="7" xfId="0" applyFont="1" applyBorder="1" applyAlignment="1">
      <alignment horizontal="left"/>
    </xf>
    <xf numFmtId="0" fontId="0" fillId="0" borderId="7" xfId="0" applyNumberFormat="1" applyFont="1" applyBorder="1"/>
    <xf numFmtId="14" fontId="0" fillId="0" borderId="0" xfId="0" applyNumberFormat="1"/>
    <xf numFmtId="0" fontId="0" fillId="0" borderId="7" xfId="0" applyFont="1" applyBorder="1"/>
    <xf numFmtId="0" fontId="5" fillId="0" borderId="8" xfId="0" applyFont="1" applyBorder="1"/>
    <xf numFmtId="0" fontId="2" fillId="3" borderId="0" xfId="0" applyFont="1" applyFill="1"/>
    <xf numFmtId="0" fontId="0" fillId="2" borderId="0" xfId="0" applyFill="1"/>
    <xf numFmtId="0" fontId="2" fillId="4" borderId="0" xfId="0" applyFont="1" applyFill="1"/>
    <xf numFmtId="0" fontId="6" fillId="0" borderId="0" xfId="0" applyFont="1"/>
    <xf numFmtId="0" fontId="3" fillId="0" borderId="0" xfId="6"/>
    <xf numFmtId="3" fontId="6" fillId="0" borderId="0" xfId="0" applyNumberFormat="1" applyFont="1"/>
    <xf numFmtId="10" fontId="6" fillId="0" borderId="0" xfId="0" applyNumberFormat="1" applyFont="1"/>
    <xf numFmtId="3" fontId="7" fillId="0" borderId="0" xfId="0" applyNumberFormat="1" applyFont="1"/>
    <xf numFmtId="10" fontId="7" fillId="0" borderId="0" xfId="0" applyNumberFormat="1" applyFont="1"/>
    <xf numFmtId="0" fontId="7" fillId="0" borderId="0" xfId="0" applyFont="1"/>
    <xf numFmtId="3" fontId="2" fillId="0" borderId="0" xfId="0" applyNumberFormat="1" applyFont="1"/>
    <xf numFmtId="0" fontId="0" fillId="0" borderId="0" xfId="0" applyFont="1"/>
    <xf numFmtId="0" fontId="0" fillId="2" borderId="0" xfId="0" applyFont="1" applyFill="1"/>
    <xf numFmtId="3" fontId="8" fillId="0" borderId="0" xfId="0" applyNumberFormat="1" applyFont="1"/>
    <xf numFmtId="164" fontId="8" fillId="0" borderId="0" xfId="3" applyNumberFormat="1" applyFont="1"/>
    <xf numFmtId="15" fontId="8" fillId="0" borderId="0" xfId="0" applyNumberFormat="1" applyFont="1"/>
    <xf numFmtId="0" fontId="8" fillId="0" borderId="0" xfId="0" applyFont="1"/>
    <xf numFmtId="164" fontId="9" fillId="0" borderId="0" xfId="3" applyNumberFormat="1" applyFont="1"/>
  </cellXfs>
  <cellStyles count="7">
    <cellStyle name="Followed Hyperlink" xfId="2" builtinId="9" hidden="1"/>
    <cellStyle name="Followed Hyperlink" xfId="5" builtinId="9" hidden="1"/>
    <cellStyle name="Hyperlink" xfId="1" builtinId="8" hidden="1"/>
    <cellStyle name="Hyperlink" xfId="4" builtinId="8" hidden="1"/>
    <cellStyle name="Hyperlink" xfId="6" builtinId="8"/>
    <cellStyle name="Normal" xfId="0" builtinId="0"/>
    <cellStyle name="Percent" xfId="3" builtinId="5"/>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358.402759375" createdVersion="4" refreshedVersion="4" minRefreshableVersion="3" recordCount="222" xr:uid="{00000000-000A-0000-FFFF-FFFF15000000}">
  <cacheSource type="worksheet">
    <worksheetSource ref="A1:H1048576" sheet="NewsApi"/>
  </cacheSource>
  <cacheFields count="8">
    <cacheField name="Rank" numFmtId="0">
      <sharedItems containsString="0" containsBlank="1" containsNumber="1" containsInteger="1" minValue="1" maxValue="17" count="18">
        <n v="2"/>
        <n v="1"/>
        <n v="3"/>
        <n v="4"/>
        <n v="5"/>
        <n v="6"/>
        <n v="7"/>
        <n v="8"/>
        <n v="9"/>
        <n v="10"/>
        <n v="11"/>
        <n v="12"/>
        <n v="13"/>
        <n v="14"/>
        <n v="15"/>
        <n v="16"/>
        <n v="17"/>
        <m/>
      </sharedItems>
    </cacheField>
    <cacheField name="Senator" numFmtId="0">
      <sharedItems containsBlank="1" count="18">
        <s v="Loretta Sanchez"/>
        <s v="Kamala Harris"/>
        <s v="Phil Wyman"/>
        <s v="Greg Conlon"/>
        <s v="Steve Stokes"/>
        <s v="Tom Palzer"/>
        <s v="Ron Unz"/>
        <s v="Eleanor García"/>
        <s v="Mark Matthew Herd"/>
        <s v="John Thompson Parker"/>
        <s v="Ling Ling Shi"/>
        <s v="Clive Grey"/>
        <s v="Paul Merritt"/>
        <s v="Jason Kraus"/>
        <s v="Gar Myers"/>
        <s v="Billy Falling"/>
        <s v="Alexis Stuart"/>
        <m/>
      </sharedItems>
    </cacheField>
    <cacheField name="Source" numFmtId="0">
      <sharedItems containsBlank="1"/>
    </cacheField>
    <cacheField name="url" numFmtId="0">
      <sharedItems containsBlank="1"/>
    </cacheField>
    <cacheField name="description" numFmtId="0">
      <sharedItems containsBlank="1" longText="1"/>
    </cacheField>
    <cacheField name="Author" numFmtId="0">
      <sharedItems containsBlank="1" longText="1"/>
    </cacheField>
    <cacheField name="Title" numFmtId="0">
      <sharedItems containsBlank="1"/>
    </cacheField>
    <cacheField name="Published Date" numFmtId="0">
      <sharedItems containsNonDate="0" containsDate="1" containsString="0" containsBlank="1" minDate="2018-08-15T00:00:00" maxDate="2018-09-15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2">
  <r>
    <x v="0"/>
    <x v="0"/>
    <s v="Spoilertv.com"/>
    <s v="https://www.spoilertv.com/2018/09/ncis-new-orleans-episode-502-inside-out.html"/>
    <m/>
    <s v="SpoilerTV"/>
    <s v="NCIS: New Orleans - Episode 5.02 - Inside Out - Promotional Photos + Press Release"/>
    <d v="2018-09-13T00:00:00"/>
  </r>
  <r>
    <x v="0"/>
    <x v="0"/>
    <s v="Freebeacon.com"/>
    <s v="https://freebeacon.com/politics/obama-dems-mum-plans-stump-cisneros/"/>
    <s v="President Obama will hit the campaign trail this weekend in California, where he is expected to campaign for all seven Democrats running in seats previously held by Republicans, including lottery winner and philanthropist Gil Cisneros, who was accused of sexu…"/>
    <s v="Susan Crabtree, Susan Crabtree"/>
    <s v="Obama, Dems Mum on Plans to Stump for Cisneros"/>
    <d v="2018-09-06T00:00:00"/>
  </r>
  <r>
    <x v="0"/>
    <x v="0"/>
    <s v="Freerepublic.com"/>
    <s v="https://www.freerepublic.com/focus/f-news/3686947/posts"/>
    <s v="Last week California?s Department of Motor Vehicles sent 23,000 ?erroneous? voter registrations to the office of Secretary of State Alex Padilla, who maintains the list of registered voters. The DMV blamed it technical errors and said none of the erroneous re…"/>
    <s v="Frontpage Mag"/>
    <s v="CALIFORNIA DMV GIVES ILLEGAL VOTERS A SURGE"/>
    <d v="2018-09-12T00:00:00"/>
  </r>
  <r>
    <x v="0"/>
    <x v="0"/>
    <s v="Freerepublic.com"/>
    <s v="https://www.freerepublic.com/focus/f-news/3680429/posts"/>
    <s v="There once was a time in American history â?? in fact perhapsÂ for the bulk of itâ?? when cross-party voting was nothing special but rather the norm. Electoral results would vary wildly as voters deviated wildly from their partisan loyalties and even the powe…"/>
    <s v="Townhall.com"/>
    <s v="Would You Ever Vote For A Democrat? (Is The Author Serious? Never!!!)"/>
    <d v="2018-08-19T00:00:00"/>
  </r>
  <r>
    <x v="0"/>
    <x v="0"/>
    <s v="The Washington Post"/>
    <s v="https://www.washingtonpost.com/politics/2018/09/12/anatomy-trump-rally-percent-claims-are-false-misleading-or-lacking-evidence/"/>
    <s v="For a second time, we checked the accuracy of every factual claim made by the president at one of his rallies. It's a long list, and not very pretty."/>
    <s v="Glenn Kessler"/>
    <s v="Anatomy of a Trump rally: 68 percent of claims are false, misleading or lacking evidence"/>
    <d v="2018-09-12T00:00:00"/>
  </r>
  <r>
    <x v="0"/>
    <x v="0"/>
    <s v="Freerepublic.com"/>
    <s v="https://www.freerepublic.com/focus/f-news/3686575/posts"/>
    <s v="1. Aamoth Jr., Gordon McCannel - 32 - Manhattan, NY - Dec WTC; 2. Abad, Edelmiro - 54 - Brooklyn, NY - Dec WTC; 3. Abad, Maria Rose - 49 - Syosset, NY - Dec WTC; 4. Abate, Andrew Anthony - 37 - Melville, NY - Dec WTC; 5. Abate, Vincent - 40 - Brooklyn, NY - D…"/>
    <s v="List of September 11 Victims"/>
    <s v="Lest we forget! List of September 11 Victims"/>
    <d v="2018-09-11T00:00:00"/>
  </r>
  <r>
    <x v="1"/>
    <x v="1"/>
    <s v="CNN"/>
    <s v="https://www.cnn.com/videos/politics/2018/09/06/brett-kavanaugh-kamala-harris-mueller-investigation-sot-vpx.cnn"/>
    <s v="Supreme Court nominee Brett Kavanaugh struggles to answer Sen. Kamala Harris' question on whether he discussed the Mueller investigation with anyone at Kasowitz Benson Torres."/>
    <m/>
    <s v="Senator challenges Kavanaugh on Mueller probe"/>
    <d v="2018-09-06T00:00:00"/>
  </r>
  <r>
    <x v="1"/>
    <x v="1"/>
    <s v="The New York Times"/>
    <s v="https://www.nytimes.com/2018/09/06/us/politics/brett-kavanaugh-confirmation-hearings.html"/>
    <s v="President Trump’s nominee to the Supreme Court, Judge Brett M. Kavanaugh, faces his third day of confirmation hearings on Thursday."/>
    <s v="CHARLIE SAVAGE and JONATHAN WEISMAN"/>
    <s v="Brett Kavanaugh Confirmation Hearings Day 3: Abortion Documents Take Center Stage"/>
    <d v="2018-09-06T00:00:00"/>
  </r>
  <r>
    <x v="1"/>
    <x v="1"/>
    <s v="The New York Times"/>
    <s v="https://www.nytimes.com/2018/09/06/us/politics/kavanaugh-hearings-kamala-harris-cory-booker.html"/>
    <s v="From the moment Brett M. Kavanaugh’s confirmation hearings began, Senate Democrats eyeing a White House run in 2020 have used the live television event as a proving ground."/>
    <s v="SHERYL GAY STOLBERG"/>
    <s v="Democrats Grilling Kavanaugh Have Their Eyes on 2020"/>
    <d v="2018-09-06T00:00:00"/>
  </r>
  <r>
    <x v="1"/>
    <x v="1"/>
    <s v="The New York Times"/>
    <s v="https://www.nytimes.com/2018/09/14/us/migrant-children-ineligible-reunification-families.html"/>
    <s v="A mother and child who were reunited after four months apart in Phoenix, Az., in July. Some “tender-age” children are still separated from their parents despite a court-imposed to deadline to reunite them."/>
    <s v="MIRIAM JORDAN"/>
    <s v="Minor Offenses From Long Ago Are Keeping Dozens of Migrant Families Separated"/>
    <d v="2018-09-14T00:00:00"/>
  </r>
  <r>
    <x v="1"/>
    <x v="1"/>
    <s v="Boingboing.net"/>
    <s v="https://boingboing.net/2018/09/06/watch-kamala-harris-question-k.html"/>
    <s v="CSPAN has posted the entire nearly 8-minute exchange between Kamala Harris and Kavanaugh on the Mueller probe. It is worth your time. pic.twitter.com/ezJVEuDeUK — Kyle Griffin (@kylegriffin1) September 6, 2018 This 8-minute video of Democratic Senator Kamala …"/>
    <s v="Mark Frauenfelder"/>
    <s v="Watch Kamala Harris question Kavanaugh on the Mueller probe"/>
    <d v="2018-09-06T00:00:00"/>
  </r>
  <r>
    <x v="1"/>
    <x v="1"/>
    <s v="CNN"/>
    <s v="https://www.cnn.com/2018/09/07/politics/2020-democrats-kavanaugh-hearing-booker-harris-obama-clinton/index.html"/>
    <s v="Eleven years after Barack Obama and Hillary Clinton used Senate hearings as an anti-Iraq war launchpad for their presidential ambitions, two Democratic senators are similarly seizing on the Supreme Court battle to play to the gallery of 2020 primary voters."/>
    <s v="Eric Bradner and Stephen Collinson, CNN"/>
    <s v="Booker and Harris emulate others who have run for president"/>
    <d v="2018-09-07T00:00:00"/>
  </r>
  <r>
    <x v="1"/>
    <x v="1"/>
    <s v="The New York Times"/>
    <s v="https://www.nytimes.com/2018/09/06/us/politics/kavanaugh-hearing-confirmation.html"/>
    <s v="Protesters shout inside of Senate Judiciary Committee Chairman Charles E. Grassley’s office before Judge Brett Kavanaugh’s confirmation hearing on Thursday."/>
    <s v="CHARLIE SAVAGE and CATIE EDMONDSON"/>
    <s v="Kavanugh Hearings Live Updates: Abortion Documents Take Center Stage"/>
    <d v="2018-09-06T00:00:00"/>
  </r>
  <r>
    <x v="1"/>
    <x v="1"/>
    <s v="The New York Times"/>
    <s v="https://www.nytimes.com/2018/09/04/us/politics/kavanaugh-confirmation-supreme-court.html"/>
    <s v="Senator Charles E. Grassley swearing in the Supreme Court nominee Brett M. Kavanaugh during his confirmation hearing on Tuesday before the Senate Judiciary Committee."/>
    <s v="SHERYL GAY STOLBERG and ADAM LIPTAK"/>
    <s v="Democrats Open Contentious Hearings With Attack on ‘Partisan’ Kavanaugh"/>
    <d v="2018-09-05T00:00:00"/>
  </r>
  <r>
    <x v="1"/>
    <x v="1"/>
    <s v="The New York Times"/>
    <s v="https://www.nytimes.com/2018/09/05/us/politics/brett-kavanaugh-hearing-live-updates.html"/>
    <s v="The Supreme Court nominee Judge Brett M. Kavanaugh during his confirmation hearing this week. The proceedings on Wednesday are the first chance that senators will have to question him under oath about his record and legal opinions."/>
    <s v="EMILY COCHRANE"/>
    <s v="Live Briefing: What to Watch: Brett Kavanaugh Hearings Day 2"/>
    <d v="2018-09-05T00:00:00"/>
  </r>
  <r>
    <x v="1"/>
    <x v="1"/>
    <s v="Abc7.com"/>
    <s v="https://abc7.com/8-people-shot-wounded-at-san-bernardino-apartment-complex/4134003/"/>
    <s v="KABC-TV 8 wounded, 2 critically, in shootout at San Bernardino apartment complex KABC-TV Eight people, including a 17-year-old, were shot and wounded Sunday evening in an exchange of gunfire at an apartment complex in San Bernardino, authorities said. The inc…"/>
    <s v="Christina Salvo, bio, about, Carlos Granda, bio, about"/>
    <s v="8 wounded, 2 critically, in shootout at San Bernardino apartment complex - KABC-TV"/>
    <d v="2018-09-03T00:00:00"/>
  </r>
  <r>
    <x v="1"/>
    <x v="1"/>
    <s v="Slate.com"/>
    <s v="https://slate.com/news-and-politics/2018/09/kavanaugh-confirmation-hearing-donald-trump.html"/>
    <s v="During Thursday’s final round of questioning of Judge Brett Kavanaugh at his Supreme Court confirmation hearings, Democratic Sen. Kamala Harris asked the nominee what seemed like a simple question."/>
    <s v="Jeremy Stahl, Jeremy Stahl"/>
    <s v="The Rule of Law Is Now Debatable"/>
    <d v="2018-09-10T00:00:00"/>
  </r>
  <r>
    <x v="1"/>
    <x v="1"/>
    <s v="Time"/>
    <s v="http://time.com/5388614/kamala-harris-brett-kavanaugh-mueller-probe-senate-hearing/"/>
    <s v="&quot;I think you're thinking of someone and you don't want to tell us&quot;"/>
    <s v="Mahita Gajanan"/>
    <s v="Sen. Kamala Harris Questioned Brett Kavanaugh on a Conversation About the Russia Probe"/>
    <d v="2018-09-06T00:00:00"/>
  </r>
  <r>
    <x v="1"/>
    <x v="1"/>
    <s v="Npr.org"/>
    <s v="https://www.npr.org/2018/09/06/645307229/kavanaugh-hearings-day-3-booker-has-his-sparticus-moment-a-mulligan-on-mueller"/>
    <s v="Thursday began with a squabble over documents and an assertion by Sen. Cory Booker, D-N.J., that he was willing to risk being ousted from the Senate in order to provide information on the nominee."/>
    <s v="Brian Naylor"/>
    <s v="Kavanaugh Hearings, Day 3: Booker Has His 'Sparticus Moment'; A Mulligan On Mueller"/>
    <d v="2018-09-07T00:00:00"/>
  </r>
  <r>
    <x v="1"/>
    <x v="1"/>
    <s v="Gizmodo.com"/>
    <s v="https://gizmodo.com/the-only-election-security-bill-that-matters-picks-up-t-1828698233"/>
    <s v="Democrats are pushing forward with a bill that, unlike competing legislation, would actually require the use of paper ballots and comprehensive audits in all federal elections. Read more..."/>
    <s v="Dell Cameron"/>
    <s v="The Only Election Security Bill That Matters Picks Up Two New Senate Co-sponsors"/>
    <d v="2018-08-29T00:00:00"/>
  </r>
  <r>
    <x v="1"/>
    <x v="1"/>
    <s v="Yahoo.com"/>
    <s v="https://www.yahoo.com/news/kamala-harris-corners-brett-kavanaugh-150100152.html"/>
    <s v="California senator Kamala Harris questioned Brett Kavanaugh on the second day of his Senate confirmation hearings."/>
    <m/>
    <s v="Kamala Harris Corners Brett Kavanaugh on a Question About the Mueller Investigation"/>
    <d v="2018-09-06T00:00:00"/>
  </r>
  <r>
    <x v="1"/>
    <x v="1"/>
    <s v="The New York Times"/>
    <s v="https://www.nytimes.com/2018/09/04/us/politics/kavanaugh-confirmation-hearing-updates.html"/>
    <s v="Judge Brett M. Kavanaugh will appear before the Senate Judiciary Committee on Tuesday to present himself and answer questions from lawmakers. Here’s what to watch."/>
    <s v="EMILY COCHRANE"/>
    <s v="What to Watch: The First Day of Judge Kavanaugh’s Confirmation Hearings"/>
    <d v="2018-09-04T00:00:00"/>
  </r>
  <r>
    <x v="1"/>
    <x v="1"/>
    <s v="Business Insider"/>
    <s v="https://www.businessinsider.com/brett-kavanaugh-on-recusal-mueller-russia-probe-2018-9"/>
    <s v="Judge Brett Kavanaugh on the third day of his Senate confirmation hearings dodged questions about whether he would recuse himself from cases related to the special counsel Robert Mueller or the Russia investigation if they reach the Supreme Court. Sen. Cory B…"/>
    <s v="Bryan Logan"/>
    <s v="Brett Kavanaugh ducked questions about whether he would recuse himself from Supreme Court cases related to the Russia investigation"/>
    <d v="2018-09-07T00:00:00"/>
  </r>
  <r>
    <x v="1"/>
    <x v="1"/>
    <s v="Business Insider"/>
    <s v="https://www.businessinsider.com/democrats-try-to-stop-brett-kavanaugh-hearing-within-seconds-2018-9"/>
    <s v="Democrats motioned to adjourn Brett Kavanaugh's Supreme Court confirmation hearing within seconds of it beginning on Tuesday. Protesters swarmed the room to oppose Kavanaugh as President Donald Trump's nominee to fill the Supreme Court vacancy. The committee …"/>
    <s v="Joe Perticone"/>
    <s v="Brett Kavanaugh's Supreme Court confirmation hearing starts with a bang as Kamala Harris leads Democrats in trying to stop the hearing"/>
    <d v="2018-09-04T00:00:00"/>
  </r>
  <r>
    <x v="1"/>
    <x v="1"/>
    <s v="Ars Technica"/>
    <s v="https://arstechnica.com/tech-policy/2018/09/verizon-throttling-firefighters-may-have-violated-fcc-rule-democrats-say/"/>
    <s v="Verizon misled firefighters about limits of &quot;unlimited data,&quot; senators say."/>
    <s v="Jon Brodkin"/>
    <s v="Verizon throttling firefighters may have violated FCC rule, Democrats say"/>
    <d v="2018-09-07T00:00:00"/>
  </r>
  <r>
    <x v="1"/>
    <x v="1"/>
    <s v="Slate.com"/>
    <s v="http://www.slate.com/articles/podcasts/trumpcast/2018/09/white_house_chaos_overshadows_kavanaugh_s_hearings.html"/>
    <s v="To listen to this episode of Trumpcast, use the player below: Listen to Trumpcast via Apple Podcasts, Overcast, Spotify, Stitcher, or Google Play. Virg ..."/>
    <s v="Virginia Heffernan, Virginia Heffernan"/>
    <s v="The Brett Kavanaugh Hearings in the Shadow of a Chaotic White House"/>
    <d v="2018-09-07T00:00:00"/>
  </r>
  <r>
    <x v="2"/>
    <x v="2"/>
    <s v="Mmamania.com"/>
    <s v="https://www.mmamania.com/2018/8/21/17762826/midnight-mania-incompetent-referee-allows-unconscious-fighter-to-stay-in-chokehold-for-90-seconds"/>
    <s v="Bringing you the weird and wild from the world of MMA each and every weeknight"/>
    <s v="Andrew Pearson"/>
    <s v="Midnight Mania! Incompetent referee allows unconscious fighter to stay in chokehold for 90 seconds"/>
    <d v="2018-08-21T00:00:00"/>
  </r>
  <r>
    <x v="2"/>
    <x v="2"/>
    <s v="Associated Press"/>
    <s v="https://apnews.com/c49f7407430140138a6aa5c65a3f7a7f"/>
    <s v="08-28-18 23:19,,"/>
    <s v="By The Associated Press"/>
    <s v="FL-Winners"/>
    <d v="2018-08-29T00:00:00"/>
  </r>
  <r>
    <x v="2"/>
    <x v="2"/>
    <s v="Chicagoreader.com"/>
    <s v="https://www.chicagoreader.com/Bleader/archives/2018/09/05/music-critic-peter-margasak-says-farewell-and-thanks-to-the-reader-and-to-chicago"/>
    <s v="I have a handful of concert previews already written for the next two issues of the Reader, but now I'm sitting in a friend's apartment, with almost everything I own in storage, on the eve of leaving the city I've called home for 34 years—this post will be th…"/>
    <s v="Peter Margasak"/>
    <s v="Music critic Peter Margasak says farewell and thanks to the Reader and to Chicago"/>
    <d v="2018-09-05T00:00:00"/>
  </r>
  <r>
    <x v="2"/>
    <x v="2"/>
    <s v="Geekwire.com"/>
    <s v="https://www.geekwire.com/2018/amazon-startups-bet-big-checkout-free-grocery-tech-widespread-adoption-unclear/"/>
    <s v="Food samples, loyalty programs, magazine subscriptions and, of course, Girl Scout cookies are among the items typically featured at promotional tables inside grocery store entrances. But at the entrance to a QFC near Seattle earlier this summer, a new form of…"/>
    <s v="Taylor Soper"/>
    <s v="Amazon and startups bet big on checkout-free grocery tech, but widespread adoption is unclear"/>
    <d v="2018-08-20T00:00:00"/>
  </r>
  <r>
    <x v="2"/>
    <x v="2"/>
    <s v="Politico"/>
    <s v="https://www.politico.com/newsletters/california-playbook/2018/08/15/panetta-blasts-kellys-white-house-taping-sacramento-struggles-over-california-data-law-breaking-down-the-money-in-rent-control-and-dialysis-fights-national-gop-hits-hill-and-porter-298481"/>
    <m/>
    <s v="Jack Shafer"/>
    <s v="PANETTA blasts KELLY’s White House taping -- Sacramento struggles over CALIFORNIA DATA LAW -- Breaking down the money in RENT CONTROL and DIALYSIS fights -- GOP super PAC hits HILL, PORTER"/>
    <d v="2018-08-15T00:00:00"/>
  </r>
  <r>
    <x v="3"/>
    <x v="3"/>
    <s v="Latimes.com"/>
    <s v="http://www.latimes.com/opinion/editorials/la-ed-fiona-ma-treasurer-endorsement-20180914-story.html"/>
    <s v="Californians have been lucky over the past two decades that a number of tough-minded, dedicated and creative people have served as state treasurer, from Phil Angelides to Bill Lockyer to, most recently, John Chiang (who opted to run for governor this year ins…"/>
    <s v="The Times Editorial Board"/>
    <s v="Fiona Ma should be California's next treasurer"/>
    <d v="2018-09-14T00:00:00"/>
  </r>
  <r>
    <x v="3"/>
    <x v="3"/>
    <s v="Grubstreet.com"/>
    <s v="http://www.grubstreet.com/2018/08/where-to-eat-if-youre-staying-in-town-for-labor-day-weekend.html"/>
    <s v="This is for the people who know that an empty city is the best time to be here."/>
    <s v="Nikita Richardson"/>
    <s v="What to Eat in NYC Over Labor Day Weekend"/>
    <d v="2018-08-28T00:00:00"/>
  </r>
  <r>
    <x v="3"/>
    <x v="3"/>
    <s v="Boardgamegeek.com"/>
    <s v="https://boardgamegeek.com/thread/2044714/brief-review"/>
    <s v="by slovenehero Here I Stand: Wars of the Reformation 1517-1555 The release of the 500th Anniversary Edition - or in my case the update kit to the original Deluxe version released in 2010 - of Here I Stand refined an absolute multiplayer classic. Essentially t…"/>
    <s v="slovenehero"/>
    <s v="Review: Here I Stand:: A brief review"/>
    <d v="2018-08-18T00:00:00"/>
  </r>
  <r>
    <x v="4"/>
    <x v="4"/>
    <s v="The Guardian (AU)"/>
    <s v="https://www.theguardian.com/sport/2018/aug/17/england-joe-root-virat-kohli-third-test-india"/>
    <s v="The spotlight will be on the all-rounder at Trent Bridge, where swing and England’s fine record mean the third Test and series against India may be wrapped up before Wednesday Trent Bridge, some green grass, a first autumnal chill in the air plus the sudden a…"/>
    <s v="Vic Marks at Trent Bridge"/>
    <s v="Curran makes way for Stokes but England set for more of the same | Vic Marks"/>
    <d v="2018-08-17T00:00:00"/>
  </r>
  <r>
    <x v="4"/>
    <x v="4"/>
    <s v="Politico"/>
    <s v="https://www.politico.com/story/2018/08/22/mollie-tibbetts-death-donald-trump-791461"/>
    <s v="Iowa tragedy stokes fall immigration fight."/>
    <s v="nkorecki@politico.com (Natasha Korecki)"/>
    <s v="Trump’s new rallying cry: Mollie Tibbetts"/>
    <d v="2018-08-22T00:00:00"/>
  </r>
  <r>
    <x v="4"/>
    <x v="4"/>
    <s v="The Guardian (AU)"/>
    <s v="https://www.theguardian.com/sport/2018/sep/10/england-india-fifth-test-day-four-report"/>
    <s v="• Fifth Test, day four: England 332 &amp; 423-8dec; India 292 &amp; 58-3 • Anderson draws level with Glenn McGrath on 563 Test wickets The Oval was the place to be. For those who crave records, and cricket fans tend to like them, they came and went with the frequency…"/>
    <s v="Vic Marks at the Kia Oval"/>
    <s v="Alastair Cook makes farewell century as England take control of fifth Test"/>
    <d v="2018-09-10T00:00:00"/>
  </r>
  <r>
    <x v="4"/>
    <x v="4"/>
    <s v="Indianexpress.com"/>
    <s v="https://indianexpress.com/article/sports/cricket/icc-test-rankings-batsmen-bowlers-virat-kohli-5337245/"/>
    <s v="With 937 rating points, Virat Kohli who now has 544 runs in the series, is 11th in the list of best ever in terms of rating points."/>
    <s v="Sports Desk"/>
    <s v="ICC Test Rankings: Virat Kohli remains top-ranked batsman; Moeen Ali, Sam Curran take giant strides"/>
    <d v="2018-09-03T00:00:00"/>
  </r>
  <r>
    <x v="4"/>
    <x v="4"/>
    <s v="Independent"/>
    <s v="https://www.independent.co.uk/news/uk/politics/conservative-party-split-theresa-may-chequers-brexit-steve-baker-conference-a8530126.html"/>
    <s v="Steve Baker tells prime minister to drop Chequers plan or face Conservative grassroots revolt"/>
    <s v="Benjamin Kentish, Benjamin Kentish"/>
    <s v="Battle lines drawn in Tory civil war as former Brexit minister warns May of 'catastrophic split'"/>
    <d v="2018-09-09T00:00:00"/>
  </r>
  <r>
    <x v="4"/>
    <x v="4"/>
    <s v="Crooksandliars.com"/>
    <s v="https://crooksandliars.com/2018/09/fox-and-friends-yells-camera-trump-traitor"/>
    <s v="Trump's favorite cable news show almost had a nervous breakdown this morning, calling the person who wrote an anonymous op-ed in The New York Times a &quot;Trump traitor,&quot; claiming the deep state are Donald's people and yelling into the camera that the traitor sho…"/>
    <s v="John Amato"/>
    <s v="Fox And Friends Yells At 'Trump Traitor' To 'Just Quit!'"/>
    <d v="2018-09-06T00:00:00"/>
  </r>
  <r>
    <x v="4"/>
    <x v="4"/>
    <s v="Cricketcountry.com"/>
    <s v="http://www.cricketcountry.com/news/ian-bell-could-walk-into-englands-test-middle-order-steve-harmison-737788"/>
    <s v="Cricket Country News Ian Bell could walk into England's Test middle order: Steve Harmison Cricket Country News Steve Harmison believes that the discarded Ian Bell could offer balm to England's middle-order batting struggles in the ongoing Test series with Ind…"/>
    <s v="CricketCountry Staff"/>
    <s v="Ian Bell could walk into England's Test middle order: Steve Harmison - Cricket Country News"/>
    <d v="2018-08-21T00:00:00"/>
  </r>
  <r>
    <x v="4"/>
    <x v="4"/>
    <s v="Yorkshirepost.co.uk"/>
    <s v="https://www.yorkshirepost.co.uk/sport/cricket/darren-gough-time-for-midnight-curfew-to-be-imposed-on-test-stars-1-9308056"/>
    <s v="Yorkshire Post Darren Gough: Time for midnight curfew to be imposed on Test stars Yorkshire Post LOOKING at the recent court case involving Ben Stokes – who has now rejoined the England squad after being cleared of affray – I do think it is now time for all o…"/>
    <s v="Darren Gough"/>
    <s v="Darren Gough: Time for midnight curfew to be imposed on Test stars - Yorkshire Post"/>
    <d v="2018-08-18T00:00:00"/>
  </r>
  <r>
    <x v="4"/>
    <x v="4"/>
    <s v="Cricketcountry.com"/>
    <s v="https://www.cricketcountry.com/news/ian-bell-racks-up-204-test-comeback-on-the-cards-740756"/>
    <s v="Cricket Country News Ian Bell racks up 204, Test comeback on the cards? Cricket Country News Ian Bell may be 36, but that has clearly not affected his hunger for runs. Playing for Warwickshire at Colwyn Bay on Thursday, he slammed 204, outscoring Glamorgan (2…"/>
    <s v="CricketCountry Staff"/>
    <s v="Ian Bell racks up 204, Test comeback on the cards? - Cricket Country News"/>
    <d v="2018-08-31T00:00:00"/>
  </r>
  <r>
    <x v="4"/>
    <x v="4"/>
    <s v="The Hill"/>
    <s v="http://thehill.com/homenews/administration/402595-bannon-gop-would-lose-house-control-if-elections-were-held-today"/>
    <s v="Former White House chief strategist Steve Bannon said in a new interview that Republicans would lose control of the House if elections were held today.Bannon..."/>
    <s v="Emily Birnbaum"/>
    <s v="Bannon: GOP would lose House control if elections were held today"/>
    <d v="2018-08-20T00:00:00"/>
  </r>
  <r>
    <x v="4"/>
    <x v="4"/>
    <s v="Stuff.co.nz"/>
    <s v="https://www.stuff.co.nz/sport/cricket/106427082/Virat-Kohli-ton-leaves-England-on-the-brink-in-third-test-as-Jonny-Bairstow-breaks-finger"/>
    <s v="India captain Virat Kohli kept up his brilliant form by hitting 103 before setting England a world-record target of 521 to win the third test and clinch the series with two matches to spare."/>
    <m/>
    <s v="Virat Kohli ton leaves England on the brink in third test as Jonny Bairstow breaks finger"/>
    <d v="2018-08-20T00:00:00"/>
  </r>
  <r>
    <x v="4"/>
    <x v="4"/>
    <s v="Stuff.co.nz"/>
    <s v="https://www.stuff.co.nz/sport/cricket/106376304/Banned-Australian-cricketer-Cameron-Bancroft-to-replace-Tom-Latham-at-Durham"/>
    <s v="Australia batsman Cameron Bancroft, who was suspended in March's ball-tampering row, will play English county cricket for Durham in 2019."/>
    <m/>
    <s v="Banned Australian cricketer Cameron Bancroft to replace Tom Latham at Durham"/>
    <d v="2018-08-17T00:00:00"/>
  </r>
  <r>
    <x v="4"/>
    <x v="4"/>
    <s v="Business-standard.com"/>
    <s v="https://www.business-standard.com/article/news-ani/cook-ends-career-with-10th-spot-in-test-ranking-118091200591_1.html"/>
    <s v="Business Standard Cook ends career with 10th spot in Test ranking Business Standard England opener Alastair Cook ended his international career on a high note as he finished off by breaking into top ten of the International Cricket Council (ICC) Test player r…"/>
    <s v="ANI"/>
    <s v="Cook ends career with 10th spot in Test ranking - Business Standard"/>
    <d v="2018-09-12T00:00:00"/>
  </r>
  <r>
    <x v="4"/>
    <x v="4"/>
    <s v="Independent"/>
    <s v="https://www.independent.co.uk/voices/letters/nhs-gp-doctor-35-days-hours-health-privatisation-gay-couples-strictly-come-dancing-a8501526.html"/>
    <s v="Please send your letters to letters@independent.co.uk"/>
    <s v="Letters, Letters"/>
    <s v="Yes, many GPs work only 3.5 days a week, but the number of hours they do should be respected"/>
    <d v="2018-08-21T00:00:00"/>
  </r>
  <r>
    <x v="4"/>
    <x v="4"/>
    <s v="Sbnation.com"/>
    <s v="https://www.sbnation.com/college-football/2018/8/28/17792094/dana-holgorsen-tennessee-wvu-depth-chart"/>
    <s v="Only in college football!"/>
    <s v="Morgan Moriarty"/>
    <s v="Folks, Holgorsen and Vol Twitter are having a DEPTH CHART BEEF"/>
    <d v="2018-08-28T00:00:00"/>
  </r>
  <r>
    <x v="4"/>
    <x v="4"/>
    <s v="Independent"/>
    <s v="https://www.independent.co.uk/voices/brexit-michel-barnier-pound-whisperer-optimism-theresa-may-final-say-referendum-a8532911.html"/>
    <s v="Barnier's optimism offers the sort of reassurance someone with a bullet in the abdomen would take from the triage nurse turning up with a two inch sticking plaster"/>
    <s v="Matthew Norman, Matthew Norman"/>
    <s v="Even the optimism of the 'pound whisperer' cannot save Theresa May from her no-deal Brexit crisis"/>
    <d v="2018-09-11T00:00:00"/>
  </r>
  <r>
    <x v="4"/>
    <x v="4"/>
    <s v="The Hill"/>
    <s v="http://thehill.com/homenews/sunday-talk-shows/402487-sunday-shows-preview-trump-stokes-intel-feud-over-clearances"/>
    <s v="President Trump's decision to revoke the security clearance of former CIA Director John Brennan will take center stage this Sunday as Brennan and several former intelligence officials battle Trump surrogates on the weekend news shows."/>
    <s v="John Bowden"/>
    <s v="Sunday shows preview: Trump stokes intel feud over clearances"/>
    <d v="2018-08-18T00:00:00"/>
  </r>
  <r>
    <x v="4"/>
    <x v="4"/>
    <s v="Independent"/>
    <s v="https://www.independent.co.uk/news/uk/crime/hackney-mcdonalds-police-fight-video-met-police-federation-officers-a8512191.html"/>
    <s v="'We've become all-singing, all-dancing. At the same time our figures are dropping in terms of officers'"/>
    <s v="Agencies, Jon Sharman, Agencies, Jon Sharman"/>
    <s v="Hackney McDonald's fight: Police Federation chief claims 'breakdown in society' after fracas involving officers"/>
    <d v="2018-08-29T00:00:00"/>
  </r>
  <r>
    <x v="4"/>
    <x v="4"/>
    <s v="Independent"/>
    <s v="https://www.independent.co.uk/news/uk/home-news/hiv-rates-northern-ireland-uk-figures-sti-virus-aids-public-health-england-a8530756.html"/>
    <s v="New diagnoses up from 80 in 2016 to 84 in 2017 - but reason for increase remains unclear"/>
    <s v="Colin Drury, Colin Drury"/>
    <s v="HIV rates rise in Northern Ireland – despite falling across rest of UK"/>
    <d v="2018-09-10T00:00:00"/>
  </r>
  <r>
    <x v="4"/>
    <x v="4"/>
    <s v="Independent"/>
    <s v="https://www.independent.co.uk/voices/smacking-children-parenting-criminal-illegal-psychological-damage-a8534361.html"/>
    <s v="We're in a bizarre situation when you could wind up in jail for lamping a six foot rugby player who insults you but can freely hit your three foot daughter if she throws a strop"/>
    <s v="James Moore, James Moore"/>
    <s v="It doesn't matter if it 'never did you any harm' – smacking your children is wrong"/>
    <d v="2018-09-12T00:00:00"/>
  </r>
  <r>
    <x v="5"/>
    <x v="5"/>
    <s v="Sueddeutsche.de"/>
    <s v="https://www.sueddeutsche.de/medien/hoerfunktipps-ho-hey-usa-1.4103311"/>
    <s v="Am Wochenende wäre Leonard Bernstein 100 Jahre alt geworden. Aus diesem Anlass macht sich der WDR in einem Feature auf die Suche nach der amerikanischen Oper. Außerdem in den Hörfunktipps zum Wochenende: Tom Sawyer und Huckleberry Finn."/>
    <s v="Von Stefan Fischer"/>
    <s v="Hörfunktipps: Ho hey, USA"/>
    <d v="2018-08-24T00:00:00"/>
  </r>
  <r>
    <x v="6"/>
    <x v="6"/>
    <s v="Takimag.com"/>
    <s v="http://takimag.com/article/holocaust-denial-triumphant/print"/>
    <s v="Two years ago, I penned a piece titled “Denial Is Dead.” The gist of it was that Holocaust denial is basically over. All of its leading intellectual proponents have abandoned the concept, and soon enough the whole idea of Holocaust denial will be relegated to…"/>
    <m/>
    <s v="Holocaust Denial Triumphant"/>
    <d v="2018-09-11T00:00:00"/>
  </r>
  <r>
    <x v="6"/>
    <x v="6"/>
    <s v="Lewrockwell.com"/>
    <s v="https://www.lewrockwell.com/2018/08/no_author/mccain-and-the-pow-cover-up/"/>
    <s v="Eighteen months ago, TAC publisher Ron Unz discovered an astonishing account of the role the 2008 Republican presidential nominee, John McCain, had played in suppressing information about what happened to American soldiers missing in action in Vietnam. Below,…"/>
    <s v="No Author"/>
    <s v="The POW Cover-Up"/>
    <d v="2018-08-27T00:00:00"/>
  </r>
  <r>
    <x v="6"/>
    <x v="6"/>
    <s v="Lewrockwell.com"/>
    <s v="https://www.lewrockwell.com/2018/09/paul-craig-roberts/washingtons-belligerence-can-produce-a-world-holocaust/"/>
    <s v="Recently I have been receiving a number of requests for my opinion of the Jewish holocaust. These requests are a puzzle to me as it is a topic unrelated to my commentaries on economics, law, current foreign affairs, and a looming showdown between Washington a…"/>
    <s v="Paul Craig Roberts"/>
    <s v="Washington’s Belligerence"/>
    <d v="2018-09-05T00:00:00"/>
  </r>
  <r>
    <x v="6"/>
    <x v="6"/>
    <s v="Americanthinker.com"/>
    <s v="https://www.americanthinker.com/blog/2018/08/mccains_treatment_of_the_mia_issue_.html"/>
    <s v="A strong case can be made that, over many years, McCain was instrumental in blocking or suppressing information about Americans who were left behind in Vietnam."/>
    <m/>
    <s v="McCain’s treatment of the MIA issue"/>
    <d v="2018-08-31T00:00:00"/>
  </r>
  <r>
    <x v="6"/>
    <x v="6"/>
    <s v="Lewrockwell.com"/>
    <s v="https://www.lewrockwell.com/2018/09/ron-unz/john-mccain-when-tokyo-rose-ran-for-president/"/>
    <s v="Although the memory has faded in recent years, during much of the second half of the twentieth century the name “Tokyo Rose” ranked very high in our popular consciousness, probably second only to “Benedict Arnold” as a byword for American treachery during war…"/>
    <s v="Ron Unz"/>
    <s v="When ‘Tokyo Rose’ Ran for President"/>
    <d v="2018-09-04T00:00:00"/>
  </r>
  <r>
    <x v="6"/>
    <x v="6"/>
    <s v="Sputniknews.com"/>
    <s v="https://mundo.sputniknews.com/firmas/201809141081976673-cambio-de-regim-en-primero-en-siria-en-eeuu/"/>
    <s v="Las trepidantes turbulencias en EEUU, al borde de una guerra civil entre Trump y el 'Deep State', que busca su decapitación por cualquier vía judicial o multimediática, pueden llevar a un 'cambio de régimen' en Washington y quizá orille a Trump a una guerra d…"/>
    <s v="Sputnik"/>
    <s v="La 'sorpresa de octubre' de Trump: 'cambio de régimen', ¿primero en Siria o en EEUU?"/>
    <d v="2018-09-13T00:00:00"/>
  </r>
  <r>
    <x v="6"/>
    <x v="6"/>
    <s v="Lewrockwell.com"/>
    <s v="https://www.lewrockwell.com/2018/08/no_author/unipolarism-versus-multipolarism/"/>
    <s v="The Cold War between the United States and the Soviet Union was ostensibly a conflict between two ideologies, two socio-economic systems. All that seems to be over. The day of a new socialism may dawn unexpectedly, but today capitalism rules the world. Now th…"/>
    <s v="No Author"/>
    <s v="Unipolarism Versus Multipolarism"/>
    <d v="2018-08-28T00:00:00"/>
  </r>
  <r>
    <x v="6"/>
    <x v="6"/>
    <s v="The American Conservative"/>
    <s v="https://www.theamericanconservative.com/articles/mccain-and-the-pow-cover-up/"/>
    <s v="John McCain, who has risen to political prominence on his image as a Vietnam POW war hero, has, inexplicably, worked very hard to hide from the public stunning information about American prisoners in Vietnam who, unlike him, didn’t return home. Throughout his…"/>
    <s v="Mike Rivero"/>
    <s v="flashback - McCain and the POW Cover-Up"/>
    <d v="2018-08-28T00:00:00"/>
  </r>
  <r>
    <x v="6"/>
    <x v="6"/>
    <s v="Stateofthenation2012.com"/>
    <s v="http://stateofthenation2012.com/?p=102908"/>
    <s v="It is believed by many crewmen and those who have investigated the case that McCain deliberately “wet-started” his A-4E to shake up the guy in the plane behind his A-4. “Wet-starts”, done either deliberately or accidentally, shoot a large flame from the tail …"/>
    <s v="Mike Rivero"/>
    <s v="NAVY RELEASES McCAIN’s RECORDS – McCain was personally responsible for the deadliest fire in the history of the US Navy"/>
    <d v="2018-09-06T00:00:00"/>
  </r>
  <r>
    <x v="7"/>
    <x v="7"/>
    <s v="Deadline.com"/>
    <s v="https://deadline.com/2018/08/toronto-film-festival-natalie-portman-chloe-grace-moretz-isabelle-huppert-greta-vox-lux-discovery-lineup-1202449143/"/>
    <s v="TIFF (Sept 6-16) has added a world premiere screening of Neil Jordan’s Greta and the North American premiere of Natalie Portman-starrer Vox Lux to its Special Presentations program, which now numbers 24 films. Jordan's Greta tells the story of a young New Yor…"/>
    <s v="Andreas Wiseman"/>
    <s v="Toronto Film Festival Adds Natalie Portman, Chloë Grace Moretz, Isabelle Huppert Pics &amp; Reveals Discovery Lineup"/>
    <d v="2018-08-21T00:00:00"/>
  </r>
  <r>
    <x v="7"/>
    <x v="7"/>
    <s v="Www.abc.es"/>
    <s v="https://www.abc.es/historia/abci-marian-anderson-negra-arrebato-corazon-federico-garcia-lorca-201809041450_noticia.html"/>
    <s v="La ópera tuvo un antes y un después con Marian Anderson (1897-1993). La contralto que arrebató el corazón de Federico García Lorca terminó con la segregación racial en los grandes escenarios del mundo. Su figura fue cuasi mesiánica para la Historia de los der…"/>
    <s v="(abc)"/>
    <s v="Marian Anderson, la voz negra que arrebató el corazón de Federico García Lorca"/>
    <d v="2018-09-04T00:00:00"/>
  </r>
  <r>
    <x v="7"/>
    <x v="7"/>
    <s v="Latimes.com"/>
    <s v="http://www.latimes.com/entertainment/movies/la-ca-mn-fall-sneaks-list-20180830-story.html"/>
    <s v="We’ve compiled a list of films set to premiere this fall, from September 7 through November 2. Sept. 7 Age of Summer Coming-of-age comedy with Percy Hynes White. Freestyle Digital Media Alright Now Comedy with Cobie Smulders. Gravitas Ventures The Apparition …"/>
    <s v="Kevin Crust"/>
    <s v="Virtually every film coming out this fall"/>
    <d v="2018-08-30T00:00:00"/>
  </r>
  <r>
    <x v="7"/>
    <x v="7"/>
    <s v="El Mundo"/>
    <s v="http://www.elmundo.es/papel/cultura/2018/08/27/5b81699122601dd9218b463d.html"/>
    <s v="Si le piden que dibuje el organigrama de la empresa, el ministerio, o la consejería autonómica en la que trabaja, ¿cómo lo haría? Lo más probable es que empiece por arriba, con el"/>
    <s v="PABLO PARDO"/>
    <s v="Dalí resucita en Florida como 'coach' para empresas"/>
    <d v="2018-08-27T00:00:00"/>
  </r>
  <r>
    <x v="7"/>
    <x v="7"/>
    <s v="Ndsmcobserver.com"/>
    <s v="https://ndsmcobserver.com/2018/08/scias-response-to-viewpoint-article/"/>
    <s v="As members and supporters of the Student Coalition for Immigration Advocacy (SCIA), we are committed to fostering awareness and education on the subject of immigration. Thus, we felt the need to respond to the claims that were made. The purpose of this essay …"/>
    <s v="Letter to the Editor"/>
    <s v="SCIA’s response to Viewpoint article"/>
    <d v="2018-08-28T00:00:00"/>
  </r>
  <r>
    <x v="8"/>
    <x v="8"/>
    <s v="Npr.org"/>
    <s v="https://www.npr.org/2018/09/06/645186055/migration-101-it-doesnt-come-naturally-for-moose-and-sheep"/>
    <s v="A study suggests large mammals must learn to migrate — and they aren't exactly quick studies. It takes decades before populations can effectively move across land to find the best food."/>
    <s v="Nell Greenfieldboyce"/>
    <s v="Migration 101: It Doesn't Come Naturally For Moose And Sheep"/>
    <d v="2018-09-06T00:00:00"/>
  </r>
  <r>
    <x v="8"/>
    <x v="8"/>
    <s v="Phys.org"/>
    <s v="https://phys.org/news/2018-09-reveals-big-game-animals-migrate.html"/>
    <s v="A team of scientists at the University of Wyoming has provided the first empirical evidence that ungulates (hooved mammals) must learn where and when to migrate, and that they maintain their seasonal migrations by passing cultural knowledge across generations."/>
    <m/>
    <s v="Study reveals big game animals must learn to migrate and pass knowledge across generations"/>
    <d v="2018-09-06T00:00:00"/>
  </r>
  <r>
    <x v="8"/>
    <x v="8"/>
    <s v="Npr.org"/>
    <s v="https://www.npr.org/2018/09/06/645186055/migration-101-it-doesnt-come-naturally-for-moose-and-sheep"/>
    <s v="A study suggests large mammals must learn to migrate — and they aren't exactly quick studies. It takes decades before populations can effectively move across land to find the best food."/>
    <s v="Nell Greenfieldboyce"/>
    <s v="Migration 101: It Doesn't Come Naturally For Moose And Sheep"/>
    <d v="2018-09-06T00:00:00"/>
  </r>
  <r>
    <x v="8"/>
    <x v="8"/>
    <s v="Marginalrevolution.com"/>
    <s v="https://marginalrevolution.com/marginalrevolution/2018/08/fall-industrial-organization-reading-list.html"/>
    <s v="This is only part one for the class, do not panic over whatever you think might be completely left out. That said, suggested additions are welcome I am putting the (long) list under the fold… Competition Bresnahan, Timothy F. “Competition and Collusion in the…"/>
    <s v="Tyler Cowen"/>
    <s v="My Fall Industrial Organization reading list"/>
    <d v="2018-08-27T00:00:00"/>
  </r>
  <r>
    <x v="8"/>
    <x v="8"/>
    <s v="Eurekalert.org"/>
    <s v="https://www.eurekalert.org/pub_releases/2018-09/uow-srb083118.php"/>
    <s v="EurekAlert (press release) Study reveals big game animals must learn to migrate and pass knowledge across generations EurekAlert (press release) September 6, 2018 -- A team of scientists at the University of Wyoming has provided the first empirical evidence t…"/>
    <m/>
    <s v="Study reveals big game animals must learn to migrate and pass knowledge across generations - EurekAlert (press release)"/>
    <d v="2018-09-06T00:00:00"/>
  </r>
  <r>
    <x v="8"/>
    <x v="8"/>
    <s v="Fool.com"/>
    <s v="https://www.fool.com/earnings/call-transcripts/2018/08/30/dollar-tree-inc-dltr-q2-2018-earnings-conference-c.aspx"/>
    <s v="DLTR earnings call for the period ending July 31, 2018."/>
    <s v="newsfeedback@fool.com (Motley Fool Transcription)"/>
    <s v="Dollar Tree, Inc. (DLTR) Q2 2018 Earnings Conference Call Transcript"/>
    <d v="2018-08-30T00:00:00"/>
  </r>
  <r>
    <x v="8"/>
    <x v="8"/>
    <s v="Espn.com"/>
    <s v="http://www.espn.com/college-football/story/_/id/24455118/welcome-back-voluminous-always-fascinating-uni-watch-college-football-preview"/>
    <s v="If there is a new color, stripe, patch, helmet or even field design in college football this season, you'll find it here."/>
    <m/>
    <s v="The Uni Watch college football preview"/>
    <d v="2018-08-23T00:00:00"/>
  </r>
  <r>
    <x v="8"/>
    <x v="8"/>
    <s v="Wattsupwiththat.com"/>
    <s v="https://wattsupwiththat.com/2018/09/13/government-for-rent-how-special-interests-finance-governors-to-pursue-their-climate-policy-agenda/"/>
    <s v="Guest opinion by Christopher C. Horner, CEI Author’s Note This paper is based on documents obtained by CEI and other public policy groups over the course of more than a year, beginning in June 2017, from open records requests. Due to the volume of records, no…"/>
    <s v="Anthony Watts"/>
    <s v="Government for Rent – How Special Interests Finance Governors to Pursue Their Climate Policy Agenda"/>
    <d v="2018-09-13T00:00:00"/>
  </r>
  <r>
    <x v="8"/>
    <x v="8"/>
    <s v="Digg.com"/>
    <s v="http://digg.com/2018/xoxo-2018-games-work-neo-cab-pikuniku"/>
    <s v="At the XOXO festival in Portland, OR, there was no shortage of titles marrying ideas about labor and capitalism with video game mechanics — and, in one instance, real-life chaos."/>
    <s v="Mathew Olson"/>
    <s v="All Work And All Play Makes XOXO's Arcade A Good Time"/>
    <d v="2018-09-12T00:00:00"/>
  </r>
  <r>
    <x v="8"/>
    <x v="8"/>
    <s v="Chicagotribune.com"/>
    <s v="http://www.chicagotribune.com/entertainment/museums/ct-lincoln-park-zoo-history-timeline-htmlstory.html"/>
    <s v="Lincoln Park Zoo was founded on Aug. 26, 1868, with the gift of two pairs of swans from New York City's Central Park. In its first 150 years, the zoo has experienced monumental births, constructed elegant structures for people and animals, promoted conservati…"/>
    <s v="Kori Rumore, Ryan Marx and Marianne Mather"/>
    <s v="Lincoln Park Zoo's 150 years: Thrilling escapes, humbling births and furthering the public's knowledge of animals"/>
    <d v="2018-08-28T00:00:00"/>
  </r>
  <r>
    <x v="8"/>
    <x v="8"/>
    <s v="Wordpress.com"/>
    <s v="https://realitybloger.wordpress.com/"/>
    <s v="I now present to you doctors and nurses propagating yesterday what today would be considered an outrage (please note that you may click on any of these to enlarge for reading or to download them):"/>
    <s v="Mike Rivero"/>
    <s v="SMOKING CIGARETTES"/>
    <d v="2018-08-23T00:00:00"/>
  </r>
  <r>
    <x v="8"/>
    <x v="8"/>
    <s v="Politico"/>
    <s v="https://www.politico.com/newsletters/new-york-playbook/2018/08/15/ag-candidates-attack-uber-cap-tish-james-on-defense-new-york-mag-up-for-sale-the-citys-wilting-flower-district-298157"/>
    <m/>
    <s v="Jack Shafer"/>
    <s v="A.G. candidates attack Uber cap — TISH JAMES on defense — New York Mag up for sale — The City’s Wilting Flower District"/>
    <d v="2018-08-15T00:00:00"/>
  </r>
  <r>
    <x v="9"/>
    <x v="9"/>
    <s v="Espn.com"/>
    <s v="http://www.espn.com/fantasy/football/story/_/page/mockdraft18PPR0831/12-team-ppr"/>
    <s v="Our ESPN Fantasy writers league conducted its draft, which serves the perfect final &quot;mock&quot; for you to take into consideration as you plan for your own drafts."/>
    <m/>
    <s v="Fantasy football mock draft: 12-team PPR"/>
    <d v="2018-08-31T00:00:00"/>
  </r>
  <r>
    <x v="9"/>
    <x v="9"/>
    <s v="Lostcoastoutpost.com"/>
    <s v="https://lostcoastoutpost.com/2018/aug/31/humboldt-sun-eureka-high-grad-paul-thompson-guidin/"/>
    <s v="Lost Coast Outpost From Humboldt to the Sun: Eureka High Grad Paul Thompson is Guiding the Parker Solar Probe Lost Coast Outpost Photo: NASA / John Hopkins APL / Ed Whitman. NASA Parker Solar Probe NAV Team Chief Paul F. Thompson graduated from Eureka High in…"/>
    <m/>
    <s v="From Humboldt to the Sun: Eureka High Grad Paul Thompson is Guiding the Parker Solar Probe - Lost Coast Outpost"/>
    <d v="2018-08-31T00:00:00"/>
  </r>
  <r>
    <x v="9"/>
    <x v="9"/>
    <s v="Jotdown.es"/>
    <s v="https://www.jotdown.es/2018/08/todos-los-hombres-de-ethan/"/>
    <s v="El ilustrador Robert McGinnis, célebre por sus carteles de cine, como los de las películas de James Bond o el de Barbarella, y por más de un millar de portadas de novelas pulp, como 1280 almas de Jim Thompson, tenía trece años cuando se estrenó Stagecoach (La…"/>
    <s v="Nacho Faerna"/>
    <s v="Todos los hombres de Ethan"/>
    <d v="2018-08-23T00:00:00"/>
  </r>
  <r>
    <x v="9"/>
    <x v="9"/>
    <s v="Gizmodo.com"/>
    <s v="https://io9.gizmodo.com/all-the-incredible-new-comic-series-to-cozy-up-with-thi-1828584471"/>
    <s v="We’re so close to being free from the sweltering heat of summer. Fall is nearly upon us, with its orange leaves, cool breeze, and the saintly scent of petrichor in the air. We’re not scientists, but we’re pretty sure it’s scientific fact that these are the pe…"/>
    <s v="James Whitbrook and Charles Pulliam-Moore"/>
    <s v="All the Incredible New Comic Series to Cozy Up With This Fall"/>
    <d v="2018-08-29T00:00:00"/>
  </r>
  <r>
    <x v="9"/>
    <x v="9"/>
    <s v="Fox Sports"/>
    <s v="https://www.foxsports.com/college-football/story/juwan-washington-leads-san-diego-state-over-sacramento-state-090918"/>
    <s v="Juwan Washington leads San Diego State over Sacramento State"/>
    <s v="AP"/>
    <s v="Juwan Washington leads San Diego State over Sacramento State"/>
    <d v="2018-09-09T00:00:00"/>
  </r>
  <r>
    <x v="9"/>
    <x v="9"/>
    <s v="Brooklynvegan.com"/>
    <s v="http://www.brooklynvegan.com/whats-going-on-saturday-128/"/>
    <s v="Tonight's NYC-area shows include Afropunk day one, Drake/Migos, Godflesh, Thursday, Summer Strummerjam, Annihilation Time, Warm Up, Belly, and much more. Continue reading…"/>
    <s v="BrooklynVegan Staff"/>
    <s v="What's going on Saturday?"/>
    <d v="2018-08-24T00:00:00"/>
  </r>
  <r>
    <x v="9"/>
    <x v="9"/>
    <s v="As.com"/>
    <s v="https://as.com/baloncesto/2018/09/01/nba/1535801291_183801.html"/>
    <s v="LeBron James, protagonista de una de las portadas del videojuego, ha sido 'rankeado' con 98 puntos sobre 100 en esta edición de la saga de la NBA."/>
    <s v="AS NBA"/>
    <s v="LeBron, el más valorado del 2K19: todas las puntuaciones"/>
    <d v="2018-09-01T00:00:00"/>
  </r>
  <r>
    <x v="9"/>
    <x v="9"/>
    <s v="Aquariumdrunkard.com"/>
    <s v="https://aquariumdrunkard.com/2018/09/13/richard-thompson-the-aquarium-drunkard-interview/"/>
    <s v="Time has not dulled Richard Thompson. On his new record 13 Rivers, the 69-year-old’s guitar sounds as barbed as ever, ringing with the same rawness that defines past masterpieces like Shoot Out the Lights and Sweet Warrior. What’s more, the new lp, his 19th o…"/>
    <s v="Satisfied '75"/>
    <s v="Richard Thompson :: The Aquarium Drunkard Interview"/>
    <d v="2018-09-13T00:00:00"/>
  </r>
  <r>
    <x v="9"/>
    <x v="9"/>
    <s v="Bleedingcool.com"/>
    <s v="https://www.bleedingcool.com?p=906154&amp;preview=true&amp;preview_id=906154"/>
    <s v="Oh look, it’s Marvel’s November 2018 solicitations… UNCANNY X-Men #1-3 ED BRISSON, KELLY THOMPSON &amp; Matthew ROSENBERG (W) ISSUE #1... Read More The post Uncanny X-Men #1-3 in Marvel Comics November 2018 Solicitations appeared first on Bleeding Cool News And R…"/>
    <s v="Rich Johnston"/>
    <s v="Uncanny X-Men #1-3 in Marvel Comics November 2018 Solicitations"/>
    <d v="2018-08-21T00:00:00"/>
  </r>
  <r>
    <x v="9"/>
    <x v="9"/>
    <s v="Cbr.com"/>
    <s v="https://www.cbr.com/venoms-strongest-powers-officially-ranked/"/>
    <s v="From Venom's truly weird browser history to his extra-long tongue, join CBR as we count down Venom's strongest powers before Venom hits theaters! The post Venom’s Strongest Powers, Officially Ranked appeared first on CBR."/>
    <s v="Tim Webber"/>
    <s v="Venom’s Strongest Powers, Officially Ranked"/>
    <d v="2018-08-27T00:00:00"/>
  </r>
  <r>
    <x v="9"/>
    <x v="9"/>
    <s v="Cbssports.com"/>
    <s v="https://www.cbssports.com/fantasy/basketball/news/2018-19-fantasy-basketball-positional-tiers-series-power-forwards/"/>
    <s v="Heading towards the start of NBA preseason, Alex Barutha breaks the players into tiers for Fantasy."/>
    <s v="Alex Barutha"/>
    <s v="2018-19 Fantasy Basketball Positional Tiers Series: Power Forwards"/>
    <d v="2018-09-03T00:00:00"/>
  </r>
  <r>
    <x v="9"/>
    <x v="9"/>
    <s v="Nbcsports.com"/>
    <s v="https://www.nbcsports.com/washington/wizards/right-and-wrong-nba-2k19-wizards-player-grades"/>
    <s v="A new batch of player ratings for NBA 2K19 was released on Thursday, and we now know the starting lineups for each team, including the Washington Wizards. The numbers themselves only mean so much, of course. It's about the scale they are graded on and where t…"/>
    <s v="NBC Sports Washington"/>
    <s v="The right and wrong from the NBA 2K19 Wizards player grades"/>
    <d v="2018-08-30T00:00:00"/>
  </r>
  <r>
    <x v="9"/>
    <x v="9"/>
    <s v="Bleedingcool.com"/>
    <s v="https://www.bleedingcool.com/2018/08/18/previews-all-marvel-previews-8-22-releases/"/>
    <s v="Each week, we’ve been scouring the web for previews of all the X-Men comics coming the following weeks, and we... Read More The post Celestial Judgement is Upon the Marvel Universe, Plus Previews for All of Marvel’s 8/22 Releases appeared first on Bleeding Co…"/>
    <s v="Jude Terror"/>
    <s v="Celestial Judgement is Upon the Marvel Universe, Plus Previews for All of Marvel’s 8/22 Releases"/>
    <d v="2018-08-19T00:00:00"/>
  </r>
  <r>
    <x v="9"/>
    <x v="9"/>
    <s v="Golfdigest.com"/>
    <s v="https://www.golfdigest.com/story/2018-wyndham-championship-tee-times-viewers-guide"/>
    <s v="2018 Wyndham Championship tee times, viewer's guide"/>
    <s v="Christopher Powers"/>
    <s v="2018 Wyndham Championship tee times, viewer's guide"/>
    <d v="2018-08-15T00:00:00"/>
  </r>
  <r>
    <x v="9"/>
    <x v="9"/>
    <s v="Cbr.com"/>
    <s v="https://www.cbr.com/marvel-comics-november-2018-solicitations/"/>
    <s v="The X-Men Blue team says goodbye, the Avengers hit #700, Infinity Wars gets even crazier and more in Marvel's November 2018 solicitations. The post Marvel Comics’ Complete November 2018 Solicitations appeared first on CBR."/>
    <s v="Stephen Gerding"/>
    <s v="Marvel Comics’ Complete November 2018 Solicitations"/>
    <d v="2018-08-21T00:00:00"/>
  </r>
  <r>
    <x v="9"/>
    <x v="9"/>
    <s v="Sportingnews.com"/>
    <s v="https://www.sportingnews.com/au/boston-celtics/news/nba-2k19-alumni-tournament-kentucky-duke-texas-ucla/uzc5oz9o3s4k127dnfqfi0ehk"/>
    <s v="We're rewinding things with Back to School Week! Today, we're looking at which college team made up of current NBA alums would win a single elimination tournament. Is it Duke with a core of Kyrie Irving and Jayson Tatum, Kentucky with Anthony Davis and DeMarc…"/>
    <s v="Sporting News"/>
    <s v="Back to School: Which college team would win an all-alumni tournament?"/>
    <d v="2018-08-31T00:00:00"/>
  </r>
  <r>
    <x v="9"/>
    <x v="9"/>
    <s v="Hollywoodreporter.com"/>
    <s v="https://www.hollywoodreporter.com/heat-vision/why-james-bond-should-be-black-but-batman-should-stay-white-1136282"/>
    <s v="Hollywood Reporter Why James Bond Should Be Black But Batman Should Stay White Hollywood Reporter With the Idris Elba 007 rumor again catching fire, columnist Marc Bernardin makes a nuanced argument for the race-blind casting of iconic characters — with a few…"/>
    <s v="Marc Bernardin"/>
    <s v="Why James Bond Should Be Black But Batman Should Stay White - Hollywood Reporter"/>
    <d v="2018-08-22T00:00:00"/>
  </r>
  <r>
    <x v="9"/>
    <x v="9"/>
    <s v="Latimes.com"/>
    <s v="http://www.latimes.com/entertainment/movies/la-ca-mn-fall-sneaks-list-20180830-story.html"/>
    <s v="We’ve compiled a list of films set to premiere this fall, from September 7 through November 2. Sept. 7 Age of Summer Coming-of-age comedy with Percy Hynes White. Freestyle Digital Media Alright Now Comedy with Cobie Smulders. Gravitas Ventures The Apparition …"/>
    <s v="Kevin Crust"/>
    <s v="Virtually every film coming out this fall"/>
    <d v="2018-08-30T00:00:00"/>
  </r>
  <r>
    <x v="9"/>
    <x v="9"/>
    <s v="Yahoo.com"/>
    <s v="https://ca.sports.yahoo.com/news/juwan-washington-leads-san-diego-state-over-sacramento-052855460--ncaaf.html"/>
    <s v="SAN DIEGO (AP) -- Juwan Washington ran 36 times for 156 yards and a career-high three touchdowns on Saturday night, and San Diego State scored 15 points in the fourth quarter to beat Sacramento State 28-14."/>
    <s v="The Associated Press"/>
    <s v="Juwan Washington leads San Diego State over Sacramento State"/>
    <d v="2018-09-09T00:00:00"/>
  </r>
  <r>
    <x v="9"/>
    <x v="9"/>
    <s v="Brobible.com"/>
    <s v="https://brobible.com/sports/article/nba-2k19-ratings-starting-lineups/"/>
    <s v="Last night, NBA 2K held their annual video game launch party in New York filled with celebrities and NBA stars who were able to get their hands on the game two weeks early."/>
    <s v="Jorge Alonso"/>
    <s v="NBA 2k19 Ratings For Every NBA Team’s Starting Lineups Has Leaked Online"/>
    <d v="2018-08-30T00:00:00"/>
  </r>
  <r>
    <x v="10"/>
    <x v="10"/>
    <s v="Rsc.org"/>
    <s v="https://pubs.rsc.org/en/content/articlelanding/2018/nr/c8nr04256j"/>
    <s v="Nanoscale, 2018, Advance Article DOI : 10.1039/C8NR04256J, Communication Yan Wang, Shu Gong, Dashen Dong, Yunmeng Zhao, Lim Wei Yap, Qianqian Shi, Tiance An, Yunzhi Ling, George. P. Simon, Wenlong Cheng Supercapacitors with high areal capacitance, high mechan…"/>
    <s v="Yan Wang, Shu Gong, Dashen Dong, Yunmeng Zhao, Lim Wei Yap, Qianqian Shi, Tiance An, Yunzhi Ling, George. P. Simon, Wenlong Cheng"/>
    <s v="Self-assembled gold nanorime mesh conductors for invisible stretchable supercapacitors"/>
    <d v="2018-08-21T00:00:00"/>
  </r>
  <r>
    <x v="10"/>
    <x v="10"/>
    <s v="Rsc.org"/>
    <s v="https://pubs.rsc.org/en/content/articlelanding/2018/ta/c8ta06762g"/>
    <s v="J. Mater. Chem. A, 2018, Accepted Manuscript DOI : 10.1039/C8TA06762G, Paper Yangke Long, Yixuan Huang, Xiaowen Shi, Ling Xiao High-performance nitrogen doped carbon supported nanoparticulate transition-metal catalysts (M-N-C-X) are urgently desired in a dive…"/>
    <s v="Yangke Long, Yixuan Huang, Xiaowen Shi, Ling Xiao"/>
    <s v="Structures, dimensions, and particle sizes engineering toward highly efficient supported nanoparticulate metal catalysts"/>
    <d v="2018-09-05T00:00:00"/>
  </r>
  <r>
    <x v="10"/>
    <x v="10"/>
    <s v="Rsc.org"/>
    <s v="https://pubs.rsc.org/en/content/articlelanding/2018/tc/c8tc03297a"/>
    <s v="J. Mater. Chem. C, 2018, Accepted Manuscript DOI : 10.1039/C8TC03297A, Communication Chaoqun Ma, Huili Ma, Kun Ling, Ruilin Zheng, Mingxing Gu, Lulu Song, Nan Gan, Anqi Lv, Zhongfu An, Huifang Shi, Wei Huang A new levorotatory compound ((S)-9,9'-(6-(1-phenyle…"/>
    <s v="Chaoqun Ma, Huili Ma, Kun Ling, Ruilin Zheng, Mingxing Gu, Lulu Song, Nan Gan, Anqi Lv, Zhongfu An, Huifang Shi, Wei Huang"/>
    <s v="Insight into Chirality on Molecular Stacking for Tunable Ultralong Organic Phosphorescence"/>
    <d v="2018-09-02T00:00:00"/>
  </r>
  <r>
    <x v="10"/>
    <x v="10"/>
    <s v="Rsc.org"/>
    <s v="https://pubs.rsc.org/en/content/articlelanding/2018/ra/c8ra05845h"/>
    <s v="RSC Adv., 2018, 8,29698-29713 DOI : 10.1039/C8RA05845H, Paper Open Access &amp;nbsp This article is licensed under a Creative Commons Attribution-NonCommercial 3.0 Unported Licence. Yuan-Ling Xia, Jian-Hong Sun, Shi-Meng Ai, Yi Li, Xing Du, Peng Sang, Li-Quan Yan…"/>
    <s v="Yuan-Ling Xia, Jian-Hong Sun, Shi-Meng Ai, Yi Li, Xing Du, Peng Sang, Li-Quan Yang, Yun-Xin Fu, Shu-Qun Liu"/>
    <s v="Insights into the role of electrostatics in temperature adaptation: a comparative study of psychrophilic, mesophilic, and thermophilic subtilisin-like serine proteases"/>
    <d v="2018-08-21T00:00:00"/>
  </r>
  <r>
    <x v="10"/>
    <x v="10"/>
    <s v="Nature.com"/>
    <s v="https://www.nature.com/articles/s41583-018-0057-5?utm_source=feedburner&amp;utm_medium=feed&amp;utm_campaign=Feed%3A+nrn%2Frss%2Fcurrent+%28Nature+Reviews+Neuroscience+-+Issue%29"/>
    <s v="Technological advances have allowed the molecular ‘signatures’ of microglia to be characterized, providing insight into their roles in CNS function. Weiner and Butovsky discuss the plasticity of these signatures in health and disease and consider the mechanis…"/>
    <s v="Oleg Butovsky, Howard L. Weiner"/>
    <s v="Microglial signatures and their role in health and disease"/>
    <d v="2018-09-11T00:00:00"/>
  </r>
  <r>
    <x v="10"/>
    <x v="10"/>
    <s v="Scmp.com"/>
    <s v="https://www.scmp.com/week-asia/politics/article/2161276/phantom-democracy-puzzle-heart-chinese-politics"/>
    <s v="As China rapidly moves to the centre of the international order, the question that’s becoming increasingly pertinent is: what kind of a political system is this new global power? In the booming business of China watching, the standard answer is that it is an …"/>
    <s v="John Keane, John Keane"/>
    <s v="Phantom democracy: a puzzle at the heart of Chinese politics"/>
    <d v="2018-08-25T00:00:00"/>
  </r>
  <r>
    <x v="10"/>
    <x v="10"/>
    <s v="Nature.com"/>
    <s v="https://www.nature.com/articles/s41583-018-0057-5"/>
    <s v="Technological advances have allowed the molecular ‘signatures’ of microglia to be characterized, providing insight into their roles in CNS function. Weiner and Butovsky discuss the plasticity of these signatures in health and disease and consider the mechanis…"/>
    <s v="Oleg Butovsky, Howard L. Weiner"/>
    <s v="Microglial signatures and their role in health and disease"/>
    <d v="2018-09-11T00:00:00"/>
  </r>
  <r>
    <x v="10"/>
    <x v="10"/>
    <s v="Nature.com"/>
    <s v="https://www.nature.com/articles/s41588-018-0196-7?utm_source=feedburner&amp;utm_medium=feed&amp;utm_campaign=Feed%3A+ng%2Frss%2Fcurrent+%28Nature+Genetics+-+Issue%29"/>
    <s v="Signed linkage disequilibrium profile regression is a new method for detecting directional effects of genomic annotations on disease risk. The results implicate new causal disease genes and can suggest mechanisms underlying the effects of causal genes on dise…"/>
    <s v="Yakir A. Reshef, Hilary K. Finucane, David R. Kelley, Alexander Gusev, Dylan Kotliar, Jacob C. Ulirsch, Farhad Hormozdiari, Joseph Nasser, Luke O’Connor, Bryce van de Geijn, Po-Ru Loh, Sharon R. Grossman, Gaurav Bhatia, Steven Gazal, Pier Francesco Palamara, Luca Pinello, Nick Patterson, Ryan P. Adams, Alkes L Price"/>
    <s v="Detecting genome-wide directional effects of transcription factor binding on polygenic disease risk"/>
    <d v="2018-09-03T00:00:00"/>
  </r>
  <r>
    <x v="10"/>
    <x v="10"/>
    <s v="Nature.com"/>
    <s v="https://www.nature.com/articles/s41588-018-0196-7"/>
    <s v="Signed linkage disequilibrium profile regression is a new method for detecting directional effects of genomic annotations on disease risk. The results implicate new causal disease genes and can suggest mechanisms underlying the effects of causal genes on dise…"/>
    <s v="Yakir A. Reshef, Hilary K. Finucane, David R. Kelley, Alexander Gusev, Dylan Kotliar, Jacob C. Ulirsch, Farhad Hormozdiari, Joseph Nasser, Luke O’Connor, Bryce van de Geijn, Po-Ru Loh, Sharon R. Grossman, Gaurav Bhatia, Steven Gazal, Pier Francesco Palamara, Luca Pinello, Nick Patterson, Ryan P. Adams, Alkes L Price"/>
    <s v="Detecting genome-wide directional effects of transcription factor binding on polygenic disease risk"/>
    <d v="2018-09-03T00:00:00"/>
  </r>
  <r>
    <x v="10"/>
    <x v="10"/>
    <s v="Thestar.com.my"/>
    <s v="http://www.thestar.com.my/news/nation/2018/08/26/patent-barriers-to-affordable-drug-prices/"/>
    <s v="The Government needs to look into removing patent barriers that contribute to high drug prices in the country before turning to social health insurance scheme (SHI) to finance the population’s rising healthcare cost, says Penang-based Third World Network (TWN…"/>
    <s v="Loh Foon Fong"/>
    <s v="Patent barriers to affordable drug prices"/>
    <d v="2018-08-25T00:00:00"/>
  </r>
  <r>
    <x v="10"/>
    <x v="10"/>
    <s v="The Times of India"/>
    <s v="https://www.indiatimes.com/trending/10-of-the-most-disgusting-things-people-eat-around-the-world-351808.html"/>
    <s v="Every culture and society has foods that are considered delicacies. And most are unusual, unique, and straight-up weird. While some of it might look bearable, many seem downright disgusting. Here’s a look at some of the most bizarre things people actually eat."/>
    <s v="KC Archana"/>
    <s v="10 Of The Most Disgusting Things People Eat Around The World"/>
    <d v="2018-08-25T00:00:00"/>
  </r>
  <r>
    <x v="10"/>
    <x v="10"/>
    <s v="24h.com.vn"/>
    <s v="https://www.24h.com.vn/the-thao/vdv-thai-lan-lam-be-mat-cau-long-trung-quoc-ha-so-2-de-bep-chen-long-c101a990200.html"/>
    <s v="Th? thao - (Tin th? thao, tin c?u lông) H? Shi Yuqi ? ngay vòng ??u ??u tiên, tay v?t Thái Lan ti?p t?c ti?n Chen Long v? n??c."/>
    <s v="Theo Q.H (T?ng h?p) (Khám Phá)"/>
    <s v="V?V Thái Lan làm &quot;b? m?t&quot; c?u lông Trung Qu?c: H? s? 2, &quot;?è b?p&quot; Chen Long"/>
    <d v="2018-09-14T00:00:00"/>
  </r>
  <r>
    <x v="10"/>
    <x v="10"/>
    <s v="Seattletimes.com"/>
    <s v="https://www.seattletimes.com/seattle-news/education/washingtons-national-merit-scholarship-semifinalists-named-seattles-lakeside-tops-list/"/>
    <s v="Washington's semifinalists, along with 16,000 others across the nation, had the highest scores on the 2017 PSAT taken by 1.6 million high schooljuniors last year."/>
    <s v="Paige Cornwell"/>
    <s v="Washington’s National Merit Scholarship semifinalists named; Seattle’s Lakeside tops list"/>
    <d v="2018-09-13T00:00:00"/>
  </r>
  <r>
    <x v="10"/>
    <x v="10"/>
    <s v="Plos.org"/>
    <s v="https://journals.plos.org/plospathogens/article?id=10.1371/journal.ppat.1007183"/>
    <m/>
    <s v="Meagan E. Sullender, Megan T. Baldridge"/>
    <s v="Norovirus interactions with the commensal microbiota"/>
    <d v="2018-09-06T00:00:00"/>
  </r>
  <r>
    <x v="10"/>
    <x v="10"/>
    <s v="Plos.org"/>
    <s v="http://journals.plos.org/plosone/article?id=10.1371/journal.pone.0202147"/>
    <s v="Background Respiratory syncytial virus (RSV) and parainfluenza virus (PIV) are frequent causes of pneumonia and death among children at Sibu and Kapit Hospitals in Sarawak, Malaysia.   Objectives To determine the prevalence and risk factors for RSV subtypes A…"/>
    <s v="Jane K. Fieldhouse, Teck-Hock Toh, Wei-Honn Lim, Jakie Ting, Siaw-Jing Ha, King-Ching Hii, Cheng-Ing Kong, Toh-Mee Wong, See-Chang Wong, Tyler E. Warkentien, Gregory C. Gray"/>
    <s v="Surveillance for respiratory syncytial virus and parainfluenza virus among patients hospitalized with pneumonia in Sarawak, Malaysia"/>
    <d v="2018-08-15T00:00:00"/>
  </r>
  <r>
    <x v="11"/>
    <x v="11"/>
    <s v="The Guardian (AU)"/>
    <s v="https://www.theguardian.com/sport/blog/2018/sep/03/talking-horses-andrea-atzeni-can-strike-with-double-at-newcastle"/>
    <s v="There are four meetings in store for Monday and one jockey’s rides look worth following up in the north east Tony Carroll, whose stable saddled two winners at Brighton on Sunday, is back at the Sussex track on Monday looking for more. Continue reading..."/>
    <s v="Chris Corrigan"/>
    <s v="Talking Horses: Andrea Atzeni can strike with double at Newcastle"/>
    <d v="2018-09-03T00:00:00"/>
  </r>
  <r>
    <x v="11"/>
    <x v="11"/>
    <s v="Deadline.com"/>
    <s v="https://deadline.com/2018/08/hush-hush-movie-norah-patch-liana-liberato-wolfgang-novogratz-cast-becca-fitzpatrick-kellie-cyrus-1202453138/"/>
    <s v="EXCLUSIVE: Fans of Becca Fitzpatrick’s YA novel Hush, Hush have been waiting for this one with bated breath, and we can finally announce that the stars of Kellie Cyrus ’ feature adaptation of the supernatural romance saga are Liana Liberato and Wolfgang Novog…"/>
    <s v="Anthony D'Alessandro"/>
    <s v="‘Hush, Hush’ Movie Finds Its Leads In Liana Liberato &amp; Wolfgang Novogratz"/>
    <d v="2018-08-27T00:00:00"/>
  </r>
  <r>
    <x v="11"/>
    <x v="11"/>
    <s v="Road.cc"/>
    <s v="https://road.cc/content/news/247099-bikes-worth-ps51000-stolen-raid-bike-shop-cornwall"/>
    <s v="Clive Mitchell Cycles in Summercourt was broken into during early hours of Saturday morning"/>
    <s v="Simon_MacMichael"/>
    <s v="Bikes worth £51,000 stolen in raid on bike shop in Cornwall"/>
    <d v="2018-08-19T00:00:00"/>
  </r>
  <r>
    <x v="11"/>
    <x v="11"/>
    <s v="Espn.com"/>
    <s v="http://www.espn.com/blog/new-york-jets/post/_/id/77107/teddy-bridgewater-has-more-value-to-jets-as-qb-than-trade-chip"/>
    <s v="Because the Jets have been mediocre at quarterback for so long, they shouldn't just give away a capable one."/>
    <m/>
    <s v="Teddy Bridgewater has more value to Jets as QB than trade chip"/>
    <d v="2018-08-26T00:00:00"/>
  </r>
  <r>
    <x v="11"/>
    <x v="11"/>
    <s v="El Mundo"/>
    <s v="http://www.elmundo.es/vida-sana/familia-y-co/2018/09/10/5b924211468aebcb7e8b45e1.html"/>
    <s v="María supo que Ramón estaba con otra el día que entró en casa y le plantó un morreo. La besó como en las películas, mordisqueándole el labio inferior. Lo sospechaba desde hacía tie"/>
    <s v="SARA POLO"/>
    <s v="¿Por qué también es infiel la pareja perfecta ?"/>
    <d v="2018-09-10T00:00:00"/>
  </r>
  <r>
    <x v="11"/>
    <x v="11"/>
    <s v="Yahoo.com"/>
    <s v="https://ca.sports.yahoo.com/news/horse-racing-horse-horse-guide-yorks-nunthorpe-stakes-124136462.html"/>
    <s v="Friday’s Coolmore Nunthorpe Stakes is one of the most competitive sprints of the season. We have the low-down for each runner in the 5f Group 1 feature at York."/>
    <s v="Yahoo Sport UK"/>
    <s v="Horse Racing: Your horse-by-horse guide to York’s Nunthorpe Stakes"/>
    <d v="2018-08-23T00:00:00"/>
  </r>
  <r>
    <x v="11"/>
    <x v="11"/>
    <s v="Faz.net"/>
    <s v="http://www.faz.net/aktuell/reise/gaerten-des-nordirischen-county-down-15760406.html"/>
    <s v="Gärten für die Ewigkeit: Die botanischen Wunder des nordirischen County Down verdanken sich dem mildem Klima und Generationen besessener Gärtner."/>
    <s v="F.A.Z."/>
    <s v="Die botanischen Wunder des nordirischen County Down"/>
    <d v="2018-09-04T00:00:00"/>
  </r>
  <r>
    <x v="11"/>
    <x v="11"/>
    <s v="Faz.net"/>
    <s v="http://www.faz.net/aktuell/reise/nordirlands-gaerten-gaerten-fuer-die-ewigkeit-15760406.html"/>
    <s v="Gärten für die Ewigkeit: Die botanischen Wunder des nordirischen County Down verdanken sich dem mildem Klima und Generationen besessener Gärtner."/>
    <s v="F.A.Z."/>
    <s v="Die botanischen Wunder des nordirischen County Down"/>
    <d v="2018-09-04T00:00:00"/>
  </r>
  <r>
    <x v="11"/>
    <x v="11"/>
    <s v="Vulture.com"/>
    <s v="http://www.vulture.com/2018/09/yes-they-tried-to-make-a-broadway-musical-out-of-lolita.html"/>
    <s v="Alan Jay Lerner needed a hit. The Broadway lyricist and librettist was a decade removed from his greatest successes, when his partnership with composer Frederick Loewe produced something approaching unholy alchemy. It began with Brigadoon (1947), continued wi…"/>
    <s v="Sarah Weinman"/>
    <s v="Yes, They Once Tried to Make a Broadway Musical Out of Lolita"/>
    <d v="2018-09-12T00:00:00"/>
  </r>
  <r>
    <x v="11"/>
    <x v="11"/>
    <s v="Lrb.co.uk"/>
    <s v="https://www.lrb.co.uk/v40/n17/colm-toibin/on-not-being-sylvia-plath"/>
    <s v="Looking at the list of poets was like having one’s Irish nose pushed up against the polished glass of a posh window in some imaginary Big House. But it was clear to me that there was one poet included in both these anthologies who really meant business. His n…"/>
    <s v="Colm Tóibín"/>
    <s v="Colm Tóibín: Thom Gunn on the Move"/>
    <d v="2018-09-12T00:00:00"/>
  </r>
  <r>
    <x v="11"/>
    <x v="11"/>
    <s v="Independent"/>
    <s v="https://www.independent.co.uk/life-style/gadgets-and-tech/news/nike-chelsea-shirt-new-third-kit-connected-phone-tickets-jersey-a8523561.html"/>
    <s v="'Shirtholders' can help make their own kit and win special tickets"/>
    <s v="Andrew Griffin, Andrew Griffin"/>
    <s v="Nike reveals new Chelsea shirt that can talk to fans' phones"/>
    <d v="2018-09-05T00:00:00"/>
  </r>
  <r>
    <x v="11"/>
    <x v="11"/>
    <s v="Scmp.com"/>
    <s v="https://www.scmp.com/news/world/united-states-canada/article/2160079/queen-soul-aretha-franklin-dies-76"/>
    <s v="Raised on gospel, bathed in rhythm and blues and fluent in jazz and pop, Aretha Franklin came to be known as the “Queen of Soul” through seven decades of electrifying performances. From her father’s church to the hallowed grounds of the US Capitol, Franklin s…"/>
    <s v="Associated Press, Associated Press"/>
    <s v="‘Queen of Soul’ Aretha Franklin dies at 76 of pancreatic cancer"/>
    <d v="2018-08-16T00:00:00"/>
  </r>
  <r>
    <x v="11"/>
    <x v="11"/>
    <s v="Independent"/>
    <s v="https://www.independent.co.uk/sport/football/premier-league/manchester-united-away-kit-201819-launch-pink-buy-club-shop-premier-league-epl-a8511051.html"/>
    <s v="The away kit is inspired by The Football Pink newspaper"/>
    <s v="Simon Peach, Simon Peach"/>
    <s v="Manchester United launch new pink away kit for 2018/19 season"/>
    <d v="2018-08-28T00:00:00"/>
  </r>
  <r>
    <x v="11"/>
    <x v="11"/>
    <s v="Scmp.com"/>
    <s v="https://www.scmp.com/culture/music/article/2160104/thrill-and-truth-aretha-franklin-appreciation"/>
    <s v="The clarity and the command. The daring and the discipline. The thrill of her voice and the truth of her emotions. Like the best actors and poets, nothing came between how Aretha Franklin felt and what she could express, between what she expressed and how we …"/>
    <s v="Associated Press, Associated Press"/>
    <s v="The thrill and the truth of Aretha Franklin: an appreciation"/>
    <d v="2018-08-17T00:00:00"/>
  </r>
  <r>
    <x v="11"/>
    <x v="11"/>
    <s v="Independent"/>
    <s v="https://www.independent.co.uk/sport/football/premier-league/manchester-united-news-jose-mourinho-female-reporter-carrie-brown-snaps-question-a8498996.html"/>
    <s v="Bein Sports reporter Carrie Brown asked if United lacked chemistry and communication in the 3-2 defeat against Brighton and Hove Albion"/>
    <s v="Jack de Menezes, Jack de Menezes"/>
    <s v="Jose Mourinho snaps at female reporter after she asked him a question about Manchester United's chemistry"/>
    <d v="2018-08-20T00:00:00"/>
  </r>
  <r>
    <x v="11"/>
    <x v="11"/>
    <s v="Usmagazine.com"/>
    <s v="https://www.usmagazine.com/entertainment/news/greys-anatomy-camilla-luddington-talks-ortho-god-chris-carmack/#article"/>
    <s v="‘Grey’s Anatomy’ star Camilla Luddington teased Chris Carmack’s new role in season 15 – read Us Weekly’s exclusive interview"/>
    <s v="Emily Longeretta"/>
    <s v="‘Grey’s Anatomy’: Camilla Luddington Talks Ortho God Chris Carmack"/>
    <d v="2018-08-27T00:00:00"/>
  </r>
  <r>
    <x v="11"/>
    <x v="11"/>
    <s v="Independent"/>
    <s v="https://www.independent.co.uk/sport/football/premier-league/southampton-new-kit-vs-leicester-promote-disability-gamechanger-campaign-equality-scope-charity-a8503946.html"/>
    <s v="A giant version of the shirt will be carried onto the St Mary's pitch before kick-off, while Saints' players will wear the Scope charity logo on their shirts"/>
    <s v="Simon Peach, Simon Peach"/>
    <s v="Southampton to wear one-off kit against Leicester this weekend to promote 'Disability Gamechanger' campaign"/>
    <d v="2018-08-23T00:00:00"/>
  </r>
  <r>
    <x v="11"/>
    <x v="11"/>
    <s v="Mirror"/>
    <s v="https://www.mirror.co.uk/3am/celebrity-news/celebrity-deaths-2018-burt-reynolds-11790132"/>
    <s v="We remember the famous faces who have sadly died this year and look back at their lives, careers and the lasting memories they have left behind"/>
    <s v="Stacey Williams"/>
    <s v="Celebrity deaths in 2018: Famous faces lost this year from Burt Reynolds and Aretha Franklin to Jacqueline Pearce"/>
    <d v="2018-09-07T00:00:00"/>
  </r>
  <r>
    <x v="11"/>
    <x v="11"/>
    <s v="Mirror"/>
    <s v="https://www.mirror.co.uk/3am/celebrity-news/celebrity-deaths-2018-aretha-franklin-11790132"/>
    <s v="We remember the famous faces who have sadly died this year and look back at their lives, careers and the lasting memories they have left behind"/>
    <s v="Stacey Williams"/>
    <s v="Celebrity deaths in 2018: Famous faces lost this year from Aretha Franklin and Deven Davis to Barry Chuckle"/>
    <d v="2018-08-18T00:00:00"/>
  </r>
  <r>
    <x v="11"/>
    <x v="11"/>
    <s v="Variety.com"/>
    <s v="https://variety.com/2018/music/news/songs-of-hope-benny-blanco-mike-will-made-it-sza-1202942753/"/>
    <s v="The 14th annual Songs of Hope gala, held for the second consecutive year in producer Alex Da Kid’s sprawling Sherman Oaks compound, raised a record-breaking total more than $400,000 for the City of Hope’s cancer research initiatives. The highlight was the pre…"/>
    <s v="Shirley Halperin"/>
    <s v="‘Songs of Hope’ Raises $400,000 for Cancer Research, Honors 2018’s Top Music Makers"/>
    <d v="2018-09-14T00:00:00"/>
  </r>
  <r>
    <x v="12"/>
    <x v="12"/>
    <s v="Mercurynews.com"/>
    <s v="https://www.mercurynews.com/2018/09/11/dallas-officer-who-shot-man-claims-she-didnt-know-she-was-in-wrong-apartment-until-calling-911/"/>
    <s v="The Mercury News Cop who shot man says she mistakenly entered his apartment. His family doesn't believe it. The Mercury News By Deanna Paul and Kristine Phillips | The Washington Post. An off-duty Dallas police officer told authorities she believed she had di…"/>
    <s v="Washington Post"/>
    <s v="Cop who shot man says she mistakenly entered his apartment. His family doesn't believe it. - The Mercury News"/>
    <d v="2018-09-11T00:00:00"/>
  </r>
  <r>
    <x v="12"/>
    <x v="12"/>
    <s v="The Guardian (AU)"/>
    <s v="https://www.theguardian.com/film/2018/sep/02/charlie-says-review-matt-smith-manson"/>
    <s v="The former Doctor is the highlight of this oddly unambitious take on the toxic tragedy from American Psycho director Mary Harron The subject of Charles Manson and his murderous cult killings continues to be a subjective of obsessive interest. To add to the ex…"/>
    <m/>
    <s v="Charlie Says review: Matt Smith is magnetic Charles Manson in unpersuasive cult drama"/>
    <d v="2018-09-02T00:00:00"/>
  </r>
  <r>
    <x v="12"/>
    <x v="12"/>
    <s v="Avclub.com"/>
    <s v="https://tv.avclub.com/trial-error-rests-its-case-hopefully-just-for-now-1828508173"/>
    <s v="Here’s what’s happening in the world of television for Thursday, August 23. All times are Eastern. Read more..."/>
    <s v="Allison Shoemaker on TV Club, shared by Allison Shoemaker to The A.V. Club"/>
    <s v="Trial &amp; Error rests its case—hopefully just for now"/>
    <d v="2018-08-23T00:00:00"/>
  </r>
  <r>
    <x v="12"/>
    <x v="12"/>
    <s v="Variety.com"/>
    <s v="https://variety.com/2018/film/news/rebecca-ferguson-dune-reboot-1202928647/"/>
    <s v="Rebecca Ferguson is in negotiations to co-star with Timothee Chalamet in Legendary’s “Dune” reboot, sources tell Variety. Denis Villeneuve, who helmed “Blade Runner 2049” and “Prisoners,” is directing from a script by Eric Roth. Legendary closed a deal with t…"/>
    <s v="Justin Kroll"/>
    <s v="Rebecca Ferguson in Talks to Star Opposite Timothee Chalamet in ‘Dune’ Reboot"/>
    <d v="2018-09-06T00:00:00"/>
  </r>
  <r>
    <x v="12"/>
    <x v="12"/>
    <s v="Sfgate.com"/>
    <s v="https://www.sfgate.com/news/article/We-Negroes-Andrew-Gillum-DeSantis-robocall-13199389.php"/>
    <s v="An assertion Wednesday by a white Republican gubernatorial candidate that Florida voters can't afford to 'monkey this up' and vote for his black Democratic opponent, Andrew Gillum, was widely viewed as a 'dog whistle' to rally racists._x000d__x000d_If it was a dog-whistle…"/>
    <s v="Cleve R. Wootson Jr., The Washington Post"/>
    <s v="'We Negroes' robocall is an attempt to 'weaponize race' in Florida campaign, Gillum warns - SFGate"/>
    <d v="2018-09-02T00:00:00"/>
  </r>
  <r>
    <x v="12"/>
    <x v="12"/>
    <s v="Variety.com"/>
    <s v="https://variety.com/2018/film/news/box-office-predator-nun-favor-1202942358/"/>
    <s v="“The Predator” has found its next feast: its box office competitors. The Fox release is invading North American multiplexes with an estimated $25 million opening weekend at 4,307 sites, early estimates showed Friday. The alien franchise film is coming in at t…"/>
    <s v="Dave McNary"/>
    <s v="‘The Predator’ to Prey on Box Office Competition With $25 Million"/>
    <d v="2018-09-14T00:00:00"/>
  </r>
  <r>
    <x v="12"/>
    <x v="12"/>
    <s v="Eonline.com"/>
    <s v="https://www.eonline.com/shows/ashlee_and_evan/news/959052/everything-you-need-to-know-about-ashlee-simpson-ross-and-evan-ross-love-story"/>
    <s v="Ashlee Simpson-Ross and Evan Ross couldn't be more in love! Thankfully, their romance is well documented on their new E! docu-series ASHLEE+EVAN. Whether their making music together..."/>
    <s v="Alyssa Ray"/>
    <s v="Everything You Need to Know About Ashlee Simpson-Ross and Evan Ross' Love Story!"/>
    <d v="2018-08-27T00:00:00"/>
  </r>
  <r>
    <x v="12"/>
    <x v="12"/>
    <s v="Twincities.com"/>
    <s v="https://www.twincities.com/2018/09/08/business-people-sunday-sept-9/"/>
    <s v="Business People: Sunday, Sept. 9 TwinCities.com-Pioneer Press Bell Bank Mortgage, Minneapolis, announced the addition of Milwaukee-based Assured Mortgage to its mortgage business portfolio. … Marks Group Wealth Management, Minnetonka, announced that John Fest…"/>
    <s v="Pioneer Press"/>
    <s v="Business People: Sunday, Sept. 9 - TwinCities.com-Pioneer Press"/>
    <d v="2018-09-09T00:00:00"/>
  </r>
  <r>
    <x v="12"/>
    <x v="12"/>
    <s v="Variety.com"/>
    <s v="https://variety.com/2018/film/box-office/box-office-preview-predator-a-simple-favor-1202936727/"/>
    <s v="A familiar group of monsters are returning to invade multiplexes this weekend. Fox’s “The Predator,” the fourth installment in the sci-fi series, looks to top a trio of fellow new offerings — “A Simple Favor,” “White Boy Rick,” and “Unbroken: Path to Redempti…"/>
    <s v="Rebecca Rubin"/>
    <s v="Box Office: ‘The Predator’ to Feast on ‘A Simple Favor,’ ‘White Boy Rick’"/>
    <d v="2018-09-11T00:00:00"/>
  </r>
  <r>
    <x v="12"/>
    <x v="12"/>
    <s v="Sfgate.com"/>
    <s v="https://www.sfgate.com/bayarea/article/bart-stations-with-most-crime-arrests-drugs-stats-13196817.php"/>
    <s v="Can you guess which of BART's 48 stations leads the rest in arrests? If your quick answer was Civic Center station, there's a good chance you've seen it for yourself. Somewhat unsurprisingly, Civic Center tallied the most arrests in 2017 of any BART station, …"/>
    <s v="Ted Andersen, SFGATE"/>
    <s v="These BART stations tally the most arrests"/>
    <d v="2018-09-04T00:00:00"/>
  </r>
  <r>
    <x v="12"/>
    <x v="12"/>
    <s v="Indiewire.com"/>
    <s v="https://www.indiewire.com/2018/09/rob-riggle-the-office-favorite-episode-turn-it-on-podcast-1202003481/"/>
    <s v="The star of Sony Crackle's &quot;Rob Riggle's Ski Master Academy&quot; explains how &quot;The Office&quot; Season 7 episode &quot;Threat Level Midnight&quot; rewarded the show's fans."/>
    <s v="Michael Schneider"/>
    <s v="Comedian Rob Riggle on Why ‘The Office’ Was A Perfectly Crafted Comedy, and His Favorite Episode — Turn It On Podcast"/>
    <d v="2018-09-13T00:00:00"/>
  </r>
  <r>
    <x v="12"/>
    <x v="12"/>
    <s v="Indiewire.com"/>
    <s v="https://www.indiewire.com/2018/08/anonymous-emmy-ballot-network-executive-this-is-us-blackish-1201996470/"/>
    <s v="&quot;This Is Us&quot; and &quot;Black-ish&quot; earn this voter's respect for keeping up the quality despite having to produce such longer seasons."/>
    <s v="Michael Schneider"/>
    <s v="Anonymous Emmy Ballot: Network Executive Says Broadcast Series Should Win Because They Produce More Episodes"/>
    <d v="2018-08-21T00:00:00"/>
  </r>
  <r>
    <x v="12"/>
    <x v="12"/>
    <s v="Sfgate.com"/>
    <s v="https://www.sfgate.com/bayarea/article/BART-to-bus-passengers-across-the-bay-for-Labor-13194241.php"/>
    <s v="BART riders can expect laborious bay crossings this holiday weekend as the transit system again shuts down service between West Oakland station and the 19th Street and Lake Merritt stations._x000d__x000d_The Labor Day weekend closure, the third in a series of four, will f…"/>
    <s v="By Michael Cabanatuan"/>
    <s v="BART to bus passengers across the bay for Labor Day weekend"/>
    <d v="2018-08-31T00:00:00"/>
  </r>
  <r>
    <x v="12"/>
    <x v="12"/>
    <s v="Latimes.com"/>
    <s v="http://www.latimes.com/entertainment/movies/la-ca-list-0909-movie-openings-20180909-story.html"/>
    <s v="Sept. 13 Reversing Roe Documentary on the current state of abortion and women's reproductive rights in the U.S. Directed by Ricki Stern, Annie Sundberg. (1:39) NR. Also on Netflix. Sept. 14 American Chaos Filmmaker James D. Stern sought out Donald Trump suppo…"/>
    <s v="Kevin Crust"/>
    <s v="L.A. movie openings, Sept. 13-14"/>
    <d v="2018-09-09T00:00:00"/>
  </r>
  <r>
    <x v="12"/>
    <x v="12"/>
    <s v="Gamespot.com"/>
    <s v="https://www.gamespot.com/gallery/biggest-new-movie-releases-in-theaters-on-netflix-/2900-2248/"/>
    <s v="There are so many ways to watch new movies these days that it's sometimes hard to keep track of what's coming out. The biggest films still debut in the old fashioned-way--in theaters, with home releases still a few months off. But with the rise of streaming a…"/>
    <s v="Dan Auty"/>
    <s v="Biggest New Movie Releases In Theaters, On Netflix, And On Demand This Week"/>
    <d v="2018-09-12T00:00:00"/>
  </r>
  <r>
    <x v="12"/>
    <x v="12"/>
    <s v="Hollywoodreporter.com"/>
    <s v="https://www.hollywoodreporter.com/news/box-office-preview-predator-prey-nun-25m-30m-bow-1142834"/>
    <s v="Hollywood Reporter Box-Office Preview: 'The Predator' to Prey on 'The Nun' With $25M-$30M Bow Hollywood Reporter A slew of other movies are set to open, including Paul Feig's black comedy 'A Simple Favor' and 'White Boy Rick,' starring Matthew McConaughey. Th…"/>
    <s v="Pamela McClintock"/>
    <s v="Box-Office Preview: 'The Predator' to Prey on 'The Nun' With $25M-$30M Bow - Hollywood Reporter"/>
    <d v="2018-09-13T00:00:00"/>
  </r>
  <r>
    <x v="12"/>
    <x v="12"/>
    <s v="Golfweek.com"/>
    <s v="https://golfweek.com/2018/08/20/northern-trust-round-1-2-tee-times-pairings/"/>
    <s v="Golfweek FedEx Cup Playoffs tee times, pairings: The Northern Trust, Rounds 1-2 Golfweek The FedEx Cup Playoffs begin this week with Tiger Woods back in the hunt for the first time since 2013. Woods begins his postseason run at 7:54 a.m. Eastern Thursday from…"/>
    <s v="Bill Speros"/>
    <s v="FedEx Cup Playoffs tee times, pairings: The Northern Trust, Rounds 1-2 - Golfweek"/>
    <d v="2018-08-21T00:00:00"/>
  </r>
  <r>
    <x v="12"/>
    <x v="12"/>
    <s v="Avclub.com"/>
    <s v="https://film.avclub.com/the-predator-leads-a-shane-black-monster-squad-plus-22-1828814075"/>
    <s v="So many movies, so little time. Every week brings a new crop of them, opening in multiplexes and arthouse theaters across the nation, and arriving in increasingly high volumes on streaming platforms like Netflix. How’s a voracious moviegoer to keep up? That’s…"/>
    <s v="The A.V. Club on Film, shared by A.A. Dowd to The A.V. Club"/>
    <s v="The Predator leads a Shane Black monster squad, plus 22 other movies coming this September"/>
    <d v="2018-09-06T00:00:00"/>
  </r>
  <r>
    <x v="12"/>
    <x v="12"/>
    <s v="Hollywoodreporter.com"/>
    <s v="https://www.hollywoodreporter.com/heat-vision/box-office-predator-beats-nun-25m-thursday-previews-1143317"/>
    <s v="Hollywood Reporter Box Office: 'The Predator' Beats 'The Nun' With $2.5M in Thursday Previews Hollywood Reporter Shane Black's The Predator preyed on the competition Thursday night with $2.5 million in previews, besting the day's earnings for The Nun ($2.2 mi…"/>
    <s v="Pamela McClintock"/>
    <s v="Box Office: 'The Predator' Beats 'The Nun' With $2.5M in Thursday Previews - Hollywood Reporter"/>
    <d v="2018-09-14T00:00:00"/>
  </r>
  <r>
    <x v="12"/>
    <x v="12"/>
    <s v="Blogto.com"/>
    <s v="https://www.blogto.com/film/2018/09/movies-schedule-tiff-2018/"/>
    <s v="The TIFF 2018 movie schedule is stacked with so many options. Wth the documentaries, the programmers' picks, the great foreign films, the award winners from Cannes, the buzz worthy and most anticipated all vying for your attention it's tough to choose what to…"/>
    <s v="Jason Gorber"/>
    <s v="45 must-see movies at TIFF 2018 by day of the festival"/>
    <d v="2018-09-05T00:00:00"/>
  </r>
  <r>
    <x v="13"/>
    <x v="13"/>
    <s v="Espn.com"/>
    <s v="http://www.espn.com/nfl/story/_/id/24486092/josh-allen-buffalo-bills-sacked-5-s-says-decisive"/>
    <s v="Rookie Josh Allen struggled in his first preseason start for the Bills, while getting little protection from an offensive line that allowed five sacks in the first half alone."/>
    <m/>
    <s v="Allen sacked 5 times, says he wasn't decisive"/>
    <d v="2018-08-27T00:00:00"/>
  </r>
  <r>
    <x v="13"/>
    <x v="13"/>
    <s v="Etonline.com"/>
    <s v="http://www.etonline.com/the-bachelor-everything-we-know-about-the-next-franchise-lead-108906"/>
    <s v="Entertainment Tonight 'The Bachelor': Everything We Know About the Next Franchise Lead Entertainment Tonight Start watering down the driveway -- our new Bachelor is almost here! Bachelor No. 23 will be announced in just a few days, with a source telling ET on…"/>
    <s v="Jennifer Drysdale?"/>
    <s v="'The Bachelor': Everything We Know About the Next Franchise Lead - Entertainment Tonight"/>
    <d v="2018-08-31T00:00:00"/>
  </r>
  <r>
    <x v="13"/>
    <x v="13"/>
    <s v="Upenn.edu"/>
    <s v="https://call-for-papers.sas.upenn.edu/cfp/2018/09/06/essayism-special-issue-for-electronic-book-review"/>
    <s v="updated: Saturday, September 8, 2018 - 1:44pm electronic book review deadline for submissions: Monday, October 15, 2018 electronic book review is currently seeking submissions for a new gathering on the theme of ‘Essayism’"/>
    <s v="jasonofchilds@gmail.com"/>
    <s v="'Essayism': Special Issue for Electronic Book Review"/>
    <d v="2018-09-06T00:00:00"/>
  </r>
  <r>
    <x v="13"/>
    <x v="13"/>
    <s v="Hiconsumption.com"/>
    <s v="http://hiconsumption.com/2018/08/indian-scout-bobber-chopper-by-alfredo-juarez/"/>
    <s v="Grand prize-winning bike from Indian's Scout Bobber Build-Off competition."/>
    <s v="Sean Tirman"/>
    <s v="Indian Scout Bobber ‘Chopper’ By Alfredo Juarez"/>
    <d v="2018-08-23T00:00:00"/>
  </r>
  <r>
    <x v="13"/>
    <x v="13"/>
    <s v="Instyle.com"/>
    <s v="https://www.instyle.com/news/colton-next-bachelor-bad-boy-boring"/>
    <m/>
    <s v="Mariah Smith"/>
    <s v="Colton Marks the End of The Bachelor’s Bad-Boy Era"/>
    <d v="2018-09-04T00:00:00"/>
  </r>
  <r>
    <x v="13"/>
    <x v="13"/>
    <s v="Visordown.com"/>
    <s v="https://www.visordown.com/motorcycle-news-general-news/nasa-engineer-wins-indian-custom-build-competition"/>
    <s v="Image: The sky is(n't) the limit for talented engineer Fred Juarez"/>
    <s v="Laura Thomson"/>
    <s v="NASA engineer wins Indian custom build competition"/>
    <d v="2018-08-24T00:00:00"/>
  </r>
  <r>
    <x v="13"/>
    <x v="13"/>
    <s v="Danablog.org"/>
    <s v="https://danablog.org/2018/09/13/sound-health-shaping-our-childrens-lives-through-music-engagement/"/>
    <s v="For the second year, the National Institutes of Health (NIH) and the Kennedy Center for the Arts spent a weekend exploring the connections between music, the brain, and humanity. A piece of their ongoing “Sound Health” partnership, the events at the Center th…"/>
    <s v="danablog505"/>
    <s v="Sound Health: Shaping Our Children’s Lives Through Music Engagement"/>
    <d v="2018-09-13T00:00:00"/>
  </r>
  <r>
    <x v="13"/>
    <x v="13"/>
    <s v="Israbox.ch"/>
    <s v="https://www.israbox.ch/3137660552-va-the-singer-songwriter-2018.html"/>
    <s v="Tracklist:01. Noel Gallagher's High Flying Birds, David Sardy, Jeremy Stacey, Mikey Rowe -Aka...What A Life! 4:2502. John Legend - All Of Me (Radio Edit) 3:0103. James Morrison, Guy Barker, Phil Todd - You Give Me Something 3:3504. James Bay, Eli Beaird, Ian …"/>
    <s v="ciklon5"/>
    <s v="VA - The Singer Songwriter (2018)"/>
    <d v="2018-08-17T00:00:00"/>
  </r>
  <r>
    <x v="13"/>
    <x v="13"/>
    <s v="Bleacher Report"/>
    <s v="https://bleacherreport.com/articles/2792785-are-the-buffalo-bills-already-the-nfls-worst-team"/>
    <s v="Buffalo's underwhelming performance Sunday against Cincinnati, in which the  Bengals  defensive front overwhelmed rookie quarterback Josh Allen and the offense, placed a spotlight on how poorly constructed the  Bills  roster is..."/>
    <s v="Brent Sobleski"/>
    <s v="Are the Buffalo Bills Already the NFL's Worst Team?"/>
    <d v="2018-08-28T00:00:00"/>
  </r>
  <r>
    <x v="13"/>
    <x v="13"/>
    <s v="Tvshow.com.uy"/>
    <s v="https://www.tvshow.com.uy/musica/voz-rock-cumple-anos.html"/>
    <s v="Robert Plant está de cumpleaños y para celebrarlo, ¿hay algo mejor que escuchar 10 de sus grandes canciones?"/>
    <s v="Fernan Cisnero"/>
    <s v="La voz del rock cumple 70 años"/>
    <d v="2018-08-20T00:00:00"/>
  </r>
  <r>
    <x v="13"/>
    <x v="13"/>
    <s v="Bleacher Report"/>
    <s v="https://bleacherreport.com/articles/2792885-searching-for-super-bowl-contenders-focus-on-the-trenches"/>
    <s v="The Saints offensive line didn't make any news this preseason.    &quot;So?&quot; you might ask. &quot;What offensive line does make news?&quot;    Only an offensive line in trouble. And that's why no news is good news for the Saints..."/>
    <s v="Mike Tanier"/>
    <s v="Searching for Super Bowl Contenders? Focus on the Trenches"/>
    <d v="2018-08-30T00:00:00"/>
  </r>
  <r>
    <x v="13"/>
    <x v="13"/>
    <s v="Upenn.edu"/>
    <s v="http://call-for-papers.sas.upenn.edu/cfp/2018/09/06/essayism-special-issue-for-electronic-book-review"/>
    <s v="updated: Thursday, September 6, 2018 - 9:28am electronic book review deadline for submissions: Monday, October 15, 2018 electronic book review is currently seeking submissions for a new gathering on the theme of ‘Essayism’"/>
    <s v="jasonofchilds@gmail.com"/>
    <s v="'Essayism': Special Issue for Electronic Book Review"/>
    <d v="2018-09-06T00:00:00"/>
  </r>
  <r>
    <x v="13"/>
    <x v="13"/>
    <s v="Www.taz.de"/>
    <s v="http://www.taz.de/!5528698/"/>
    <s v="Jennifer Tox wurde als Teenagerin missbraucht. Davon handelt ihr Film „The Tale“. So weit, so oft gehört? Tja, in diesem Drama ist alles anders."/>
    <s v="Jens Müller"/>
    <s v="TV-Film „The Tale“: Sie ist kein Opfer"/>
    <d v="2018-08-17T00:00:00"/>
  </r>
  <r>
    <x v="13"/>
    <x v="13"/>
    <s v="Artnews.com"/>
    <s v="http://www.artnews.com/2018/09/13/critics-diary-may-2018/"/>
    <s v="I begin May on a boat, riding the ferry from East 34th Street to Randalls Island for Frieze New York, which is proudly rolling out a new layout for its seventh edition. It’s a better configuration, sure, but all anyone … Read More The post May: A Roving Resta…"/>
    <s v="Andrew Russeth"/>
    <s v="May: A Roving Restaurant, Frieze New York, A$AP Rocky Alights, the School in Kinderhook"/>
    <d v="2018-09-13T00:00:00"/>
  </r>
  <r>
    <x v="13"/>
    <x v="13"/>
    <s v="Daily Mail"/>
    <s v="http://www.dailymail.co.uk/tvshowbiz/article-6114395/Who-Bachelor-2019-Reality-Steve-reveals-ABCs-pick.html"/>
    <s v="Reality Steve has revealed which Bachelorette cast off ABC reportedly chose to be the next Bachelor. He claims the big announcement will be made after the Bachelor in Paradise reunion is done."/>
    <s v="https://www.facebook.com/DailyMailCeleb"/>
    <s v="Who is the next Bachelor 2019? Reality Steve reveals ABC's pick"/>
    <d v="2018-08-30T00:00:00"/>
  </r>
  <r>
    <x v="13"/>
    <x v="13"/>
    <s v="Rlsbb.ru"/>
    <s v="http://rlsbb.ru/va-the-singer-songwriter-2018-320-kbps/"/>
    <s v="Tracklist: 01. Noel Gallagher’s High Flying Birds, David Sardy, Jeremy Stacey, Mikey Rowe -Aka…What A Life! 4:25 02. John Legend – All Of Me (Radio Edit) 3:01 03. James Morrison, Guy Barker, Phil Todd – You Give Me Something 3:35 04. James Bay, Eli Beaird, Ia…"/>
    <s v="Kingman"/>
    <s v="VA – The Singer Songwriter (2018) 320 KBPS"/>
    <d v="2018-08-19T00:00:00"/>
  </r>
  <r>
    <x v="13"/>
    <x v="13"/>
    <s v="Elitedaily.com"/>
    <s v="https://www.elitedaily.com/p/these-tweets-about-colton-being-the-bachelor-show-fans-arent-thrilled-11472480"/>
    <s v="There's you have it, folks. Get used to seeing Colton Underwood on your TV screens, because the former football player and Bachelorette alum isn't going anywhere. Yes — Colton is going to be the next Bachelor on Season 23 of the long-running reality…"/>
    <s v="Alana Altmann"/>
    <s v="These Tweets About Colton Being 'The Bachelor' Show Fans Aren't Thrilled"/>
    <d v="2018-09-04T00:00:00"/>
  </r>
  <r>
    <x v="13"/>
    <x v="13"/>
    <s v="Jamanetwork.com"/>
    <s v="https://jamanetwork.com/journals/jamapediatrics/fullarticle/2698456"/>
    <s v="This guideline for the Centers for Disease Control and Prevention based on a previous systematic review of the literature includes clinical recommendations for clinicians for the diagnosis, prognosis, and management/treatment of pediatric mild traumatic brain…"/>
    <s v="Lumba-Brown A, Yeates K, Sarmiento K, et al."/>
    <s v="CDC Guideline on the Diagnosis and Management of Mild Traumatic Brain Injury Among Children"/>
    <d v="2018-09-04T00:00:00"/>
  </r>
  <r>
    <x v="14"/>
    <x v="14"/>
    <s v="Mydealz.de"/>
    <s v="https://www.mydealz.de/deals/austin-powers-das-scharfste-was-ihre-majestat-zu-bieten-hat-kostenlos-im-stream-1220642"/>
    <s v="Arte Yeeeeah Baby...bis zum 25.08. könnt ihr euch eurer Mojo holen (party) (popcorn) : Austin Powers - Das Schärfste, was Ihre Majestät zu bieten hat - IMDb 7,0 Download &gt; Jeden Tag mehrere Frauen, einen Jaguar als Dienstwagen und schlechte Zähne sind das Mar…"/>
    <m/>
    <s v="Austin Powers: Das Schärfste, was Ihre Majestät zu bieten hat? - kostenlos im Stream"/>
    <d v="2018-08-19T00:00:00"/>
  </r>
  <r>
    <x v="14"/>
    <x v="14"/>
    <s v="Stern.de"/>
    <s v="https://www.stern.de/panorama/weltgeschehen/hurrikan-florence---doppelschlag----warum-der-sturm-so-gefaehrlich-ist-8354578.html"/>
    <s v="Noch tobt &quot;Florence&quot; über dem Atlantik, doch bald soll der Hurrikan an der Südostküste der USA auf Land treffen. Dann droht eine gewaltige Katastrophe, denn &quot;Florence&quot; ist ein &quot;einzigartiger Sturm&quot;."/>
    <m/>
    <s v="Wirbelsturm an US-Küste: &quot;Tödlicher Doppelschlag&quot;: Warum Hurrikan &quot;Florence&quot; so extrem gefährlich ist"/>
    <d v="2018-09-12T00:00:00"/>
  </r>
  <r>
    <x v="14"/>
    <x v="14"/>
    <s v="Ze.tt"/>
    <s v="https://ze.tt/eine-junge-frau-erklaert-was-sie-in-einem-seminar-ueber-die-liebe-gelernt-hat/"/>
    <s v="Die 25-jährige Taylor Myers lernte eine wichtige Lektion über die Liebe und schreibt darüber auf ihrem Blog. Damit rührt sie Millionen Menschen."/>
    <s v="ZEIT ONLINE: Gesellschaft - Ole Siebrecht"/>
    <s v="&quot;Liebe ist kein Gefühl, sondern eine Entscheidung&quot;"/>
    <d v="2018-08-20T00:00:00"/>
  </r>
  <r>
    <x v="14"/>
    <x v="14"/>
    <s v="Stern.de"/>
    <s v="https://www.stern.de/panorama/weltgeschehen/hurrikan-florence---doppelschlag----warum-der-sturm-so-gefaehrlich-ist-8354578.html"/>
    <s v="Noch tobt &quot;Florence&quot; über dem Atlantik, doch bald soll der Hurrikan an der Südostküste der USA auf Land treffen. Dann droht eine gewaltige Katastrophe, denn &quot;Florence&quot; ist ein &quot;einzigartiger Sturm&quot;."/>
    <m/>
    <s v="Wirbelsturm an US-Küste: &quot;Tödlicher Doppelschlag&quot;: Warum Hurrikan &quot;Florence&quot; so extrem gefährlich ist"/>
    <d v="2018-09-12T00:00:00"/>
  </r>
  <r>
    <x v="14"/>
    <x v="14"/>
    <s v="Curved.de"/>
    <s v="https://curved.de/news/von-wegen-alt-diese-filmklassiker-muesst-ihr-kennen-618026"/>
    <s v="Schon im vergangenen Jahrtausend gab es bahnbrechende Filme, ohne die heutige Blockbuster nicht denkbar wären. Wir stellen euch die wichtigsten vor."/>
    <s v="Markus Fiedler"/>
    <s v="Von wegen alt! Diese Filmklassiker müsst ihr kennen!"/>
    <d v="2018-08-19T00:00:00"/>
  </r>
  <r>
    <x v="14"/>
    <x v="14"/>
    <s v="Gmu.edu"/>
    <s v="http://mason.gmu.edu/~rhanson/gamble.html"/>
    <s v="Comments"/>
    <m/>
    <s v="Could gambling save science? (1990)"/>
    <d v="2018-08-28T00:00:00"/>
  </r>
  <r>
    <x v="14"/>
    <x v="14"/>
    <s v="Focus"/>
    <s v="https://www.focus.de/finanzen/boerse/wie-investitionen-in-biotech-aktien-sich-bald-radikal-aendern-koennten_id_9476342.html"/>
    <s v="Wenn Vorsorge die beste Heilung ist, wie viel ist Heilung dann noch wert? Was ist die vollständige Heilung im Vergleich zur laufenden Behandlung einer Krankheit wert? Das ist eine Frage, mit der sich die Gesundheitsbranche jetzt auseinandersetzen muss."/>
    <s v="Fool.de"/>
    <e v="#NAME?"/>
    <d v="2018-08-26T00:00:00"/>
  </r>
  <r>
    <x v="15"/>
    <x v="15"/>
    <s v="USA Today"/>
    <s v="https://www.usatoday.com/story/sports/mlb/2018/08/24/morales-homers-for-5th-straight-game-jays-beat-phillies-4-2/37598569/?utm_source=google&amp;utm_medium=amp&amp;utm_campaign=speakable"/>
    <s v="Kendrys Morales homered for the fifth straight game, Billy McKinney hit a two-run shot and the Toronto Blue Jays beat Philadelphia 4-2, handing the slumping Phillies their fifth loss in six games"/>
    <s v="AP, AP"/>
    <s v="Morales homers for 5th straight game, Jays beat Phillies 4-2"/>
    <d v="2018-08-25T00:00:00"/>
  </r>
  <r>
    <x v="15"/>
    <x v="15"/>
    <s v="The Guardian (AU)"/>
    <s v="https://www.theguardian.com/tv-and-radio/2018/aug/27/who-is-america-sacha-baron-cohen-tries-to-draw-oj-simpson-confession"/>
    <s v="Controversial series concludes with Baron Cohen’s Gio Monaldo character asking sports star if he had killed Nicole Brown Simpson and her partner Sacha Baron Cohen’s controversial comedy series Who Is America? concluded on Sunday with an episode that saw the s…"/>
    <s v="Gwilym Mumford"/>
    <s v="Who Is America?: Sacha Baron Cohen tries to draw OJ Simpson confession"/>
    <d v="2018-08-27T00:00:00"/>
  </r>
  <r>
    <x v="15"/>
    <x v="15"/>
    <s v="Espn.com"/>
    <s v="http://www.espn.com/racing/nascar/story/_/id/24415502/kurt-busch-seals-playoff-berth-first-win-new-crew"/>
    <s v="Not only did Kurt Busch earn a playoff berth with his victory at Bristol on Saturday night, he gave his crew, which began working with the veteran driver at the start of the season, its first-ever win in NASCAR."/>
    <m/>
    <s v="Blossoming at Bristol: Kurt Busch seals playoff berth after first win with new crew"/>
    <d v="2018-08-19T00:00:00"/>
  </r>
  <r>
    <x v="15"/>
    <x v="15"/>
    <s v="Fool.com"/>
    <s v="https://www.fool.com/investing/2018/09/04/why-mongodb-inc-stock-gained-33-last-month.aspx"/>
    <s v="Analysts were falling over themselves in August to raise their target prices in preparation for this week's earnings report."/>
    <s v="newsfeedback@fool.com (Anders Bylund)"/>
    <s v="Why MongoDB, Inc. Stock Gained 33% Last Month"/>
    <d v="2018-09-04T00:00:00"/>
  </r>
  <r>
    <x v="15"/>
    <x v="15"/>
    <s v="Slate.com"/>
    <s v="https://slate.com/human-interest/2018/08/lil-xan-noah-cyrus-who-weekly.html"/>
    <s v="In Slate’s weekly column Who?, the hosts of acclaimed podcast Who? Weekly explore the world of near-fame."/>
    <s v="Bobby Finger, Lindsey Weber, Bobby Finger, Lindsey Weber"/>
    <s v="The Magic of Lil Xan and Noah Cyrus"/>
    <d v="2018-08-30T00:00:00"/>
  </r>
  <r>
    <x v="15"/>
    <x v="15"/>
    <s v="The Guardian (AU)"/>
    <s v="https://www.theguardian.com/world/2018/aug/21/how-britains-abandoned-anderson-shelters-are-being-brought-back-to-life"/>
    <s v="They survived doodlebugs and the Luftwaffe’s air raids. Now, 80 years on, Britain’s remaining air raid shelters host kids’ parties, flowers and foxes. Why are so many people still so fascinated by them? Martin Stanley’s Anderson shelter rests at the foot of h…"/>
    <s v="Daniel Lavelle"/>
    <s v="How Britain’s abandoned Anderson shelters are being brought back to life"/>
    <d v="2018-08-21T00:00:00"/>
  </r>
  <r>
    <x v="15"/>
    <x v="15"/>
    <s v="Rollingstone.com"/>
    <s v="https://www.rollingstone.com/music/music-features/aretha-franklin-live-album-fillmore-west-1971-713624/"/>
    <s v="Covering the Beatles, Simon &amp; Garfunkel and Stephen Stills in San Francisco, Franklin delivered one show-stopping performance after another"/>
    <s v="Simon Vozick-Levinson"/>
    <s v="Aretha’s Greatest Albums: ‘Aretha Live at Fillmore West’ (1971)"/>
    <d v="2018-08-22T00:00:00"/>
  </r>
  <r>
    <x v="15"/>
    <x v="15"/>
    <s v="The Guardian (AU)"/>
    <s v="https://www.theguardian.com/stage/2018/aug/26/neil-simon-obituary"/>
    <s v="American playwright and screenwriter best known for The Odd Couple, Barefoot in the Park and The Sunshine Boys Few things in the irrational world of theatre are as easy to explain as the success of Neil Simon, who has died aged 91. The fact that his 30-odd pl…"/>
    <s v="David Patrick Stearns"/>
    <s v="Neil Simon obituary"/>
    <d v="2018-08-26T00:00:00"/>
  </r>
  <r>
    <x v="15"/>
    <x v="15"/>
    <s v="Justjared.com"/>
    <s v="http://www.justjared.com/2018/08/25/naomi-watts-billy-crudup-hit-the-streets-for-bike-ride-in-nyc/"/>
    <s v="Naomi Watts and boyfriend Billy Crudup enjoy the sunny weather during an afternoon bike ride on Saturday (August 25) in New York City. The 49-year-old actress and the 50-year-old actor wore coordinating denim outfits as they kicked off their weekend with a bi…"/>
    <s v="Just Jared"/>
    <s v="Naomi Watts &amp; Billy Crudup Hit the Streets for Bike Ride in NYC"/>
    <d v="2018-08-25T00:00:00"/>
  </r>
  <r>
    <x v="15"/>
    <x v="15"/>
    <s v="Stereogum.com"/>
    <s v="https://www.stereogum.com/2013973/the-number-ones-tommy-james-and-the-shondells-hanky-panky/franchises/the-number-ones/"/>
    <s v="In The Number Ones, I'm reviewing every single #1 single in the history of the Billboard Hot 100, starting with the chart's beginning, in 1958, and working my way up into the present. *** Tommy James And The Shondells – &quot;Hanky Panky&quot; HIT #1: July 16, 1966 STA…"/>
    <s v="Tom Breihan"/>
    <s v="The Number Ones’ Tommy James And The Shondells’ “Hanky Panky”"/>
    <d v="2018-09-12T00:00:00"/>
  </r>
  <r>
    <x v="15"/>
    <x v="15"/>
    <s v="The Guardian (AU)"/>
    <s v="https://www.theguardian.com/film/2018/sep/06/the-nightingale-review-jennifer-kent"/>
    <s v="The brutality of Tasmania’s penal colonies is laid bare as Jennifer Kent jettisons make-believe monsters for real ones Not every run through the jungle reveals man’s heart of darkness, but The Nightingale does not confound that particular cliche. A particular…"/>
    <s v="Ben Croll"/>
    <s v="The Nightingale review: Babadook director delivers devilish revenge tale"/>
    <d v="2018-09-06T00:00:00"/>
  </r>
  <r>
    <x v="15"/>
    <x v="15"/>
    <s v="Israbox.ch"/>
    <s v="https://www.israbox.ch/3136509020-billy-eckstine-compact-jazz-1988.html"/>
    <s v="Tracklist:01. Somehow (3:48)02. On Green Dolphin Street (2:35)03. I Gotta Right To Sing The Blues (3:14)04. When The Sun Comes Out (3:43)05. No Orchids For My Lady (3:15)06. What Are You Afraid Of? (2:33)07. Hits Medley (7:40)   • I'm Falling For You   • Fool…"/>
    <s v="ural"/>
    <s v="Billy Eckstine - Compact Jazz (1988)"/>
    <d v="2018-08-31T00:00:00"/>
  </r>
  <r>
    <x v="15"/>
    <x v="15"/>
    <s v="Thedailybeast.com"/>
    <s v="https://www.thedailybeast.com/sacha-baron-cohen-tries-to-convince-howard-dean-hillary-clinton-has-a-penis"/>
    <s v="Showtime There is one episode left of Sacha Baron Cohen’s Who Is America? and we still have yet to see a glimpse of Sarah Palin. The former Alaska governor was the first major figure to come out and admit she had been “duped” by the British comedian for the S…"/>
    <s v="By Matt Wilstein"/>
    <s v="Sacha Baron Cohen Tries to Convince Howard Dean Hillary Clinton Has a ‘Penis’"/>
    <d v="2018-08-20T00:00:00"/>
  </r>
  <r>
    <x v="15"/>
    <x v="15"/>
    <s v="Espn.com"/>
    <s v="http://www.espn.com/college-football/story/_/page/gamedayfinal090818/gameday-final-alabama-clemson-kentucky-made-progress-week-2"/>
    <s v="Kansas won a road game for the first time since 2009. Kentucky snapped a 31-game losing streak to Florida. Alabama and Georgia kept rolling, and Khalil Tate and UNC kept falling."/>
    <m/>
    <s v="Who got better, who got worse, who made history in Week 2"/>
    <d v="2018-09-09T00:00:00"/>
  </r>
  <r>
    <x v="15"/>
    <x v="15"/>
    <s v="Forbes.com"/>
    <s v="https://www.forbes.com/sites/muhammadcohen/2018/09/06/as-investors-bale-macau-revenue-breaks-disappointing-run/"/>
    <s v="Macau’s mass market growth story continues, and the pace picked up in August."/>
    <s v="Muhammad Cohen, Contributor, Muhammad Cohen, Contributor https://www.forbes.com/sites/muhammadcohen/"/>
    <s v="As Investors Bail, Macau Revenue Breaks Disappointing Run"/>
    <d v="2018-09-06T00:00:00"/>
  </r>
  <r>
    <x v="15"/>
    <x v="15"/>
    <s v="Geektyrant.com"/>
    <s v="https://geektyrant.com/news/this-poster-for-jj-abrams-insane-wwii-horror-film-overlord-is-dripping-with-blood"/>
    <s v="We’ve got a new poster to share with you for the J.J. Abrams -produced film Overlord and as you can see it’s made up of drips of blood that are made to look like paratroopers falling from the sky. This crazy-ass looking supernatural horror film is set during …"/>
    <s v="Joey Paur"/>
    <s v="This Poster For J.J. Abrams Insane WWII Horror Film OVERLORD is Dripping with Blood"/>
    <d v="2018-09-12T00:00:00"/>
  </r>
  <r>
    <x v="15"/>
    <x v="15"/>
    <s v="Augustachronicle.com"/>
    <s v="http://www.augustachronicle.com/article/20180822/NEWS/180829963"/>
    <s v="The Augusta Chronicle Harrell: Searching for a meteor shower The Augusta Chronicle “Perseid Meteor Shower Streaks Across the Night Sky”. That's what the headlines read. They called it a phenomenon. Comes every year in the summertime with anywhere from 80 to m…"/>
    <s v="Annelore Harrell"/>
    <s v="Harrell: Searching for a meteor shower - The Augusta Chronicle"/>
    <d v="2018-08-23T00:00:00"/>
  </r>
  <r>
    <x v="15"/>
    <x v="15"/>
    <s v="BBC News"/>
    <s v="https://www.bbc.co.uk/sport/cricket/45242283"/>
    <s v="Derbyshire captain Billy Godleman hits a century as his side enjoy a strong day at the crease against Sussex."/>
    <m/>
    <s v="County Championship: Derbyshire boosted by Godleman century at Sussex"/>
    <d v="2018-08-20T00:00:00"/>
  </r>
  <r>
    <x v="15"/>
    <x v="15"/>
    <s v="Israbox.ch"/>
    <s v="https://www.israbox.ch/3137662559-the-outlaws-the-outlaws-reissue-1975-2001.html"/>
    <s v="Tracklist:1. There Goes Another Love Song (Hughie Thomasson, Monte Yoho) - 3:042. Song For You (Billy Jones, Hughie Thomasson) - 3:333. Song In The Breeze (Henry Paul) - 3:084. It Follows From Your Heart (Billy Jones) - 5:225. Cry No More (Billy Jones) - 4:20…"/>
    <s v="Forma"/>
    <s v="The Outlaws - The Outlaws (Reissue) (1975/2001)"/>
    <d v="2018-08-30T00:00:00"/>
  </r>
  <r>
    <x v="15"/>
    <x v="15"/>
    <s v="Fox Sports"/>
    <s v="https://www.foxsports.com/mlb/story/morales-homers-for-4th-straight-games-jays-beat-orioles-6-0-082218"/>
    <s v="Morales homers for 4th straight games, Pannone wins first big league start as Blue Jays beat Orioles 6-0"/>
    <s v="AP"/>
    <s v="Morales homers for 4th straight games, Jays beat Orioles 6-0"/>
    <d v="2018-08-22T00:00:00"/>
  </r>
  <r>
    <x v="16"/>
    <x v="16"/>
    <s v="Justjared.com"/>
    <s v="http://www.justjared.com/2018/09/13/olivia-munn-sterling-k-brown-yvonne-strahovski-premiere-the-predator-in-hollywood/"/>
    <s v="Olivia Munn stuns on the red carpet at the premiere of The Predator on Wednesday night (September 12) at the Egyptian Theatre in Hollywood, Calif. The 38-year-old actress went sexy in a leg-baring silver dress as she was joined at the premiere by co-stars Ste…"/>
    <s v="Just Jared"/>
    <s v="Olivia Munn, Sterling K. Brown, &amp; Yvonne Strahovski Premiere 'The Predator' in Hollywood"/>
    <d v="2018-09-13T00:00:00"/>
  </r>
  <r>
    <x v="16"/>
    <x v="16"/>
    <s v="Artforum.com"/>
    <s v="https://www.artforum.com/news/macdowell-colony-awards-fellowships-eighty-seven-artists-76500"/>
    <s v="The MacDowell Colony in Peterborough, New Hampshire, has announced the eighty-seven artists receiving fall and winter fellowships. Hailing from nineteen states and six countries, the artists work across seven disciplines including architecture, film, theater,…"/>
    <m/>
    <s v="NEWS: MacDowell Colony Awards Fellowships to Eighty-Seven Artists"/>
    <d v="2018-08-29T00:00:00"/>
  </r>
  <r>
    <x v="16"/>
    <x v="16"/>
    <s v="Rugbyrama.fr"/>
    <s v="https://www.rugbyrama.fr/rugby/pro-d2/2018-2019/pro-d2-dix-minutes-de-bonheur-a-brive_sto6925645/story.shtml"/>
    <s v="&quot;PRO D2 - Il aura fallu attendre la 70e minute de jeu pour voir des essais en Corrèze. Ils sont l’œuvre de Félix Le Bourhis et de Mattieu Ugalde. Le premier sur un coup de pied rasant, le deuxième après une récupération dans un ruck. Victoire finale des Brivi…"/>
    <s v="Rugbyrama"/>
    <s v="Dix minutes de bonheur à Brive"/>
    <d v="2018-09-09T00:00:00"/>
  </r>
  <r>
    <x v="16"/>
    <x v="16"/>
    <s v="Elpais.com"/>
    <s v="https://elpais.com/cultura/2018/09/01/television/1535820660_135069.html"/>
    <s v="‘Alien’, una revolución en los géneros de terror y ciencia ficción. Colomo se traslada al París cultural de 1911, en ‘La banda Picasso’:"/>
    <s v="Miguel Ángel Palomo"/>
    <s v="¿Qué ver hoy en TV? | Domingo 2 de septiembre de 2018"/>
    <d v="2018-09-01T00:00:00"/>
  </r>
  <r>
    <x v="16"/>
    <x v="16"/>
    <s v="Artnews.com"/>
    <s v="http://www.artnews.com/2018/08/29/macdowell-colony-awards-fellowships-87-artists/"/>
    <s v="Among the incoming fellows are poet Jane Hirshfield and architect Karla Rothstein. Read More The post MacDowell Colony Awards Fellowships to 87 Artists appeared first on ARTnews."/>
    <s v="Claire Selvin"/>
    <s v="MacDowell Colony Awards Fellowships to 87 Artists"/>
    <d v="2018-08-29T00:00:00"/>
  </r>
  <r>
    <x v="16"/>
    <x v="16"/>
    <s v="Mirror"/>
    <s v="https://www.mirror.co.uk/sport/football/news/manchester-united-25-man-premier-13056151"/>
    <s v="It has been a frustrating summer for manager Mourinho, who has failed to land a number of his top transfer targets"/>
    <s v="Aaron Flanagan"/>
    <s v="Manchester United 25-man Premier League squad: Jose Mourinho includes new signing Fred"/>
    <d v="2018-09-03T00:00:00"/>
  </r>
  <r>
    <x v="16"/>
    <x v="16"/>
    <s v="Counterpunch.org"/>
    <s v="https://www.counterpunch.org/2018/08/22/is-giuliani-correct-is-truth-not-truth/"/>
    <s v="Karen Monahan has accused Minnesota Congressman and now attorney general candidate Keith Ellison of what appears to be sexual assault. He denies it. Trump may have colluded with the Russians or obstructed justice, is that true? This is what Robert Mueller is …"/>
    <s v="David Schultz"/>
    <s v="Is Giuliani Correct? Is Truth not Truth?"/>
    <d v="2018-08-22T00:00:00"/>
  </r>
  <r>
    <x v="16"/>
    <x v="16"/>
    <s v="The Guardian (AU)"/>
    <s v="https://www.theguardian.com/culture/2018/aug/31/what-to-see-this-week-in-the-uk"/>
    <s v="From Cold War to Barry Manilow, here’s our pick of the best films, concerts, exhibitions, theatre and dance over the next seven days Continue reading..."/>
    <s v="Damon Wise, Michael Cragg, John Fordham, Andrew Clements, Jonathan Jones, Mark Cook and Judith Mackrell"/>
    <s v="What to see this week in the UK"/>
    <d v="2018-08-31T00:00:00"/>
  </r>
  <r>
    <x v="16"/>
    <x v="16"/>
    <s v="Mirror"/>
    <s v="https://www.mirror.co.uk/sport/football/news/manchester-united-put-unannounced-signing-13189833"/>
    <s v="The Red Devils fought off competition from rivals City to secure the signature of Lukasz Bejger last month"/>
    <s v="Ciaran Kelly"/>
    <s v="Manchester United put unannounced signing in new Premier League squad"/>
    <d v="2018-09-04T00:00:00"/>
  </r>
  <r>
    <x v="16"/>
    <x v="16"/>
    <s v="Mlb.com"/>
    <s v="https://www.mlb.com/news/reds-instructional-league-roster-schedule/c-294586324"/>
    <s v="At the end of each season, Major League clubs hold instructional league play, commonly known as instructs, an extended mini-camp that allows Minor Leaguers -- particularly those just starting their pro careers at the lower levels of their team's system -- to …"/>
    <m/>
    <s v="Reds instructional league roster, schedule"/>
    <d v="2018-09-14T00:00:00"/>
  </r>
  <r>
    <x v="16"/>
    <x v="16"/>
    <s v="Bostonglobe.com"/>
    <s v="https://www.bostonglobe.com/arts/2018/08/23/the-ticket-what-happening-local-arts-world/24pS3bkIUafDNfkT5Do2NM/story.html"/>
    <s v="This week’s picks by Globe critics."/>
    <m/>
    <s v="The Ticket: What’s happening in the local arts world"/>
    <d v="2018-08-24T00:00:00"/>
  </r>
  <r>
    <x v="16"/>
    <x v="16"/>
    <s v="Crikey.com.au"/>
    <s v="https://www.crikey.com.au/2018/09/11/worm-peter-dutton-border-force/"/>
    <s v="Good morning, early birds. Peter Dutton's bad week continues with claims he got his mates jobs at Border Force. Plus, new questions arise about an old Queensland fire. It's the news you need to know, with Chris Woods. The post Dutton’s new Border Force scanda…"/>
    <s v="Chris Woods"/>
    <s v="Dutton’s new Border Force scandal"/>
    <d v="2018-09-10T00:00:00"/>
  </r>
  <r>
    <x v="16"/>
    <x v="16"/>
    <s v="The Hill"/>
    <s v="http://thehill.com/homenews/morning-report/404500-the-hills-morning-report-mccain-sessions-lack-mcgahn-indiana"/>
    <s v="Welcome to The Hill..."/>
    <s v="Jonathan Easley and Alexis Simendinger"/>
    <s v="The Hill's Morning Report: Trump shifts campaign focus from Senate to House"/>
    <d v="2018-08-31T00:00:00"/>
  </r>
  <r>
    <x v="16"/>
    <x v="16"/>
    <s v="Hoover.org"/>
    <s v="https://www.hoover.org/research/consequences-land-ownership"/>
    <s v="Image credit: istock via Defining Ideas A comparison between the United States and Latin America shows the power of property rights."/>
    <s v="Gary D. Libecap"/>
    <s v="The Consequences of Land Ownership"/>
    <d v="2018-08-29T00:00:00"/>
  </r>
  <r>
    <x v="16"/>
    <x v="16"/>
    <s v="The Hill"/>
    <s v="http://thehill.com/homenews/morning-report/401891-the-hills-morning-report"/>
    <s v="Welcome to The Hill's Morning Rep..."/>
    <s v="Jonathan Easley and Alexis Simendinger"/>
    <s v="The Hill's Morning Report — GOP seeks to hold Trump’s gains in Midwest states"/>
    <d v="2018-08-15T00:00:00"/>
  </r>
  <r>
    <x v="16"/>
    <x v="16"/>
    <s v="Espnfc.com"/>
    <s v="http://www.espnfc.com/club/manchester-united/360/blog/post/3632178/manchester-uniteds-romelu-lukaku-a-very-good-striker-who-still-has-time-to-improve-and-become-great"/>
    <s v="As Marcus Rashford keeps scoring for England, the FC crew discuss whether he should leave Man United in search of minutes in a central position. ESPN FC's Craig Burley would like to see Paul Pogba talking more with his play than with the media as his soap ope…"/>
    <s v="Andy Mitten"/>
    <s v="Man United's Romelu Lukaku a good striker who still has time to improve, become great"/>
    <d v="2018-09-13T00:00:00"/>
  </r>
  <r>
    <x v="16"/>
    <x v="16"/>
    <s v="Daily Mail"/>
    <s v="http://www.dailymail.co.uk/sport/football/fb-6129991/LIST-PREMIER-LEAGUE-25-MAN-SQUADS-NOTABLE-U21s.html"/>
    <s v="Bournemouth"/>
    <s v="http://www.dailymail.co.uk/home/search.html?s=&amp;authornamef=Amitai+Winehouse+For+Mailonline"/>
    <s v="LIST OF PREMIER LEAGUE 25-MAN SQUADS AND NOTABLE U21s"/>
    <d v="2018-09-04T00:00:00"/>
  </r>
  <r>
    <x v="16"/>
    <x v="16"/>
    <s v="Mirror"/>
    <s v="https://www.mirror.co.uk/sport/football/news/how-manchester-united-could-look-13216604"/>
    <s v="Zidane has already chalked up a list of transfer targets to join him at Old Trafford - but how would they fit in?"/>
    <s v="Alex Smith"/>
    <s v="How Manchester United could look under Zinedine Zidane if Frenchman takes over from Jose Mourinho"/>
    <d v="2018-09-09T00:00:00"/>
  </r>
  <r>
    <x v="16"/>
    <x v="16"/>
    <s v="Mumbrella.com.au"/>
    <s v="https://mumbrella.com.au/new-triple-m-drive-show-kennedy-molloy-named-among-2018-acra-finalists-537373"/>
    <s v="Triple M’s new national drive show hosts, Mick Molloy and Jane Kennedy, are among the finalists for best on air Metro FM team at this year’s Australian Commercial Radio Awards. The pair, who commenced their show nationally in January, most recently delivered …"/>
    <s v="Zoe Samios"/>
    <s v="New Triple M drive show Kennedy Molloy named among 2018 ACRA finalists"/>
    <d v="2018-08-25T00:00:00"/>
  </r>
  <r>
    <x v="16"/>
    <x v="16"/>
    <s v="Nbcsports.com"/>
    <s v="https://soccer.nbcsports.com/2018/09/04/mancinis-training-sessions-are-music-to-the-ears/"/>
    <s v="The playlist for Monday's session included the likes of Queen, Miley Cyrus, The Rolling Stones, and The Killers."/>
    <s v="Associated Press"/>
    <s v="Mancini’s training sessions are music to the ears"/>
    <d v="2018-09-04T00:00:00"/>
  </r>
  <r>
    <x v="17"/>
    <x v="17"/>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0"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location ref="A3:C23" firstHeaderRow="2" firstDataRow="2" firstDataCol="2"/>
  <pivotFields count="8">
    <pivotField axis="axisRow" compact="0" outline="0" showAll="0" defaultSubtotal="0">
      <items count="18">
        <item x="1"/>
        <item x="0"/>
        <item x="2"/>
        <item x="3"/>
        <item x="4"/>
        <item x="5"/>
        <item x="6"/>
        <item x="7"/>
        <item x="8"/>
        <item x="9"/>
        <item x="10"/>
        <item x="11"/>
        <item x="12"/>
        <item x="13"/>
        <item x="14"/>
        <item x="15"/>
        <item x="16"/>
        <item x="17"/>
      </items>
    </pivotField>
    <pivotField axis="axisRow" compact="0" outline="0" showAll="0">
      <items count="19">
        <item x="16"/>
        <item x="15"/>
        <item x="11"/>
        <item x="7"/>
        <item x="14"/>
        <item x="3"/>
        <item x="13"/>
        <item x="9"/>
        <item x="1"/>
        <item x="10"/>
        <item x="0"/>
        <item x="8"/>
        <item x="12"/>
        <item x="2"/>
        <item x="6"/>
        <item x="4"/>
        <item x="5"/>
        <item x="17"/>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s>
  <rowFields count="2">
    <field x="0"/>
    <field x="1"/>
  </rowFields>
  <rowItems count="19">
    <i>
      <x/>
      <x v="8"/>
    </i>
    <i>
      <x v="1"/>
      <x v="10"/>
    </i>
    <i>
      <x v="2"/>
      <x v="13"/>
    </i>
    <i>
      <x v="3"/>
      <x v="5"/>
    </i>
    <i>
      <x v="4"/>
      <x v="15"/>
    </i>
    <i>
      <x v="5"/>
      <x v="16"/>
    </i>
    <i>
      <x v="6"/>
      <x v="14"/>
    </i>
    <i>
      <x v="7"/>
      <x v="3"/>
    </i>
    <i>
      <x v="8"/>
      <x v="11"/>
    </i>
    <i>
      <x v="9"/>
      <x v="7"/>
    </i>
    <i>
      <x v="10"/>
      <x v="9"/>
    </i>
    <i>
      <x v="11"/>
      <x v="2"/>
    </i>
    <i>
      <x v="12"/>
      <x v="12"/>
    </i>
    <i>
      <x v="13"/>
      <x v="6"/>
    </i>
    <i>
      <x v="14"/>
      <x v="4"/>
    </i>
    <i>
      <x v="15"/>
      <x v="1"/>
    </i>
    <i>
      <x v="16"/>
      <x/>
    </i>
    <i>
      <x v="17"/>
      <x v="17"/>
    </i>
    <i t="grand">
      <x/>
    </i>
  </rowItems>
  <colItems count="1">
    <i/>
  </colItems>
  <dataFields count="1">
    <dataField name="Count of Title"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3" Type="http://schemas.openxmlformats.org/officeDocument/2006/relationships/hyperlink" Target="https://en.wikipedia.org/wiki/Republican_Party_(United_States)" TargetMode="External"/><Relationship Id="rId18" Type="http://schemas.openxmlformats.org/officeDocument/2006/relationships/hyperlink" Target="https://en.wikipedia.org/wiki/Republican_Party_(United_States)" TargetMode="External"/><Relationship Id="rId26" Type="http://schemas.openxmlformats.org/officeDocument/2006/relationships/hyperlink" Target="https://en.wikipedia.org/wiki/Republican_Party_(United_States)" TargetMode="External"/><Relationship Id="rId39" Type="http://schemas.openxmlformats.org/officeDocument/2006/relationships/hyperlink" Target="https://en.wikipedia.org/wiki/No_party_preference" TargetMode="External"/><Relationship Id="rId21" Type="http://schemas.openxmlformats.org/officeDocument/2006/relationships/hyperlink" Target="https://en.wikipedia.org/wiki/Republican_Party_(United_States)" TargetMode="External"/><Relationship Id="rId34" Type="http://schemas.openxmlformats.org/officeDocument/2006/relationships/hyperlink" Target="https://en.wikipedia.org/wiki/No_party_preference" TargetMode="External"/><Relationship Id="rId42" Type="http://schemas.openxmlformats.org/officeDocument/2006/relationships/hyperlink" Target="https://en.wikipedia.org/wiki/Write-in_candidate" TargetMode="External"/><Relationship Id="rId7" Type="http://schemas.openxmlformats.org/officeDocument/2006/relationships/hyperlink" Target="https://en.wikipedia.org/wiki/Republican_Party_(United_States)" TargetMode="External"/><Relationship Id="rId2" Type="http://schemas.openxmlformats.org/officeDocument/2006/relationships/hyperlink" Target="https://en.wikipedia.org/wiki/Kamala_Harris" TargetMode="External"/><Relationship Id="rId16" Type="http://schemas.openxmlformats.org/officeDocument/2006/relationships/hyperlink" Target="https://en.wikipedia.org/wiki/Democratic_Party_(United_States)" TargetMode="External"/><Relationship Id="rId20" Type="http://schemas.openxmlformats.org/officeDocument/2006/relationships/hyperlink" Target="https://en.wikipedia.org/wiki/Ron_Unz" TargetMode="External"/><Relationship Id="rId29" Type="http://schemas.openxmlformats.org/officeDocument/2006/relationships/hyperlink" Target="https://en.wikipedia.org/wiki/Peace_and_Freedom_Party" TargetMode="External"/><Relationship Id="rId41" Type="http://schemas.openxmlformats.org/officeDocument/2006/relationships/hyperlink" Target="https://en.wikipedia.org/wiki/No_party_preference" TargetMode="External"/><Relationship Id="rId1" Type="http://schemas.openxmlformats.org/officeDocument/2006/relationships/hyperlink" Target="https://en.wikipedia.org/wiki/Democratic_Party_(United_States)" TargetMode="External"/><Relationship Id="rId6" Type="http://schemas.openxmlformats.org/officeDocument/2006/relationships/hyperlink" Target="https://en.wikipedia.org/wiki/George_Sundheim" TargetMode="External"/><Relationship Id="rId11" Type="http://schemas.openxmlformats.org/officeDocument/2006/relationships/hyperlink" Target="https://en.wikipedia.org/wiki/Republican_Party_(United_States)" TargetMode="External"/><Relationship Id="rId24" Type="http://schemas.openxmlformats.org/officeDocument/2006/relationships/hyperlink" Target="https://en.wikipedia.org/wiki/Republican_Party_(United_States)" TargetMode="External"/><Relationship Id="rId32" Type="http://schemas.openxmlformats.org/officeDocument/2006/relationships/hyperlink" Target="https://en.wikipedia.org/wiki/Democratic_Party_(United_States)" TargetMode="External"/><Relationship Id="rId37" Type="http://schemas.openxmlformats.org/officeDocument/2006/relationships/hyperlink" Target="https://en.wikipedia.org/wiki/No_party_preference" TargetMode="External"/><Relationship Id="rId40" Type="http://schemas.openxmlformats.org/officeDocument/2006/relationships/hyperlink" Target="https://en.wikipedia.org/wiki/No_party_preference" TargetMode="External"/><Relationship Id="rId5" Type="http://schemas.openxmlformats.org/officeDocument/2006/relationships/hyperlink" Target="https://en.wikipedia.org/wiki/Republican_Party_(United_States)" TargetMode="External"/><Relationship Id="rId15" Type="http://schemas.openxmlformats.org/officeDocument/2006/relationships/hyperlink" Target="https://en.wikipedia.org/wiki/Libertarian_Party_(United_States)" TargetMode="External"/><Relationship Id="rId23" Type="http://schemas.openxmlformats.org/officeDocument/2006/relationships/hyperlink" Target="https://en.wikipedia.org/wiki/Republican_Party_(United_States)" TargetMode="External"/><Relationship Id="rId28" Type="http://schemas.openxmlformats.org/officeDocument/2006/relationships/hyperlink" Target="https://en.wikipedia.org/wiki/Mark_Matthew_Herd" TargetMode="External"/><Relationship Id="rId36" Type="http://schemas.openxmlformats.org/officeDocument/2006/relationships/hyperlink" Target="https://en.wikipedia.org/wiki/No_party_preference" TargetMode="External"/><Relationship Id="rId10" Type="http://schemas.openxmlformats.org/officeDocument/2006/relationships/hyperlink" Target="https://en.wikipedia.org/wiki/Tom_Del_Beccaro" TargetMode="External"/><Relationship Id="rId19" Type="http://schemas.openxmlformats.org/officeDocument/2006/relationships/hyperlink" Target="https://en.wikipedia.org/wiki/Republican_Party_(United_States)" TargetMode="External"/><Relationship Id="rId31" Type="http://schemas.openxmlformats.org/officeDocument/2006/relationships/hyperlink" Target="https://en.wikipedia.org/wiki/Democratic_Party_(United_States)" TargetMode="External"/><Relationship Id="rId44" Type="http://schemas.openxmlformats.org/officeDocument/2006/relationships/hyperlink" Target="https://en.wikipedia.org/wiki/Write-in_candidate" TargetMode="External"/><Relationship Id="rId4" Type="http://schemas.openxmlformats.org/officeDocument/2006/relationships/hyperlink" Target="https://en.wikipedia.org/wiki/Loretta_Sanchez" TargetMode="External"/><Relationship Id="rId9" Type="http://schemas.openxmlformats.org/officeDocument/2006/relationships/hyperlink" Target="https://en.wikipedia.org/wiki/Republican_Party_(United_States)" TargetMode="External"/><Relationship Id="rId14" Type="http://schemas.openxmlformats.org/officeDocument/2006/relationships/hyperlink" Target="https://en.wikipedia.org/wiki/Republican_Party_(United_States)" TargetMode="External"/><Relationship Id="rId22" Type="http://schemas.openxmlformats.org/officeDocument/2006/relationships/hyperlink" Target="https://en.wikipedia.org/wiki/No_party_preference" TargetMode="External"/><Relationship Id="rId27" Type="http://schemas.openxmlformats.org/officeDocument/2006/relationships/hyperlink" Target="https://en.wikipedia.org/wiki/Libertarian_Party_(United_States)" TargetMode="External"/><Relationship Id="rId30" Type="http://schemas.openxmlformats.org/officeDocument/2006/relationships/hyperlink" Target="https://en.wikipedia.org/wiki/No_party_preference" TargetMode="External"/><Relationship Id="rId35" Type="http://schemas.openxmlformats.org/officeDocument/2006/relationships/hyperlink" Target="https://en.wikipedia.org/wiki/No_party_preference" TargetMode="External"/><Relationship Id="rId43" Type="http://schemas.openxmlformats.org/officeDocument/2006/relationships/hyperlink" Target="https://en.wikipedia.org/wiki/Write-in_candidate" TargetMode="External"/><Relationship Id="rId8" Type="http://schemas.openxmlformats.org/officeDocument/2006/relationships/hyperlink" Target="https://en.wikipedia.org/wiki/Phil_Wyman" TargetMode="External"/><Relationship Id="rId3" Type="http://schemas.openxmlformats.org/officeDocument/2006/relationships/hyperlink" Target="https://en.wikipedia.org/wiki/Democratic_Party_(United_States)" TargetMode="External"/><Relationship Id="rId12" Type="http://schemas.openxmlformats.org/officeDocument/2006/relationships/hyperlink" Target="https://en.wikipedia.org/wiki/Democratic_Party_(United_States)" TargetMode="External"/><Relationship Id="rId17" Type="http://schemas.openxmlformats.org/officeDocument/2006/relationships/hyperlink" Target="https://en.wikipedia.org/wiki/Green_Party_(United_States)" TargetMode="External"/><Relationship Id="rId25" Type="http://schemas.openxmlformats.org/officeDocument/2006/relationships/hyperlink" Target="https://en.wikipedia.org/wiki/Democratic_Party_(United_States)" TargetMode="External"/><Relationship Id="rId33" Type="http://schemas.openxmlformats.org/officeDocument/2006/relationships/hyperlink" Target="https://en.wikipedia.org/wiki/No_party_preference" TargetMode="External"/><Relationship Id="rId38" Type="http://schemas.openxmlformats.org/officeDocument/2006/relationships/hyperlink" Target="https://en.wikipedia.org/wiki/No_party_preference" TargetMode="Externa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0"/>
  <sheetViews>
    <sheetView topLeftCell="A3" workbookViewId="0">
      <selection activeCell="A20" sqref="A20"/>
    </sheetView>
  </sheetViews>
  <sheetFormatPr baseColWidth="10" defaultRowHeight="16" x14ac:dyDescent="0.2"/>
  <cols>
    <col min="1" max="1" width="12.6640625" bestFit="1" customWidth="1"/>
    <col min="2" max="2" width="21" bestFit="1" customWidth="1"/>
    <col min="5" max="5" width="12" bestFit="1" customWidth="1"/>
    <col min="6" max="6" width="12.6640625" bestFit="1" customWidth="1"/>
    <col min="8" max="8" width="16.1640625" bestFit="1" customWidth="1"/>
    <col min="9" max="9" width="12.6640625" bestFit="1" customWidth="1"/>
    <col min="10" max="10" width="11.5" bestFit="1" customWidth="1"/>
    <col min="12" max="12" width="11.83203125" bestFit="1" customWidth="1"/>
    <col min="13" max="13" width="19.6640625" bestFit="1" customWidth="1"/>
    <col min="14" max="14" width="35" customWidth="1"/>
    <col min="15" max="15" width="12.6640625" bestFit="1" customWidth="1"/>
    <col min="18" max="18" width="18.1640625" bestFit="1" customWidth="1"/>
    <col min="19" max="19" width="18.6640625" bestFit="1" customWidth="1"/>
    <col min="20" max="20" width="8.83203125" bestFit="1" customWidth="1"/>
  </cols>
  <sheetData>
    <row r="1" spans="1:20" x14ac:dyDescent="0.2">
      <c r="A1" s="7" t="s">
        <v>0</v>
      </c>
      <c r="B1" s="7" t="s">
        <v>1</v>
      </c>
      <c r="C1" s="7" t="s">
        <v>43</v>
      </c>
      <c r="D1" s="7" t="s">
        <v>44</v>
      </c>
      <c r="F1" t="s">
        <v>0</v>
      </c>
      <c r="G1" t="s">
        <v>5</v>
      </c>
      <c r="I1" t="s">
        <v>0</v>
      </c>
      <c r="J1" t="s">
        <v>10</v>
      </c>
      <c r="K1" t="s">
        <v>11</v>
      </c>
      <c r="L1" t="s">
        <v>12</v>
      </c>
      <c r="M1" t="s">
        <v>17</v>
      </c>
      <c r="N1" t="s">
        <v>0</v>
      </c>
      <c r="O1" t="s">
        <v>20</v>
      </c>
    </row>
    <row r="2" spans="1:20" x14ac:dyDescent="0.2">
      <c r="A2" t="s">
        <v>2</v>
      </c>
      <c r="B2" t="s">
        <v>3</v>
      </c>
      <c r="F2" t="s">
        <v>2</v>
      </c>
      <c r="G2" t="s">
        <v>6</v>
      </c>
      <c r="I2" t="s">
        <v>2</v>
      </c>
      <c r="J2" t="s">
        <v>13</v>
      </c>
      <c r="K2" t="s">
        <v>14</v>
      </c>
      <c r="L2" t="s">
        <v>15</v>
      </c>
      <c r="M2" t="s">
        <v>16</v>
      </c>
      <c r="N2" t="s">
        <v>2</v>
      </c>
      <c r="O2" t="s">
        <v>21</v>
      </c>
    </row>
    <row r="3" spans="1:20" x14ac:dyDescent="0.2">
      <c r="A3" t="s">
        <v>2</v>
      </c>
      <c r="B3" t="s">
        <v>4</v>
      </c>
      <c r="F3" t="s">
        <v>2</v>
      </c>
      <c r="G3" t="s">
        <v>7</v>
      </c>
      <c r="N3" t="s">
        <v>2</v>
      </c>
      <c r="O3" t="s">
        <v>22</v>
      </c>
    </row>
    <row r="4" spans="1:20" x14ac:dyDescent="0.2">
      <c r="F4" t="s">
        <v>2</v>
      </c>
      <c r="G4" t="s">
        <v>8</v>
      </c>
      <c r="N4" t="s">
        <v>2</v>
      </c>
      <c r="O4" t="s">
        <v>23</v>
      </c>
    </row>
    <row r="5" spans="1:20" x14ac:dyDescent="0.2">
      <c r="F5" t="s">
        <v>2</v>
      </c>
      <c r="G5" t="s">
        <v>9</v>
      </c>
      <c r="I5" t="s">
        <v>0</v>
      </c>
      <c r="J5" t="s">
        <v>18</v>
      </c>
      <c r="N5" t="s">
        <v>2</v>
      </c>
      <c r="O5" t="s">
        <v>24</v>
      </c>
    </row>
    <row r="6" spans="1:20" x14ac:dyDescent="0.2">
      <c r="I6" t="s">
        <v>2</v>
      </c>
      <c r="J6" t="s">
        <v>19</v>
      </c>
      <c r="N6" t="s">
        <v>2</v>
      </c>
      <c r="O6" t="s">
        <v>25</v>
      </c>
    </row>
    <row r="10" spans="1:20" x14ac:dyDescent="0.2">
      <c r="B10" t="s">
        <v>2</v>
      </c>
      <c r="H10" t="s">
        <v>39</v>
      </c>
    </row>
    <row r="11" spans="1:20" x14ac:dyDescent="0.2">
      <c r="C11" t="s">
        <v>50</v>
      </c>
      <c r="D11" t="s">
        <v>51</v>
      </c>
      <c r="E11" t="s">
        <v>52</v>
      </c>
      <c r="F11" t="s">
        <v>47</v>
      </c>
      <c r="G11" t="s">
        <v>47</v>
      </c>
      <c r="H11" t="s">
        <v>47</v>
      </c>
      <c r="I11" t="s">
        <v>47</v>
      </c>
      <c r="J11" t="s">
        <v>48</v>
      </c>
      <c r="K11" t="s">
        <v>48</v>
      </c>
      <c r="L11" t="s">
        <v>48</v>
      </c>
      <c r="M11" t="s">
        <v>48</v>
      </c>
      <c r="N11" t="s">
        <v>47</v>
      </c>
      <c r="O11" t="s">
        <v>54</v>
      </c>
      <c r="P11" t="s">
        <v>55</v>
      </c>
    </row>
    <row r="12" spans="1:20" x14ac:dyDescent="0.2">
      <c r="B12" s="7" t="s">
        <v>0</v>
      </c>
      <c r="F12" s="8" t="s">
        <v>10</v>
      </c>
      <c r="G12" s="8" t="s">
        <v>11</v>
      </c>
      <c r="H12" s="8" t="s">
        <v>12</v>
      </c>
      <c r="I12" s="8" t="s">
        <v>17</v>
      </c>
      <c r="J12" s="7" t="s">
        <v>40</v>
      </c>
      <c r="K12" s="7" t="s">
        <v>42</v>
      </c>
      <c r="L12" s="7" t="s">
        <v>45</v>
      </c>
      <c r="M12" s="7" t="s">
        <v>46</v>
      </c>
      <c r="N12" s="7" t="s">
        <v>49</v>
      </c>
      <c r="P12" s="7" t="s">
        <v>56</v>
      </c>
      <c r="Q12" s="7" t="s">
        <v>57</v>
      </c>
      <c r="R12" s="7" t="s">
        <v>58</v>
      </c>
      <c r="S12" s="7" t="s">
        <v>59</v>
      </c>
      <c r="T12" s="7" t="s">
        <v>60</v>
      </c>
    </row>
    <row r="13" spans="1:20" x14ac:dyDescent="0.2">
      <c r="B13" s="7" t="s">
        <v>2</v>
      </c>
      <c r="F13" t="s">
        <v>13</v>
      </c>
      <c r="G13" t="s">
        <v>14</v>
      </c>
      <c r="H13" t="s">
        <v>15</v>
      </c>
      <c r="I13" t="s">
        <v>53</v>
      </c>
      <c r="J13">
        <v>2</v>
      </c>
    </row>
    <row r="21" spans="3:7" ht="17" thickBot="1" x14ac:dyDescent="0.25">
      <c r="C21" t="s">
        <v>30</v>
      </c>
      <c r="F21" s="7" t="s">
        <v>37</v>
      </c>
      <c r="G21" s="7" t="s">
        <v>35</v>
      </c>
    </row>
    <row r="22" spans="3:7" x14ac:dyDescent="0.2">
      <c r="C22" s="1" t="s">
        <v>26</v>
      </c>
      <c r="D22" s="2"/>
      <c r="G22" t="s">
        <v>36</v>
      </c>
    </row>
    <row r="23" spans="3:7" x14ac:dyDescent="0.2">
      <c r="C23" s="3" t="s">
        <v>27</v>
      </c>
      <c r="D23" s="4"/>
    </row>
    <row r="24" spans="3:7" ht="17" thickBot="1" x14ac:dyDescent="0.25">
      <c r="C24" s="5" t="s">
        <v>28</v>
      </c>
      <c r="D24" s="6" t="s">
        <v>29</v>
      </c>
      <c r="F24" t="s">
        <v>38</v>
      </c>
    </row>
    <row r="27" spans="3:7" ht="17" thickBot="1" x14ac:dyDescent="0.25">
      <c r="C27" t="s">
        <v>31</v>
      </c>
    </row>
    <row r="28" spans="3:7" x14ac:dyDescent="0.2">
      <c r="C28" s="1" t="s">
        <v>32</v>
      </c>
      <c r="D28" s="2"/>
    </row>
    <row r="29" spans="3:7" x14ac:dyDescent="0.2">
      <c r="C29" s="3" t="s">
        <v>33</v>
      </c>
      <c r="D29" s="4"/>
      <c r="E29" t="s">
        <v>34</v>
      </c>
    </row>
    <row r="30" spans="3:7" ht="17" thickBot="1" x14ac:dyDescent="0.25">
      <c r="C30" s="5"/>
      <c r="D30"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41"/>
  <sheetViews>
    <sheetView tabSelected="1" workbookViewId="0">
      <selection activeCell="L4" sqref="L4"/>
    </sheetView>
  </sheetViews>
  <sheetFormatPr baseColWidth="10" defaultRowHeight="16" x14ac:dyDescent="0.2"/>
  <cols>
    <col min="1" max="1" width="23" bestFit="1" customWidth="1"/>
    <col min="2" max="3" width="23" customWidth="1"/>
    <col min="7" max="7" width="12" bestFit="1" customWidth="1"/>
    <col min="8" max="8" width="27.6640625" bestFit="1" customWidth="1"/>
    <col min="9" max="9" width="42.83203125" bestFit="1" customWidth="1"/>
    <col min="10" max="10" width="12" bestFit="1" customWidth="1"/>
    <col min="11" max="11" width="14.6640625" bestFit="1" customWidth="1"/>
    <col min="15" max="15" width="20.33203125" customWidth="1"/>
  </cols>
  <sheetData>
    <row r="1" spans="1:25" x14ac:dyDescent="0.2">
      <c r="A1" s="30"/>
      <c r="B1" s="30"/>
      <c r="C1" s="30"/>
      <c r="D1" s="30"/>
      <c r="E1" s="30"/>
      <c r="F1" s="30"/>
      <c r="G1" s="30"/>
      <c r="H1" s="30"/>
      <c r="I1" s="30"/>
      <c r="J1" s="30"/>
      <c r="K1" s="30"/>
      <c r="L1" s="30"/>
      <c r="M1" s="30"/>
      <c r="N1" s="30"/>
      <c r="O1" s="30"/>
      <c r="P1" s="7" t="s">
        <v>1170</v>
      </c>
      <c r="Q1" s="7" t="s">
        <v>1170</v>
      </c>
      <c r="R1" s="7"/>
      <c r="S1" s="7" t="s">
        <v>1170</v>
      </c>
      <c r="T1" s="7" t="s">
        <v>1170</v>
      </c>
      <c r="U1" s="7" t="s">
        <v>1170</v>
      </c>
      <c r="V1" s="7" t="s">
        <v>1170</v>
      </c>
    </row>
    <row r="2" spans="1:25" x14ac:dyDescent="0.2">
      <c r="A2" s="30"/>
      <c r="B2" s="7" t="s">
        <v>1168</v>
      </c>
      <c r="C2" s="7"/>
      <c r="D2" s="30"/>
      <c r="E2" s="30"/>
      <c r="F2" s="30"/>
      <c r="G2" s="30" t="s">
        <v>47</v>
      </c>
      <c r="H2" s="30" t="s">
        <v>47</v>
      </c>
      <c r="I2" s="30" t="s">
        <v>47</v>
      </c>
      <c r="J2" s="30" t="s">
        <v>47</v>
      </c>
      <c r="K2" s="30" t="s">
        <v>47</v>
      </c>
      <c r="L2" s="30" t="s">
        <v>48</v>
      </c>
      <c r="M2" s="30" t="s">
        <v>48</v>
      </c>
      <c r="N2" s="30" t="s">
        <v>48</v>
      </c>
      <c r="O2" s="30" t="s">
        <v>48</v>
      </c>
      <c r="P2" s="30" t="s">
        <v>47</v>
      </c>
      <c r="Q2" s="30" t="s">
        <v>54</v>
      </c>
      <c r="R2" s="30" t="s">
        <v>55</v>
      </c>
      <c r="S2" s="30"/>
      <c r="T2" s="30"/>
      <c r="U2" s="30"/>
      <c r="V2" s="30"/>
      <c r="X2" s="14"/>
      <c r="Y2" s="15"/>
    </row>
    <row r="3" spans="1:25" x14ac:dyDescent="0.2">
      <c r="A3" s="7" t="s">
        <v>1173</v>
      </c>
      <c r="B3" s="7" t="s">
        <v>36</v>
      </c>
      <c r="C3" s="30" t="s">
        <v>1169</v>
      </c>
      <c r="D3" s="30" t="s">
        <v>50</v>
      </c>
      <c r="E3" s="30" t="s">
        <v>51</v>
      </c>
      <c r="F3" s="30" t="s">
        <v>52</v>
      </c>
      <c r="G3" s="8" t="s">
        <v>10</v>
      </c>
      <c r="H3" s="8" t="s">
        <v>1189</v>
      </c>
      <c r="I3" s="8" t="s">
        <v>1188</v>
      </c>
      <c r="J3" s="8" t="s">
        <v>1172</v>
      </c>
      <c r="K3" s="8" t="s">
        <v>17</v>
      </c>
      <c r="L3" s="19" t="s">
        <v>1174</v>
      </c>
      <c r="M3" s="19" t="s">
        <v>1175</v>
      </c>
      <c r="N3" s="19" t="s">
        <v>1176</v>
      </c>
      <c r="O3" s="19" t="s">
        <v>1177</v>
      </c>
      <c r="P3" s="8" t="s">
        <v>1179</v>
      </c>
      <c r="Q3" s="31" t="s">
        <v>1178</v>
      </c>
      <c r="R3" s="21" t="s">
        <v>1180</v>
      </c>
      <c r="S3" s="21" t="s">
        <v>1181</v>
      </c>
      <c r="T3" s="21" t="s">
        <v>1182</v>
      </c>
      <c r="U3" s="21" t="s">
        <v>1183</v>
      </c>
      <c r="V3" s="21" t="s">
        <v>1184</v>
      </c>
      <c r="X3" s="14"/>
      <c r="Y3" s="15"/>
    </row>
    <row r="4" spans="1:25" x14ac:dyDescent="0.2">
      <c r="A4" s="30" t="s">
        <v>68</v>
      </c>
      <c r="B4" s="32">
        <v>3000689</v>
      </c>
      <c r="C4" s="33">
        <v>0.39943562057110998</v>
      </c>
      <c r="D4" s="30"/>
      <c r="E4" s="30" t="s">
        <v>167</v>
      </c>
      <c r="F4" s="30" t="s">
        <v>167</v>
      </c>
      <c r="G4" s="34">
        <v>23670</v>
      </c>
      <c r="H4" s="30" t="s">
        <v>1186</v>
      </c>
      <c r="I4" s="30" t="s">
        <v>1187</v>
      </c>
      <c r="J4" s="30" t="s">
        <v>15</v>
      </c>
      <c r="K4" s="30" t="s">
        <v>1185</v>
      </c>
      <c r="L4" s="30">
        <v>3</v>
      </c>
      <c r="M4" s="30"/>
      <c r="N4" s="30">
        <v>2</v>
      </c>
      <c r="O4" s="30"/>
      <c r="P4" s="30"/>
      <c r="Q4" s="30"/>
      <c r="R4" s="30">
        <v>20</v>
      </c>
      <c r="S4" s="30"/>
      <c r="T4" s="30"/>
      <c r="U4" s="30"/>
      <c r="V4" s="30"/>
      <c r="X4" s="14"/>
      <c r="Y4" s="15"/>
    </row>
    <row r="5" spans="1:25" x14ac:dyDescent="0.2">
      <c r="A5" s="30" t="s">
        <v>61</v>
      </c>
      <c r="B5" s="32">
        <v>1416203</v>
      </c>
      <c r="C5" s="33">
        <v>0.18851734523626651</v>
      </c>
      <c r="D5" s="30"/>
      <c r="E5" s="30" t="s">
        <v>167</v>
      </c>
      <c r="F5" s="30" t="s">
        <v>167</v>
      </c>
      <c r="G5" s="34">
        <v>21922</v>
      </c>
      <c r="H5" s="30" t="s">
        <v>66</v>
      </c>
      <c r="I5" s="30" t="s">
        <v>1191</v>
      </c>
      <c r="J5" s="30" t="s">
        <v>15</v>
      </c>
      <c r="K5" s="30" t="s">
        <v>1190</v>
      </c>
      <c r="L5" s="30">
        <v>3</v>
      </c>
      <c r="M5" s="30"/>
      <c r="N5" s="30">
        <v>3</v>
      </c>
      <c r="O5" s="30"/>
      <c r="P5" s="30"/>
      <c r="Q5" s="30"/>
      <c r="R5" s="30">
        <v>6</v>
      </c>
      <c r="S5" s="30"/>
      <c r="T5" s="30"/>
      <c r="U5" s="30"/>
      <c r="V5" s="30"/>
      <c r="X5" s="14"/>
      <c r="Y5" s="15"/>
    </row>
    <row r="6" spans="1:25" x14ac:dyDescent="0.2">
      <c r="A6" s="30" t="s">
        <v>141</v>
      </c>
      <c r="B6" s="32">
        <v>584251</v>
      </c>
      <c r="C6" s="33">
        <v>7.777235853308738E-2</v>
      </c>
      <c r="D6" s="30"/>
      <c r="E6" s="30" t="s">
        <v>168</v>
      </c>
      <c r="F6" s="30" t="s">
        <v>168</v>
      </c>
      <c r="G6" s="34">
        <v>19339</v>
      </c>
      <c r="H6" s="30" t="s">
        <v>1192</v>
      </c>
      <c r="I6" s="30" t="s">
        <v>1193</v>
      </c>
      <c r="J6" s="30" t="s">
        <v>15</v>
      </c>
      <c r="K6" s="30"/>
      <c r="L6" s="30">
        <v>0</v>
      </c>
      <c r="M6" s="30"/>
      <c r="N6" s="30">
        <v>0</v>
      </c>
      <c r="O6" s="30"/>
      <c r="P6" s="30"/>
      <c r="Q6" s="30"/>
      <c r="R6" s="30">
        <v>0</v>
      </c>
      <c r="S6" s="30"/>
      <c r="T6" s="30"/>
      <c r="U6" s="30"/>
      <c r="V6" s="30"/>
      <c r="X6" s="14"/>
      <c r="Y6" s="15"/>
    </row>
    <row r="7" spans="1:25" x14ac:dyDescent="0.2">
      <c r="A7" s="30" t="s">
        <v>98</v>
      </c>
      <c r="B7" s="32">
        <v>352821</v>
      </c>
      <c r="C7" s="33">
        <v>4.696563858684439E-2</v>
      </c>
      <c r="D7" s="30"/>
      <c r="E7" s="30" t="s">
        <v>167</v>
      </c>
      <c r="F7" s="30" t="s">
        <v>167</v>
      </c>
      <c r="G7" s="34">
        <v>16469</v>
      </c>
      <c r="H7" s="30" t="s">
        <v>1194</v>
      </c>
      <c r="I7" s="30"/>
      <c r="J7" s="30" t="s">
        <v>15</v>
      </c>
      <c r="K7" s="30"/>
      <c r="L7" s="30">
        <v>0</v>
      </c>
      <c r="M7" s="30"/>
      <c r="N7" s="30">
        <v>3</v>
      </c>
      <c r="O7" s="30"/>
      <c r="P7" s="30"/>
      <c r="Q7" s="30"/>
      <c r="R7" s="30">
        <v>5</v>
      </c>
      <c r="S7" s="30"/>
      <c r="T7" s="30"/>
      <c r="U7" s="30"/>
      <c r="V7" s="30"/>
      <c r="X7" s="14"/>
      <c r="Y7" s="15"/>
    </row>
    <row r="8" spans="1:25" x14ac:dyDescent="0.2">
      <c r="A8" s="30" t="s">
        <v>99</v>
      </c>
      <c r="B8" s="32">
        <v>323614</v>
      </c>
      <c r="C8" s="33">
        <v>4.3077759446413504E-2</v>
      </c>
      <c r="D8" s="30"/>
      <c r="E8" s="30" t="s">
        <v>167</v>
      </c>
      <c r="F8" s="30" t="s">
        <v>168</v>
      </c>
      <c r="G8" s="34">
        <v>22521</v>
      </c>
      <c r="H8" s="30" t="s">
        <v>1195</v>
      </c>
      <c r="I8" s="30" t="s">
        <v>1196</v>
      </c>
      <c r="J8" s="30" t="s">
        <v>15</v>
      </c>
      <c r="K8" s="30"/>
      <c r="L8" s="30">
        <v>0</v>
      </c>
      <c r="M8" s="30"/>
      <c r="N8" s="30">
        <v>3</v>
      </c>
      <c r="O8" s="30"/>
      <c r="P8" s="30"/>
      <c r="Q8" s="30"/>
      <c r="R8" s="30">
        <v>0</v>
      </c>
      <c r="S8" s="30"/>
      <c r="T8" s="30"/>
      <c r="U8" s="30"/>
      <c r="V8" s="30"/>
      <c r="X8" s="14"/>
      <c r="Y8" s="15"/>
    </row>
    <row r="9" spans="1:25" x14ac:dyDescent="0.2">
      <c r="A9" s="30" t="s">
        <v>100</v>
      </c>
      <c r="B9" s="32">
        <v>230944</v>
      </c>
      <c r="C9" s="33">
        <v>3.074202623369978E-2</v>
      </c>
      <c r="D9" s="30"/>
      <c r="E9" s="30" t="s">
        <v>167</v>
      </c>
      <c r="F9" s="30" t="s">
        <v>167</v>
      </c>
      <c r="G9" s="30"/>
      <c r="H9" s="30"/>
      <c r="I9" s="30"/>
      <c r="J9" s="30"/>
      <c r="K9" s="30"/>
      <c r="L9" s="30">
        <v>0</v>
      </c>
      <c r="M9" s="30"/>
      <c r="N9" s="30">
        <v>1</v>
      </c>
      <c r="O9" s="30"/>
      <c r="P9" s="30"/>
      <c r="Q9" s="30"/>
      <c r="R9" s="30">
        <v>3</v>
      </c>
      <c r="S9" s="30"/>
      <c r="T9" s="30"/>
      <c r="U9" s="30"/>
      <c r="V9" s="30"/>
      <c r="X9" s="14"/>
      <c r="Y9" s="15"/>
    </row>
    <row r="10" spans="1:25" x14ac:dyDescent="0.2">
      <c r="A10" s="30" t="s">
        <v>103</v>
      </c>
      <c r="B10" s="32">
        <v>168805</v>
      </c>
      <c r="C10" s="33">
        <v>2.2470415937974969E-2</v>
      </c>
      <c r="D10" s="30"/>
      <c r="E10" s="30" t="s">
        <v>167</v>
      </c>
      <c r="F10" s="30" t="s">
        <v>167</v>
      </c>
      <c r="G10" s="30"/>
      <c r="H10" s="30"/>
      <c r="I10" s="30"/>
      <c r="J10" s="30"/>
      <c r="K10" s="30"/>
      <c r="L10" s="30">
        <v>0</v>
      </c>
      <c r="M10" s="30"/>
      <c r="N10" s="30">
        <v>3</v>
      </c>
      <c r="O10" s="30"/>
      <c r="P10" s="30"/>
      <c r="Q10" s="30"/>
      <c r="R10" s="30">
        <v>20</v>
      </c>
      <c r="S10" s="30"/>
      <c r="T10" s="30"/>
      <c r="U10" s="30"/>
      <c r="V10" s="30"/>
      <c r="X10" s="14"/>
      <c r="Y10" s="15"/>
    </row>
    <row r="11" spans="1:25" x14ac:dyDescent="0.2">
      <c r="A11" s="30" t="s">
        <v>142</v>
      </c>
      <c r="B11" s="32">
        <v>112055</v>
      </c>
      <c r="C11" s="33">
        <v>1.4916160409524511E-2</v>
      </c>
      <c r="D11" s="30"/>
      <c r="E11" s="30" t="s">
        <v>168</v>
      </c>
      <c r="F11" s="30" t="s">
        <v>168</v>
      </c>
      <c r="G11" s="30"/>
      <c r="H11" s="30"/>
      <c r="I11" s="30"/>
      <c r="J11" s="30"/>
      <c r="K11" s="30"/>
      <c r="L11" s="30">
        <v>0</v>
      </c>
      <c r="M11" s="30"/>
      <c r="N11" s="30">
        <v>0</v>
      </c>
      <c r="O11" s="30"/>
      <c r="P11" s="30"/>
      <c r="Q11" s="30"/>
      <c r="R11" s="30">
        <v>0</v>
      </c>
      <c r="S11" s="30"/>
      <c r="T11" s="30"/>
      <c r="U11" s="30"/>
      <c r="V11" s="30"/>
      <c r="X11" s="14"/>
      <c r="Y11" s="15"/>
    </row>
    <row r="12" spans="1:25" x14ac:dyDescent="0.2">
      <c r="A12" s="30" t="s">
        <v>143</v>
      </c>
      <c r="B12" s="32">
        <v>110557</v>
      </c>
      <c r="C12" s="33">
        <v>1.4716754686500392E-2</v>
      </c>
      <c r="D12" s="30"/>
      <c r="E12" s="30" t="s">
        <v>168</v>
      </c>
      <c r="F12" s="30" t="s">
        <v>168</v>
      </c>
      <c r="G12" s="30"/>
      <c r="H12" s="30"/>
      <c r="I12" s="30"/>
      <c r="J12" s="30"/>
      <c r="K12" s="30"/>
      <c r="L12" s="30">
        <v>0</v>
      </c>
      <c r="M12" s="30"/>
      <c r="N12" s="30">
        <v>0</v>
      </c>
      <c r="O12" s="30"/>
      <c r="P12" s="30"/>
      <c r="Q12" s="30"/>
      <c r="R12" s="30">
        <v>0</v>
      </c>
      <c r="S12" s="30"/>
      <c r="T12" s="30"/>
      <c r="U12" s="30"/>
      <c r="V12" s="30"/>
      <c r="X12" s="14"/>
      <c r="Y12" s="15"/>
    </row>
    <row r="13" spans="1:25" x14ac:dyDescent="0.2">
      <c r="A13" s="30" t="s">
        <v>144</v>
      </c>
      <c r="B13" s="32">
        <v>99761</v>
      </c>
      <c r="C13" s="33">
        <v>1.3279649088524161E-2</v>
      </c>
      <c r="D13" s="30"/>
      <c r="E13" s="30" t="s">
        <v>168</v>
      </c>
      <c r="F13" s="30" t="s">
        <v>168</v>
      </c>
      <c r="G13" s="30"/>
      <c r="H13" s="30"/>
      <c r="I13" s="30"/>
      <c r="J13" s="30"/>
      <c r="K13" s="30"/>
      <c r="L13" s="30">
        <v>0</v>
      </c>
      <c r="M13" s="30"/>
      <c r="N13" s="30">
        <v>0</v>
      </c>
      <c r="O13" s="30"/>
      <c r="P13" s="30"/>
      <c r="Q13" s="30"/>
      <c r="R13" s="30">
        <v>0</v>
      </c>
      <c r="S13" s="30"/>
      <c r="T13" s="30"/>
      <c r="U13" s="30"/>
      <c r="V13" s="30"/>
      <c r="X13" s="14"/>
      <c r="Y13" s="15"/>
    </row>
    <row r="14" spans="1:25" x14ac:dyDescent="0.2">
      <c r="A14" s="30" t="s">
        <v>145</v>
      </c>
      <c r="B14" s="32">
        <v>98150</v>
      </c>
      <c r="C14" s="33">
        <v>1.3065201411760572E-2</v>
      </c>
      <c r="D14" s="30"/>
      <c r="E14" s="30" t="s">
        <v>168</v>
      </c>
      <c r="F14" s="30" t="s">
        <v>168</v>
      </c>
      <c r="G14" s="30"/>
      <c r="H14" s="14"/>
      <c r="I14" s="14"/>
      <c r="J14" s="15"/>
      <c r="K14" s="30"/>
      <c r="L14" s="30">
        <v>0</v>
      </c>
      <c r="M14" s="30"/>
      <c r="N14" s="30">
        <v>0</v>
      </c>
      <c r="O14" s="30"/>
      <c r="P14" s="30"/>
      <c r="Q14" s="30"/>
      <c r="R14" s="30">
        <v>0</v>
      </c>
      <c r="S14" s="30"/>
      <c r="T14" s="30"/>
      <c r="U14" s="30"/>
      <c r="V14" s="30"/>
      <c r="X14" s="14"/>
      <c r="Y14" s="15"/>
    </row>
    <row r="15" spans="1:25" x14ac:dyDescent="0.2">
      <c r="A15" s="30" t="s">
        <v>110</v>
      </c>
      <c r="B15" s="32">
        <v>95677</v>
      </c>
      <c r="C15" s="33">
        <v>1.2736008919745453E-2</v>
      </c>
      <c r="D15" s="30"/>
      <c r="E15" s="30" t="s">
        <v>167</v>
      </c>
      <c r="F15" s="30" t="s">
        <v>168</v>
      </c>
      <c r="G15" s="30"/>
      <c r="H15" s="14"/>
      <c r="I15" s="14"/>
      <c r="J15" s="15"/>
      <c r="K15" s="30"/>
      <c r="L15" s="30">
        <v>0</v>
      </c>
      <c r="M15" s="30"/>
      <c r="N15" s="30">
        <v>1</v>
      </c>
      <c r="O15" s="30"/>
      <c r="P15" s="30"/>
      <c r="Q15" s="30"/>
      <c r="R15" s="30">
        <v>0</v>
      </c>
      <c r="S15" s="30"/>
      <c r="T15" s="30"/>
      <c r="U15" s="30"/>
      <c r="V15" s="30"/>
      <c r="X15" s="14"/>
      <c r="Y15" s="15"/>
    </row>
    <row r="16" spans="1:25" x14ac:dyDescent="0.2">
      <c r="A16" s="30" t="s">
        <v>146</v>
      </c>
      <c r="B16" s="32">
        <v>93263</v>
      </c>
      <c r="C16" s="33">
        <v>1.2414670191187225E-2</v>
      </c>
      <c r="D16" s="30"/>
      <c r="E16" s="30" t="s">
        <v>168</v>
      </c>
      <c r="F16" s="30" t="s">
        <v>167</v>
      </c>
      <c r="G16" s="30"/>
      <c r="H16" s="14"/>
      <c r="I16" s="14"/>
      <c r="J16" s="15"/>
      <c r="K16" s="30"/>
      <c r="L16" s="30">
        <v>0</v>
      </c>
      <c r="M16" s="30"/>
      <c r="N16" s="30">
        <v>0</v>
      </c>
      <c r="O16" s="30"/>
      <c r="P16" s="30"/>
      <c r="Q16" s="30"/>
      <c r="R16" s="30">
        <v>1</v>
      </c>
      <c r="S16" s="30"/>
      <c r="T16" s="30"/>
      <c r="U16" s="30"/>
      <c r="V16" s="30"/>
    </row>
    <row r="17" spans="1:22" x14ac:dyDescent="0.2">
      <c r="A17" s="30" t="s">
        <v>75</v>
      </c>
      <c r="B17" s="32">
        <v>92325</v>
      </c>
      <c r="C17" s="33">
        <v>1.2289808663686142E-2</v>
      </c>
      <c r="D17" s="30"/>
      <c r="E17" s="30" t="s">
        <v>167</v>
      </c>
      <c r="F17" s="30" t="s">
        <v>167</v>
      </c>
      <c r="G17" s="30"/>
      <c r="H17" s="14"/>
      <c r="I17" s="14"/>
      <c r="J17" s="15"/>
      <c r="K17" s="30"/>
      <c r="L17" s="30">
        <v>3</v>
      </c>
      <c r="M17" s="30"/>
      <c r="N17" s="30">
        <v>3</v>
      </c>
      <c r="O17" s="30"/>
      <c r="P17" s="30"/>
      <c r="Q17" s="30"/>
      <c r="R17" s="30">
        <v>9</v>
      </c>
      <c r="S17" s="30"/>
      <c r="T17" s="30"/>
      <c r="U17" s="30"/>
      <c r="V17" s="30"/>
    </row>
    <row r="18" spans="1:22" x14ac:dyDescent="0.2">
      <c r="A18" s="30" t="s">
        <v>147</v>
      </c>
      <c r="B18" s="32">
        <v>69635</v>
      </c>
      <c r="C18" s="33">
        <v>9.2694375986545844E-3</v>
      </c>
      <c r="D18" s="30"/>
      <c r="E18" s="30" t="s">
        <v>168</v>
      </c>
      <c r="F18" s="30" t="s">
        <v>168</v>
      </c>
      <c r="G18" s="30"/>
      <c r="H18" s="30"/>
      <c r="I18" s="30"/>
      <c r="J18" s="30"/>
      <c r="K18" s="30"/>
      <c r="L18" s="30">
        <v>0</v>
      </c>
      <c r="M18" s="30"/>
      <c r="N18" s="30">
        <v>0</v>
      </c>
      <c r="O18" s="30"/>
      <c r="P18" s="30"/>
      <c r="Q18" s="30"/>
      <c r="R18" s="30">
        <v>0</v>
      </c>
      <c r="S18" s="30"/>
      <c r="T18" s="30"/>
      <c r="U18" s="30"/>
      <c r="V18" s="30"/>
    </row>
    <row r="19" spans="1:22" x14ac:dyDescent="0.2">
      <c r="A19" s="30" t="s">
        <v>148</v>
      </c>
      <c r="B19" s="32">
        <v>65084</v>
      </c>
      <c r="C19" s="33">
        <v>8.6636328953950594E-3</v>
      </c>
      <c r="D19" s="30"/>
      <c r="E19" s="30" t="s">
        <v>168</v>
      </c>
      <c r="F19" s="30" t="s">
        <v>167</v>
      </c>
      <c r="G19" s="30"/>
      <c r="H19" s="30"/>
      <c r="I19" s="30"/>
      <c r="J19" s="30"/>
      <c r="K19" s="30"/>
      <c r="L19" s="30">
        <v>0</v>
      </c>
      <c r="M19" s="30"/>
      <c r="N19" s="30">
        <v>0</v>
      </c>
      <c r="O19" s="30"/>
      <c r="P19" s="30"/>
      <c r="Q19" s="30"/>
      <c r="R19" s="30">
        <v>5</v>
      </c>
      <c r="S19" s="30"/>
      <c r="T19" s="30"/>
      <c r="U19" s="30"/>
      <c r="V19" s="30"/>
    </row>
    <row r="20" spans="1:22" x14ac:dyDescent="0.2">
      <c r="A20" s="30" t="s">
        <v>122</v>
      </c>
      <c r="B20" s="32">
        <v>64120</v>
      </c>
      <c r="C20" s="33">
        <v>8.5353103873875482E-3</v>
      </c>
      <c r="D20" s="30"/>
      <c r="E20" s="30" t="s">
        <v>167</v>
      </c>
      <c r="F20" s="30" t="s">
        <v>168</v>
      </c>
      <c r="G20" s="30"/>
      <c r="H20" s="30"/>
      <c r="I20" s="30"/>
      <c r="J20" s="30"/>
      <c r="K20" s="30"/>
      <c r="L20" s="30">
        <v>0</v>
      </c>
      <c r="M20" s="30"/>
      <c r="N20" s="30">
        <v>2</v>
      </c>
      <c r="O20" s="30"/>
      <c r="P20" s="30"/>
      <c r="Q20" s="30"/>
      <c r="R20" s="30">
        <v>0</v>
      </c>
      <c r="S20" s="30"/>
      <c r="T20" s="30"/>
      <c r="U20" s="30"/>
      <c r="V20" s="30"/>
    </row>
    <row r="21" spans="1:22" x14ac:dyDescent="0.2">
      <c r="A21" s="30" t="s">
        <v>149</v>
      </c>
      <c r="B21" s="32">
        <v>63609</v>
      </c>
      <c r="C21" s="33">
        <v>8.4672888089727776E-3</v>
      </c>
      <c r="D21" s="30"/>
      <c r="E21" s="30" t="s">
        <v>168</v>
      </c>
      <c r="F21" s="30" t="s">
        <v>168</v>
      </c>
      <c r="G21" s="30"/>
      <c r="H21" s="30"/>
      <c r="I21" s="30"/>
      <c r="J21" s="30"/>
      <c r="K21" s="30"/>
      <c r="L21" s="30">
        <v>0</v>
      </c>
      <c r="M21" s="30"/>
      <c r="N21" s="30">
        <v>0</v>
      </c>
      <c r="O21" s="30"/>
      <c r="P21" s="30"/>
      <c r="Q21" s="30"/>
      <c r="R21" s="30">
        <v>0</v>
      </c>
      <c r="S21" s="30"/>
      <c r="T21" s="30"/>
      <c r="U21" s="30"/>
      <c r="V21" s="30"/>
    </row>
    <row r="22" spans="1:22" x14ac:dyDescent="0.2">
      <c r="A22" s="30" t="s">
        <v>150</v>
      </c>
      <c r="B22" s="32">
        <v>63330</v>
      </c>
      <c r="C22" s="33">
        <v>8.4301498258461238E-3</v>
      </c>
      <c r="D22" s="30"/>
      <c r="E22" s="30" t="s">
        <v>168</v>
      </c>
      <c r="F22" s="30" t="s">
        <v>168</v>
      </c>
      <c r="G22" s="30"/>
      <c r="H22" s="30"/>
      <c r="I22" s="30"/>
      <c r="J22" s="30"/>
      <c r="K22" s="30"/>
      <c r="L22" s="30">
        <v>0</v>
      </c>
      <c r="M22" s="30"/>
      <c r="N22" s="30">
        <v>0</v>
      </c>
      <c r="O22" s="30"/>
      <c r="P22" s="30"/>
      <c r="Q22" s="30"/>
      <c r="R22" s="30">
        <v>0</v>
      </c>
      <c r="S22" s="30"/>
      <c r="T22" s="30"/>
      <c r="U22" s="30"/>
      <c r="V22" s="30"/>
    </row>
    <row r="23" spans="1:22" x14ac:dyDescent="0.2">
      <c r="A23" s="30" t="s">
        <v>151</v>
      </c>
      <c r="B23" s="32">
        <v>53023</v>
      </c>
      <c r="C23" s="33">
        <v>7.0581372843176848E-3</v>
      </c>
      <c r="D23" s="30"/>
      <c r="E23" s="30" t="s">
        <v>168</v>
      </c>
      <c r="F23" s="30" t="s">
        <v>168</v>
      </c>
      <c r="G23" s="30"/>
      <c r="H23" s="30"/>
      <c r="I23" s="30"/>
      <c r="J23" s="30"/>
      <c r="K23" s="30"/>
      <c r="L23" s="30">
        <v>0</v>
      </c>
      <c r="M23" s="30"/>
      <c r="N23" s="30">
        <v>0</v>
      </c>
      <c r="O23" s="30"/>
      <c r="P23" s="30"/>
      <c r="Q23" s="30"/>
      <c r="R23" s="30">
        <v>0</v>
      </c>
      <c r="S23" s="30"/>
      <c r="T23" s="30"/>
      <c r="U23" s="30"/>
      <c r="V23" s="30"/>
    </row>
    <row r="24" spans="1:22" x14ac:dyDescent="0.2">
      <c r="A24" s="30" t="s">
        <v>127</v>
      </c>
      <c r="B24" s="32">
        <v>41344</v>
      </c>
      <c r="C24" s="33">
        <v>5.50349146375781E-3</v>
      </c>
      <c r="D24" s="30"/>
      <c r="E24" s="30" t="s">
        <v>167</v>
      </c>
      <c r="F24" s="30" t="s">
        <v>167</v>
      </c>
      <c r="G24" s="30"/>
      <c r="H24" s="30"/>
      <c r="I24" s="30"/>
      <c r="J24" s="30"/>
      <c r="K24" s="30"/>
      <c r="L24" s="30">
        <v>0</v>
      </c>
      <c r="M24" s="30"/>
      <c r="N24" s="30">
        <v>3</v>
      </c>
      <c r="O24" s="30"/>
      <c r="P24" s="30"/>
      <c r="Q24" s="30"/>
      <c r="R24" s="30">
        <v>12</v>
      </c>
      <c r="S24" s="30"/>
      <c r="T24" s="30"/>
      <c r="U24" s="30"/>
      <c r="V24" s="30"/>
    </row>
    <row r="25" spans="1:22" x14ac:dyDescent="0.2">
      <c r="A25" s="30" t="s">
        <v>152</v>
      </c>
      <c r="B25" s="32">
        <v>35998</v>
      </c>
      <c r="C25" s="33">
        <v>4.7918606257825475E-3</v>
      </c>
      <c r="D25" s="30"/>
      <c r="E25" s="30" t="s">
        <v>168</v>
      </c>
      <c r="F25" s="30" t="s">
        <v>167</v>
      </c>
      <c r="G25" s="30"/>
      <c r="H25" s="30"/>
      <c r="I25" s="30"/>
      <c r="J25" s="30"/>
      <c r="K25" s="30"/>
      <c r="L25" s="30">
        <v>0</v>
      </c>
      <c r="M25" s="30"/>
      <c r="N25" s="30">
        <v>0</v>
      </c>
      <c r="O25" s="30"/>
      <c r="P25" s="30"/>
      <c r="Q25" s="30"/>
      <c r="R25" s="30">
        <v>20</v>
      </c>
      <c r="S25" s="30"/>
      <c r="T25" s="30"/>
      <c r="U25" s="30"/>
      <c r="V25" s="30"/>
    </row>
    <row r="26" spans="1:22" x14ac:dyDescent="0.2">
      <c r="A26" s="30" t="s">
        <v>82</v>
      </c>
      <c r="B26" s="32">
        <v>35196</v>
      </c>
      <c r="C26" s="33">
        <v>4.6851026886227717E-3</v>
      </c>
      <c r="D26" s="30"/>
      <c r="E26" s="30" t="s">
        <v>167</v>
      </c>
      <c r="F26" s="30" t="s">
        <v>167</v>
      </c>
      <c r="G26" s="30"/>
      <c r="H26" s="30"/>
      <c r="I26" s="30"/>
      <c r="J26" s="30"/>
      <c r="K26" s="30"/>
      <c r="L26" s="30">
        <v>1</v>
      </c>
      <c r="M26" s="30"/>
      <c r="N26" s="30">
        <v>2</v>
      </c>
      <c r="O26" s="30"/>
      <c r="P26" s="30"/>
      <c r="Q26" s="30"/>
      <c r="R26" s="30">
        <v>15</v>
      </c>
      <c r="S26" s="30"/>
      <c r="T26" s="30"/>
      <c r="U26" s="30"/>
      <c r="V26" s="30"/>
    </row>
    <row r="27" spans="1:22" x14ac:dyDescent="0.2">
      <c r="A27" s="30" t="s">
        <v>153</v>
      </c>
      <c r="B27" s="32">
        <v>32638</v>
      </c>
      <c r="C27" s="33">
        <v>4.3445954526443358E-3</v>
      </c>
      <c r="D27" s="30"/>
      <c r="E27" s="30" t="s">
        <v>168</v>
      </c>
      <c r="F27" s="30" t="s">
        <v>168</v>
      </c>
      <c r="G27" s="30"/>
      <c r="H27" s="30"/>
      <c r="I27" s="30"/>
      <c r="J27" s="30"/>
      <c r="K27" s="30"/>
      <c r="L27" s="30">
        <v>0</v>
      </c>
      <c r="M27" s="30"/>
      <c r="N27" s="30">
        <v>0</v>
      </c>
      <c r="O27" s="30"/>
      <c r="P27" s="30"/>
      <c r="Q27" s="30"/>
      <c r="R27" s="30">
        <v>0</v>
      </c>
      <c r="S27" s="30"/>
      <c r="T27" s="30"/>
      <c r="U27" s="30"/>
      <c r="V27" s="30"/>
    </row>
    <row r="28" spans="1:22" x14ac:dyDescent="0.2">
      <c r="A28" s="30" t="s">
        <v>154</v>
      </c>
      <c r="B28" s="32">
        <v>31485</v>
      </c>
      <c r="C28" s="33">
        <v>4.1911142786478003E-3</v>
      </c>
      <c r="D28" s="30"/>
      <c r="E28" s="30" t="s">
        <v>168</v>
      </c>
      <c r="F28" s="30" t="s">
        <v>168</v>
      </c>
      <c r="G28" s="30"/>
      <c r="H28" s="30"/>
      <c r="I28" s="30"/>
      <c r="J28" s="30"/>
      <c r="K28" s="30"/>
      <c r="L28" s="30">
        <v>0</v>
      </c>
      <c r="M28" s="30"/>
      <c r="N28" s="30">
        <v>0</v>
      </c>
      <c r="O28" s="30"/>
      <c r="P28" s="30"/>
      <c r="Q28" s="30"/>
      <c r="R28" s="30">
        <v>0</v>
      </c>
      <c r="S28" s="30"/>
      <c r="T28" s="30"/>
      <c r="U28" s="30"/>
      <c r="V28" s="30"/>
    </row>
    <row r="29" spans="1:22" x14ac:dyDescent="0.2">
      <c r="A29" s="30" t="s">
        <v>155</v>
      </c>
      <c r="B29" s="32">
        <v>31450</v>
      </c>
      <c r="C29" s="33">
        <v>4.1864552664276104E-3</v>
      </c>
      <c r="D29" s="30"/>
      <c r="E29" s="30" t="s">
        <v>168</v>
      </c>
      <c r="F29" s="30" t="s">
        <v>168</v>
      </c>
      <c r="G29" s="30"/>
      <c r="H29" s="30"/>
      <c r="I29" s="30"/>
      <c r="J29" s="30"/>
      <c r="K29" s="30"/>
      <c r="L29" s="30">
        <v>0</v>
      </c>
      <c r="M29" s="30"/>
      <c r="N29" s="30">
        <v>0</v>
      </c>
      <c r="O29" s="30"/>
      <c r="P29" s="30"/>
      <c r="Q29" s="30"/>
      <c r="R29" s="30">
        <v>0</v>
      </c>
      <c r="S29" s="30"/>
      <c r="T29" s="30"/>
      <c r="U29" s="30"/>
      <c r="V29" s="30"/>
    </row>
    <row r="30" spans="1:22" x14ac:dyDescent="0.2">
      <c r="A30" s="30" t="s">
        <v>156</v>
      </c>
      <c r="B30" s="32">
        <v>29418</v>
      </c>
      <c r="C30" s="33">
        <v>3.9159663283868818E-3</v>
      </c>
      <c r="D30" s="30"/>
      <c r="E30" s="30" t="s">
        <v>168</v>
      </c>
      <c r="F30" s="30" t="s">
        <v>167</v>
      </c>
      <c r="G30" s="30"/>
      <c r="H30" s="30"/>
      <c r="I30" s="30"/>
      <c r="J30" s="30"/>
      <c r="K30" s="30"/>
      <c r="L30" s="30">
        <v>0</v>
      </c>
      <c r="M30" s="30"/>
      <c r="N30" s="30">
        <v>0</v>
      </c>
      <c r="O30" s="30"/>
      <c r="P30" s="30"/>
      <c r="Q30" s="30"/>
      <c r="R30" s="30">
        <v>20</v>
      </c>
      <c r="S30" s="30"/>
      <c r="T30" s="30"/>
      <c r="U30" s="30"/>
      <c r="V30" s="30"/>
    </row>
    <row r="31" spans="1:22" x14ac:dyDescent="0.2">
      <c r="A31" s="30" t="s">
        <v>157</v>
      </c>
      <c r="B31" s="32">
        <v>27715</v>
      </c>
      <c r="C31" s="33">
        <v>3.689272105215937E-3</v>
      </c>
      <c r="D31" s="30"/>
      <c r="E31" s="30" t="s">
        <v>168</v>
      </c>
      <c r="F31" s="30" t="s">
        <v>168</v>
      </c>
      <c r="G31" s="30"/>
      <c r="H31" s="30"/>
      <c r="I31" s="30"/>
      <c r="J31" s="30"/>
      <c r="K31" s="30"/>
      <c r="L31" s="30">
        <v>0</v>
      </c>
      <c r="M31" s="30"/>
      <c r="N31" s="30">
        <v>0</v>
      </c>
      <c r="O31" s="30"/>
      <c r="P31" s="30"/>
      <c r="Q31" s="30"/>
      <c r="R31" s="30">
        <v>0</v>
      </c>
      <c r="S31" s="30"/>
      <c r="T31" s="30"/>
      <c r="U31" s="30"/>
      <c r="V31" s="30"/>
    </row>
    <row r="32" spans="1:22" x14ac:dyDescent="0.2">
      <c r="A32" s="30" t="s">
        <v>132</v>
      </c>
      <c r="B32" s="32">
        <v>24031</v>
      </c>
      <c r="C32" s="33">
        <v>3.1988777903822546E-3</v>
      </c>
      <c r="D32" s="30"/>
      <c r="E32" s="30" t="s">
        <v>167</v>
      </c>
      <c r="F32" s="30" t="s">
        <v>167</v>
      </c>
      <c r="G32" s="30"/>
      <c r="H32" s="30"/>
      <c r="I32" s="30"/>
      <c r="J32" s="30"/>
      <c r="K32" s="30"/>
      <c r="L32" s="30">
        <v>0</v>
      </c>
      <c r="M32" s="30"/>
      <c r="N32" s="30">
        <v>1</v>
      </c>
      <c r="O32" s="30"/>
      <c r="P32" s="30"/>
      <c r="Q32" s="30"/>
      <c r="R32" s="30">
        <v>20</v>
      </c>
      <c r="S32" s="30"/>
      <c r="T32" s="30"/>
      <c r="U32" s="30"/>
      <c r="V32" s="30"/>
    </row>
    <row r="33" spans="1:22" x14ac:dyDescent="0.2">
      <c r="A33" s="30" t="s">
        <v>158</v>
      </c>
      <c r="B33" s="32">
        <v>19318</v>
      </c>
      <c r="C33" s="33">
        <v>2.5715085162749947E-3</v>
      </c>
      <c r="D33" s="30"/>
      <c r="E33" s="30" t="s">
        <v>168</v>
      </c>
      <c r="F33" s="30" t="s">
        <v>167</v>
      </c>
      <c r="G33" s="30"/>
      <c r="H33" s="30"/>
      <c r="I33" s="30"/>
      <c r="J33" s="30"/>
      <c r="K33" s="30"/>
      <c r="L33" s="30">
        <v>0</v>
      </c>
      <c r="M33" s="30"/>
      <c r="N33" s="30">
        <v>0</v>
      </c>
      <c r="O33" s="30"/>
      <c r="P33" s="30"/>
      <c r="Q33" s="30"/>
      <c r="R33" s="30">
        <v>18</v>
      </c>
      <c r="S33" s="30"/>
      <c r="T33" s="30"/>
      <c r="U33" s="30"/>
      <c r="V33" s="30"/>
    </row>
    <row r="34" spans="1:22" x14ac:dyDescent="0.2">
      <c r="A34" s="30" t="s">
        <v>159</v>
      </c>
      <c r="B34" s="32">
        <v>15317</v>
      </c>
      <c r="C34" s="33">
        <v>2.0389168621898794E-3</v>
      </c>
      <c r="D34" s="30"/>
      <c r="E34" s="30" t="s">
        <v>168</v>
      </c>
      <c r="F34" s="30" t="s">
        <v>168</v>
      </c>
      <c r="G34" s="30"/>
      <c r="H34" s="30"/>
      <c r="I34" s="30"/>
      <c r="J34" s="30"/>
      <c r="K34" s="30"/>
      <c r="L34" s="30">
        <v>0</v>
      </c>
      <c r="M34" s="30"/>
      <c r="N34" s="30">
        <v>0</v>
      </c>
      <c r="O34" s="30"/>
      <c r="P34" s="30"/>
      <c r="Q34" s="30"/>
      <c r="R34" s="30">
        <v>0</v>
      </c>
      <c r="S34" s="30"/>
      <c r="T34" s="30"/>
      <c r="U34" s="30"/>
      <c r="V34" s="30"/>
    </row>
    <row r="35" spans="1:22" x14ac:dyDescent="0.2">
      <c r="A35" s="30" t="s">
        <v>160</v>
      </c>
      <c r="B35" s="32">
        <v>11843</v>
      </c>
      <c r="C35" s="33">
        <v>1.5764766206773351E-3</v>
      </c>
      <c r="D35" s="30"/>
      <c r="E35" s="30" t="s">
        <v>168</v>
      </c>
      <c r="F35" s="30" t="s">
        <v>168</v>
      </c>
      <c r="G35" s="30"/>
      <c r="H35" s="30"/>
      <c r="I35" s="30"/>
      <c r="J35" s="30"/>
      <c r="K35" s="30"/>
      <c r="L35" s="30">
        <v>0</v>
      </c>
      <c r="M35" s="30"/>
      <c r="N35" s="30">
        <v>0</v>
      </c>
      <c r="O35" s="30"/>
      <c r="P35" s="30"/>
      <c r="Q35" s="30"/>
      <c r="R35" s="30">
        <v>0</v>
      </c>
      <c r="S35" s="30"/>
      <c r="T35" s="30"/>
      <c r="U35" s="30"/>
      <c r="V35" s="30"/>
    </row>
    <row r="36" spans="1:22" x14ac:dyDescent="0.2">
      <c r="A36" s="30" t="s">
        <v>161</v>
      </c>
      <c r="B36" s="32">
        <v>9798</v>
      </c>
      <c r="C36" s="33">
        <v>1.3042571923833936E-3</v>
      </c>
      <c r="D36" s="30"/>
      <c r="E36" s="30" t="s">
        <v>168</v>
      </c>
      <c r="F36" s="30" t="s">
        <v>168</v>
      </c>
      <c r="G36" s="30"/>
      <c r="H36" s="30"/>
      <c r="I36" s="30"/>
      <c r="J36" s="30"/>
      <c r="K36" s="30"/>
      <c r="L36" s="30">
        <v>0</v>
      </c>
      <c r="M36" s="30"/>
      <c r="N36" s="30">
        <v>0</v>
      </c>
      <c r="O36" s="30"/>
      <c r="P36" s="30"/>
      <c r="Q36" s="30"/>
      <c r="R36" s="30">
        <v>0</v>
      </c>
      <c r="S36" s="30"/>
      <c r="T36" s="30"/>
      <c r="U36" s="30"/>
      <c r="V36" s="30"/>
    </row>
    <row r="37" spans="1:22" x14ac:dyDescent="0.2">
      <c r="A37" s="30" t="s">
        <v>162</v>
      </c>
      <c r="B37" s="32">
        <v>8726</v>
      </c>
      <c r="C37" s="33">
        <v>1.161558303810726E-3</v>
      </c>
      <c r="D37" s="30"/>
      <c r="E37" s="30" t="s">
        <v>168</v>
      </c>
      <c r="F37" s="30" t="s">
        <v>167</v>
      </c>
      <c r="G37" s="30"/>
      <c r="H37" s="30"/>
      <c r="I37" s="30"/>
      <c r="J37" s="30"/>
      <c r="K37" s="30"/>
      <c r="L37" s="30">
        <v>0</v>
      </c>
      <c r="M37" s="30"/>
      <c r="N37" s="30">
        <v>0</v>
      </c>
      <c r="O37" s="30"/>
      <c r="P37" s="30"/>
      <c r="Q37" s="30"/>
      <c r="R37" s="30">
        <v>7</v>
      </c>
      <c r="S37" s="30"/>
      <c r="T37" s="30"/>
      <c r="U37" s="30"/>
      <c r="V37" s="30"/>
    </row>
    <row r="38" spans="1:22" x14ac:dyDescent="0.2">
      <c r="A38" s="30" t="s">
        <v>163</v>
      </c>
      <c r="B38" s="35">
        <v>87</v>
      </c>
      <c r="C38" s="33">
        <v>1.1580973233042993E-5</v>
      </c>
      <c r="D38" s="30"/>
      <c r="E38" s="30" t="s">
        <v>168</v>
      </c>
      <c r="F38" s="30" t="s">
        <v>167</v>
      </c>
      <c r="G38" s="30"/>
      <c r="H38" s="30"/>
      <c r="I38" s="30"/>
      <c r="J38" s="30"/>
      <c r="K38" s="30"/>
      <c r="L38" s="30">
        <v>0</v>
      </c>
      <c r="M38" s="30"/>
      <c r="N38" s="30">
        <v>0</v>
      </c>
      <c r="O38" s="30"/>
      <c r="P38" s="30"/>
      <c r="Q38" s="30"/>
      <c r="R38" s="30">
        <v>20</v>
      </c>
      <c r="S38" s="30"/>
      <c r="T38" s="30"/>
      <c r="U38" s="30"/>
      <c r="V38" s="30"/>
    </row>
    <row r="39" spans="1:22" x14ac:dyDescent="0.2">
      <c r="A39" s="30" t="s">
        <v>164</v>
      </c>
      <c r="B39" s="35">
        <v>32</v>
      </c>
      <c r="C39" s="33">
        <v>4.2596683156020206E-6</v>
      </c>
      <c r="D39" s="30"/>
      <c r="E39" s="30" t="s">
        <v>168</v>
      </c>
      <c r="F39" s="30" t="s">
        <v>168</v>
      </c>
      <c r="G39" s="30"/>
      <c r="H39" s="30"/>
      <c r="I39" s="30"/>
      <c r="J39" s="30"/>
      <c r="K39" s="30"/>
      <c r="L39" s="30">
        <v>0</v>
      </c>
      <c r="M39" s="30"/>
      <c r="N39" s="30">
        <v>0</v>
      </c>
      <c r="O39" s="30"/>
      <c r="P39" s="30"/>
      <c r="Q39" s="30"/>
      <c r="R39" s="30">
        <v>0</v>
      </c>
      <c r="S39" s="30"/>
      <c r="T39" s="30"/>
      <c r="U39" s="30"/>
      <c r="V39" s="30"/>
    </row>
    <row r="40" spans="1:22" x14ac:dyDescent="0.2">
      <c r="A40" s="30" t="s">
        <v>135</v>
      </c>
      <c r="B40" s="35">
        <v>10</v>
      </c>
      <c r="C40" s="33">
        <v>1.3311463486256313E-6</v>
      </c>
      <c r="D40" s="30"/>
      <c r="E40" s="30" t="s">
        <v>167</v>
      </c>
      <c r="F40" s="30" t="s">
        <v>167</v>
      </c>
      <c r="G40" s="30"/>
      <c r="H40" s="30"/>
      <c r="I40" s="30"/>
      <c r="J40" s="30"/>
      <c r="K40" s="30"/>
      <c r="L40" s="30">
        <v>0</v>
      </c>
      <c r="M40" s="30"/>
      <c r="N40" s="30">
        <v>2</v>
      </c>
      <c r="O40" s="30"/>
      <c r="P40" s="30"/>
      <c r="Q40" s="30"/>
      <c r="R40" s="30">
        <v>20</v>
      </c>
      <c r="S40" s="30"/>
      <c r="T40" s="30"/>
      <c r="U40" s="30"/>
      <c r="V40" s="30"/>
    </row>
    <row r="41" spans="1:22" x14ac:dyDescent="0.2">
      <c r="A41" s="30"/>
      <c r="B41" s="29">
        <f>SUM(B4:B40)</f>
        <v>7512322</v>
      </c>
      <c r="C41" s="36"/>
      <c r="D41" s="30"/>
      <c r="E41" s="30"/>
      <c r="F41" s="30"/>
      <c r="G41" s="30"/>
      <c r="H41" s="30"/>
      <c r="I41" s="30"/>
      <c r="J41" s="30"/>
      <c r="K41" s="30"/>
      <c r="L41" s="30"/>
      <c r="M41" s="30"/>
      <c r="N41" s="30"/>
      <c r="O41" s="30"/>
      <c r="P41" s="30"/>
      <c r="Q41" s="30"/>
      <c r="R41" s="30"/>
      <c r="S41" s="30"/>
      <c r="T41" s="30"/>
      <c r="U41" s="30"/>
      <c r="V41" s="30"/>
    </row>
  </sheetData>
  <autoFilter ref="A3:Y41" xr:uid="{D15A8492-514D-E745-84C6-37D18E4C1175}"/>
  <sortState ref="A3:T39">
    <sortCondition descending="1" ref="B3:B39"/>
  </sortState>
  <conditionalFormatting sqref="E1:E1048576">
    <cfRule type="containsText" dxfId="1" priority="2" operator="containsText" text="Yes">
      <formula>NOT(ISERROR(SEARCH("Yes",E1)))</formula>
    </cfRule>
  </conditionalFormatting>
  <conditionalFormatting sqref="F4:F40">
    <cfRule type="containsText" dxfId="0" priority="1" operator="containsText" text="Yes">
      <formula>NOT(ISERROR(SEARCH("Yes",F4)))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8"/>
  <sheetViews>
    <sheetView workbookViewId="0"/>
  </sheetViews>
  <sheetFormatPr baseColWidth="10" defaultRowHeight="16" x14ac:dyDescent="0.2"/>
  <cols>
    <col min="2" max="2" width="26" bestFit="1" customWidth="1"/>
  </cols>
  <sheetData>
    <row r="1" spans="1:4" ht="17" x14ac:dyDescent="0.2">
      <c r="A1" s="22" t="s">
        <v>1138</v>
      </c>
      <c r="B1" s="22" t="s">
        <v>1139</v>
      </c>
      <c r="C1" s="22" t="s">
        <v>36</v>
      </c>
      <c r="D1" s="22" t="s">
        <v>1140</v>
      </c>
    </row>
    <row r="2" spans="1:4" ht="17" x14ac:dyDescent="0.2">
      <c r="A2" s="23" t="s">
        <v>1141</v>
      </c>
      <c r="B2" s="23" t="s">
        <v>2</v>
      </c>
      <c r="C2" s="24">
        <v>3000689</v>
      </c>
      <c r="D2" s="25">
        <v>0.39900000000000002</v>
      </c>
    </row>
    <row r="3" spans="1:4" ht="17" x14ac:dyDescent="0.2">
      <c r="A3" s="23" t="s">
        <v>1141</v>
      </c>
      <c r="B3" s="23" t="s">
        <v>175</v>
      </c>
      <c r="C3" s="24">
        <v>1416203</v>
      </c>
      <c r="D3" s="25">
        <v>0.189</v>
      </c>
    </row>
    <row r="4" spans="1:4" ht="17" x14ac:dyDescent="0.2">
      <c r="A4" s="23" t="s">
        <v>1142</v>
      </c>
      <c r="B4" s="23" t="s">
        <v>1143</v>
      </c>
      <c r="C4" s="26">
        <v>584251</v>
      </c>
      <c r="D4" s="27">
        <v>7.8E-2</v>
      </c>
    </row>
    <row r="5" spans="1:4" ht="17" x14ac:dyDescent="0.2">
      <c r="A5" s="23" t="s">
        <v>1142</v>
      </c>
      <c r="B5" s="23" t="s">
        <v>291</v>
      </c>
      <c r="C5" s="26">
        <v>352821</v>
      </c>
      <c r="D5" s="27">
        <v>4.7E-2</v>
      </c>
    </row>
    <row r="6" spans="1:4" ht="17" x14ac:dyDescent="0.2">
      <c r="A6" s="23" t="s">
        <v>1142</v>
      </c>
      <c r="B6" s="23" t="s">
        <v>1144</v>
      </c>
      <c r="C6" s="26">
        <v>323614</v>
      </c>
      <c r="D6" s="27">
        <v>4.2999999999999997E-2</v>
      </c>
    </row>
    <row r="7" spans="1:4" ht="17" x14ac:dyDescent="0.2">
      <c r="A7" s="23" t="s">
        <v>1142</v>
      </c>
      <c r="B7" s="28" t="s">
        <v>316</v>
      </c>
      <c r="C7" s="26">
        <v>230944</v>
      </c>
      <c r="D7" s="27">
        <v>3.1E-2</v>
      </c>
    </row>
    <row r="8" spans="1:4" ht="17" x14ac:dyDescent="0.2">
      <c r="A8" s="23" t="s">
        <v>1141</v>
      </c>
      <c r="B8" s="28" t="s">
        <v>332</v>
      </c>
      <c r="C8" s="26">
        <v>168805</v>
      </c>
      <c r="D8" s="27">
        <v>2.1999999999999999E-2</v>
      </c>
    </row>
    <row r="9" spans="1:4" ht="17" x14ac:dyDescent="0.2">
      <c r="A9" s="23" t="s">
        <v>1142</v>
      </c>
      <c r="B9" s="28" t="s">
        <v>1145</v>
      </c>
      <c r="C9" s="26">
        <v>112055</v>
      </c>
      <c r="D9" s="27">
        <v>1.4999999999999999E-2</v>
      </c>
    </row>
    <row r="10" spans="1:4" ht="17" x14ac:dyDescent="0.2">
      <c r="A10" s="23" t="s">
        <v>1142</v>
      </c>
      <c r="B10" s="28" t="s">
        <v>1146</v>
      </c>
      <c r="C10" s="26">
        <v>110557</v>
      </c>
      <c r="D10" s="27">
        <v>1.4999999999999999E-2</v>
      </c>
    </row>
    <row r="11" spans="1:4" ht="17" x14ac:dyDescent="0.2">
      <c r="A11" s="23" t="s">
        <v>1147</v>
      </c>
      <c r="B11" s="28" t="s">
        <v>1148</v>
      </c>
      <c r="C11" s="26">
        <v>99761</v>
      </c>
      <c r="D11" s="27">
        <v>1.2999999999999999E-2</v>
      </c>
    </row>
    <row r="12" spans="1:4" ht="17" x14ac:dyDescent="0.2">
      <c r="A12" s="23" t="s">
        <v>1141</v>
      </c>
      <c r="B12" s="28" t="s">
        <v>1149</v>
      </c>
      <c r="C12" s="26">
        <v>98150</v>
      </c>
      <c r="D12" s="27">
        <v>1.2999999999999999E-2</v>
      </c>
    </row>
    <row r="13" spans="1:4" ht="17" x14ac:dyDescent="0.2">
      <c r="A13" s="23" t="s">
        <v>1150</v>
      </c>
      <c r="B13" s="28" t="s">
        <v>1151</v>
      </c>
      <c r="C13" s="26">
        <v>95677</v>
      </c>
      <c r="D13" s="27">
        <v>1.2999999999999999E-2</v>
      </c>
    </row>
    <row r="14" spans="1:4" ht="17" x14ac:dyDescent="0.2">
      <c r="A14" s="23" t="s">
        <v>1142</v>
      </c>
      <c r="B14" s="28" t="s">
        <v>420</v>
      </c>
      <c r="C14" s="26">
        <v>93263</v>
      </c>
      <c r="D14" s="27">
        <v>1.2E-2</v>
      </c>
    </row>
    <row r="15" spans="1:4" ht="17" x14ac:dyDescent="0.2">
      <c r="A15" s="23" t="s">
        <v>1142</v>
      </c>
      <c r="B15" s="23" t="s">
        <v>426</v>
      </c>
      <c r="C15" s="26">
        <v>92325</v>
      </c>
      <c r="D15" s="27">
        <v>1.2E-2</v>
      </c>
    </row>
    <row r="16" spans="1:4" ht="17" x14ac:dyDescent="0.2">
      <c r="A16" s="23" t="s">
        <v>1142</v>
      </c>
      <c r="B16" s="28" t="s">
        <v>1152</v>
      </c>
      <c r="C16" s="26">
        <v>69635</v>
      </c>
      <c r="D16" s="27">
        <v>8.9999999999999993E-3</v>
      </c>
    </row>
    <row r="17" spans="1:4" ht="17" x14ac:dyDescent="0.2">
      <c r="A17" s="23" t="s">
        <v>1153</v>
      </c>
      <c r="B17" s="28" t="s">
        <v>464</v>
      </c>
      <c r="C17" s="26">
        <v>65084</v>
      </c>
      <c r="D17" s="27">
        <v>8.9999999999999993E-3</v>
      </c>
    </row>
    <row r="18" spans="1:4" ht="17" x14ac:dyDescent="0.2">
      <c r="A18" s="23" t="s">
        <v>1142</v>
      </c>
      <c r="B18" s="28" t="s">
        <v>1154</v>
      </c>
      <c r="C18" s="26">
        <v>64120</v>
      </c>
      <c r="D18" s="27">
        <v>8.9999999999999993E-3</v>
      </c>
    </row>
    <row r="19" spans="1:4" ht="17" x14ac:dyDescent="0.2">
      <c r="A19" s="23" t="s">
        <v>1142</v>
      </c>
      <c r="B19" s="28" t="s">
        <v>1155</v>
      </c>
      <c r="C19" s="26">
        <v>63609</v>
      </c>
      <c r="D19" s="27">
        <v>8.0000000000000002E-3</v>
      </c>
    </row>
    <row r="20" spans="1:4" ht="17" x14ac:dyDescent="0.2">
      <c r="A20" s="23" t="s">
        <v>1141</v>
      </c>
      <c r="B20" s="28" t="s">
        <v>1156</v>
      </c>
      <c r="C20" s="26">
        <v>63330</v>
      </c>
      <c r="D20" s="27">
        <v>8.0000000000000002E-3</v>
      </c>
    </row>
    <row r="21" spans="1:4" ht="17" x14ac:dyDescent="0.2">
      <c r="A21" s="23" t="s">
        <v>1142</v>
      </c>
      <c r="B21" s="28" t="s">
        <v>1157</v>
      </c>
      <c r="C21" s="26">
        <v>53023</v>
      </c>
      <c r="D21" s="27">
        <v>7.0000000000000001E-3</v>
      </c>
    </row>
    <row r="22" spans="1:4" ht="17" x14ac:dyDescent="0.2">
      <c r="A22" s="23" t="s">
        <v>1147</v>
      </c>
      <c r="B22" s="23" t="s">
        <v>489</v>
      </c>
      <c r="C22" s="26">
        <v>41344</v>
      </c>
      <c r="D22" s="27">
        <v>6.0000000000000001E-3</v>
      </c>
    </row>
    <row r="23" spans="1:4" ht="17" x14ac:dyDescent="0.2">
      <c r="A23" s="23" t="s">
        <v>1158</v>
      </c>
      <c r="B23" s="28" t="s">
        <v>537</v>
      </c>
      <c r="C23" s="26">
        <v>35998</v>
      </c>
      <c r="D23" s="27">
        <v>5.0000000000000001E-3</v>
      </c>
    </row>
    <row r="24" spans="1:4" ht="17" x14ac:dyDescent="0.2">
      <c r="A24" s="23" t="s">
        <v>1153</v>
      </c>
      <c r="B24" s="28" t="s">
        <v>623</v>
      </c>
      <c r="C24" s="26">
        <v>35196</v>
      </c>
      <c r="D24" s="27">
        <v>5.0000000000000001E-3</v>
      </c>
    </row>
    <row r="25" spans="1:4" ht="17" x14ac:dyDescent="0.2">
      <c r="A25" s="23" t="s">
        <v>1141</v>
      </c>
      <c r="B25" s="28" t="s">
        <v>1159</v>
      </c>
      <c r="C25" s="26">
        <v>32638</v>
      </c>
      <c r="D25" s="27">
        <v>4.0000000000000001E-3</v>
      </c>
    </row>
    <row r="26" spans="1:4" ht="17" x14ac:dyDescent="0.2">
      <c r="A26" s="23" t="s">
        <v>1141</v>
      </c>
      <c r="B26" s="28" t="s">
        <v>1160</v>
      </c>
      <c r="C26" s="26">
        <v>31485</v>
      </c>
      <c r="D26" s="27">
        <v>4.0000000000000001E-3</v>
      </c>
    </row>
    <row r="27" spans="1:4" ht="17" x14ac:dyDescent="0.2">
      <c r="A27" s="23" t="s">
        <v>1153</v>
      </c>
      <c r="B27" s="28" t="s">
        <v>1161</v>
      </c>
      <c r="C27" s="26">
        <v>31450</v>
      </c>
      <c r="D27" s="27">
        <v>4.0000000000000001E-3</v>
      </c>
    </row>
    <row r="28" spans="1:4" ht="17" x14ac:dyDescent="0.2">
      <c r="A28" s="23" t="s">
        <v>1153</v>
      </c>
      <c r="B28" s="28" t="s">
        <v>685</v>
      </c>
      <c r="C28" s="26">
        <v>29418</v>
      </c>
      <c r="D28" s="27">
        <v>4.0000000000000001E-3</v>
      </c>
    </row>
    <row r="29" spans="1:4" ht="17" x14ac:dyDescent="0.2">
      <c r="A29" s="23" t="s">
        <v>1153</v>
      </c>
      <c r="B29" s="28" t="s">
        <v>1162</v>
      </c>
      <c r="C29" s="26">
        <v>27715</v>
      </c>
      <c r="D29" s="27">
        <v>4.0000000000000001E-3</v>
      </c>
    </row>
    <row r="30" spans="1:4" ht="17" x14ac:dyDescent="0.2">
      <c r="A30" s="23" t="s">
        <v>1153</v>
      </c>
      <c r="B30" s="28" t="s">
        <v>765</v>
      </c>
      <c r="C30" s="26">
        <v>24031</v>
      </c>
      <c r="D30" s="27">
        <v>3.0000000000000001E-3</v>
      </c>
    </row>
    <row r="31" spans="1:4" ht="17" x14ac:dyDescent="0.2">
      <c r="A31" s="23" t="s">
        <v>1153</v>
      </c>
      <c r="B31" s="28" t="s">
        <v>851</v>
      </c>
      <c r="C31" s="26">
        <v>19318</v>
      </c>
      <c r="D31" s="27">
        <v>3.0000000000000001E-3</v>
      </c>
    </row>
    <row r="32" spans="1:4" ht="17" x14ac:dyDescent="0.2">
      <c r="A32" s="23" t="s">
        <v>1153</v>
      </c>
      <c r="B32" s="28" t="s">
        <v>1163</v>
      </c>
      <c r="C32" s="26">
        <v>15317</v>
      </c>
      <c r="D32" s="27">
        <v>2E-3</v>
      </c>
    </row>
    <row r="33" spans="1:4" ht="17" x14ac:dyDescent="0.2">
      <c r="A33" s="23" t="s">
        <v>1153</v>
      </c>
      <c r="B33" s="28" t="s">
        <v>1164</v>
      </c>
      <c r="C33" s="26">
        <v>11843</v>
      </c>
      <c r="D33" s="27">
        <v>2E-3</v>
      </c>
    </row>
    <row r="34" spans="1:4" ht="17" x14ac:dyDescent="0.2">
      <c r="A34" s="23" t="s">
        <v>1153</v>
      </c>
      <c r="B34" s="28" t="s">
        <v>1165</v>
      </c>
      <c r="C34" s="26">
        <v>9798</v>
      </c>
      <c r="D34" s="27">
        <v>1E-3</v>
      </c>
    </row>
    <row r="35" spans="1:4" ht="17" x14ac:dyDescent="0.2">
      <c r="A35" s="23" t="s">
        <v>1153</v>
      </c>
      <c r="B35" s="28" t="s">
        <v>935</v>
      </c>
      <c r="C35" s="26">
        <v>8726</v>
      </c>
      <c r="D35" s="27">
        <v>1E-3</v>
      </c>
    </row>
    <row r="36" spans="1:4" ht="17" x14ac:dyDescent="0.2">
      <c r="A36" s="23" t="s">
        <v>1166</v>
      </c>
      <c r="B36" s="28" t="s">
        <v>962</v>
      </c>
      <c r="C36" s="28">
        <v>87</v>
      </c>
      <c r="D36" s="27">
        <v>0</v>
      </c>
    </row>
    <row r="37" spans="1:4" ht="17" x14ac:dyDescent="0.2">
      <c r="A37" s="23" t="s">
        <v>1166</v>
      </c>
      <c r="B37" s="28" t="s">
        <v>1167</v>
      </c>
      <c r="C37" s="28">
        <v>32</v>
      </c>
      <c r="D37" s="27">
        <v>0</v>
      </c>
    </row>
    <row r="38" spans="1:4" ht="17" x14ac:dyDescent="0.2">
      <c r="A38" s="23" t="s">
        <v>1166</v>
      </c>
      <c r="B38" s="28" t="s">
        <v>1048</v>
      </c>
      <c r="C38" s="28">
        <v>10</v>
      </c>
      <c r="D38" s="27">
        <v>0</v>
      </c>
    </row>
  </sheetData>
  <hyperlinks>
    <hyperlink ref="A2" r:id="rId1" tooltip="Democratic Party (United States)" xr:uid="{00000000-0004-0000-0200-000000000000}"/>
    <hyperlink ref="B2" r:id="rId2" tooltip="Kamala Harris" xr:uid="{00000000-0004-0000-0200-000001000000}"/>
    <hyperlink ref="A3" r:id="rId3" tooltip="Democratic Party (United States)" xr:uid="{00000000-0004-0000-0200-000002000000}"/>
    <hyperlink ref="B3" r:id="rId4" tooltip="Loretta Sanchez" xr:uid="{00000000-0004-0000-0200-000003000000}"/>
    <hyperlink ref="A4" r:id="rId5" tooltip="Republican Party (United States)" xr:uid="{00000000-0004-0000-0200-000004000000}"/>
    <hyperlink ref="B4" r:id="rId6" tooltip="George Sundheim" xr:uid="{00000000-0004-0000-0200-000005000000}"/>
    <hyperlink ref="A5" r:id="rId7" tooltip="Republican Party (United States)" xr:uid="{00000000-0004-0000-0200-000006000000}"/>
    <hyperlink ref="B5" r:id="rId8" tooltip="Phil Wyman" xr:uid="{00000000-0004-0000-0200-000007000000}"/>
    <hyperlink ref="A6" r:id="rId9" tooltip="Republican Party (United States)" xr:uid="{00000000-0004-0000-0200-000008000000}"/>
    <hyperlink ref="B6" r:id="rId10" tooltip="Tom Del Beccaro" xr:uid="{00000000-0004-0000-0200-000009000000}"/>
    <hyperlink ref="A7" r:id="rId11" tooltip="Republican Party (United States)" xr:uid="{00000000-0004-0000-0200-00000A000000}"/>
    <hyperlink ref="A8" r:id="rId12" tooltip="Democratic Party (United States)" xr:uid="{00000000-0004-0000-0200-00000B000000}"/>
    <hyperlink ref="A9" r:id="rId13" tooltip="Republican Party (United States)" xr:uid="{00000000-0004-0000-0200-00000C000000}"/>
    <hyperlink ref="A10" r:id="rId14" tooltip="Republican Party (United States)" xr:uid="{00000000-0004-0000-0200-00000D000000}"/>
    <hyperlink ref="A11" r:id="rId15" tooltip="Libertarian Party (United States)" xr:uid="{00000000-0004-0000-0200-00000E000000}"/>
    <hyperlink ref="A12" r:id="rId16" tooltip="Democratic Party (United States)" xr:uid="{00000000-0004-0000-0200-00000F000000}"/>
    <hyperlink ref="A13" r:id="rId17" tooltip="Green Party (United States)" xr:uid="{00000000-0004-0000-0200-000010000000}"/>
    <hyperlink ref="A14" r:id="rId18" tooltip="Republican Party (United States)" xr:uid="{00000000-0004-0000-0200-000011000000}"/>
    <hyperlink ref="A15" r:id="rId19" tooltip="Republican Party (United States)" xr:uid="{00000000-0004-0000-0200-000012000000}"/>
    <hyperlink ref="B15" r:id="rId20" tooltip="Ron Unz" xr:uid="{00000000-0004-0000-0200-000013000000}"/>
    <hyperlink ref="A16" r:id="rId21" tooltip="Republican Party (United States)" xr:uid="{00000000-0004-0000-0200-000014000000}"/>
    <hyperlink ref="A17" r:id="rId22" tooltip="No party preference" xr:uid="{00000000-0004-0000-0200-000015000000}"/>
    <hyperlink ref="A18" r:id="rId23" tooltip="Republican Party (United States)" xr:uid="{00000000-0004-0000-0200-000016000000}"/>
    <hyperlink ref="A19" r:id="rId24" tooltip="Republican Party (United States)" xr:uid="{00000000-0004-0000-0200-000017000000}"/>
    <hyperlink ref="A20" r:id="rId25" tooltip="Democratic Party (United States)" xr:uid="{00000000-0004-0000-0200-000018000000}"/>
    <hyperlink ref="A21" r:id="rId26" tooltip="Republican Party (United States)" xr:uid="{00000000-0004-0000-0200-000019000000}"/>
    <hyperlink ref="A22" r:id="rId27" tooltip="Libertarian Party (United States)" xr:uid="{00000000-0004-0000-0200-00001A000000}"/>
    <hyperlink ref="B22" r:id="rId28" tooltip="Mark Matthew Herd" xr:uid="{00000000-0004-0000-0200-00001B000000}"/>
    <hyperlink ref="A23" r:id="rId29" tooltip="Peace and Freedom Party" xr:uid="{00000000-0004-0000-0200-00001C000000}"/>
    <hyperlink ref="A24" r:id="rId30" tooltip="No party preference" xr:uid="{00000000-0004-0000-0200-00001D000000}"/>
    <hyperlink ref="A25" r:id="rId31" tooltip="Democratic Party (United States)" xr:uid="{00000000-0004-0000-0200-00001E000000}"/>
    <hyperlink ref="A26" r:id="rId32" tooltip="Democratic Party (United States)" xr:uid="{00000000-0004-0000-0200-00001F000000}"/>
    <hyperlink ref="A27" r:id="rId33" tooltip="No party preference" xr:uid="{00000000-0004-0000-0200-000020000000}"/>
    <hyperlink ref="A28" r:id="rId34" tooltip="No party preference" xr:uid="{00000000-0004-0000-0200-000021000000}"/>
    <hyperlink ref="A29" r:id="rId35" tooltip="No party preference" xr:uid="{00000000-0004-0000-0200-000022000000}"/>
    <hyperlink ref="A30" r:id="rId36" tooltip="No party preference" xr:uid="{00000000-0004-0000-0200-000023000000}"/>
    <hyperlink ref="A31" r:id="rId37" tooltip="No party preference" xr:uid="{00000000-0004-0000-0200-000024000000}"/>
    <hyperlink ref="A32" r:id="rId38" tooltip="No party preference" xr:uid="{00000000-0004-0000-0200-000025000000}"/>
    <hyperlink ref="A33" r:id="rId39" tooltip="No party preference" xr:uid="{00000000-0004-0000-0200-000026000000}"/>
    <hyperlink ref="A34" r:id="rId40" tooltip="No party preference" xr:uid="{00000000-0004-0000-0200-000027000000}"/>
    <hyperlink ref="A35" r:id="rId41" tooltip="No party preference" xr:uid="{00000000-0004-0000-0200-000028000000}"/>
    <hyperlink ref="A36" r:id="rId42" tooltip="Write-in candidate" xr:uid="{00000000-0004-0000-0200-000029000000}"/>
    <hyperlink ref="A37" r:id="rId43" tooltip="Write-in candidate" xr:uid="{00000000-0004-0000-0200-00002A000000}"/>
    <hyperlink ref="A38" r:id="rId44" tooltip="Write-in candidate" xr:uid="{00000000-0004-0000-0200-00002B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
  <sheetViews>
    <sheetView workbookViewId="0">
      <selection activeCell="A6" sqref="A6"/>
    </sheetView>
  </sheetViews>
  <sheetFormatPr baseColWidth="10" defaultRowHeight="16" x14ac:dyDescent="0.2"/>
  <cols>
    <col min="1" max="1" width="14.5" bestFit="1" customWidth="1"/>
  </cols>
  <sheetData>
    <row r="1" spans="1:3" x14ac:dyDescent="0.2">
      <c r="A1" t="s">
        <v>85</v>
      </c>
      <c r="B1" t="s">
        <v>86</v>
      </c>
      <c r="C1" t="s">
        <v>87</v>
      </c>
    </row>
    <row r="2" spans="1:3" x14ac:dyDescent="0.2">
      <c r="A2" s="9" t="s">
        <v>61</v>
      </c>
      <c r="B2" s="9" t="s">
        <v>62</v>
      </c>
      <c r="C2" s="9" t="s">
        <v>63</v>
      </c>
    </row>
    <row r="3" spans="1:3" x14ac:dyDescent="0.2">
      <c r="A3" s="9" t="s">
        <v>61</v>
      </c>
      <c r="B3" s="9" t="s">
        <v>64</v>
      </c>
      <c r="C3" s="9" t="s">
        <v>65</v>
      </c>
    </row>
    <row r="4" spans="1:3" x14ac:dyDescent="0.2">
      <c r="A4" s="9" t="s">
        <v>61</v>
      </c>
      <c r="B4" s="9" t="s">
        <v>66</v>
      </c>
      <c r="C4" s="9" t="s">
        <v>67</v>
      </c>
    </row>
    <row r="5" spans="1:3" x14ac:dyDescent="0.2">
      <c r="A5" s="9" t="s">
        <v>68</v>
      </c>
      <c r="B5" s="9" t="s">
        <v>69</v>
      </c>
      <c r="C5" s="9" t="s">
        <v>70</v>
      </c>
    </row>
    <row r="6" spans="1:3" ht="352" x14ac:dyDescent="0.2">
      <c r="A6" s="9" t="s">
        <v>68</v>
      </c>
      <c r="B6" s="9" t="s">
        <v>71</v>
      </c>
      <c r="C6" s="11" t="s">
        <v>72</v>
      </c>
    </row>
    <row r="7" spans="1:3" x14ac:dyDescent="0.2">
      <c r="A7" s="9" t="s">
        <v>68</v>
      </c>
      <c r="B7" s="9" t="s">
        <v>73</v>
      </c>
      <c r="C7" s="9" t="s">
        <v>74</v>
      </c>
    </row>
    <row r="8" spans="1:3" ht="409" x14ac:dyDescent="0.2">
      <c r="A8" s="9" t="s">
        <v>75</v>
      </c>
      <c r="B8" s="9" t="s">
        <v>76</v>
      </c>
      <c r="C8" s="11" t="s">
        <v>77</v>
      </c>
    </row>
    <row r="9" spans="1:3" x14ac:dyDescent="0.2">
      <c r="A9" s="9" t="s">
        <v>75</v>
      </c>
      <c r="B9" s="9" t="s">
        <v>78</v>
      </c>
      <c r="C9" s="9" t="s">
        <v>79</v>
      </c>
    </row>
    <row r="10" spans="1:3" x14ac:dyDescent="0.2">
      <c r="A10" s="9" t="s">
        <v>75</v>
      </c>
      <c r="B10" s="9" t="s">
        <v>80</v>
      </c>
      <c r="C10" s="9" t="s">
        <v>81</v>
      </c>
    </row>
    <row r="11" spans="1:3" x14ac:dyDescent="0.2">
      <c r="A11" s="9" t="s">
        <v>82</v>
      </c>
      <c r="B11" s="9" t="s">
        <v>83</v>
      </c>
      <c r="C11" s="9" t="s">
        <v>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3"/>
  <sheetViews>
    <sheetView workbookViewId="0">
      <selection sqref="A1:C1048576"/>
    </sheetView>
  </sheetViews>
  <sheetFormatPr baseColWidth="10" defaultRowHeight="16" x14ac:dyDescent="0.2"/>
  <sheetData>
    <row r="1" spans="1:3" x14ac:dyDescent="0.2">
      <c r="A1" t="s">
        <v>85</v>
      </c>
      <c r="B1" t="s">
        <v>140</v>
      </c>
      <c r="C1" t="s">
        <v>87</v>
      </c>
    </row>
    <row r="2" spans="1:3" x14ac:dyDescent="0.2">
      <c r="A2" t="s">
        <v>61</v>
      </c>
      <c r="B2" t="s">
        <v>88</v>
      </c>
      <c r="C2" t="s">
        <v>89</v>
      </c>
    </row>
    <row r="3" spans="1:3" ht="409" x14ac:dyDescent="0.2">
      <c r="A3" t="s">
        <v>61</v>
      </c>
      <c r="B3" t="s">
        <v>90</v>
      </c>
      <c r="C3" s="10" t="s">
        <v>91</v>
      </c>
    </row>
    <row r="4" spans="1:3" ht="368" x14ac:dyDescent="0.2">
      <c r="A4" t="s">
        <v>61</v>
      </c>
      <c r="B4" t="s">
        <v>92</v>
      </c>
      <c r="C4" s="10" t="s">
        <v>93</v>
      </c>
    </row>
    <row r="5" spans="1:3" ht="409.6" x14ac:dyDescent="0.2">
      <c r="A5" t="s">
        <v>68</v>
      </c>
      <c r="B5" t="s">
        <v>94</v>
      </c>
      <c r="C5" s="10" t="s">
        <v>95</v>
      </c>
    </row>
    <row r="6" spans="1:3" ht="409.6" x14ac:dyDescent="0.2">
      <c r="A6" t="s">
        <v>68</v>
      </c>
      <c r="B6" t="s">
        <v>96</v>
      </c>
      <c r="C6" s="10" t="s">
        <v>97</v>
      </c>
    </row>
    <row r="7" spans="1:3" ht="409.6" x14ac:dyDescent="0.2">
      <c r="A7" t="s">
        <v>98</v>
      </c>
      <c r="B7" t="s">
        <v>94</v>
      </c>
      <c r="C7" s="10" t="s">
        <v>95</v>
      </c>
    </row>
    <row r="8" spans="1:3" x14ac:dyDescent="0.2">
      <c r="A8" t="s">
        <v>98</v>
      </c>
      <c r="B8" t="s">
        <v>88</v>
      </c>
      <c r="C8" t="s">
        <v>89</v>
      </c>
    </row>
    <row r="9" spans="1:3" ht="409.6" x14ac:dyDescent="0.2">
      <c r="A9" t="s">
        <v>98</v>
      </c>
      <c r="B9" t="s">
        <v>90</v>
      </c>
      <c r="C9" s="10" t="s">
        <v>91</v>
      </c>
    </row>
    <row r="10" spans="1:3" x14ac:dyDescent="0.2">
      <c r="A10" t="s">
        <v>99</v>
      </c>
      <c r="B10" t="s">
        <v>88</v>
      </c>
      <c r="C10" t="s">
        <v>89</v>
      </c>
    </row>
    <row r="11" spans="1:3" ht="409.6" x14ac:dyDescent="0.2">
      <c r="A11" t="s">
        <v>99</v>
      </c>
      <c r="B11" t="s">
        <v>90</v>
      </c>
      <c r="C11" s="10" t="s">
        <v>91</v>
      </c>
    </row>
    <row r="12" spans="1:3" ht="404" x14ac:dyDescent="0.2">
      <c r="A12" t="s">
        <v>99</v>
      </c>
      <c r="B12" t="s">
        <v>92</v>
      </c>
      <c r="C12" s="10" t="s">
        <v>93</v>
      </c>
    </row>
    <row r="13" spans="1:3" x14ac:dyDescent="0.2">
      <c r="A13" t="s">
        <v>100</v>
      </c>
      <c r="B13" t="s">
        <v>101</v>
      </c>
      <c r="C13" t="s">
        <v>102</v>
      </c>
    </row>
    <row r="14" spans="1:3" ht="372" x14ac:dyDescent="0.2">
      <c r="A14" t="s">
        <v>103</v>
      </c>
      <c r="B14" t="s">
        <v>104</v>
      </c>
      <c r="C14" s="10" t="s">
        <v>105</v>
      </c>
    </row>
    <row r="15" spans="1:3" x14ac:dyDescent="0.2">
      <c r="A15" t="s">
        <v>103</v>
      </c>
      <c r="B15" t="s">
        <v>106</v>
      </c>
      <c r="C15" t="s">
        <v>107</v>
      </c>
    </row>
    <row r="16" spans="1:3" x14ac:dyDescent="0.2">
      <c r="A16" t="s">
        <v>103</v>
      </c>
      <c r="B16" t="s">
        <v>108</v>
      </c>
      <c r="C16" t="s">
        <v>109</v>
      </c>
    </row>
    <row r="17" spans="1:3" x14ac:dyDescent="0.2">
      <c r="A17" t="s">
        <v>110</v>
      </c>
      <c r="B17" t="s">
        <v>111</v>
      </c>
      <c r="C17" t="s">
        <v>112</v>
      </c>
    </row>
    <row r="18" spans="1:3" x14ac:dyDescent="0.2">
      <c r="A18" t="s">
        <v>75</v>
      </c>
      <c r="B18" t="s">
        <v>88</v>
      </c>
      <c r="C18" t="s">
        <v>89</v>
      </c>
    </row>
    <row r="19" spans="1:3" ht="409.6" x14ac:dyDescent="0.2">
      <c r="A19" t="s">
        <v>75</v>
      </c>
      <c r="B19" t="s">
        <v>90</v>
      </c>
      <c r="C19" s="10" t="s">
        <v>91</v>
      </c>
    </row>
    <row r="20" spans="1:3" x14ac:dyDescent="0.2">
      <c r="A20" t="s">
        <v>75</v>
      </c>
      <c r="B20" t="s">
        <v>113</v>
      </c>
      <c r="C20" t="s">
        <v>114</v>
      </c>
    </row>
    <row r="21" spans="1:3" ht="372" x14ac:dyDescent="0.2">
      <c r="A21" t="s">
        <v>115</v>
      </c>
      <c r="B21" t="s">
        <v>116</v>
      </c>
      <c r="C21" s="10" t="s">
        <v>117</v>
      </c>
    </row>
    <row r="22" spans="1:3" x14ac:dyDescent="0.2">
      <c r="A22" t="s">
        <v>115</v>
      </c>
      <c r="B22" t="s">
        <v>118</v>
      </c>
      <c r="C22" t="s">
        <v>119</v>
      </c>
    </row>
    <row r="23" spans="1:3" x14ac:dyDescent="0.2">
      <c r="A23" t="s">
        <v>115</v>
      </c>
      <c r="B23" t="s">
        <v>120</v>
      </c>
      <c r="C23" t="s">
        <v>121</v>
      </c>
    </row>
    <row r="24" spans="1:3" x14ac:dyDescent="0.2">
      <c r="A24" t="s">
        <v>122</v>
      </c>
      <c r="B24" t="s">
        <v>123</v>
      </c>
      <c r="C24" t="s">
        <v>124</v>
      </c>
    </row>
    <row r="25" spans="1:3" x14ac:dyDescent="0.2">
      <c r="A25" t="s">
        <v>122</v>
      </c>
      <c r="B25" t="s">
        <v>125</v>
      </c>
      <c r="C25" t="s">
        <v>126</v>
      </c>
    </row>
    <row r="26" spans="1:3" x14ac:dyDescent="0.2">
      <c r="A26" t="s">
        <v>127</v>
      </c>
      <c r="B26" t="s">
        <v>88</v>
      </c>
      <c r="C26" t="s">
        <v>89</v>
      </c>
    </row>
    <row r="27" spans="1:3" ht="409.6" x14ac:dyDescent="0.2">
      <c r="A27" t="s">
        <v>127</v>
      </c>
      <c r="B27" t="s">
        <v>90</v>
      </c>
      <c r="C27" s="10" t="s">
        <v>91</v>
      </c>
    </row>
    <row r="28" spans="1:3" ht="404" x14ac:dyDescent="0.2">
      <c r="A28" t="s">
        <v>127</v>
      </c>
      <c r="B28" t="s">
        <v>92</v>
      </c>
      <c r="C28" s="10" t="s">
        <v>93</v>
      </c>
    </row>
    <row r="29" spans="1:3" x14ac:dyDescent="0.2">
      <c r="A29" t="s">
        <v>82</v>
      </c>
      <c r="B29" t="s">
        <v>128</v>
      </c>
      <c r="C29" t="s">
        <v>129</v>
      </c>
    </row>
    <row r="30" spans="1:3" ht="409.6" x14ac:dyDescent="0.2">
      <c r="A30" t="s">
        <v>82</v>
      </c>
      <c r="B30" t="s">
        <v>130</v>
      </c>
      <c r="C30" s="10" t="s">
        <v>131</v>
      </c>
    </row>
    <row r="31" spans="1:3" x14ac:dyDescent="0.2">
      <c r="A31" t="s">
        <v>132</v>
      </c>
      <c r="B31" t="s">
        <v>133</v>
      </c>
      <c r="C31" t="s">
        <v>134</v>
      </c>
    </row>
    <row r="32" spans="1:3" x14ac:dyDescent="0.2">
      <c r="A32" t="s">
        <v>135</v>
      </c>
      <c r="B32" t="s">
        <v>136</v>
      </c>
      <c r="C32" t="s">
        <v>137</v>
      </c>
    </row>
    <row r="33" spans="1:3" x14ac:dyDescent="0.2">
      <c r="A33" t="s">
        <v>135</v>
      </c>
      <c r="B33" t="s">
        <v>138</v>
      </c>
      <c r="C33" t="s">
        <v>139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22"/>
  <sheetViews>
    <sheetView workbookViewId="0">
      <selection activeCell="B2" sqref="B2"/>
    </sheetView>
  </sheetViews>
  <sheetFormatPr baseColWidth="10" defaultRowHeight="16" x14ac:dyDescent="0.2"/>
  <cols>
    <col min="1" max="1" width="5.1640625" bestFit="1" customWidth="1"/>
    <col min="2" max="2" width="19.6640625" bestFit="1" customWidth="1"/>
    <col min="3" max="3" width="16.83203125" customWidth="1"/>
    <col min="4" max="4" width="215.6640625" bestFit="1" customWidth="1"/>
    <col min="5" max="5" width="231.33203125" bestFit="1" customWidth="1"/>
    <col min="6" max="6" width="255.83203125" bestFit="1" customWidth="1"/>
    <col min="7" max="7" width="163.83203125" bestFit="1" customWidth="1"/>
    <col min="8" max="8" width="13.33203125" bestFit="1" customWidth="1"/>
    <col min="9" max="10" width="10.83203125" style="20"/>
    <col min="11" max="11" width="13.1640625" style="20" bestFit="1" customWidth="1"/>
    <col min="12" max="12" width="10.83203125" style="20"/>
  </cols>
  <sheetData>
    <row r="1" spans="1:12" x14ac:dyDescent="0.2">
      <c r="A1" t="s">
        <v>1135</v>
      </c>
      <c r="B1" t="s">
        <v>85</v>
      </c>
      <c r="C1" t="s">
        <v>169</v>
      </c>
      <c r="D1" t="s">
        <v>170</v>
      </c>
      <c r="E1" t="s">
        <v>171</v>
      </c>
      <c r="F1" t="s">
        <v>172</v>
      </c>
      <c r="G1" t="s">
        <v>173</v>
      </c>
      <c r="H1" t="s">
        <v>174</v>
      </c>
      <c r="I1" s="20" t="s">
        <v>1133</v>
      </c>
      <c r="J1" s="20" t="s">
        <v>1171</v>
      </c>
      <c r="K1" s="20" t="s">
        <v>1141</v>
      </c>
      <c r="L1" s="20" t="s">
        <v>85</v>
      </c>
    </row>
    <row r="2" spans="1:12" x14ac:dyDescent="0.2">
      <c r="A2">
        <v>2</v>
      </c>
      <c r="B2" t="s">
        <v>175</v>
      </c>
      <c r="C2" t="s">
        <v>176</v>
      </c>
      <c r="D2" t="s">
        <v>177</v>
      </c>
      <c r="F2" t="s">
        <v>178</v>
      </c>
      <c r="G2" t="s">
        <v>179</v>
      </c>
      <c r="H2" s="16">
        <v>43356</v>
      </c>
      <c r="I2" s="20">
        <f>IFERROR((FIND("political",LOWER(E2),1)),0)+IFERROR(VALUE(FIND("political",LOWER(G2),1)*0),0)</f>
        <v>0</v>
      </c>
      <c r="J2" s="20" t="e">
        <f>FIND("republic",LOWER(E2),1)+FIND("republic",LOWER(G2),1)</f>
        <v>#VALUE!</v>
      </c>
      <c r="K2" s="20" t="e">
        <f>FIND("democratic",LOWER(E2),1)+FIND("democratic",LOWER(G2),1)</f>
        <v>#VALUE!</v>
      </c>
      <c r="L2" s="20" t="e">
        <f>FIND("senator",LOWER(E2),1)+FIND("senator",LOWER(G2),1)</f>
        <v>#VALUE!</v>
      </c>
    </row>
    <row r="3" spans="1:12" x14ac:dyDescent="0.2">
      <c r="A3">
        <v>2</v>
      </c>
      <c r="B3" t="s">
        <v>175</v>
      </c>
      <c r="C3" t="s">
        <v>180</v>
      </c>
      <c r="D3" t="s">
        <v>181</v>
      </c>
      <c r="E3" t="s">
        <v>182</v>
      </c>
      <c r="F3" t="s">
        <v>183</v>
      </c>
      <c r="G3" t="s">
        <v>184</v>
      </c>
      <c r="H3" s="16">
        <v>43349</v>
      </c>
      <c r="I3" s="20">
        <f t="shared" ref="I3:I66" si="0">IFERROR((FIND("political",LOWER(E3),1)),0)+IFERROR(VALUE(FIND("political",LOWER(G3),1)*0),0)</f>
        <v>0</v>
      </c>
      <c r="J3" s="20" t="e">
        <f t="shared" ref="J3:J66" si="1">FIND("republic",LOWER(E3),1)+FIND("republic",LOWER(G3),1)</f>
        <v>#VALUE!</v>
      </c>
      <c r="K3" s="20" t="e">
        <f t="shared" ref="K3:K66" si="2">FIND("democratic",LOWER(E3),1)+FIND("democratic",LOWER(G3),1)</f>
        <v>#VALUE!</v>
      </c>
      <c r="L3" s="20" t="e">
        <f t="shared" ref="L3:L66" si="3">FIND("senator",LOWER(E3),1)+FIND("senator",LOWER(G3),1)</f>
        <v>#VALUE!</v>
      </c>
    </row>
    <row r="4" spans="1:12" x14ac:dyDescent="0.2">
      <c r="A4">
        <v>2</v>
      </c>
      <c r="B4" t="s">
        <v>175</v>
      </c>
      <c r="C4" t="s">
        <v>185</v>
      </c>
      <c r="D4" t="s">
        <v>186</v>
      </c>
      <c r="E4" t="s">
        <v>187</v>
      </c>
      <c r="F4" t="s">
        <v>188</v>
      </c>
      <c r="G4" t="s">
        <v>189</v>
      </c>
      <c r="H4" s="16">
        <v>43355</v>
      </c>
      <c r="I4" s="20">
        <f t="shared" si="0"/>
        <v>0</v>
      </c>
      <c r="J4" s="20" t="e">
        <f t="shared" si="1"/>
        <v>#VALUE!</v>
      </c>
      <c r="K4" s="20" t="e">
        <f t="shared" si="2"/>
        <v>#VALUE!</v>
      </c>
      <c r="L4" s="20" t="e">
        <f t="shared" si="3"/>
        <v>#VALUE!</v>
      </c>
    </row>
    <row r="5" spans="1:12" x14ac:dyDescent="0.2">
      <c r="A5">
        <v>2</v>
      </c>
      <c r="B5" t="s">
        <v>175</v>
      </c>
      <c r="C5" t="s">
        <v>185</v>
      </c>
      <c r="D5" t="s">
        <v>190</v>
      </c>
      <c r="E5" t="s">
        <v>191</v>
      </c>
      <c r="F5" t="s">
        <v>192</v>
      </c>
      <c r="G5" t="s">
        <v>193</v>
      </c>
      <c r="H5" s="16">
        <v>43331</v>
      </c>
      <c r="I5" s="20">
        <f t="shared" si="0"/>
        <v>0</v>
      </c>
      <c r="J5" s="20" t="e">
        <f t="shared" si="1"/>
        <v>#VALUE!</v>
      </c>
      <c r="K5" s="20" t="e">
        <f t="shared" si="2"/>
        <v>#VALUE!</v>
      </c>
      <c r="L5" s="20" t="e">
        <f t="shared" si="3"/>
        <v>#VALUE!</v>
      </c>
    </row>
    <row r="6" spans="1:12" x14ac:dyDescent="0.2">
      <c r="A6">
        <v>2</v>
      </c>
      <c r="B6" t="s">
        <v>175</v>
      </c>
      <c r="C6" t="s">
        <v>194</v>
      </c>
      <c r="D6" t="s">
        <v>195</v>
      </c>
      <c r="E6" t="s">
        <v>196</v>
      </c>
      <c r="F6" t="s">
        <v>197</v>
      </c>
      <c r="G6" t="s">
        <v>198</v>
      </c>
      <c r="H6" s="16">
        <v>43355</v>
      </c>
      <c r="I6" s="20">
        <f t="shared" si="0"/>
        <v>0</v>
      </c>
      <c r="J6" s="20" t="e">
        <f t="shared" si="1"/>
        <v>#VALUE!</v>
      </c>
      <c r="K6" s="20" t="e">
        <f t="shared" si="2"/>
        <v>#VALUE!</v>
      </c>
      <c r="L6" s="20" t="e">
        <f t="shared" si="3"/>
        <v>#VALUE!</v>
      </c>
    </row>
    <row r="7" spans="1:12" x14ac:dyDescent="0.2">
      <c r="A7">
        <v>2</v>
      </c>
      <c r="B7" t="s">
        <v>175</v>
      </c>
      <c r="C7" t="s">
        <v>185</v>
      </c>
      <c r="D7" t="s">
        <v>199</v>
      </c>
      <c r="E7" t="s">
        <v>200</v>
      </c>
      <c r="F7" t="s">
        <v>201</v>
      </c>
      <c r="G7" t="s">
        <v>202</v>
      </c>
      <c r="H7" s="16">
        <v>43354</v>
      </c>
      <c r="I7" s="20">
        <f t="shared" si="0"/>
        <v>0</v>
      </c>
      <c r="J7" s="20" t="e">
        <f t="shared" si="1"/>
        <v>#VALUE!</v>
      </c>
      <c r="K7" s="20" t="e">
        <f t="shared" si="2"/>
        <v>#VALUE!</v>
      </c>
      <c r="L7" s="20" t="e">
        <f t="shared" si="3"/>
        <v>#VALUE!</v>
      </c>
    </row>
    <row r="8" spans="1:12" x14ac:dyDescent="0.2">
      <c r="A8">
        <v>1</v>
      </c>
      <c r="B8" t="s">
        <v>2</v>
      </c>
      <c r="C8" t="s">
        <v>203</v>
      </c>
      <c r="D8" t="s">
        <v>204</v>
      </c>
      <c r="E8" t="s">
        <v>205</v>
      </c>
      <c r="G8" t="s">
        <v>206</v>
      </c>
      <c r="H8" s="16">
        <v>43349</v>
      </c>
      <c r="I8" s="20">
        <f t="shared" si="0"/>
        <v>0</v>
      </c>
      <c r="J8" s="20" t="e">
        <f t="shared" si="1"/>
        <v>#VALUE!</v>
      </c>
      <c r="K8" s="20" t="e">
        <f t="shared" si="2"/>
        <v>#VALUE!</v>
      </c>
      <c r="L8" s="20" t="e">
        <f t="shared" si="3"/>
        <v>#VALUE!</v>
      </c>
    </row>
    <row r="9" spans="1:12" x14ac:dyDescent="0.2">
      <c r="A9">
        <v>1</v>
      </c>
      <c r="B9" t="s">
        <v>2</v>
      </c>
      <c r="C9" s="18" t="s">
        <v>685</v>
      </c>
      <c r="D9" t="s">
        <v>208</v>
      </c>
      <c r="E9" t="s">
        <v>209</v>
      </c>
      <c r="F9" t="s">
        <v>210</v>
      </c>
      <c r="G9" t="s">
        <v>211</v>
      </c>
      <c r="H9" s="16">
        <v>43349</v>
      </c>
      <c r="I9" s="20">
        <f t="shared" si="0"/>
        <v>0</v>
      </c>
      <c r="J9" s="20" t="e">
        <f t="shared" si="1"/>
        <v>#VALUE!</v>
      </c>
      <c r="K9" s="20" t="e">
        <f t="shared" si="2"/>
        <v>#VALUE!</v>
      </c>
      <c r="L9" s="20" t="e">
        <f t="shared" si="3"/>
        <v>#VALUE!</v>
      </c>
    </row>
    <row r="10" spans="1:12" x14ac:dyDescent="0.2">
      <c r="A10">
        <v>1</v>
      </c>
      <c r="B10" t="s">
        <v>2</v>
      </c>
      <c r="C10" t="s">
        <v>207</v>
      </c>
      <c r="D10" t="s">
        <v>212</v>
      </c>
      <c r="E10" t="s">
        <v>213</v>
      </c>
      <c r="F10" t="s">
        <v>214</v>
      </c>
      <c r="G10" t="s">
        <v>215</v>
      </c>
      <c r="H10" s="16">
        <v>43349</v>
      </c>
      <c r="I10" s="20">
        <f t="shared" si="0"/>
        <v>0</v>
      </c>
      <c r="J10" s="20" t="e">
        <f t="shared" si="1"/>
        <v>#VALUE!</v>
      </c>
      <c r="K10" s="20" t="e">
        <f t="shared" si="2"/>
        <v>#VALUE!</v>
      </c>
      <c r="L10" s="20" t="e">
        <f t="shared" si="3"/>
        <v>#VALUE!</v>
      </c>
    </row>
    <row r="11" spans="1:12" x14ac:dyDescent="0.2">
      <c r="A11">
        <v>1</v>
      </c>
      <c r="B11" t="s">
        <v>2</v>
      </c>
      <c r="C11" t="s">
        <v>207</v>
      </c>
      <c r="D11" t="s">
        <v>216</v>
      </c>
      <c r="E11" t="s">
        <v>217</v>
      </c>
      <c r="F11" t="s">
        <v>218</v>
      </c>
      <c r="G11" t="s">
        <v>219</v>
      </c>
      <c r="H11" s="16">
        <v>43357</v>
      </c>
      <c r="I11" s="20">
        <f t="shared" si="0"/>
        <v>0</v>
      </c>
      <c r="J11" s="20" t="e">
        <f t="shared" si="1"/>
        <v>#VALUE!</v>
      </c>
      <c r="K11" s="20" t="e">
        <f t="shared" si="2"/>
        <v>#VALUE!</v>
      </c>
      <c r="L11" s="20" t="e">
        <f t="shared" si="3"/>
        <v>#VALUE!</v>
      </c>
    </row>
    <row r="12" spans="1:12" x14ac:dyDescent="0.2">
      <c r="A12">
        <v>1</v>
      </c>
      <c r="B12" t="s">
        <v>2</v>
      </c>
      <c r="C12" t="s">
        <v>220</v>
      </c>
      <c r="D12" t="s">
        <v>221</v>
      </c>
      <c r="E12" t="s">
        <v>222</v>
      </c>
      <c r="F12" t="s">
        <v>223</v>
      </c>
      <c r="G12" t="s">
        <v>224</v>
      </c>
      <c r="H12" s="16">
        <v>43349</v>
      </c>
      <c r="I12" s="20">
        <f t="shared" si="0"/>
        <v>0</v>
      </c>
      <c r="J12" s="20" t="e">
        <f t="shared" si="1"/>
        <v>#VALUE!</v>
      </c>
      <c r="K12" s="20" t="e">
        <f t="shared" si="2"/>
        <v>#VALUE!</v>
      </c>
      <c r="L12" s="20" t="e">
        <f t="shared" si="3"/>
        <v>#VALUE!</v>
      </c>
    </row>
    <row r="13" spans="1:12" x14ac:dyDescent="0.2">
      <c r="A13">
        <v>1</v>
      </c>
      <c r="B13" t="s">
        <v>2</v>
      </c>
      <c r="C13" t="s">
        <v>203</v>
      </c>
      <c r="D13" t="s">
        <v>225</v>
      </c>
      <c r="E13" t="s">
        <v>226</v>
      </c>
      <c r="F13" t="s">
        <v>227</v>
      </c>
      <c r="G13" t="s">
        <v>228</v>
      </c>
      <c r="H13" s="16">
        <v>43350</v>
      </c>
      <c r="I13" s="20">
        <f t="shared" si="0"/>
        <v>0</v>
      </c>
      <c r="J13" s="20" t="e">
        <f t="shared" si="1"/>
        <v>#VALUE!</v>
      </c>
      <c r="K13" s="20" t="e">
        <f t="shared" si="2"/>
        <v>#VALUE!</v>
      </c>
      <c r="L13" s="20" t="e">
        <f t="shared" si="3"/>
        <v>#VALUE!</v>
      </c>
    </row>
    <row r="14" spans="1:12" x14ac:dyDescent="0.2">
      <c r="A14">
        <v>1</v>
      </c>
      <c r="B14" t="s">
        <v>2</v>
      </c>
      <c r="C14" t="s">
        <v>207</v>
      </c>
      <c r="D14" t="s">
        <v>229</v>
      </c>
      <c r="E14" t="s">
        <v>230</v>
      </c>
      <c r="F14" t="s">
        <v>231</v>
      </c>
      <c r="G14" t="s">
        <v>232</v>
      </c>
      <c r="H14" s="16">
        <v>43349</v>
      </c>
      <c r="I14" s="20">
        <f t="shared" si="0"/>
        <v>0</v>
      </c>
      <c r="J14" s="20" t="e">
        <f t="shared" si="1"/>
        <v>#VALUE!</v>
      </c>
      <c r="K14" s="20" t="e">
        <f t="shared" si="2"/>
        <v>#VALUE!</v>
      </c>
      <c r="L14" s="20" t="e">
        <f t="shared" si="3"/>
        <v>#VALUE!</v>
      </c>
    </row>
    <row r="15" spans="1:12" x14ac:dyDescent="0.2">
      <c r="A15">
        <v>1</v>
      </c>
      <c r="B15" t="s">
        <v>2</v>
      </c>
      <c r="C15" t="s">
        <v>207</v>
      </c>
      <c r="D15" t="s">
        <v>233</v>
      </c>
      <c r="E15" t="s">
        <v>234</v>
      </c>
      <c r="F15" t="s">
        <v>235</v>
      </c>
      <c r="G15" t="s">
        <v>236</v>
      </c>
      <c r="H15" s="16">
        <v>43348</v>
      </c>
      <c r="I15" s="20">
        <f t="shared" si="0"/>
        <v>0</v>
      </c>
      <c r="J15" s="20" t="e">
        <f t="shared" si="1"/>
        <v>#VALUE!</v>
      </c>
      <c r="K15" s="20" t="e">
        <f t="shared" si="2"/>
        <v>#VALUE!</v>
      </c>
      <c r="L15" s="20" t="e">
        <f t="shared" si="3"/>
        <v>#VALUE!</v>
      </c>
    </row>
    <row r="16" spans="1:12" x14ac:dyDescent="0.2">
      <c r="A16">
        <v>1</v>
      </c>
      <c r="B16" t="s">
        <v>2</v>
      </c>
      <c r="C16" t="s">
        <v>207</v>
      </c>
      <c r="D16" t="s">
        <v>237</v>
      </c>
      <c r="E16" t="s">
        <v>238</v>
      </c>
      <c r="F16" t="s">
        <v>239</v>
      </c>
      <c r="G16" t="s">
        <v>240</v>
      </c>
      <c r="H16" s="16">
        <v>43348</v>
      </c>
      <c r="I16" s="20">
        <f t="shared" si="0"/>
        <v>0</v>
      </c>
      <c r="J16" s="20" t="e">
        <f t="shared" si="1"/>
        <v>#VALUE!</v>
      </c>
      <c r="K16" s="20" t="e">
        <f t="shared" si="2"/>
        <v>#VALUE!</v>
      </c>
      <c r="L16" s="20" t="e">
        <f t="shared" si="3"/>
        <v>#VALUE!</v>
      </c>
    </row>
    <row r="17" spans="1:12" x14ac:dyDescent="0.2">
      <c r="A17">
        <v>1</v>
      </c>
      <c r="B17" t="s">
        <v>2</v>
      </c>
      <c r="C17" t="s">
        <v>241</v>
      </c>
      <c r="D17" t="s">
        <v>242</v>
      </c>
      <c r="E17" t="s">
        <v>243</v>
      </c>
      <c r="F17" t="s">
        <v>244</v>
      </c>
      <c r="G17" t="s">
        <v>245</v>
      </c>
      <c r="H17" s="16">
        <v>43346</v>
      </c>
      <c r="I17" s="20">
        <f t="shared" si="0"/>
        <v>0</v>
      </c>
      <c r="J17" s="20" t="e">
        <f t="shared" si="1"/>
        <v>#VALUE!</v>
      </c>
      <c r="K17" s="20" t="e">
        <f t="shared" si="2"/>
        <v>#VALUE!</v>
      </c>
      <c r="L17" s="20" t="e">
        <f t="shared" si="3"/>
        <v>#VALUE!</v>
      </c>
    </row>
    <row r="18" spans="1:12" x14ac:dyDescent="0.2">
      <c r="A18">
        <v>1</v>
      </c>
      <c r="B18" t="s">
        <v>2</v>
      </c>
      <c r="C18" t="s">
        <v>246</v>
      </c>
      <c r="D18" t="s">
        <v>247</v>
      </c>
      <c r="E18" t="s">
        <v>248</v>
      </c>
      <c r="F18" t="s">
        <v>249</v>
      </c>
      <c r="G18" t="s">
        <v>250</v>
      </c>
      <c r="H18" s="16">
        <v>43353</v>
      </c>
      <c r="I18" s="20">
        <f t="shared" si="0"/>
        <v>0</v>
      </c>
      <c r="J18" s="20" t="e">
        <f t="shared" si="1"/>
        <v>#VALUE!</v>
      </c>
      <c r="K18" s="20" t="e">
        <f t="shared" si="2"/>
        <v>#VALUE!</v>
      </c>
      <c r="L18" s="20" t="e">
        <f t="shared" si="3"/>
        <v>#VALUE!</v>
      </c>
    </row>
    <row r="19" spans="1:12" x14ac:dyDescent="0.2">
      <c r="A19">
        <v>1</v>
      </c>
      <c r="B19" t="s">
        <v>2</v>
      </c>
      <c r="C19" t="s">
        <v>251</v>
      </c>
      <c r="D19" t="s">
        <v>252</v>
      </c>
      <c r="E19" t="s">
        <v>253</v>
      </c>
      <c r="F19" t="s">
        <v>254</v>
      </c>
      <c r="G19" t="s">
        <v>255</v>
      </c>
      <c r="H19" s="16">
        <v>43349</v>
      </c>
      <c r="I19" s="20">
        <f t="shared" si="0"/>
        <v>0</v>
      </c>
      <c r="J19" s="20" t="e">
        <f t="shared" si="1"/>
        <v>#VALUE!</v>
      </c>
      <c r="K19" s="20" t="e">
        <f t="shared" si="2"/>
        <v>#VALUE!</v>
      </c>
      <c r="L19" s="20" t="e">
        <f t="shared" si="3"/>
        <v>#VALUE!</v>
      </c>
    </row>
    <row r="20" spans="1:12" x14ac:dyDescent="0.2">
      <c r="A20">
        <v>1</v>
      </c>
      <c r="B20" t="s">
        <v>2</v>
      </c>
      <c r="C20" t="s">
        <v>256</v>
      </c>
      <c r="D20" t="s">
        <v>257</v>
      </c>
      <c r="E20" t="s">
        <v>258</v>
      </c>
      <c r="F20" t="s">
        <v>259</v>
      </c>
      <c r="G20" t="s">
        <v>260</v>
      </c>
      <c r="H20" s="16">
        <v>43350</v>
      </c>
      <c r="I20" s="20">
        <f t="shared" si="0"/>
        <v>0</v>
      </c>
      <c r="J20" s="20" t="e">
        <f t="shared" si="1"/>
        <v>#VALUE!</v>
      </c>
      <c r="K20" s="20" t="e">
        <f t="shared" si="2"/>
        <v>#VALUE!</v>
      </c>
      <c r="L20" s="20" t="e">
        <f t="shared" si="3"/>
        <v>#VALUE!</v>
      </c>
    </row>
    <row r="21" spans="1:12" x14ac:dyDescent="0.2">
      <c r="A21">
        <v>1</v>
      </c>
      <c r="B21" t="s">
        <v>2</v>
      </c>
      <c r="C21" t="s">
        <v>261</v>
      </c>
      <c r="D21" t="s">
        <v>262</v>
      </c>
      <c r="E21" t="s">
        <v>263</v>
      </c>
      <c r="F21" t="s">
        <v>264</v>
      </c>
      <c r="G21" t="s">
        <v>265</v>
      </c>
      <c r="H21" s="16">
        <v>43341</v>
      </c>
      <c r="I21" s="20">
        <f t="shared" si="0"/>
        <v>0</v>
      </c>
      <c r="J21" s="20" t="e">
        <f t="shared" si="1"/>
        <v>#VALUE!</v>
      </c>
      <c r="K21" s="20" t="e">
        <f t="shared" si="2"/>
        <v>#VALUE!</v>
      </c>
      <c r="L21" s="20" t="e">
        <f t="shared" si="3"/>
        <v>#VALUE!</v>
      </c>
    </row>
    <row r="22" spans="1:12" x14ac:dyDescent="0.2">
      <c r="A22">
        <v>1</v>
      </c>
      <c r="B22" t="s">
        <v>2</v>
      </c>
      <c r="C22" t="s">
        <v>266</v>
      </c>
      <c r="D22" t="s">
        <v>267</v>
      </c>
      <c r="E22" t="s">
        <v>268</v>
      </c>
      <c r="G22" t="s">
        <v>269</v>
      </c>
      <c r="H22" s="16">
        <v>43349</v>
      </c>
      <c r="I22" s="20">
        <f t="shared" si="0"/>
        <v>0</v>
      </c>
      <c r="J22" s="20" t="e">
        <f t="shared" si="1"/>
        <v>#VALUE!</v>
      </c>
      <c r="K22" s="20" t="e">
        <f t="shared" si="2"/>
        <v>#VALUE!</v>
      </c>
      <c r="L22" s="20" t="e">
        <f t="shared" si="3"/>
        <v>#VALUE!</v>
      </c>
    </row>
    <row r="23" spans="1:12" x14ac:dyDescent="0.2">
      <c r="A23">
        <v>1</v>
      </c>
      <c r="B23" t="s">
        <v>2</v>
      </c>
      <c r="C23" t="s">
        <v>207</v>
      </c>
      <c r="D23" t="s">
        <v>270</v>
      </c>
      <c r="E23" t="s">
        <v>271</v>
      </c>
      <c r="F23" t="s">
        <v>239</v>
      </c>
      <c r="G23" t="s">
        <v>272</v>
      </c>
      <c r="H23" s="16">
        <v>43347</v>
      </c>
      <c r="I23" s="20">
        <f t="shared" si="0"/>
        <v>0</v>
      </c>
      <c r="J23" s="20" t="e">
        <f t="shared" si="1"/>
        <v>#VALUE!</v>
      </c>
      <c r="K23" s="20" t="e">
        <f t="shared" si="2"/>
        <v>#VALUE!</v>
      </c>
      <c r="L23" s="20" t="e">
        <f t="shared" si="3"/>
        <v>#VALUE!</v>
      </c>
    </row>
    <row r="24" spans="1:12" x14ac:dyDescent="0.2">
      <c r="A24">
        <v>1</v>
      </c>
      <c r="B24" t="s">
        <v>2</v>
      </c>
      <c r="C24" t="s">
        <v>273</v>
      </c>
      <c r="D24" t="s">
        <v>274</v>
      </c>
      <c r="E24" t="s">
        <v>275</v>
      </c>
      <c r="F24" t="s">
        <v>276</v>
      </c>
      <c r="G24" t="s">
        <v>277</v>
      </c>
      <c r="H24" s="16">
        <v>43350</v>
      </c>
      <c r="I24" s="20">
        <f t="shared" si="0"/>
        <v>0</v>
      </c>
      <c r="J24" s="20" t="e">
        <f t="shared" si="1"/>
        <v>#VALUE!</v>
      </c>
      <c r="K24" s="20" t="e">
        <f t="shared" si="2"/>
        <v>#VALUE!</v>
      </c>
      <c r="L24" s="20" t="e">
        <f t="shared" si="3"/>
        <v>#VALUE!</v>
      </c>
    </row>
    <row r="25" spans="1:12" x14ac:dyDescent="0.2">
      <c r="A25">
        <v>1</v>
      </c>
      <c r="B25" t="s">
        <v>2</v>
      </c>
      <c r="C25" t="s">
        <v>273</v>
      </c>
      <c r="D25" t="s">
        <v>278</v>
      </c>
      <c r="E25" t="s">
        <v>279</v>
      </c>
      <c r="F25" t="s">
        <v>280</v>
      </c>
      <c r="G25" t="s">
        <v>281</v>
      </c>
      <c r="H25" s="16">
        <v>43347</v>
      </c>
      <c r="I25" s="20">
        <f t="shared" si="0"/>
        <v>0</v>
      </c>
      <c r="J25" s="20" t="e">
        <f t="shared" si="1"/>
        <v>#VALUE!</v>
      </c>
      <c r="K25" s="20" t="e">
        <f t="shared" si="2"/>
        <v>#VALUE!</v>
      </c>
      <c r="L25" s="20" t="e">
        <f t="shared" si="3"/>
        <v>#VALUE!</v>
      </c>
    </row>
    <row r="26" spans="1:12" x14ac:dyDescent="0.2">
      <c r="A26">
        <v>1</v>
      </c>
      <c r="B26" t="s">
        <v>2</v>
      </c>
      <c r="C26" t="s">
        <v>282</v>
      </c>
      <c r="D26" t="s">
        <v>283</v>
      </c>
      <c r="E26" t="s">
        <v>284</v>
      </c>
      <c r="F26" t="s">
        <v>285</v>
      </c>
      <c r="G26" t="s">
        <v>286</v>
      </c>
      <c r="H26" s="16">
        <v>43350</v>
      </c>
      <c r="I26" s="20">
        <f t="shared" si="0"/>
        <v>0</v>
      </c>
      <c r="J26" s="20" t="e">
        <f t="shared" si="1"/>
        <v>#VALUE!</v>
      </c>
      <c r="K26" s="20" t="e">
        <f t="shared" si="2"/>
        <v>#VALUE!</v>
      </c>
      <c r="L26" s="20" t="e">
        <f t="shared" si="3"/>
        <v>#VALUE!</v>
      </c>
    </row>
    <row r="27" spans="1:12" x14ac:dyDescent="0.2">
      <c r="A27">
        <v>1</v>
      </c>
      <c r="B27" t="s">
        <v>2</v>
      </c>
      <c r="C27" t="s">
        <v>246</v>
      </c>
      <c r="D27" t="s">
        <v>287</v>
      </c>
      <c r="E27" t="s">
        <v>288</v>
      </c>
      <c r="F27" t="s">
        <v>289</v>
      </c>
      <c r="G27" t="s">
        <v>290</v>
      </c>
      <c r="H27" s="16">
        <v>43350</v>
      </c>
      <c r="I27" s="20">
        <f t="shared" si="0"/>
        <v>0</v>
      </c>
      <c r="J27" s="20" t="e">
        <f t="shared" si="1"/>
        <v>#VALUE!</v>
      </c>
      <c r="K27" s="20" t="e">
        <f t="shared" si="2"/>
        <v>#VALUE!</v>
      </c>
      <c r="L27" s="20" t="e">
        <f t="shared" si="3"/>
        <v>#VALUE!</v>
      </c>
    </row>
    <row r="28" spans="1:12" x14ac:dyDescent="0.2">
      <c r="A28">
        <v>3</v>
      </c>
      <c r="B28" t="s">
        <v>291</v>
      </c>
      <c r="C28" t="s">
        <v>292</v>
      </c>
      <c r="D28" t="s">
        <v>293</v>
      </c>
      <c r="E28" t="s">
        <v>294</v>
      </c>
      <c r="F28" t="s">
        <v>295</v>
      </c>
      <c r="G28" t="s">
        <v>296</v>
      </c>
      <c r="H28" s="16">
        <v>43333</v>
      </c>
      <c r="I28" s="20">
        <f t="shared" si="0"/>
        <v>0</v>
      </c>
      <c r="J28" s="20" t="e">
        <f t="shared" si="1"/>
        <v>#VALUE!</v>
      </c>
      <c r="K28" s="20" t="e">
        <f t="shared" si="2"/>
        <v>#VALUE!</v>
      </c>
      <c r="L28" s="20" t="e">
        <f t="shared" si="3"/>
        <v>#VALUE!</v>
      </c>
    </row>
    <row r="29" spans="1:12" x14ac:dyDescent="0.2">
      <c r="A29">
        <v>3</v>
      </c>
      <c r="B29" t="s">
        <v>291</v>
      </c>
      <c r="C29" t="s">
        <v>297</v>
      </c>
      <c r="D29" t="s">
        <v>298</v>
      </c>
      <c r="E29" t="s">
        <v>299</v>
      </c>
      <c r="F29" t="s">
        <v>300</v>
      </c>
      <c r="G29" t="s">
        <v>301</v>
      </c>
      <c r="H29" s="16">
        <v>43341</v>
      </c>
      <c r="I29" s="20">
        <f t="shared" si="0"/>
        <v>0</v>
      </c>
      <c r="J29" s="20" t="e">
        <f t="shared" si="1"/>
        <v>#VALUE!</v>
      </c>
      <c r="K29" s="20" t="e">
        <f t="shared" si="2"/>
        <v>#VALUE!</v>
      </c>
      <c r="L29" s="20" t="e">
        <f t="shared" si="3"/>
        <v>#VALUE!</v>
      </c>
    </row>
    <row r="30" spans="1:12" x14ac:dyDescent="0.2">
      <c r="A30">
        <v>3</v>
      </c>
      <c r="B30" t="s">
        <v>291</v>
      </c>
      <c r="C30" t="s">
        <v>302</v>
      </c>
      <c r="D30" t="s">
        <v>303</v>
      </c>
      <c r="E30" t="s">
        <v>304</v>
      </c>
      <c r="F30" t="s">
        <v>305</v>
      </c>
      <c r="G30" t="s">
        <v>306</v>
      </c>
      <c r="H30" s="16">
        <v>43348</v>
      </c>
      <c r="I30" s="20">
        <f t="shared" si="0"/>
        <v>0</v>
      </c>
      <c r="J30" s="20" t="e">
        <f t="shared" si="1"/>
        <v>#VALUE!</v>
      </c>
      <c r="K30" s="20" t="e">
        <f t="shared" si="2"/>
        <v>#VALUE!</v>
      </c>
      <c r="L30" s="20" t="e">
        <f t="shared" si="3"/>
        <v>#VALUE!</v>
      </c>
    </row>
    <row r="31" spans="1:12" x14ac:dyDescent="0.2">
      <c r="A31">
        <v>3</v>
      </c>
      <c r="B31" t="s">
        <v>291</v>
      </c>
      <c r="C31" t="s">
        <v>307</v>
      </c>
      <c r="D31" t="s">
        <v>308</v>
      </c>
      <c r="E31" t="s">
        <v>309</v>
      </c>
      <c r="F31" t="s">
        <v>310</v>
      </c>
      <c r="G31" t="s">
        <v>311</v>
      </c>
      <c r="H31" s="16">
        <v>43332</v>
      </c>
      <c r="I31" s="20">
        <f t="shared" si="0"/>
        <v>0</v>
      </c>
      <c r="J31" s="20" t="e">
        <f t="shared" si="1"/>
        <v>#VALUE!</v>
      </c>
      <c r="K31" s="20" t="e">
        <f t="shared" si="2"/>
        <v>#VALUE!</v>
      </c>
      <c r="L31" s="20" t="e">
        <f t="shared" si="3"/>
        <v>#VALUE!</v>
      </c>
    </row>
    <row r="32" spans="1:12" x14ac:dyDescent="0.2">
      <c r="A32">
        <v>3</v>
      </c>
      <c r="B32" t="s">
        <v>291</v>
      </c>
      <c r="C32" t="s">
        <v>312</v>
      </c>
      <c r="D32" t="s">
        <v>313</v>
      </c>
      <c r="F32" t="s">
        <v>314</v>
      </c>
      <c r="G32" t="s">
        <v>315</v>
      </c>
      <c r="H32" s="16">
        <v>43327</v>
      </c>
      <c r="I32" s="20">
        <f t="shared" si="0"/>
        <v>0</v>
      </c>
      <c r="J32" s="20" t="e">
        <f t="shared" si="1"/>
        <v>#VALUE!</v>
      </c>
      <c r="K32" s="20" t="e">
        <f t="shared" si="2"/>
        <v>#VALUE!</v>
      </c>
      <c r="L32" s="20" t="e">
        <f t="shared" si="3"/>
        <v>#VALUE!</v>
      </c>
    </row>
    <row r="33" spans="1:12" x14ac:dyDescent="0.2">
      <c r="A33">
        <v>4</v>
      </c>
      <c r="B33" t="s">
        <v>316</v>
      </c>
      <c r="C33" t="s">
        <v>317</v>
      </c>
      <c r="D33" t="s">
        <v>318</v>
      </c>
      <c r="E33" t="s">
        <v>319</v>
      </c>
      <c r="F33" t="s">
        <v>320</v>
      </c>
      <c r="G33" t="s">
        <v>321</v>
      </c>
      <c r="H33" s="16">
        <v>43357</v>
      </c>
      <c r="I33" s="20">
        <f t="shared" si="0"/>
        <v>0</v>
      </c>
      <c r="J33" s="20" t="e">
        <f t="shared" si="1"/>
        <v>#VALUE!</v>
      </c>
      <c r="K33" s="20" t="e">
        <f t="shared" si="2"/>
        <v>#VALUE!</v>
      </c>
      <c r="L33" s="20" t="e">
        <f t="shared" si="3"/>
        <v>#VALUE!</v>
      </c>
    </row>
    <row r="34" spans="1:12" x14ac:dyDescent="0.2">
      <c r="A34">
        <v>4</v>
      </c>
      <c r="B34" t="s">
        <v>316</v>
      </c>
      <c r="C34" t="s">
        <v>322</v>
      </c>
      <c r="D34" t="s">
        <v>323</v>
      </c>
      <c r="E34" t="s">
        <v>324</v>
      </c>
      <c r="F34" t="s">
        <v>325</v>
      </c>
      <c r="G34" t="s">
        <v>326</v>
      </c>
      <c r="H34" s="16">
        <v>43340</v>
      </c>
      <c r="I34" s="20">
        <f t="shared" si="0"/>
        <v>0</v>
      </c>
      <c r="J34" s="20" t="e">
        <f t="shared" si="1"/>
        <v>#VALUE!</v>
      </c>
      <c r="K34" s="20" t="e">
        <f t="shared" si="2"/>
        <v>#VALUE!</v>
      </c>
      <c r="L34" s="20" t="e">
        <f t="shared" si="3"/>
        <v>#VALUE!</v>
      </c>
    </row>
    <row r="35" spans="1:12" x14ac:dyDescent="0.2">
      <c r="A35">
        <v>4</v>
      </c>
      <c r="B35" t="s">
        <v>316</v>
      </c>
      <c r="C35" t="s">
        <v>327</v>
      </c>
      <c r="D35" t="s">
        <v>328</v>
      </c>
      <c r="E35" t="s">
        <v>329</v>
      </c>
      <c r="F35" t="s">
        <v>330</v>
      </c>
      <c r="G35" t="s">
        <v>331</v>
      </c>
      <c r="H35" s="16">
        <v>43330</v>
      </c>
      <c r="I35" s="20">
        <f t="shared" si="0"/>
        <v>0</v>
      </c>
      <c r="J35" s="20" t="e">
        <f t="shared" si="1"/>
        <v>#VALUE!</v>
      </c>
      <c r="K35" s="20" t="e">
        <f t="shared" si="2"/>
        <v>#VALUE!</v>
      </c>
      <c r="L35" s="20" t="e">
        <f t="shared" si="3"/>
        <v>#VALUE!</v>
      </c>
    </row>
    <row r="36" spans="1:12" x14ac:dyDescent="0.2">
      <c r="A36">
        <v>5</v>
      </c>
      <c r="B36" t="s">
        <v>332</v>
      </c>
      <c r="C36" t="s">
        <v>333</v>
      </c>
      <c r="D36" t="s">
        <v>334</v>
      </c>
      <c r="E36" t="s">
        <v>335</v>
      </c>
      <c r="F36" t="s">
        <v>336</v>
      </c>
      <c r="G36" t="s">
        <v>337</v>
      </c>
      <c r="H36" s="16">
        <v>43329</v>
      </c>
      <c r="I36" s="20">
        <f t="shared" si="0"/>
        <v>0</v>
      </c>
      <c r="J36" s="20" t="e">
        <f t="shared" si="1"/>
        <v>#VALUE!</v>
      </c>
      <c r="K36" s="20" t="e">
        <f t="shared" si="2"/>
        <v>#VALUE!</v>
      </c>
      <c r="L36" s="20" t="e">
        <f t="shared" si="3"/>
        <v>#VALUE!</v>
      </c>
    </row>
    <row r="37" spans="1:12" x14ac:dyDescent="0.2">
      <c r="A37">
        <v>5</v>
      </c>
      <c r="B37" t="s">
        <v>332</v>
      </c>
      <c r="C37" t="s">
        <v>312</v>
      </c>
      <c r="D37" t="s">
        <v>338</v>
      </c>
      <c r="E37" t="s">
        <v>339</v>
      </c>
      <c r="F37" t="s">
        <v>340</v>
      </c>
      <c r="G37" t="s">
        <v>341</v>
      </c>
      <c r="H37" s="16">
        <v>43334</v>
      </c>
      <c r="I37" s="20">
        <f t="shared" si="0"/>
        <v>0</v>
      </c>
      <c r="J37" s="20" t="e">
        <f t="shared" si="1"/>
        <v>#VALUE!</v>
      </c>
      <c r="K37" s="20" t="e">
        <f t="shared" si="2"/>
        <v>#VALUE!</v>
      </c>
      <c r="L37" s="20" t="e">
        <f t="shared" si="3"/>
        <v>#VALUE!</v>
      </c>
    </row>
    <row r="38" spans="1:12" x14ac:dyDescent="0.2">
      <c r="A38">
        <v>5</v>
      </c>
      <c r="B38" t="s">
        <v>332</v>
      </c>
      <c r="C38" t="s">
        <v>333</v>
      </c>
      <c r="D38" t="s">
        <v>342</v>
      </c>
      <c r="E38" t="s">
        <v>343</v>
      </c>
      <c r="F38" t="s">
        <v>344</v>
      </c>
      <c r="G38" t="s">
        <v>345</v>
      </c>
      <c r="H38" s="16">
        <v>43353</v>
      </c>
      <c r="I38" s="20">
        <f t="shared" si="0"/>
        <v>0</v>
      </c>
      <c r="J38" s="20" t="e">
        <f t="shared" si="1"/>
        <v>#VALUE!</v>
      </c>
      <c r="K38" s="20" t="e">
        <f t="shared" si="2"/>
        <v>#VALUE!</v>
      </c>
      <c r="L38" s="20" t="e">
        <f t="shared" si="3"/>
        <v>#VALUE!</v>
      </c>
    </row>
    <row r="39" spans="1:12" x14ac:dyDescent="0.2">
      <c r="A39">
        <v>5</v>
      </c>
      <c r="B39" t="s">
        <v>332</v>
      </c>
      <c r="C39" t="s">
        <v>346</v>
      </c>
      <c r="D39" t="s">
        <v>347</v>
      </c>
      <c r="E39" t="s">
        <v>348</v>
      </c>
      <c r="F39" t="s">
        <v>349</v>
      </c>
      <c r="G39" t="s">
        <v>350</v>
      </c>
      <c r="H39" s="16">
        <v>43346</v>
      </c>
      <c r="I39" s="20">
        <f t="shared" si="0"/>
        <v>0</v>
      </c>
      <c r="J39" s="20" t="e">
        <f t="shared" si="1"/>
        <v>#VALUE!</v>
      </c>
      <c r="K39" s="20" t="e">
        <f t="shared" si="2"/>
        <v>#VALUE!</v>
      </c>
      <c r="L39" s="20" t="e">
        <f t="shared" si="3"/>
        <v>#VALUE!</v>
      </c>
    </row>
    <row r="40" spans="1:12" x14ac:dyDescent="0.2">
      <c r="A40">
        <v>5</v>
      </c>
      <c r="B40" t="s">
        <v>332</v>
      </c>
      <c r="C40" t="s">
        <v>351</v>
      </c>
      <c r="D40" t="s">
        <v>352</v>
      </c>
      <c r="E40" t="s">
        <v>353</v>
      </c>
      <c r="F40" t="s">
        <v>354</v>
      </c>
      <c r="G40" t="s">
        <v>355</v>
      </c>
      <c r="H40" s="16">
        <v>43352</v>
      </c>
      <c r="I40" s="20">
        <f t="shared" si="0"/>
        <v>0</v>
      </c>
      <c r="J40" s="20" t="e">
        <f t="shared" si="1"/>
        <v>#VALUE!</v>
      </c>
      <c r="K40" s="20" t="e">
        <f t="shared" si="2"/>
        <v>#VALUE!</v>
      </c>
      <c r="L40" s="20" t="e">
        <f t="shared" si="3"/>
        <v>#VALUE!</v>
      </c>
    </row>
    <row r="41" spans="1:12" x14ac:dyDescent="0.2">
      <c r="A41">
        <v>5</v>
      </c>
      <c r="B41" t="s">
        <v>332</v>
      </c>
      <c r="C41" t="s">
        <v>356</v>
      </c>
      <c r="D41" t="s">
        <v>357</v>
      </c>
      <c r="E41" t="s">
        <v>358</v>
      </c>
      <c r="F41" t="s">
        <v>359</v>
      </c>
      <c r="G41" t="s">
        <v>360</v>
      </c>
      <c r="H41" s="16">
        <v>43349</v>
      </c>
      <c r="I41" s="20">
        <f t="shared" si="0"/>
        <v>0</v>
      </c>
      <c r="J41" s="20" t="e">
        <f t="shared" si="1"/>
        <v>#VALUE!</v>
      </c>
      <c r="K41" s="20" t="e">
        <f t="shared" si="2"/>
        <v>#VALUE!</v>
      </c>
      <c r="L41" s="20" t="e">
        <f t="shared" si="3"/>
        <v>#VALUE!</v>
      </c>
    </row>
    <row r="42" spans="1:12" x14ac:dyDescent="0.2">
      <c r="A42">
        <v>5</v>
      </c>
      <c r="B42" t="s">
        <v>332</v>
      </c>
      <c r="C42" t="s">
        <v>361</v>
      </c>
      <c r="D42" t="s">
        <v>362</v>
      </c>
      <c r="E42" t="s">
        <v>363</v>
      </c>
      <c r="F42" t="s">
        <v>364</v>
      </c>
      <c r="G42" t="s">
        <v>365</v>
      </c>
      <c r="H42" s="16">
        <v>43333</v>
      </c>
      <c r="I42" s="20">
        <f t="shared" si="0"/>
        <v>0</v>
      </c>
      <c r="J42" s="20" t="e">
        <f t="shared" si="1"/>
        <v>#VALUE!</v>
      </c>
      <c r="K42" s="20" t="e">
        <f t="shared" si="2"/>
        <v>#VALUE!</v>
      </c>
      <c r="L42" s="20" t="e">
        <f t="shared" si="3"/>
        <v>#VALUE!</v>
      </c>
    </row>
    <row r="43" spans="1:12" x14ac:dyDescent="0.2">
      <c r="A43">
        <v>5</v>
      </c>
      <c r="B43" t="s">
        <v>332</v>
      </c>
      <c r="C43" t="s">
        <v>366</v>
      </c>
      <c r="D43" t="s">
        <v>367</v>
      </c>
      <c r="E43" t="s">
        <v>368</v>
      </c>
      <c r="F43" t="s">
        <v>369</v>
      </c>
      <c r="G43" t="s">
        <v>370</v>
      </c>
      <c r="H43" s="16">
        <v>43330</v>
      </c>
      <c r="I43" s="20">
        <f t="shared" si="0"/>
        <v>0</v>
      </c>
      <c r="J43" s="20" t="e">
        <f t="shared" si="1"/>
        <v>#VALUE!</v>
      </c>
      <c r="K43" s="20" t="e">
        <f t="shared" si="2"/>
        <v>#VALUE!</v>
      </c>
      <c r="L43" s="20" t="e">
        <f t="shared" si="3"/>
        <v>#VALUE!</v>
      </c>
    </row>
    <row r="44" spans="1:12" x14ac:dyDescent="0.2">
      <c r="A44">
        <v>5</v>
      </c>
      <c r="B44" t="s">
        <v>332</v>
      </c>
      <c r="C44" t="s">
        <v>361</v>
      </c>
      <c r="D44" t="s">
        <v>371</v>
      </c>
      <c r="E44" t="s">
        <v>372</v>
      </c>
      <c r="F44" t="s">
        <v>364</v>
      </c>
      <c r="G44" t="s">
        <v>373</v>
      </c>
      <c r="H44" s="16">
        <v>43343</v>
      </c>
      <c r="I44" s="20">
        <f t="shared" si="0"/>
        <v>0</v>
      </c>
      <c r="J44" s="20" t="e">
        <f t="shared" si="1"/>
        <v>#VALUE!</v>
      </c>
      <c r="K44" s="20" t="e">
        <f t="shared" si="2"/>
        <v>#VALUE!</v>
      </c>
      <c r="L44" s="20" t="e">
        <f t="shared" si="3"/>
        <v>#VALUE!</v>
      </c>
    </row>
    <row r="45" spans="1:12" x14ac:dyDescent="0.2">
      <c r="A45">
        <v>5</v>
      </c>
      <c r="B45" t="s">
        <v>332</v>
      </c>
      <c r="C45" t="s">
        <v>374</v>
      </c>
      <c r="D45" t="s">
        <v>375</v>
      </c>
      <c r="E45" t="s">
        <v>376</v>
      </c>
      <c r="F45" t="s">
        <v>377</v>
      </c>
      <c r="G45" t="s">
        <v>378</v>
      </c>
      <c r="H45" s="16">
        <v>43332</v>
      </c>
      <c r="I45" s="20">
        <f t="shared" si="0"/>
        <v>0</v>
      </c>
      <c r="J45" s="20" t="e">
        <f t="shared" si="1"/>
        <v>#VALUE!</v>
      </c>
      <c r="K45" s="20" t="e">
        <f t="shared" si="2"/>
        <v>#VALUE!</v>
      </c>
      <c r="L45" s="20" t="e">
        <f t="shared" si="3"/>
        <v>#VALUE!</v>
      </c>
    </row>
    <row r="46" spans="1:12" x14ac:dyDescent="0.2">
      <c r="A46">
        <v>5</v>
      </c>
      <c r="B46" t="s">
        <v>332</v>
      </c>
      <c r="C46" t="s">
        <v>379</v>
      </c>
      <c r="D46" t="s">
        <v>380</v>
      </c>
      <c r="E46" t="s">
        <v>381</v>
      </c>
      <c r="G46" t="s">
        <v>382</v>
      </c>
      <c r="H46" s="16">
        <v>43332</v>
      </c>
      <c r="I46" s="20">
        <f t="shared" si="0"/>
        <v>0</v>
      </c>
      <c r="J46" s="20" t="e">
        <f t="shared" si="1"/>
        <v>#VALUE!</v>
      </c>
      <c r="K46" s="20" t="e">
        <f t="shared" si="2"/>
        <v>#VALUE!</v>
      </c>
      <c r="L46" s="20" t="e">
        <f t="shared" si="3"/>
        <v>#VALUE!</v>
      </c>
    </row>
    <row r="47" spans="1:12" x14ac:dyDescent="0.2">
      <c r="A47">
        <v>5</v>
      </c>
      <c r="B47" t="s">
        <v>332</v>
      </c>
      <c r="C47" t="s">
        <v>379</v>
      </c>
      <c r="D47" t="s">
        <v>383</v>
      </c>
      <c r="E47" t="s">
        <v>384</v>
      </c>
      <c r="G47" t="s">
        <v>385</v>
      </c>
      <c r="H47" s="16">
        <v>43329</v>
      </c>
      <c r="I47" s="20">
        <f t="shared" si="0"/>
        <v>0</v>
      </c>
      <c r="J47" s="20" t="e">
        <f t="shared" si="1"/>
        <v>#VALUE!</v>
      </c>
      <c r="K47" s="20" t="e">
        <f t="shared" si="2"/>
        <v>#VALUE!</v>
      </c>
      <c r="L47" s="20" t="e">
        <f t="shared" si="3"/>
        <v>#VALUE!</v>
      </c>
    </row>
    <row r="48" spans="1:12" x14ac:dyDescent="0.2">
      <c r="A48">
        <v>5</v>
      </c>
      <c r="B48" t="s">
        <v>332</v>
      </c>
      <c r="C48" t="s">
        <v>386</v>
      </c>
      <c r="D48" t="s">
        <v>387</v>
      </c>
      <c r="E48" t="s">
        <v>388</v>
      </c>
      <c r="F48" t="s">
        <v>389</v>
      </c>
      <c r="G48" t="s">
        <v>390</v>
      </c>
      <c r="H48" s="16">
        <v>43355</v>
      </c>
      <c r="I48" s="20">
        <f t="shared" si="0"/>
        <v>0</v>
      </c>
      <c r="J48" s="20" t="e">
        <f t="shared" si="1"/>
        <v>#VALUE!</v>
      </c>
      <c r="K48" s="20" t="e">
        <f t="shared" si="2"/>
        <v>#VALUE!</v>
      </c>
      <c r="L48" s="20" t="e">
        <f t="shared" si="3"/>
        <v>#VALUE!</v>
      </c>
    </row>
    <row r="49" spans="1:13" x14ac:dyDescent="0.2">
      <c r="A49">
        <v>5</v>
      </c>
      <c r="B49" t="s">
        <v>332</v>
      </c>
      <c r="C49" t="s">
        <v>351</v>
      </c>
      <c r="D49" t="s">
        <v>391</v>
      </c>
      <c r="E49" t="s">
        <v>392</v>
      </c>
      <c r="F49" t="s">
        <v>393</v>
      </c>
      <c r="G49" t="s">
        <v>394</v>
      </c>
      <c r="H49" s="16">
        <v>43333</v>
      </c>
      <c r="I49" s="20">
        <f t="shared" si="0"/>
        <v>0</v>
      </c>
      <c r="J49" s="20" t="e">
        <f t="shared" si="1"/>
        <v>#VALUE!</v>
      </c>
      <c r="K49" s="20" t="e">
        <f t="shared" si="2"/>
        <v>#VALUE!</v>
      </c>
      <c r="L49" s="20" t="e">
        <f t="shared" si="3"/>
        <v>#VALUE!</v>
      </c>
    </row>
    <row r="50" spans="1:13" x14ac:dyDescent="0.2">
      <c r="A50">
        <v>5</v>
      </c>
      <c r="B50" t="s">
        <v>332</v>
      </c>
      <c r="C50" t="s">
        <v>395</v>
      </c>
      <c r="D50" t="s">
        <v>396</v>
      </c>
      <c r="E50" t="s">
        <v>397</v>
      </c>
      <c r="F50" t="s">
        <v>398</v>
      </c>
      <c r="G50" t="s">
        <v>399</v>
      </c>
      <c r="H50" s="16">
        <v>43340</v>
      </c>
      <c r="I50" s="20">
        <f t="shared" si="0"/>
        <v>0</v>
      </c>
      <c r="J50" s="20" t="e">
        <f t="shared" si="1"/>
        <v>#VALUE!</v>
      </c>
      <c r="K50" s="20" t="e">
        <f t="shared" si="2"/>
        <v>#VALUE!</v>
      </c>
      <c r="L50" s="20" t="e">
        <f t="shared" si="3"/>
        <v>#VALUE!</v>
      </c>
    </row>
    <row r="51" spans="1:13" x14ac:dyDescent="0.2">
      <c r="A51">
        <v>5</v>
      </c>
      <c r="B51" t="s">
        <v>332</v>
      </c>
      <c r="C51" t="s">
        <v>351</v>
      </c>
      <c r="D51" t="s">
        <v>400</v>
      </c>
      <c r="E51" t="s">
        <v>401</v>
      </c>
      <c r="F51" t="s">
        <v>402</v>
      </c>
      <c r="G51" t="s">
        <v>403</v>
      </c>
      <c r="H51" s="16">
        <v>43354</v>
      </c>
      <c r="I51" s="20">
        <f t="shared" si="0"/>
        <v>0</v>
      </c>
      <c r="J51" s="20" t="e">
        <f t="shared" si="1"/>
        <v>#VALUE!</v>
      </c>
      <c r="K51" s="20" t="e">
        <f t="shared" si="2"/>
        <v>#VALUE!</v>
      </c>
      <c r="L51" s="20" t="e">
        <f t="shared" si="3"/>
        <v>#VALUE!</v>
      </c>
    </row>
    <row r="52" spans="1:13" x14ac:dyDescent="0.2">
      <c r="A52">
        <v>5</v>
      </c>
      <c r="B52" t="s">
        <v>332</v>
      </c>
      <c r="C52" t="s">
        <v>374</v>
      </c>
      <c r="D52" t="s">
        <v>404</v>
      </c>
      <c r="E52" t="s">
        <v>405</v>
      </c>
      <c r="F52" t="s">
        <v>406</v>
      </c>
      <c r="G52" t="s">
        <v>407</v>
      </c>
      <c r="H52" s="16">
        <v>43330</v>
      </c>
      <c r="I52" s="20">
        <f t="shared" si="0"/>
        <v>0</v>
      </c>
      <c r="J52" s="20" t="e">
        <f t="shared" si="1"/>
        <v>#VALUE!</v>
      </c>
      <c r="K52" s="20" t="e">
        <f t="shared" si="2"/>
        <v>#VALUE!</v>
      </c>
      <c r="L52" s="20" t="e">
        <f t="shared" si="3"/>
        <v>#VALUE!</v>
      </c>
    </row>
    <row r="53" spans="1:13" x14ac:dyDescent="0.2">
      <c r="A53">
        <v>5</v>
      </c>
      <c r="B53" t="s">
        <v>332</v>
      </c>
      <c r="C53" t="s">
        <v>351</v>
      </c>
      <c r="D53" t="s">
        <v>408</v>
      </c>
      <c r="E53" t="s">
        <v>409</v>
      </c>
      <c r="F53" t="s">
        <v>410</v>
      </c>
      <c r="G53" t="s">
        <v>411</v>
      </c>
      <c r="H53" s="16">
        <v>43341</v>
      </c>
      <c r="I53" s="20">
        <f t="shared" si="0"/>
        <v>0</v>
      </c>
      <c r="J53" s="20" t="e">
        <f t="shared" si="1"/>
        <v>#VALUE!</v>
      </c>
      <c r="K53" s="20" t="e">
        <f t="shared" si="2"/>
        <v>#VALUE!</v>
      </c>
      <c r="L53" s="20" t="e">
        <f t="shared" si="3"/>
        <v>#VALUE!</v>
      </c>
    </row>
    <row r="54" spans="1:13" x14ac:dyDescent="0.2">
      <c r="A54">
        <v>5</v>
      </c>
      <c r="B54" t="s">
        <v>332</v>
      </c>
      <c r="C54" t="s">
        <v>351</v>
      </c>
      <c r="D54" t="s">
        <v>412</v>
      </c>
      <c r="E54" t="s">
        <v>413</v>
      </c>
      <c r="F54" t="s">
        <v>414</v>
      </c>
      <c r="G54" t="s">
        <v>415</v>
      </c>
      <c r="H54" s="16">
        <v>43353</v>
      </c>
      <c r="I54" s="20">
        <f t="shared" si="0"/>
        <v>0</v>
      </c>
      <c r="J54" s="20" t="e">
        <f t="shared" si="1"/>
        <v>#VALUE!</v>
      </c>
      <c r="K54" s="20" t="e">
        <f t="shared" si="2"/>
        <v>#VALUE!</v>
      </c>
      <c r="L54" s="20" t="e">
        <f t="shared" si="3"/>
        <v>#VALUE!</v>
      </c>
    </row>
    <row r="55" spans="1:13" x14ac:dyDescent="0.2">
      <c r="A55">
        <v>5</v>
      </c>
      <c r="B55" t="s">
        <v>332</v>
      </c>
      <c r="C55" t="s">
        <v>351</v>
      </c>
      <c r="D55" t="s">
        <v>416</v>
      </c>
      <c r="E55" t="s">
        <v>417</v>
      </c>
      <c r="F55" t="s">
        <v>418</v>
      </c>
      <c r="G55" t="s">
        <v>419</v>
      </c>
      <c r="H55" s="16">
        <v>43355</v>
      </c>
      <c r="I55" s="20">
        <f t="shared" si="0"/>
        <v>0</v>
      </c>
      <c r="J55" s="20" t="e">
        <f t="shared" si="1"/>
        <v>#VALUE!</v>
      </c>
      <c r="K55" s="20" t="e">
        <f t="shared" si="2"/>
        <v>#VALUE!</v>
      </c>
      <c r="L55" s="20" t="e">
        <f t="shared" si="3"/>
        <v>#VALUE!</v>
      </c>
    </row>
    <row r="56" spans="1:13" x14ac:dyDescent="0.2">
      <c r="A56">
        <v>6</v>
      </c>
      <c r="B56" t="s">
        <v>420</v>
      </c>
      <c r="C56" t="s">
        <v>421</v>
      </c>
      <c r="D56" t="s">
        <v>422</v>
      </c>
      <c r="E56" t="s">
        <v>423</v>
      </c>
      <c r="F56" t="s">
        <v>424</v>
      </c>
      <c r="G56" t="s">
        <v>425</v>
      </c>
      <c r="H56" s="16">
        <v>43336</v>
      </c>
      <c r="I56" s="20">
        <f t="shared" si="0"/>
        <v>0</v>
      </c>
      <c r="J56" s="20" t="e">
        <f t="shared" si="1"/>
        <v>#VALUE!</v>
      </c>
      <c r="K56" s="20" t="e">
        <f t="shared" si="2"/>
        <v>#VALUE!</v>
      </c>
      <c r="L56" s="20" t="e">
        <f t="shared" si="3"/>
        <v>#VALUE!</v>
      </c>
    </row>
    <row r="57" spans="1:13" x14ac:dyDescent="0.2">
      <c r="A57">
        <v>7</v>
      </c>
      <c r="B57" t="s">
        <v>426</v>
      </c>
      <c r="C57" t="s">
        <v>427</v>
      </c>
      <c r="D57" t="s">
        <v>428</v>
      </c>
      <c r="E57" t="s">
        <v>429</v>
      </c>
      <c r="G57" t="s">
        <v>430</v>
      </c>
      <c r="H57" s="16">
        <v>43354</v>
      </c>
      <c r="I57" s="20">
        <f t="shared" si="0"/>
        <v>0</v>
      </c>
      <c r="J57" s="20" t="e">
        <f t="shared" si="1"/>
        <v>#VALUE!</v>
      </c>
      <c r="K57" s="20" t="e">
        <f t="shared" si="2"/>
        <v>#VALUE!</v>
      </c>
      <c r="L57" s="20" t="e">
        <f t="shared" si="3"/>
        <v>#VALUE!</v>
      </c>
    </row>
    <row r="58" spans="1:13" x14ac:dyDescent="0.2">
      <c r="A58">
        <v>7</v>
      </c>
      <c r="B58" t="s">
        <v>426</v>
      </c>
      <c r="C58" t="s">
        <v>431</v>
      </c>
      <c r="D58" t="s">
        <v>432</v>
      </c>
      <c r="E58" t="s">
        <v>433</v>
      </c>
      <c r="F58" t="s">
        <v>434</v>
      </c>
      <c r="G58" t="s">
        <v>435</v>
      </c>
      <c r="H58" s="16">
        <v>43339</v>
      </c>
      <c r="I58" s="20">
        <f t="shared" si="0"/>
        <v>0</v>
      </c>
      <c r="J58" s="20" t="e">
        <f t="shared" si="1"/>
        <v>#VALUE!</v>
      </c>
      <c r="K58" s="20" t="e">
        <f t="shared" si="2"/>
        <v>#VALUE!</v>
      </c>
      <c r="L58" s="20" t="e">
        <f t="shared" si="3"/>
        <v>#VALUE!</v>
      </c>
    </row>
    <row r="59" spans="1:13" x14ac:dyDescent="0.2">
      <c r="A59">
        <v>7</v>
      </c>
      <c r="B59" t="s">
        <v>426</v>
      </c>
      <c r="C59" t="s">
        <v>431</v>
      </c>
      <c r="D59" t="s">
        <v>436</v>
      </c>
      <c r="E59" t="s">
        <v>437</v>
      </c>
      <c r="F59" t="s">
        <v>438</v>
      </c>
      <c r="G59" t="s">
        <v>439</v>
      </c>
      <c r="H59" s="16">
        <v>43348</v>
      </c>
      <c r="I59" s="20">
        <f t="shared" si="0"/>
        <v>0</v>
      </c>
      <c r="J59" s="20" t="e">
        <f t="shared" si="1"/>
        <v>#VALUE!</v>
      </c>
      <c r="K59" s="20" t="e">
        <f t="shared" si="2"/>
        <v>#VALUE!</v>
      </c>
      <c r="L59" s="20" t="e">
        <f t="shared" si="3"/>
        <v>#VALUE!</v>
      </c>
    </row>
    <row r="60" spans="1:13" x14ac:dyDescent="0.2">
      <c r="A60">
        <v>7</v>
      </c>
      <c r="B60" t="s">
        <v>426</v>
      </c>
      <c r="C60" t="s">
        <v>440</v>
      </c>
      <c r="D60" t="s">
        <v>441</v>
      </c>
      <c r="E60" t="s">
        <v>442</v>
      </c>
      <c r="G60" t="s">
        <v>443</v>
      </c>
      <c r="H60" s="16">
        <v>43343</v>
      </c>
      <c r="I60" s="20">
        <f t="shared" si="0"/>
        <v>0</v>
      </c>
      <c r="J60" s="20" t="e">
        <f t="shared" si="1"/>
        <v>#VALUE!</v>
      </c>
      <c r="K60" s="20" t="e">
        <f t="shared" si="2"/>
        <v>#VALUE!</v>
      </c>
      <c r="L60" s="20" t="e">
        <f t="shared" si="3"/>
        <v>#VALUE!</v>
      </c>
    </row>
    <row r="61" spans="1:13" x14ac:dyDescent="0.2">
      <c r="A61">
        <v>7</v>
      </c>
      <c r="B61" t="s">
        <v>426</v>
      </c>
      <c r="C61" t="s">
        <v>431</v>
      </c>
      <c r="D61" t="s">
        <v>444</v>
      </c>
      <c r="E61" t="s">
        <v>445</v>
      </c>
      <c r="F61" t="s">
        <v>426</v>
      </c>
      <c r="G61" t="s">
        <v>446</v>
      </c>
      <c r="H61" s="16">
        <v>43347</v>
      </c>
      <c r="I61" s="20">
        <f t="shared" si="0"/>
        <v>0</v>
      </c>
      <c r="J61" s="20" t="e">
        <f t="shared" si="1"/>
        <v>#VALUE!</v>
      </c>
      <c r="K61" s="20" t="e">
        <f t="shared" si="2"/>
        <v>#VALUE!</v>
      </c>
      <c r="L61" s="20" t="e">
        <f t="shared" si="3"/>
        <v>#VALUE!</v>
      </c>
    </row>
    <row r="62" spans="1:13" x14ac:dyDescent="0.2">
      <c r="A62">
        <v>7</v>
      </c>
      <c r="B62" t="s">
        <v>426</v>
      </c>
      <c r="C62" t="s">
        <v>447</v>
      </c>
      <c r="D62" t="s">
        <v>448</v>
      </c>
      <c r="E62" t="s">
        <v>449</v>
      </c>
      <c r="F62" t="s">
        <v>450</v>
      </c>
      <c r="G62" t="s">
        <v>451</v>
      </c>
      <c r="H62" s="16">
        <v>43356</v>
      </c>
      <c r="I62" s="20">
        <f t="shared" si="0"/>
        <v>0</v>
      </c>
      <c r="J62" s="20" t="e">
        <f t="shared" si="1"/>
        <v>#VALUE!</v>
      </c>
      <c r="K62" s="20" t="e">
        <f t="shared" si="2"/>
        <v>#VALUE!</v>
      </c>
      <c r="L62" s="20" t="e">
        <f t="shared" si="3"/>
        <v>#VALUE!</v>
      </c>
    </row>
    <row r="63" spans="1:13" x14ac:dyDescent="0.2">
      <c r="A63">
        <v>7</v>
      </c>
      <c r="B63" t="s">
        <v>426</v>
      </c>
      <c r="C63" t="s">
        <v>431</v>
      </c>
      <c r="D63" t="s">
        <v>452</v>
      </c>
      <c r="E63" t="s">
        <v>453</v>
      </c>
      <c r="F63" t="s">
        <v>434</v>
      </c>
      <c r="G63" t="s">
        <v>454</v>
      </c>
      <c r="H63" s="16">
        <v>43340</v>
      </c>
      <c r="I63" s="20">
        <f t="shared" si="0"/>
        <v>0</v>
      </c>
      <c r="J63" s="20" t="e">
        <f t="shared" si="1"/>
        <v>#VALUE!</v>
      </c>
      <c r="K63" s="20" t="e">
        <f t="shared" si="2"/>
        <v>#VALUE!</v>
      </c>
      <c r="L63" s="20" t="e">
        <f t="shared" si="3"/>
        <v>#VALUE!</v>
      </c>
    </row>
    <row r="64" spans="1:13" x14ac:dyDescent="0.2">
      <c r="A64">
        <v>7</v>
      </c>
      <c r="B64" t="s">
        <v>426</v>
      </c>
      <c r="C64" t="s">
        <v>455</v>
      </c>
      <c r="D64" t="s">
        <v>456</v>
      </c>
      <c r="E64" t="s">
        <v>457</v>
      </c>
      <c r="F64" t="s">
        <v>458</v>
      </c>
      <c r="G64" t="s">
        <v>459</v>
      </c>
      <c r="H64" s="16">
        <v>43340</v>
      </c>
      <c r="I64" s="20">
        <f t="shared" si="0"/>
        <v>31</v>
      </c>
      <c r="J64" s="20" t="e">
        <f t="shared" si="1"/>
        <v>#VALUE!</v>
      </c>
      <c r="K64" s="20" t="e">
        <f t="shared" si="2"/>
        <v>#VALUE!</v>
      </c>
      <c r="L64" s="20" t="e">
        <f t="shared" si="3"/>
        <v>#VALUE!</v>
      </c>
      <c r="M64">
        <f>FIND("political",LOWER(E64),1)</f>
        <v>31</v>
      </c>
    </row>
    <row r="65" spans="1:12" x14ac:dyDescent="0.2">
      <c r="A65">
        <v>7</v>
      </c>
      <c r="B65" t="s">
        <v>426</v>
      </c>
      <c r="C65" t="s">
        <v>460</v>
      </c>
      <c r="D65" t="s">
        <v>461</v>
      </c>
      <c r="E65" t="s">
        <v>462</v>
      </c>
      <c r="F65" t="s">
        <v>458</v>
      </c>
      <c r="G65" t="s">
        <v>463</v>
      </c>
      <c r="H65" s="16">
        <v>43349</v>
      </c>
      <c r="I65" s="20">
        <f t="shared" si="0"/>
        <v>0</v>
      </c>
      <c r="J65" s="20" t="e">
        <f t="shared" si="1"/>
        <v>#VALUE!</v>
      </c>
      <c r="K65" s="20" t="e">
        <f t="shared" si="2"/>
        <v>#VALUE!</v>
      </c>
      <c r="L65" s="20" t="e">
        <f t="shared" si="3"/>
        <v>#VALUE!</v>
      </c>
    </row>
    <row r="66" spans="1:12" x14ac:dyDescent="0.2">
      <c r="A66">
        <v>8</v>
      </c>
      <c r="B66" t="s">
        <v>464</v>
      </c>
      <c r="C66" t="s">
        <v>465</v>
      </c>
      <c r="D66" t="s">
        <v>466</v>
      </c>
      <c r="E66" t="s">
        <v>467</v>
      </c>
      <c r="F66" t="s">
        <v>468</v>
      </c>
      <c r="G66" t="s">
        <v>469</v>
      </c>
      <c r="H66" s="16">
        <v>43333</v>
      </c>
      <c r="I66" s="20">
        <f t="shared" si="0"/>
        <v>0</v>
      </c>
      <c r="J66" s="20" t="e">
        <f t="shared" si="1"/>
        <v>#VALUE!</v>
      </c>
      <c r="K66" s="20" t="e">
        <f t="shared" si="2"/>
        <v>#VALUE!</v>
      </c>
      <c r="L66" s="20" t="e">
        <f t="shared" si="3"/>
        <v>#VALUE!</v>
      </c>
    </row>
    <row r="67" spans="1:12" x14ac:dyDescent="0.2">
      <c r="A67">
        <v>8</v>
      </c>
      <c r="B67" t="s">
        <v>464</v>
      </c>
      <c r="C67" t="s">
        <v>470</v>
      </c>
      <c r="D67" t="s">
        <v>471</v>
      </c>
      <c r="E67" t="s">
        <v>472</v>
      </c>
      <c r="F67" t="s">
        <v>473</v>
      </c>
      <c r="G67" t="s">
        <v>474</v>
      </c>
      <c r="H67" s="16">
        <v>43347</v>
      </c>
      <c r="I67" s="20">
        <f t="shared" ref="I67:I130" si="4">IFERROR((FIND("political",LOWER(E67),1)),0)+IFERROR(VALUE(FIND("political",LOWER(G67),1)*0),0)</f>
        <v>0</v>
      </c>
      <c r="J67" s="20" t="e">
        <f t="shared" ref="J67:J130" si="5">FIND("republic",LOWER(E67),1)+FIND("republic",LOWER(G67),1)</f>
        <v>#VALUE!</v>
      </c>
      <c r="K67" s="20" t="e">
        <f t="shared" ref="K67:K130" si="6">FIND("democratic",LOWER(E67),1)+FIND("democratic",LOWER(G67),1)</f>
        <v>#VALUE!</v>
      </c>
      <c r="L67" s="20" t="e">
        <f t="shared" ref="L67:L130" si="7">FIND("senator",LOWER(E67),1)+FIND("senator",LOWER(G67),1)</f>
        <v>#VALUE!</v>
      </c>
    </row>
    <row r="68" spans="1:12" x14ac:dyDescent="0.2">
      <c r="A68">
        <v>8</v>
      </c>
      <c r="B68" t="s">
        <v>464</v>
      </c>
      <c r="C68" t="s">
        <v>317</v>
      </c>
      <c r="D68" t="s">
        <v>475</v>
      </c>
      <c r="E68" t="s">
        <v>476</v>
      </c>
      <c r="F68" t="s">
        <v>477</v>
      </c>
      <c r="G68" t="s">
        <v>478</v>
      </c>
      <c r="H68" s="16">
        <v>43342</v>
      </c>
      <c r="I68" s="20">
        <f t="shared" si="4"/>
        <v>0</v>
      </c>
      <c r="J68" s="20" t="e">
        <f t="shared" si="5"/>
        <v>#VALUE!</v>
      </c>
      <c r="K68" s="20" t="e">
        <f t="shared" si="6"/>
        <v>#VALUE!</v>
      </c>
      <c r="L68" s="20" t="e">
        <f t="shared" si="7"/>
        <v>#VALUE!</v>
      </c>
    </row>
    <row r="69" spans="1:12" x14ac:dyDescent="0.2">
      <c r="A69">
        <v>8</v>
      </c>
      <c r="B69" t="s">
        <v>464</v>
      </c>
      <c r="C69" t="s">
        <v>479</v>
      </c>
      <c r="D69" t="s">
        <v>480</v>
      </c>
      <c r="E69" t="s">
        <v>481</v>
      </c>
      <c r="F69" t="s">
        <v>482</v>
      </c>
      <c r="G69" t="s">
        <v>483</v>
      </c>
      <c r="H69" s="16">
        <v>43339</v>
      </c>
      <c r="I69" s="20">
        <f t="shared" si="4"/>
        <v>0</v>
      </c>
      <c r="J69" s="20" t="e">
        <f t="shared" si="5"/>
        <v>#VALUE!</v>
      </c>
      <c r="K69" s="20" t="e">
        <f t="shared" si="6"/>
        <v>#VALUE!</v>
      </c>
      <c r="L69" s="20" t="e">
        <f t="shared" si="7"/>
        <v>#VALUE!</v>
      </c>
    </row>
    <row r="70" spans="1:12" x14ac:dyDescent="0.2">
      <c r="A70">
        <v>8</v>
      </c>
      <c r="B70" t="s">
        <v>464</v>
      </c>
      <c r="C70" t="s">
        <v>484</v>
      </c>
      <c r="D70" t="s">
        <v>485</v>
      </c>
      <c r="E70" t="s">
        <v>486</v>
      </c>
      <c r="F70" t="s">
        <v>487</v>
      </c>
      <c r="G70" t="s">
        <v>488</v>
      </c>
      <c r="H70" s="16">
        <v>43340</v>
      </c>
      <c r="I70" s="20">
        <f t="shared" si="4"/>
        <v>0</v>
      </c>
      <c r="J70" s="20" t="e">
        <f t="shared" si="5"/>
        <v>#VALUE!</v>
      </c>
      <c r="K70" s="20" t="e">
        <f t="shared" si="6"/>
        <v>#VALUE!</v>
      </c>
      <c r="L70" s="20" t="e">
        <f t="shared" si="7"/>
        <v>#VALUE!</v>
      </c>
    </row>
    <row r="71" spans="1:12" x14ac:dyDescent="0.2">
      <c r="A71">
        <v>9</v>
      </c>
      <c r="B71" t="s">
        <v>489</v>
      </c>
      <c r="C71" t="s">
        <v>256</v>
      </c>
      <c r="D71" t="s">
        <v>490</v>
      </c>
      <c r="E71" t="s">
        <v>491</v>
      </c>
      <c r="F71" t="s">
        <v>492</v>
      </c>
      <c r="G71" t="s">
        <v>493</v>
      </c>
      <c r="H71" s="16">
        <v>43349</v>
      </c>
      <c r="I71" s="20">
        <f t="shared" si="4"/>
        <v>0</v>
      </c>
      <c r="J71" s="20" t="e">
        <f t="shared" si="5"/>
        <v>#VALUE!</v>
      </c>
      <c r="K71" s="20" t="e">
        <f t="shared" si="6"/>
        <v>#VALUE!</v>
      </c>
      <c r="L71" s="20" t="e">
        <f t="shared" si="7"/>
        <v>#VALUE!</v>
      </c>
    </row>
    <row r="72" spans="1:12" x14ac:dyDescent="0.2">
      <c r="A72">
        <v>9</v>
      </c>
      <c r="B72" t="s">
        <v>489</v>
      </c>
      <c r="C72" t="s">
        <v>494</v>
      </c>
      <c r="D72" t="s">
        <v>495</v>
      </c>
      <c r="E72" t="s">
        <v>496</v>
      </c>
      <c r="G72" t="s">
        <v>497</v>
      </c>
      <c r="H72" s="16">
        <v>43349</v>
      </c>
      <c r="I72" s="20">
        <f t="shared" si="4"/>
        <v>0</v>
      </c>
      <c r="J72" s="20" t="e">
        <f t="shared" si="5"/>
        <v>#VALUE!</v>
      </c>
      <c r="K72" s="20" t="e">
        <f t="shared" si="6"/>
        <v>#VALUE!</v>
      </c>
      <c r="L72" s="20" t="e">
        <f t="shared" si="7"/>
        <v>#VALUE!</v>
      </c>
    </row>
    <row r="73" spans="1:12" x14ac:dyDescent="0.2">
      <c r="A73">
        <v>9</v>
      </c>
      <c r="B73" t="s">
        <v>489</v>
      </c>
      <c r="C73" t="s">
        <v>256</v>
      </c>
      <c r="D73" t="s">
        <v>490</v>
      </c>
      <c r="E73" t="s">
        <v>491</v>
      </c>
      <c r="F73" t="s">
        <v>492</v>
      </c>
      <c r="G73" t="s">
        <v>493</v>
      </c>
      <c r="H73" s="16">
        <v>43349</v>
      </c>
      <c r="I73" s="20">
        <f t="shared" si="4"/>
        <v>0</v>
      </c>
      <c r="J73" s="20" t="e">
        <f t="shared" si="5"/>
        <v>#VALUE!</v>
      </c>
      <c r="K73" s="20" t="e">
        <f t="shared" si="6"/>
        <v>#VALUE!</v>
      </c>
      <c r="L73" s="20" t="e">
        <f t="shared" si="7"/>
        <v>#VALUE!</v>
      </c>
    </row>
    <row r="74" spans="1:12" x14ac:dyDescent="0.2">
      <c r="A74">
        <v>9</v>
      </c>
      <c r="B74" t="s">
        <v>489</v>
      </c>
      <c r="C74" t="s">
        <v>498</v>
      </c>
      <c r="D74" t="s">
        <v>499</v>
      </c>
      <c r="E74" t="s">
        <v>500</v>
      </c>
      <c r="F74" t="s">
        <v>501</v>
      </c>
      <c r="G74" t="s">
        <v>502</v>
      </c>
      <c r="H74" s="16">
        <v>43339</v>
      </c>
      <c r="I74" s="20">
        <f t="shared" si="4"/>
        <v>0</v>
      </c>
      <c r="J74" s="20" t="e">
        <f t="shared" si="5"/>
        <v>#VALUE!</v>
      </c>
      <c r="K74" s="20" t="e">
        <f t="shared" si="6"/>
        <v>#VALUE!</v>
      </c>
      <c r="L74" s="20" t="e">
        <f t="shared" si="7"/>
        <v>#VALUE!</v>
      </c>
    </row>
    <row r="75" spans="1:12" x14ac:dyDescent="0.2">
      <c r="A75">
        <v>9</v>
      </c>
      <c r="B75" t="s">
        <v>489</v>
      </c>
      <c r="C75" t="s">
        <v>503</v>
      </c>
      <c r="D75" t="s">
        <v>504</v>
      </c>
      <c r="E75" t="s">
        <v>505</v>
      </c>
      <c r="G75" t="s">
        <v>506</v>
      </c>
      <c r="H75" s="16">
        <v>43349</v>
      </c>
      <c r="I75" s="20">
        <f t="shared" si="4"/>
        <v>0</v>
      </c>
      <c r="J75" s="20" t="e">
        <f t="shared" si="5"/>
        <v>#VALUE!</v>
      </c>
      <c r="K75" s="20" t="e">
        <f t="shared" si="6"/>
        <v>#VALUE!</v>
      </c>
      <c r="L75" s="20" t="e">
        <f t="shared" si="7"/>
        <v>#VALUE!</v>
      </c>
    </row>
    <row r="76" spans="1:12" x14ac:dyDescent="0.2">
      <c r="A76">
        <v>9</v>
      </c>
      <c r="B76" t="s">
        <v>489</v>
      </c>
      <c r="C76" t="s">
        <v>507</v>
      </c>
      <c r="D76" t="s">
        <v>508</v>
      </c>
      <c r="E76" t="s">
        <v>509</v>
      </c>
      <c r="F76" t="s">
        <v>510</v>
      </c>
      <c r="G76" t="s">
        <v>511</v>
      </c>
      <c r="H76" s="16">
        <v>43342</v>
      </c>
      <c r="I76" s="20">
        <f t="shared" si="4"/>
        <v>0</v>
      </c>
      <c r="J76" s="20" t="e">
        <f t="shared" si="5"/>
        <v>#VALUE!</v>
      </c>
      <c r="K76" s="20" t="e">
        <f t="shared" si="6"/>
        <v>#VALUE!</v>
      </c>
      <c r="L76" s="20" t="e">
        <f t="shared" si="7"/>
        <v>#VALUE!</v>
      </c>
    </row>
    <row r="77" spans="1:12" x14ac:dyDescent="0.2">
      <c r="A77">
        <v>9</v>
      </c>
      <c r="B77" t="s">
        <v>489</v>
      </c>
      <c r="C77" t="s">
        <v>512</v>
      </c>
      <c r="D77" t="s">
        <v>513</v>
      </c>
      <c r="E77" t="s">
        <v>514</v>
      </c>
      <c r="G77" t="s">
        <v>515</v>
      </c>
      <c r="H77" s="16">
        <v>43335</v>
      </c>
      <c r="I77" s="20">
        <f t="shared" si="4"/>
        <v>0</v>
      </c>
      <c r="J77" s="20" t="e">
        <f t="shared" si="5"/>
        <v>#VALUE!</v>
      </c>
      <c r="K77" s="20" t="e">
        <f t="shared" si="6"/>
        <v>#VALUE!</v>
      </c>
      <c r="L77" s="20" t="e">
        <f t="shared" si="7"/>
        <v>#VALUE!</v>
      </c>
    </row>
    <row r="78" spans="1:12" x14ac:dyDescent="0.2">
      <c r="A78">
        <v>9</v>
      </c>
      <c r="B78" t="s">
        <v>489</v>
      </c>
      <c r="C78" t="s">
        <v>516</v>
      </c>
      <c r="D78" t="s">
        <v>517</v>
      </c>
      <c r="E78" t="s">
        <v>518</v>
      </c>
      <c r="F78" t="s">
        <v>519</v>
      </c>
      <c r="G78" t="s">
        <v>520</v>
      </c>
      <c r="H78" s="16">
        <v>43356</v>
      </c>
      <c r="I78" s="20">
        <f t="shared" si="4"/>
        <v>0</v>
      </c>
      <c r="J78" s="20" t="e">
        <f t="shared" si="5"/>
        <v>#VALUE!</v>
      </c>
      <c r="K78" s="20" t="e">
        <f t="shared" si="6"/>
        <v>#VALUE!</v>
      </c>
      <c r="L78" s="20" t="e">
        <f t="shared" si="7"/>
        <v>#VALUE!</v>
      </c>
    </row>
    <row r="79" spans="1:12" x14ac:dyDescent="0.2">
      <c r="A79">
        <v>9</v>
      </c>
      <c r="B79" t="s">
        <v>489</v>
      </c>
      <c r="C79" t="s">
        <v>521</v>
      </c>
      <c r="D79" t="s">
        <v>522</v>
      </c>
      <c r="E79" t="s">
        <v>523</v>
      </c>
      <c r="F79" t="s">
        <v>524</v>
      </c>
      <c r="G79" t="s">
        <v>525</v>
      </c>
      <c r="H79" s="16">
        <v>43355</v>
      </c>
      <c r="I79" s="20">
        <f t="shared" si="4"/>
        <v>0</v>
      </c>
      <c r="J79" s="20" t="e">
        <f t="shared" si="5"/>
        <v>#VALUE!</v>
      </c>
      <c r="K79" s="20" t="e">
        <f t="shared" si="6"/>
        <v>#VALUE!</v>
      </c>
      <c r="L79" s="20" t="e">
        <f t="shared" si="7"/>
        <v>#VALUE!</v>
      </c>
    </row>
    <row r="80" spans="1:12" x14ac:dyDescent="0.2">
      <c r="A80">
        <v>9</v>
      </c>
      <c r="B80" t="s">
        <v>489</v>
      </c>
      <c r="C80" t="s">
        <v>526</v>
      </c>
      <c r="D80" t="s">
        <v>527</v>
      </c>
      <c r="E80" t="s">
        <v>528</v>
      </c>
      <c r="F80" t="s">
        <v>529</v>
      </c>
      <c r="G80" t="s">
        <v>530</v>
      </c>
      <c r="H80" s="16">
        <v>43340</v>
      </c>
      <c r="I80" s="20">
        <f t="shared" si="4"/>
        <v>0</v>
      </c>
      <c r="J80" s="20" t="e">
        <f t="shared" si="5"/>
        <v>#VALUE!</v>
      </c>
      <c r="K80" s="20" t="e">
        <f t="shared" si="6"/>
        <v>#VALUE!</v>
      </c>
      <c r="L80" s="20" t="e">
        <f t="shared" si="7"/>
        <v>#VALUE!</v>
      </c>
    </row>
    <row r="81" spans="1:12" x14ac:dyDescent="0.2">
      <c r="A81">
        <v>9</v>
      </c>
      <c r="B81" t="s">
        <v>489</v>
      </c>
      <c r="C81" t="s">
        <v>531</v>
      </c>
      <c r="D81" t="s">
        <v>532</v>
      </c>
      <c r="E81" t="s">
        <v>533</v>
      </c>
      <c r="F81" t="s">
        <v>458</v>
      </c>
      <c r="G81" t="s">
        <v>534</v>
      </c>
      <c r="H81" s="16">
        <v>43335</v>
      </c>
      <c r="I81" s="20">
        <f t="shared" si="4"/>
        <v>0</v>
      </c>
      <c r="J81" s="20" t="e">
        <f t="shared" si="5"/>
        <v>#VALUE!</v>
      </c>
      <c r="K81" s="20" t="e">
        <f t="shared" si="6"/>
        <v>#VALUE!</v>
      </c>
      <c r="L81" s="20" t="e">
        <f t="shared" si="7"/>
        <v>#VALUE!</v>
      </c>
    </row>
    <row r="82" spans="1:12" x14ac:dyDescent="0.2">
      <c r="A82">
        <v>9</v>
      </c>
      <c r="B82" t="s">
        <v>489</v>
      </c>
      <c r="C82" t="s">
        <v>312</v>
      </c>
      <c r="D82" t="s">
        <v>535</v>
      </c>
      <c r="F82" t="s">
        <v>314</v>
      </c>
      <c r="G82" t="s">
        <v>536</v>
      </c>
      <c r="H82" s="16">
        <v>43327</v>
      </c>
      <c r="I82" s="20">
        <f t="shared" si="4"/>
        <v>0</v>
      </c>
      <c r="J82" s="20" t="e">
        <f t="shared" si="5"/>
        <v>#VALUE!</v>
      </c>
      <c r="K82" s="20" t="e">
        <f t="shared" si="6"/>
        <v>#VALUE!</v>
      </c>
      <c r="L82" s="20" t="e">
        <f t="shared" si="7"/>
        <v>#VALUE!</v>
      </c>
    </row>
    <row r="83" spans="1:12" x14ac:dyDescent="0.2">
      <c r="A83">
        <v>10</v>
      </c>
      <c r="B83" t="s">
        <v>537</v>
      </c>
      <c r="C83" t="s">
        <v>512</v>
      </c>
      <c r="D83" t="s">
        <v>538</v>
      </c>
      <c r="E83" t="s">
        <v>539</v>
      </c>
      <c r="G83" t="s">
        <v>540</v>
      </c>
      <c r="H83" s="16">
        <v>43343</v>
      </c>
      <c r="I83" s="20">
        <f t="shared" si="4"/>
        <v>0</v>
      </c>
      <c r="J83" s="20" t="e">
        <f t="shared" si="5"/>
        <v>#VALUE!</v>
      </c>
      <c r="K83" s="20" t="e">
        <f t="shared" si="6"/>
        <v>#VALUE!</v>
      </c>
      <c r="L83" s="20" t="e">
        <f t="shared" si="7"/>
        <v>#VALUE!</v>
      </c>
    </row>
    <row r="84" spans="1:12" x14ac:dyDescent="0.2">
      <c r="A84">
        <v>10</v>
      </c>
      <c r="B84" t="s">
        <v>537</v>
      </c>
      <c r="C84" t="s">
        <v>541</v>
      </c>
      <c r="D84" t="s">
        <v>542</v>
      </c>
      <c r="E84" t="s">
        <v>543</v>
      </c>
      <c r="G84" t="s">
        <v>544</v>
      </c>
      <c r="H84" s="16">
        <v>43343</v>
      </c>
      <c r="I84" s="20">
        <f t="shared" si="4"/>
        <v>0</v>
      </c>
      <c r="J84" s="20" t="e">
        <f t="shared" si="5"/>
        <v>#VALUE!</v>
      </c>
      <c r="K84" s="20" t="e">
        <f t="shared" si="6"/>
        <v>#VALUE!</v>
      </c>
      <c r="L84" s="20" t="e">
        <f t="shared" si="7"/>
        <v>#VALUE!</v>
      </c>
    </row>
    <row r="85" spans="1:12" x14ac:dyDescent="0.2">
      <c r="A85">
        <v>10</v>
      </c>
      <c r="B85" t="s">
        <v>537</v>
      </c>
      <c r="C85" t="s">
        <v>545</v>
      </c>
      <c r="D85" t="s">
        <v>546</v>
      </c>
      <c r="E85" t="s">
        <v>547</v>
      </c>
      <c r="F85" t="s">
        <v>548</v>
      </c>
      <c r="G85" t="s">
        <v>549</v>
      </c>
      <c r="H85" s="16">
        <v>43335</v>
      </c>
      <c r="I85" s="20">
        <f t="shared" si="4"/>
        <v>0</v>
      </c>
      <c r="J85" s="20" t="e">
        <f t="shared" si="5"/>
        <v>#VALUE!</v>
      </c>
      <c r="K85" s="20" t="e">
        <f t="shared" si="6"/>
        <v>#VALUE!</v>
      </c>
      <c r="L85" s="20" t="e">
        <f t="shared" si="7"/>
        <v>#VALUE!</v>
      </c>
    </row>
    <row r="86" spans="1:12" x14ac:dyDescent="0.2">
      <c r="A86">
        <v>10</v>
      </c>
      <c r="B86" t="s">
        <v>537</v>
      </c>
      <c r="C86" t="s">
        <v>261</v>
      </c>
      <c r="D86" t="s">
        <v>550</v>
      </c>
      <c r="E86" t="s">
        <v>551</v>
      </c>
      <c r="F86" t="s">
        <v>552</v>
      </c>
      <c r="G86" t="s">
        <v>553</v>
      </c>
      <c r="H86" s="16">
        <v>43341</v>
      </c>
      <c r="I86" s="20">
        <f t="shared" si="4"/>
        <v>0</v>
      </c>
      <c r="J86" s="20" t="e">
        <f t="shared" si="5"/>
        <v>#VALUE!</v>
      </c>
      <c r="K86" s="20" t="e">
        <f t="shared" si="6"/>
        <v>#VALUE!</v>
      </c>
      <c r="L86" s="20" t="e">
        <f t="shared" si="7"/>
        <v>#VALUE!</v>
      </c>
    </row>
    <row r="87" spans="1:12" x14ac:dyDescent="0.2">
      <c r="A87">
        <v>10</v>
      </c>
      <c r="B87" t="s">
        <v>537</v>
      </c>
      <c r="C87" t="s">
        <v>554</v>
      </c>
      <c r="D87" t="s">
        <v>555</v>
      </c>
      <c r="E87" t="s">
        <v>556</v>
      </c>
      <c r="F87" t="s">
        <v>557</v>
      </c>
      <c r="G87" t="s">
        <v>556</v>
      </c>
      <c r="H87" s="16">
        <v>43352</v>
      </c>
      <c r="I87" s="20">
        <f t="shared" si="4"/>
        <v>0</v>
      </c>
      <c r="J87" s="20" t="e">
        <f t="shared" si="5"/>
        <v>#VALUE!</v>
      </c>
      <c r="K87" s="20" t="e">
        <f t="shared" si="6"/>
        <v>#VALUE!</v>
      </c>
      <c r="L87" s="20" t="e">
        <f t="shared" si="7"/>
        <v>#VALUE!</v>
      </c>
    </row>
    <row r="88" spans="1:12" x14ac:dyDescent="0.2">
      <c r="A88">
        <v>10</v>
      </c>
      <c r="B88" t="s">
        <v>537</v>
      </c>
      <c r="C88" t="s">
        <v>558</v>
      </c>
      <c r="D88" t="s">
        <v>559</v>
      </c>
      <c r="E88" t="s">
        <v>560</v>
      </c>
      <c r="F88" t="s">
        <v>561</v>
      </c>
      <c r="G88" t="s">
        <v>562</v>
      </c>
      <c r="H88" s="16">
        <v>43336</v>
      </c>
      <c r="I88" s="20">
        <f t="shared" si="4"/>
        <v>0</v>
      </c>
      <c r="J88" s="20" t="e">
        <f t="shared" si="5"/>
        <v>#VALUE!</v>
      </c>
      <c r="K88" s="20" t="e">
        <f t="shared" si="6"/>
        <v>#VALUE!</v>
      </c>
      <c r="L88" s="20" t="e">
        <f t="shared" si="7"/>
        <v>#VALUE!</v>
      </c>
    </row>
    <row r="89" spans="1:12" x14ac:dyDescent="0.2">
      <c r="A89">
        <v>10</v>
      </c>
      <c r="B89" t="s">
        <v>537</v>
      </c>
      <c r="C89" t="s">
        <v>563</v>
      </c>
      <c r="D89" t="s">
        <v>564</v>
      </c>
      <c r="E89" t="s">
        <v>565</v>
      </c>
      <c r="F89" t="s">
        <v>566</v>
      </c>
      <c r="G89" t="s">
        <v>567</v>
      </c>
      <c r="H89" s="16">
        <v>43344</v>
      </c>
      <c r="I89" s="20">
        <f t="shared" si="4"/>
        <v>0</v>
      </c>
      <c r="J89" s="20" t="e">
        <f t="shared" si="5"/>
        <v>#VALUE!</v>
      </c>
      <c r="K89" s="20" t="e">
        <f t="shared" si="6"/>
        <v>#VALUE!</v>
      </c>
      <c r="L89" s="20" t="e">
        <f t="shared" si="7"/>
        <v>#VALUE!</v>
      </c>
    </row>
    <row r="90" spans="1:12" x14ac:dyDescent="0.2">
      <c r="A90">
        <v>10</v>
      </c>
      <c r="B90" t="s">
        <v>537</v>
      </c>
      <c r="C90" t="s">
        <v>568</v>
      </c>
      <c r="D90" t="s">
        <v>569</v>
      </c>
      <c r="E90" t="s">
        <v>570</v>
      </c>
      <c r="F90" t="s">
        <v>571</v>
      </c>
      <c r="G90" t="s">
        <v>572</v>
      </c>
      <c r="H90" s="16">
        <v>43356</v>
      </c>
      <c r="I90" s="20">
        <f t="shared" si="4"/>
        <v>0</v>
      </c>
      <c r="J90" s="20" t="e">
        <f t="shared" si="5"/>
        <v>#VALUE!</v>
      </c>
      <c r="K90" s="20" t="e">
        <f t="shared" si="6"/>
        <v>#VALUE!</v>
      </c>
      <c r="L90" s="20" t="e">
        <f t="shared" si="7"/>
        <v>#VALUE!</v>
      </c>
    </row>
    <row r="91" spans="1:12" x14ac:dyDescent="0.2">
      <c r="A91">
        <v>10</v>
      </c>
      <c r="B91" t="s">
        <v>537</v>
      </c>
      <c r="C91" t="s">
        <v>573</v>
      </c>
      <c r="D91" t="s">
        <v>574</v>
      </c>
      <c r="E91" t="s">
        <v>575</v>
      </c>
      <c r="F91" t="s">
        <v>576</v>
      </c>
      <c r="G91" t="s">
        <v>577</v>
      </c>
      <c r="H91" s="16">
        <v>43333</v>
      </c>
      <c r="I91" s="20">
        <f t="shared" si="4"/>
        <v>0</v>
      </c>
      <c r="J91" s="20" t="e">
        <f t="shared" si="5"/>
        <v>#VALUE!</v>
      </c>
      <c r="K91" s="20" t="e">
        <f t="shared" si="6"/>
        <v>#VALUE!</v>
      </c>
      <c r="L91" s="20" t="e">
        <f t="shared" si="7"/>
        <v>#VALUE!</v>
      </c>
    </row>
    <row r="92" spans="1:12" x14ac:dyDescent="0.2">
      <c r="A92">
        <v>10</v>
      </c>
      <c r="B92" t="s">
        <v>537</v>
      </c>
      <c r="C92" t="s">
        <v>578</v>
      </c>
      <c r="D92" t="s">
        <v>579</v>
      </c>
      <c r="E92" t="s">
        <v>580</v>
      </c>
      <c r="F92" t="s">
        <v>581</v>
      </c>
      <c r="G92" t="s">
        <v>582</v>
      </c>
      <c r="H92" s="16">
        <v>43339</v>
      </c>
      <c r="I92" s="20">
        <f t="shared" si="4"/>
        <v>0</v>
      </c>
      <c r="J92" s="20" t="e">
        <f t="shared" si="5"/>
        <v>#VALUE!</v>
      </c>
      <c r="K92" s="20" t="e">
        <f t="shared" si="6"/>
        <v>#VALUE!</v>
      </c>
      <c r="L92" s="20" t="e">
        <f t="shared" si="7"/>
        <v>#VALUE!</v>
      </c>
    </row>
    <row r="93" spans="1:12" x14ac:dyDescent="0.2">
      <c r="A93">
        <v>10</v>
      </c>
      <c r="B93" t="s">
        <v>537</v>
      </c>
      <c r="C93" t="s">
        <v>583</v>
      </c>
      <c r="D93" t="s">
        <v>584</v>
      </c>
      <c r="E93" t="s">
        <v>585</v>
      </c>
      <c r="F93" t="s">
        <v>586</v>
      </c>
      <c r="G93" t="s">
        <v>587</v>
      </c>
      <c r="H93" s="16">
        <v>43346</v>
      </c>
      <c r="I93" s="20">
        <f t="shared" si="4"/>
        <v>0</v>
      </c>
      <c r="J93" s="20" t="e">
        <f t="shared" si="5"/>
        <v>#VALUE!</v>
      </c>
      <c r="K93" s="20" t="e">
        <f t="shared" si="6"/>
        <v>#VALUE!</v>
      </c>
      <c r="L93" s="20" t="e">
        <f t="shared" si="7"/>
        <v>#VALUE!</v>
      </c>
    </row>
    <row r="94" spans="1:12" x14ac:dyDescent="0.2">
      <c r="A94">
        <v>10</v>
      </c>
      <c r="B94" t="s">
        <v>537</v>
      </c>
      <c r="C94" t="s">
        <v>588</v>
      </c>
      <c r="D94" t="s">
        <v>589</v>
      </c>
      <c r="E94" t="s">
        <v>590</v>
      </c>
      <c r="F94" t="s">
        <v>591</v>
      </c>
      <c r="G94" t="s">
        <v>592</v>
      </c>
      <c r="H94" s="16">
        <v>43342</v>
      </c>
      <c r="I94" s="20">
        <f t="shared" si="4"/>
        <v>0</v>
      </c>
      <c r="J94" s="20" t="e">
        <f t="shared" si="5"/>
        <v>#VALUE!</v>
      </c>
      <c r="K94" s="20" t="e">
        <f t="shared" si="6"/>
        <v>#VALUE!</v>
      </c>
      <c r="L94" s="20" t="e">
        <f t="shared" si="7"/>
        <v>#VALUE!</v>
      </c>
    </row>
    <row r="95" spans="1:12" x14ac:dyDescent="0.2">
      <c r="A95">
        <v>10</v>
      </c>
      <c r="B95" t="s">
        <v>537</v>
      </c>
      <c r="C95" t="s">
        <v>573</v>
      </c>
      <c r="D95" t="s">
        <v>593</v>
      </c>
      <c r="E95" t="s">
        <v>594</v>
      </c>
      <c r="F95" t="s">
        <v>595</v>
      </c>
      <c r="G95" t="s">
        <v>596</v>
      </c>
      <c r="H95" s="16">
        <v>43331</v>
      </c>
      <c r="I95" s="20">
        <f t="shared" si="4"/>
        <v>0</v>
      </c>
      <c r="J95" s="20" t="e">
        <f t="shared" si="5"/>
        <v>#VALUE!</v>
      </c>
      <c r="K95" s="20" t="e">
        <f t="shared" si="6"/>
        <v>#VALUE!</v>
      </c>
      <c r="L95" s="20" t="e">
        <f t="shared" si="7"/>
        <v>#VALUE!</v>
      </c>
    </row>
    <row r="96" spans="1:12" x14ac:dyDescent="0.2">
      <c r="A96">
        <v>10</v>
      </c>
      <c r="B96" t="s">
        <v>537</v>
      </c>
      <c r="C96" t="s">
        <v>597</v>
      </c>
      <c r="D96" t="s">
        <v>598</v>
      </c>
      <c r="E96" t="s">
        <v>599</v>
      </c>
      <c r="F96" t="s">
        <v>600</v>
      </c>
      <c r="G96" t="s">
        <v>599</v>
      </c>
      <c r="H96" s="16">
        <v>43327</v>
      </c>
      <c r="I96" s="20">
        <f t="shared" si="4"/>
        <v>0</v>
      </c>
      <c r="J96" s="20" t="e">
        <f t="shared" si="5"/>
        <v>#VALUE!</v>
      </c>
      <c r="K96" s="20" t="e">
        <f t="shared" si="6"/>
        <v>#VALUE!</v>
      </c>
      <c r="L96" s="20" t="e">
        <f t="shared" si="7"/>
        <v>#VALUE!</v>
      </c>
    </row>
    <row r="97" spans="1:12" x14ac:dyDescent="0.2">
      <c r="A97">
        <v>10</v>
      </c>
      <c r="B97" t="s">
        <v>537</v>
      </c>
      <c r="C97" t="s">
        <v>578</v>
      </c>
      <c r="D97" t="s">
        <v>601</v>
      </c>
      <c r="E97" t="s">
        <v>602</v>
      </c>
      <c r="F97" t="s">
        <v>603</v>
      </c>
      <c r="G97" t="s">
        <v>604</v>
      </c>
      <c r="H97" s="16">
        <v>43333</v>
      </c>
      <c r="I97" s="20">
        <f t="shared" si="4"/>
        <v>0</v>
      </c>
      <c r="J97" s="20" t="e">
        <f t="shared" si="5"/>
        <v>#VALUE!</v>
      </c>
      <c r="K97" s="20" t="e">
        <f t="shared" si="6"/>
        <v>#VALUE!</v>
      </c>
      <c r="L97" s="20" t="e">
        <f t="shared" si="7"/>
        <v>#VALUE!</v>
      </c>
    </row>
    <row r="98" spans="1:12" x14ac:dyDescent="0.2">
      <c r="A98">
        <v>10</v>
      </c>
      <c r="B98" t="s">
        <v>537</v>
      </c>
      <c r="C98" t="s">
        <v>605</v>
      </c>
      <c r="D98" t="s">
        <v>606</v>
      </c>
      <c r="E98" t="s">
        <v>607</v>
      </c>
      <c r="F98" t="s">
        <v>608</v>
      </c>
      <c r="G98" t="s">
        <v>609</v>
      </c>
      <c r="H98" s="16">
        <v>43343</v>
      </c>
      <c r="I98" s="20">
        <f t="shared" si="4"/>
        <v>0</v>
      </c>
      <c r="J98" s="20" t="e">
        <f t="shared" si="5"/>
        <v>#VALUE!</v>
      </c>
      <c r="K98" s="20" t="e">
        <f t="shared" si="6"/>
        <v>#VALUE!</v>
      </c>
      <c r="L98" s="20" t="e">
        <f t="shared" si="7"/>
        <v>#VALUE!</v>
      </c>
    </row>
    <row r="99" spans="1:12" x14ac:dyDescent="0.2">
      <c r="A99">
        <v>10</v>
      </c>
      <c r="B99" t="s">
        <v>537</v>
      </c>
      <c r="C99" t="s">
        <v>610</v>
      </c>
      <c r="D99" t="s">
        <v>611</v>
      </c>
      <c r="E99" t="s">
        <v>612</v>
      </c>
      <c r="F99" t="s">
        <v>613</v>
      </c>
      <c r="G99" t="s">
        <v>614</v>
      </c>
      <c r="H99" s="16">
        <v>43334</v>
      </c>
      <c r="I99" s="20">
        <f t="shared" si="4"/>
        <v>0</v>
      </c>
      <c r="J99" s="20" t="e">
        <f t="shared" si="5"/>
        <v>#VALUE!</v>
      </c>
      <c r="K99" s="20" t="e">
        <f t="shared" si="6"/>
        <v>#VALUE!</v>
      </c>
      <c r="L99" s="20" t="e">
        <f t="shared" si="7"/>
        <v>#VALUE!</v>
      </c>
    </row>
    <row r="100" spans="1:12" x14ac:dyDescent="0.2">
      <c r="A100">
        <v>10</v>
      </c>
      <c r="B100" t="s">
        <v>537</v>
      </c>
      <c r="C100" t="s">
        <v>317</v>
      </c>
      <c r="D100" t="s">
        <v>475</v>
      </c>
      <c r="E100" t="s">
        <v>476</v>
      </c>
      <c r="F100" t="s">
        <v>477</v>
      </c>
      <c r="G100" t="s">
        <v>478</v>
      </c>
      <c r="H100" s="16">
        <v>43342</v>
      </c>
      <c r="I100" s="20">
        <f t="shared" si="4"/>
        <v>0</v>
      </c>
      <c r="J100" s="20" t="e">
        <f t="shared" si="5"/>
        <v>#VALUE!</v>
      </c>
      <c r="K100" s="20" t="e">
        <f t="shared" si="6"/>
        <v>#VALUE!</v>
      </c>
      <c r="L100" s="20" t="e">
        <f t="shared" si="7"/>
        <v>#VALUE!</v>
      </c>
    </row>
    <row r="101" spans="1:12" x14ac:dyDescent="0.2">
      <c r="A101">
        <v>10</v>
      </c>
      <c r="B101" t="s">
        <v>537</v>
      </c>
      <c r="C101" t="s">
        <v>266</v>
      </c>
      <c r="D101" t="s">
        <v>615</v>
      </c>
      <c r="E101" t="s">
        <v>616</v>
      </c>
      <c r="F101" t="s">
        <v>617</v>
      </c>
      <c r="G101" t="s">
        <v>556</v>
      </c>
      <c r="H101" s="16">
        <v>43352</v>
      </c>
      <c r="I101" s="20">
        <f t="shared" si="4"/>
        <v>0</v>
      </c>
      <c r="J101" s="20" t="e">
        <f t="shared" si="5"/>
        <v>#VALUE!</v>
      </c>
      <c r="K101" s="20" t="e">
        <f t="shared" si="6"/>
        <v>#VALUE!</v>
      </c>
      <c r="L101" s="20" t="e">
        <f t="shared" si="7"/>
        <v>#VALUE!</v>
      </c>
    </row>
    <row r="102" spans="1:12" x14ac:dyDescent="0.2">
      <c r="A102">
        <v>10</v>
      </c>
      <c r="B102" t="s">
        <v>537</v>
      </c>
      <c r="C102" t="s">
        <v>618</v>
      </c>
      <c r="D102" t="s">
        <v>619</v>
      </c>
      <c r="E102" t="s">
        <v>620</v>
      </c>
      <c r="F102" t="s">
        <v>621</v>
      </c>
      <c r="G102" t="s">
        <v>622</v>
      </c>
      <c r="H102" s="16">
        <v>43342</v>
      </c>
      <c r="I102" s="20">
        <f t="shared" si="4"/>
        <v>0</v>
      </c>
      <c r="J102" s="20" t="e">
        <f t="shared" si="5"/>
        <v>#VALUE!</v>
      </c>
      <c r="K102" s="20" t="e">
        <f t="shared" si="6"/>
        <v>#VALUE!</v>
      </c>
      <c r="L102" s="20" t="e">
        <f t="shared" si="7"/>
        <v>#VALUE!</v>
      </c>
    </row>
    <row r="103" spans="1:12" x14ac:dyDescent="0.2">
      <c r="A103">
        <v>11</v>
      </c>
      <c r="B103" t="s">
        <v>623</v>
      </c>
      <c r="C103" t="s">
        <v>624</v>
      </c>
      <c r="D103" t="s">
        <v>625</v>
      </c>
      <c r="E103" t="s">
        <v>626</v>
      </c>
      <c r="F103" t="s">
        <v>627</v>
      </c>
      <c r="G103" t="s">
        <v>628</v>
      </c>
      <c r="H103" s="16">
        <v>43333</v>
      </c>
      <c r="I103" s="20">
        <f t="shared" si="4"/>
        <v>0</v>
      </c>
      <c r="J103" s="20" t="e">
        <f t="shared" si="5"/>
        <v>#VALUE!</v>
      </c>
      <c r="K103" s="20" t="e">
        <f t="shared" si="6"/>
        <v>#VALUE!</v>
      </c>
      <c r="L103" s="20" t="e">
        <f t="shared" si="7"/>
        <v>#VALUE!</v>
      </c>
    </row>
    <row r="104" spans="1:12" x14ac:dyDescent="0.2">
      <c r="A104">
        <v>11</v>
      </c>
      <c r="B104" t="s">
        <v>623</v>
      </c>
      <c r="C104" t="s">
        <v>624</v>
      </c>
      <c r="D104" t="s">
        <v>629</v>
      </c>
      <c r="E104" t="s">
        <v>630</v>
      </c>
      <c r="F104" t="s">
        <v>631</v>
      </c>
      <c r="G104" t="s">
        <v>632</v>
      </c>
      <c r="H104" s="16">
        <v>43348</v>
      </c>
      <c r="I104" s="20">
        <f t="shared" si="4"/>
        <v>0</v>
      </c>
      <c r="J104" s="20" t="e">
        <f t="shared" si="5"/>
        <v>#VALUE!</v>
      </c>
      <c r="K104" s="20" t="e">
        <f t="shared" si="6"/>
        <v>#VALUE!</v>
      </c>
      <c r="L104" s="20" t="e">
        <f t="shared" si="7"/>
        <v>#VALUE!</v>
      </c>
    </row>
    <row r="105" spans="1:12" x14ac:dyDescent="0.2">
      <c r="A105">
        <v>11</v>
      </c>
      <c r="B105" t="s">
        <v>623</v>
      </c>
      <c r="C105" t="s">
        <v>624</v>
      </c>
      <c r="D105" t="s">
        <v>633</v>
      </c>
      <c r="E105" t="s">
        <v>634</v>
      </c>
      <c r="F105" t="s">
        <v>635</v>
      </c>
      <c r="G105" t="s">
        <v>636</v>
      </c>
      <c r="H105" s="16">
        <v>43345</v>
      </c>
      <c r="I105" s="20">
        <f t="shared" si="4"/>
        <v>0</v>
      </c>
      <c r="J105" s="20" t="e">
        <f t="shared" si="5"/>
        <v>#VALUE!</v>
      </c>
      <c r="K105" s="20" t="e">
        <f t="shared" si="6"/>
        <v>#VALUE!</v>
      </c>
      <c r="L105" s="20" t="e">
        <f t="shared" si="7"/>
        <v>#VALUE!</v>
      </c>
    </row>
    <row r="106" spans="1:12" x14ac:dyDescent="0.2">
      <c r="A106">
        <v>11</v>
      </c>
      <c r="B106" t="s">
        <v>623</v>
      </c>
      <c r="C106" t="s">
        <v>624</v>
      </c>
      <c r="D106" t="s">
        <v>637</v>
      </c>
      <c r="E106" t="s">
        <v>638</v>
      </c>
      <c r="F106" t="s">
        <v>639</v>
      </c>
      <c r="G106" t="s">
        <v>640</v>
      </c>
      <c r="H106" s="16">
        <v>43333</v>
      </c>
      <c r="I106" s="20">
        <f t="shared" si="4"/>
        <v>0</v>
      </c>
      <c r="J106" s="20" t="e">
        <f t="shared" si="5"/>
        <v>#VALUE!</v>
      </c>
      <c r="K106" s="20" t="e">
        <f t="shared" si="6"/>
        <v>#VALUE!</v>
      </c>
      <c r="L106" s="20" t="e">
        <f t="shared" si="7"/>
        <v>#VALUE!</v>
      </c>
    </row>
    <row r="107" spans="1:12" x14ac:dyDescent="0.2">
      <c r="A107">
        <v>11</v>
      </c>
      <c r="B107" t="s">
        <v>623</v>
      </c>
      <c r="C107" t="s">
        <v>641</v>
      </c>
      <c r="D107" t="s">
        <v>642</v>
      </c>
      <c r="E107" t="s">
        <v>643</v>
      </c>
      <c r="F107" t="s">
        <v>644</v>
      </c>
      <c r="G107" t="s">
        <v>645</v>
      </c>
      <c r="H107" s="16">
        <v>43354</v>
      </c>
      <c r="I107" s="20">
        <f t="shared" si="4"/>
        <v>0</v>
      </c>
      <c r="J107" s="20" t="e">
        <f t="shared" si="5"/>
        <v>#VALUE!</v>
      </c>
      <c r="K107" s="20" t="e">
        <f t="shared" si="6"/>
        <v>#VALUE!</v>
      </c>
      <c r="L107" s="20" t="e">
        <f t="shared" si="7"/>
        <v>#VALUE!</v>
      </c>
    </row>
    <row r="108" spans="1:12" x14ac:dyDescent="0.2">
      <c r="A108">
        <v>11</v>
      </c>
      <c r="B108" t="s">
        <v>623</v>
      </c>
      <c r="C108" t="s">
        <v>646</v>
      </c>
      <c r="D108" t="s">
        <v>647</v>
      </c>
      <c r="E108" t="s">
        <v>648</v>
      </c>
      <c r="F108" t="s">
        <v>649</v>
      </c>
      <c r="G108" t="s">
        <v>650</v>
      </c>
      <c r="H108" s="16">
        <v>43337</v>
      </c>
      <c r="I108" s="20">
        <f t="shared" si="4"/>
        <v>137</v>
      </c>
      <c r="J108" s="20" t="e">
        <f t="shared" si="5"/>
        <v>#VALUE!</v>
      </c>
      <c r="K108" s="20" t="e">
        <f t="shared" si="6"/>
        <v>#VALUE!</v>
      </c>
      <c r="L108" s="20" t="e">
        <f t="shared" si="7"/>
        <v>#VALUE!</v>
      </c>
    </row>
    <row r="109" spans="1:12" x14ac:dyDescent="0.2">
      <c r="A109">
        <v>11</v>
      </c>
      <c r="B109" t="s">
        <v>623</v>
      </c>
      <c r="C109" t="s">
        <v>641</v>
      </c>
      <c r="D109" t="s">
        <v>651</v>
      </c>
      <c r="E109" t="s">
        <v>643</v>
      </c>
      <c r="F109" t="s">
        <v>644</v>
      </c>
      <c r="G109" t="s">
        <v>645</v>
      </c>
      <c r="H109" s="16">
        <v>43354</v>
      </c>
      <c r="I109" s="20">
        <f t="shared" si="4"/>
        <v>0</v>
      </c>
      <c r="J109" s="20" t="e">
        <f t="shared" si="5"/>
        <v>#VALUE!</v>
      </c>
      <c r="K109" s="20" t="e">
        <f t="shared" si="6"/>
        <v>#VALUE!</v>
      </c>
      <c r="L109" s="20" t="e">
        <f t="shared" si="7"/>
        <v>#VALUE!</v>
      </c>
    </row>
    <row r="110" spans="1:12" x14ac:dyDescent="0.2">
      <c r="A110">
        <v>11</v>
      </c>
      <c r="B110" t="s">
        <v>623</v>
      </c>
      <c r="C110" t="s">
        <v>641</v>
      </c>
      <c r="D110" t="s">
        <v>652</v>
      </c>
      <c r="E110" t="s">
        <v>653</v>
      </c>
      <c r="F110" t="s">
        <v>654</v>
      </c>
      <c r="G110" t="s">
        <v>655</v>
      </c>
      <c r="H110" s="16">
        <v>43346</v>
      </c>
      <c r="I110" s="20">
        <f t="shared" si="4"/>
        <v>0</v>
      </c>
      <c r="J110" s="20" t="e">
        <f t="shared" si="5"/>
        <v>#VALUE!</v>
      </c>
      <c r="K110" s="20" t="e">
        <f t="shared" si="6"/>
        <v>#VALUE!</v>
      </c>
      <c r="L110" s="20" t="e">
        <f t="shared" si="7"/>
        <v>#VALUE!</v>
      </c>
    </row>
    <row r="111" spans="1:12" x14ac:dyDescent="0.2">
      <c r="A111">
        <v>11</v>
      </c>
      <c r="B111" t="s">
        <v>623</v>
      </c>
      <c r="C111" t="s">
        <v>641</v>
      </c>
      <c r="D111" t="s">
        <v>656</v>
      </c>
      <c r="E111" t="s">
        <v>653</v>
      </c>
      <c r="F111" t="s">
        <v>654</v>
      </c>
      <c r="G111" t="s">
        <v>655</v>
      </c>
      <c r="H111" s="16">
        <v>43346</v>
      </c>
      <c r="I111" s="20">
        <f t="shared" si="4"/>
        <v>0</v>
      </c>
      <c r="J111" s="20" t="e">
        <f t="shared" si="5"/>
        <v>#VALUE!</v>
      </c>
      <c r="K111" s="20" t="e">
        <f t="shared" si="6"/>
        <v>#VALUE!</v>
      </c>
      <c r="L111" s="20" t="e">
        <f t="shared" si="7"/>
        <v>#VALUE!</v>
      </c>
    </row>
    <row r="112" spans="1:12" x14ac:dyDescent="0.2">
      <c r="A112">
        <v>11</v>
      </c>
      <c r="B112" t="s">
        <v>623</v>
      </c>
      <c r="C112" t="s">
        <v>657</v>
      </c>
      <c r="D112" t="s">
        <v>658</v>
      </c>
      <c r="E112" t="s">
        <v>659</v>
      </c>
      <c r="F112" t="s">
        <v>660</v>
      </c>
      <c r="G112" t="s">
        <v>661</v>
      </c>
      <c r="H112" s="16">
        <v>43337</v>
      </c>
      <c r="I112" s="20">
        <f t="shared" si="4"/>
        <v>0</v>
      </c>
      <c r="J112" s="20" t="e">
        <f t="shared" si="5"/>
        <v>#VALUE!</v>
      </c>
      <c r="K112" s="20" t="e">
        <f t="shared" si="6"/>
        <v>#VALUE!</v>
      </c>
      <c r="L112" s="20" t="e">
        <f t="shared" si="7"/>
        <v>#VALUE!</v>
      </c>
    </row>
    <row r="113" spans="1:12" x14ac:dyDescent="0.2">
      <c r="A113">
        <v>11</v>
      </c>
      <c r="B113" t="s">
        <v>623</v>
      </c>
      <c r="C113" t="s">
        <v>662</v>
      </c>
      <c r="D113" t="s">
        <v>663</v>
      </c>
      <c r="E113" t="s">
        <v>664</v>
      </c>
      <c r="F113" t="s">
        <v>665</v>
      </c>
      <c r="G113" t="s">
        <v>666</v>
      </c>
      <c r="H113" s="16">
        <v>43337</v>
      </c>
      <c r="I113" s="20">
        <f t="shared" si="4"/>
        <v>0</v>
      </c>
      <c r="J113" s="20" t="e">
        <f t="shared" si="5"/>
        <v>#VALUE!</v>
      </c>
      <c r="K113" s="20" t="e">
        <f t="shared" si="6"/>
        <v>#VALUE!</v>
      </c>
      <c r="L113" s="20" t="e">
        <f t="shared" si="7"/>
        <v>#VALUE!</v>
      </c>
    </row>
    <row r="114" spans="1:12" x14ac:dyDescent="0.2">
      <c r="A114">
        <v>11</v>
      </c>
      <c r="B114" t="s">
        <v>623</v>
      </c>
      <c r="C114" t="s">
        <v>667</v>
      </c>
      <c r="D114" t="s">
        <v>668</v>
      </c>
      <c r="E114" t="s">
        <v>669</v>
      </c>
      <c r="F114" t="s">
        <v>670</v>
      </c>
      <c r="G114" t="s">
        <v>671</v>
      </c>
      <c r="H114" s="16">
        <v>43357</v>
      </c>
      <c r="I114" s="20">
        <f t="shared" si="4"/>
        <v>0</v>
      </c>
      <c r="J114" s="20" t="e">
        <f t="shared" si="5"/>
        <v>#VALUE!</v>
      </c>
      <c r="K114" s="20" t="e">
        <f t="shared" si="6"/>
        <v>#VALUE!</v>
      </c>
      <c r="L114" s="20" t="e">
        <f t="shared" si="7"/>
        <v>#VALUE!</v>
      </c>
    </row>
    <row r="115" spans="1:12" x14ac:dyDescent="0.2">
      <c r="A115">
        <v>11</v>
      </c>
      <c r="B115" t="s">
        <v>623</v>
      </c>
      <c r="C115" t="s">
        <v>672</v>
      </c>
      <c r="D115" t="s">
        <v>673</v>
      </c>
      <c r="E115" t="s">
        <v>674</v>
      </c>
      <c r="F115" t="s">
        <v>675</v>
      </c>
      <c r="G115" t="s">
        <v>676</v>
      </c>
      <c r="H115" s="16">
        <v>43356</v>
      </c>
      <c r="I115" s="20">
        <f t="shared" si="4"/>
        <v>0</v>
      </c>
      <c r="J115" s="20" t="e">
        <f t="shared" si="5"/>
        <v>#VALUE!</v>
      </c>
      <c r="K115" s="20" t="e">
        <f t="shared" si="6"/>
        <v>#VALUE!</v>
      </c>
      <c r="L115" s="20" t="e">
        <f t="shared" si="7"/>
        <v>#VALUE!</v>
      </c>
    </row>
    <row r="116" spans="1:12" x14ac:dyDescent="0.2">
      <c r="A116">
        <v>11</v>
      </c>
      <c r="B116" t="s">
        <v>623</v>
      </c>
      <c r="C116" t="s">
        <v>677</v>
      </c>
      <c r="D116" t="s">
        <v>678</v>
      </c>
      <c r="F116" t="s">
        <v>679</v>
      </c>
      <c r="G116" t="s">
        <v>680</v>
      </c>
      <c r="H116" s="16">
        <v>43349</v>
      </c>
      <c r="I116" s="20">
        <f t="shared" si="4"/>
        <v>0</v>
      </c>
      <c r="J116" s="20" t="e">
        <f t="shared" si="5"/>
        <v>#VALUE!</v>
      </c>
      <c r="K116" s="20" t="e">
        <f t="shared" si="6"/>
        <v>#VALUE!</v>
      </c>
      <c r="L116" s="20" t="e">
        <f t="shared" si="7"/>
        <v>#VALUE!</v>
      </c>
    </row>
    <row r="117" spans="1:12" x14ac:dyDescent="0.2">
      <c r="A117">
        <v>11</v>
      </c>
      <c r="B117" t="s">
        <v>623</v>
      </c>
      <c r="C117" t="s">
        <v>677</v>
      </c>
      <c r="D117" t="s">
        <v>681</v>
      </c>
      <c r="E117" t="s">
        <v>682</v>
      </c>
      <c r="F117" t="s">
        <v>683</v>
      </c>
      <c r="G117" t="s">
        <v>684</v>
      </c>
      <c r="H117" s="16">
        <v>43327</v>
      </c>
      <c r="I117" s="20">
        <f t="shared" si="4"/>
        <v>0</v>
      </c>
      <c r="J117" s="20" t="e">
        <f t="shared" si="5"/>
        <v>#VALUE!</v>
      </c>
      <c r="K117" s="20" t="e">
        <f t="shared" si="6"/>
        <v>#VALUE!</v>
      </c>
      <c r="L117" s="20" t="e">
        <f t="shared" si="7"/>
        <v>#VALUE!</v>
      </c>
    </row>
    <row r="118" spans="1:12" x14ac:dyDescent="0.2">
      <c r="A118">
        <v>12</v>
      </c>
      <c r="B118" t="s">
        <v>685</v>
      </c>
      <c r="C118" t="s">
        <v>333</v>
      </c>
      <c r="D118" t="s">
        <v>686</v>
      </c>
      <c r="E118" t="s">
        <v>687</v>
      </c>
      <c r="F118" t="s">
        <v>688</v>
      </c>
      <c r="G118" t="s">
        <v>689</v>
      </c>
      <c r="H118" s="16">
        <v>43346</v>
      </c>
      <c r="I118" s="20">
        <f t="shared" si="4"/>
        <v>0</v>
      </c>
      <c r="J118" s="20" t="e">
        <f t="shared" si="5"/>
        <v>#VALUE!</v>
      </c>
      <c r="K118" s="20" t="e">
        <f t="shared" si="6"/>
        <v>#VALUE!</v>
      </c>
      <c r="L118" s="20" t="e">
        <f t="shared" si="7"/>
        <v>#VALUE!</v>
      </c>
    </row>
    <row r="119" spans="1:12" x14ac:dyDescent="0.2">
      <c r="A119">
        <v>12</v>
      </c>
      <c r="B119" t="s">
        <v>685</v>
      </c>
      <c r="C119" t="s">
        <v>465</v>
      </c>
      <c r="D119" t="s">
        <v>690</v>
      </c>
      <c r="E119" t="s">
        <v>691</v>
      </c>
      <c r="F119" t="s">
        <v>692</v>
      </c>
      <c r="G119" t="s">
        <v>693</v>
      </c>
      <c r="H119" s="16">
        <v>43339</v>
      </c>
      <c r="I119" s="20">
        <f t="shared" si="4"/>
        <v>0</v>
      </c>
      <c r="J119" s="20" t="e">
        <f t="shared" si="5"/>
        <v>#VALUE!</v>
      </c>
      <c r="K119" s="20" t="e">
        <f t="shared" si="6"/>
        <v>#VALUE!</v>
      </c>
      <c r="L119" s="20" t="e">
        <f t="shared" si="7"/>
        <v>#VALUE!</v>
      </c>
    </row>
    <row r="120" spans="1:12" x14ac:dyDescent="0.2">
      <c r="A120">
        <v>12</v>
      </c>
      <c r="B120" t="s">
        <v>685</v>
      </c>
      <c r="C120" t="s">
        <v>694</v>
      </c>
      <c r="D120" t="s">
        <v>695</v>
      </c>
      <c r="E120" t="s">
        <v>696</v>
      </c>
      <c r="F120" t="s">
        <v>697</v>
      </c>
      <c r="G120" t="s">
        <v>698</v>
      </c>
      <c r="H120" s="16">
        <v>43331</v>
      </c>
      <c r="I120" s="20">
        <f t="shared" si="4"/>
        <v>0</v>
      </c>
      <c r="J120" s="20" t="e">
        <f t="shared" si="5"/>
        <v>#VALUE!</v>
      </c>
      <c r="K120" s="20" t="e">
        <f t="shared" si="6"/>
        <v>#VALUE!</v>
      </c>
      <c r="L120" s="20" t="e">
        <f t="shared" si="7"/>
        <v>#VALUE!</v>
      </c>
    </row>
    <row r="121" spans="1:12" x14ac:dyDescent="0.2">
      <c r="A121">
        <v>12</v>
      </c>
      <c r="B121" t="s">
        <v>685</v>
      </c>
      <c r="C121" t="s">
        <v>512</v>
      </c>
      <c r="D121" t="s">
        <v>699</v>
      </c>
      <c r="E121" t="s">
        <v>700</v>
      </c>
      <c r="G121" t="s">
        <v>701</v>
      </c>
      <c r="H121" s="16">
        <v>43338</v>
      </c>
      <c r="I121" s="20">
        <f t="shared" si="4"/>
        <v>0</v>
      </c>
      <c r="J121" s="20" t="e">
        <f t="shared" si="5"/>
        <v>#VALUE!</v>
      </c>
      <c r="K121" s="20" t="e">
        <f t="shared" si="6"/>
        <v>#VALUE!</v>
      </c>
      <c r="L121" s="20" t="e">
        <f t="shared" si="7"/>
        <v>#VALUE!</v>
      </c>
    </row>
    <row r="122" spans="1:12" x14ac:dyDescent="0.2">
      <c r="A122">
        <v>12</v>
      </c>
      <c r="B122" t="s">
        <v>685</v>
      </c>
      <c r="C122" t="s">
        <v>479</v>
      </c>
      <c r="D122" t="s">
        <v>702</v>
      </c>
      <c r="E122" t="s">
        <v>703</v>
      </c>
      <c r="F122" t="s">
        <v>704</v>
      </c>
      <c r="G122" t="s">
        <v>705</v>
      </c>
      <c r="H122" s="16">
        <v>43353</v>
      </c>
      <c r="I122" s="20">
        <f t="shared" si="4"/>
        <v>0</v>
      </c>
      <c r="J122" s="20" t="e">
        <f t="shared" si="5"/>
        <v>#VALUE!</v>
      </c>
      <c r="K122" s="20" t="e">
        <f t="shared" si="6"/>
        <v>#VALUE!</v>
      </c>
      <c r="L122" s="20" t="e">
        <f t="shared" si="7"/>
        <v>#VALUE!</v>
      </c>
    </row>
    <row r="123" spans="1:12" x14ac:dyDescent="0.2">
      <c r="A123">
        <v>12</v>
      </c>
      <c r="B123" t="s">
        <v>685</v>
      </c>
      <c r="C123" t="s">
        <v>266</v>
      </c>
      <c r="D123" t="s">
        <v>706</v>
      </c>
      <c r="E123" t="s">
        <v>707</v>
      </c>
      <c r="F123" t="s">
        <v>708</v>
      </c>
      <c r="G123" t="s">
        <v>709</v>
      </c>
      <c r="H123" s="16">
        <v>43335</v>
      </c>
      <c r="I123" s="20">
        <f t="shared" si="4"/>
        <v>0</v>
      </c>
      <c r="J123" s="20" t="e">
        <f t="shared" si="5"/>
        <v>#VALUE!</v>
      </c>
      <c r="K123" s="20" t="e">
        <f t="shared" si="6"/>
        <v>#VALUE!</v>
      </c>
      <c r="L123" s="20" t="e">
        <f t="shared" si="7"/>
        <v>#VALUE!</v>
      </c>
    </row>
    <row r="124" spans="1:12" x14ac:dyDescent="0.2">
      <c r="A124">
        <v>12</v>
      </c>
      <c r="B124" t="s">
        <v>685</v>
      </c>
      <c r="C124" t="s">
        <v>710</v>
      </c>
      <c r="D124" t="s">
        <v>711</v>
      </c>
      <c r="E124" t="s">
        <v>712</v>
      </c>
      <c r="F124" t="s">
        <v>713</v>
      </c>
      <c r="G124" t="s">
        <v>714</v>
      </c>
      <c r="H124" s="16">
        <v>43347</v>
      </c>
      <c r="I124" s="20">
        <f t="shared" si="4"/>
        <v>0</v>
      </c>
      <c r="J124" s="20" t="e">
        <f t="shared" si="5"/>
        <v>#VALUE!</v>
      </c>
      <c r="K124" s="20" t="e">
        <f t="shared" si="6"/>
        <v>#VALUE!</v>
      </c>
      <c r="L124" s="20" t="e">
        <f t="shared" si="7"/>
        <v>#VALUE!</v>
      </c>
    </row>
    <row r="125" spans="1:12" x14ac:dyDescent="0.2">
      <c r="A125">
        <v>12</v>
      </c>
      <c r="B125" t="s">
        <v>685</v>
      </c>
      <c r="C125" t="s">
        <v>710</v>
      </c>
      <c r="D125" t="s">
        <v>715</v>
      </c>
      <c r="E125" t="s">
        <v>712</v>
      </c>
      <c r="F125" t="s">
        <v>713</v>
      </c>
      <c r="G125" t="s">
        <v>714</v>
      </c>
      <c r="H125" s="16">
        <v>43347</v>
      </c>
      <c r="I125" s="20">
        <f t="shared" si="4"/>
        <v>0</v>
      </c>
      <c r="J125" s="20" t="e">
        <f t="shared" si="5"/>
        <v>#VALUE!</v>
      </c>
      <c r="K125" s="20" t="e">
        <f t="shared" si="6"/>
        <v>#VALUE!</v>
      </c>
      <c r="L125" s="20" t="e">
        <f t="shared" si="7"/>
        <v>#VALUE!</v>
      </c>
    </row>
    <row r="126" spans="1:12" x14ac:dyDescent="0.2">
      <c r="A126">
        <v>12</v>
      </c>
      <c r="B126" t="s">
        <v>685</v>
      </c>
      <c r="C126" t="s">
        <v>716</v>
      </c>
      <c r="D126" t="s">
        <v>717</v>
      </c>
      <c r="E126" t="s">
        <v>718</v>
      </c>
      <c r="F126" t="s">
        <v>719</v>
      </c>
      <c r="G126" t="s">
        <v>720</v>
      </c>
      <c r="H126" s="16">
        <v>43355</v>
      </c>
      <c r="I126" s="20">
        <f t="shared" si="4"/>
        <v>0</v>
      </c>
      <c r="J126" s="20" t="e">
        <f t="shared" si="5"/>
        <v>#VALUE!</v>
      </c>
      <c r="K126" s="20" t="e">
        <f t="shared" si="6"/>
        <v>#VALUE!</v>
      </c>
      <c r="L126" s="20" t="e">
        <f t="shared" si="7"/>
        <v>#VALUE!</v>
      </c>
    </row>
    <row r="127" spans="1:12" x14ac:dyDescent="0.2">
      <c r="A127">
        <v>12</v>
      </c>
      <c r="B127" t="s">
        <v>685</v>
      </c>
      <c r="C127" t="s">
        <v>721</v>
      </c>
      <c r="D127" t="s">
        <v>722</v>
      </c>
      <c r="E127" t="s">
        <v>723</v>
      </c>
      <c r="F127" t="s">
        <v>724</v>
      </c>
      <c r="G127" t="s">
        <v>725</v>
      </c>
      <c r="H127" s="16">
        <v>43355</v>
      </c>
      <c r="I127" s="20">
        <f t="shared" si="4"/>
        <v>0</v>
      </c>
      <c r="J127" s="20" t="e">
        <f t="shared" si="5"/>
        <v>#VALUE!</v>
      </c>
      <c r="K127" s="20" t="e">
        <f t="shared" si="6"/>
        <v>#VALUE!</v>
      </c>
      <c r="L127" s="20" t="e">
        <f t="shared" si="7"/>
        <v>#VALUE!</v>
      </c>
    </row>
    <row r="128" spans="1:12" x14ac:dyDescent="0.2">
      <c r="A128">
        <v>12</v>
      </c>
      <c r="B128" t="s">
        <v>685</v>
      </c>
      <c r="C128" t="s">
        <v>351</v>
      </c>
      <c r="D128" t="s">
        <v>726</v>
      </c>
      <c r="E128" t="s">
        <v>727</v>
      </c>
      <c r="F128" t="s">
        <v>728</v>
      </c>
      <c r="G128" t="s">
        <v>729</v>
      </c>
      <c r="H128" s="16">
        <v>43348</v>
      </c>
      <c r="I128" s="20">
        <f t="shared" si="4"/>
        <v>0</v>
      </c>
      <c r="J128" s="20" t="e">
        <f t="shared" si="5"/>
        <v>#VALUE!</v>
      </c>
      <c r="K128" s="20" t="e">
        <f t="shared" si="6"/>
        <v>#VALUE!</v>
      </c>
      <c r="L128" s="20" t="e">
        <f t="shared" si="7"/>
        <v>#VALUE!</v>
      </c>
    </row>
    <row r="129" spans="1:12" x14ac:dyDescent="0.2">
      <c r="A129">
        <v>12</v>
      </c>
      <c r="B129" t="s">
        <v>685</v>
      </c>
      <c r="C129" t="s">
        <v>646</v>
      </c>
      <c r="D129" t="s">
        <v>730</v>
      </c>
      <c r="E129" t="s">
        <v>731</v>
      </c>
      <c r="F129" t="s">
        <v>732</v>
      </c>
      <c r="G129" t="s">
        <v>733</v>
      </c>
      <c r="H129" s="16">
        <v>43328</v>
      </c>
      <c r="I129" s="20">
        <f t="shared" si="4"/>
        <v>0</v>
      </c>
      <c r="J129" s="20" t="e">
        <f t="shared" si="5"/>
        <v>#VALUE!</v>
      </c>
      <c r="K129" s="20" t="e">
        <f t="shared" si="6"/>
        <v>#VALUE!</v>
      </c>
      <c r="L129" s="20" t="e">
        <f t="shared" si="7"/>
        <v>#VALUE!</v>
      </c>
    </row>
    <row r="130" spans="1:12" x14ac:dyDescent="0.2">
      <c r="A130">
        <v>12</v>
      </c>
      <c r="B130" t="s">
        <v>685</v>
      </c>
      <c r="C130" t="s">
        <v>351</v>
      </c>
      <c r="D130" t="s">
        <v>734</v>
      </c>
      <c r="E130" t="s">
        <v>735</v>
      </c>
      <c r="F130" t="s">
        <v>736</v>
      </c>
      <c r="G130" t="s">
        <v>737</v>
      </c>
      <c r="H130" s="16">
        <v>43340</v>
      </c>
      <c r="I130" s="20">
        <f t="shared" si="4"/>
        <v>0</v>
      </c>
      <c r="J130" s="20" t="e">
        <f t="shared" si="5"/>
        <v>#VALUE!</v>
      </c>
      <c r="K130" s="20" t="e">
        <f t="shared" si="6"/>
        <v>#VALUE!</v>
      </c>
      <c r="L130" s="20" t="e">
        <f t="shared" si="7"/>
        <v>#VALUE!</v>
      </c>
    </row>
    <row r="131" spans="1:12" x14ac:dyDescent="0.2">
      <c r="A131">
        <v>12</v>
      </c>
      <c r="B131" t="s">
        <v>685</v>
      </c>
      <c r="C131" t="s">
        <v>646</v>
      </c>
      <c r="D131" t="s">
        <v>738</v>
      </c>
      <c r="E131" t="s">
        <v>739</v>
      </c>
      <c r="F131" t="s">
        <v>732</v>
      </c>
      <c r="G131" t="s">
        <v>740</v>
      </c>
      <c r="H131" s="16">
        <v>43329</v>
      </c>
      <c r="I131" s="20">
        <f t="shared" ref="I131:I194" si="8">IFERROR((FIND("political",LOWER(E131),1)),0)+IFERROR(VALUE(FIND("political",LOWER(G131),1)*0),0)</f>
        <v>0</v>
      </c>
      <c r="J131" s="20" t="e">
        <f t="shared" ref="J131:J194" si="9">FIND("republic",LOWER(E131),1)+FIND("republic",LOWER(G131),1)</f>
        <v>#VALUE!</v>
      </c>
      <c r="K131" s="20" t="e">
        <f t="shared" ref="K131:K194" si="10">FIND("democratic",LOWER(E131),1)+FIND("democratic",LOWER(G131),1)</f>
        <v>#VALUE!</v>
      </c>
      <c r="L131" s="20" t="e">
        <f t="shared" ref="L131:L194" si="11">FIND("senator",LOWER(E131),1)+FIND("senator",LOWER(G131),1)</f>
        <v>#VALUE!</v>
      </c>
    </row>
    <row r="132" spans="1:12" x14ac:dyDescent="0.2">
      <c r="A132">
        <v>12</v>
      </c>
      <c r="B132" t="s">
        <v>685</v>
      </c>
      <c r="C132" t="s">
        <v>351</v>
      </c>
      <c r="D132" t="s">
        <v>741</v>
      </c>
      <c r="E132" t="s">
        <v>742</v>
      </c>
      <c r="F132" t="s">
        <v>743</v>
      </c>
      <c r="G132" t="s">
        <v>744</v>
      </c>
      <c r="H132" s="16">
        <v>43332</v>
      </c>
      <c r="I132" s="20">
        <f t="shared" si="8"/>
        <v>0</v>
      </c>
      <c r="J132" s="20" t="e">
        <f t="shared" si="9"/>
        <v>#VALUE!</v>
      </c>
      <c r="K132" s="20" t="e">
        <f t="shared" si="10"/>
        <v>#VALUE!</v>
      </c>
      <c r="L132" s="20" t="e">
        <f t="shared" si="11"/>
        <v>#VALUE!</v>
      </c>
    </row>
    <row r="133" spans="1:12" x14ac:dyDescent="0.2">
      <c r="A133">
        <v>12</v>
      </c>
      <c r="B133" t="s">
        <v>685</v>
      </c>
      <c r="C133" t="s">
        <v>745</v>
      </c>
      <c r="D133" t="s">
        <v>746</v>
      </c>
      <c r="E133" t="s">
        <v>747</v>
      </c>
      <c r="F133" t="s">
        <v>748</v>
      </c>
      <c r="G133" t="s">
        <v>749</v>
      </c>
      <c r="H133" s="16">
        <v>43339</v>
      </c>
      <c r="I133" s="20">
        <f t="shared" si="8"/>
        <v>0</v>
      </c>
      <c r="J133" s="20" t="e">
        <f t="shared" si="9"/>
        <v>#VALUE!</v>
      </c>
      <c r="K133" s="20" t="e">
        <f t="shared" si="10"/>
        <v>#VALUE!</v>
      </c>
      <c r="L133" s="20" t="e">
        <f t="shared" si="11"/>
        <v>#VALUE!</v>
      </c>
    </row>
    <row r="134" spans="1:12" x14ac:dyDescent="0.2">
      <c r="A134">
        <v>12</v>
      </c>
      <c r="B134" t="s">
        <v>685</v>
      </c>
      <c r="C134" t="s">
        <v>351</v>
      </c>
      <c r="D134" t="s">
        <v>750</v>
      </c>
      <c r="E134" t="s">
        <v>751</v>
      </c>
      <c r="F134" t="s">
        <v>736</v>
      </c>
      <c r="G134" t="s">
        <v>752</v>
      </c>
      <c r="H134" s="16">
        <v>43335</v>
      </c>
      <c r="I134" s="20">
        <f t="shared" si="8"/>
        <v>0</v>
      </c>
      <c r="J134" s="20" t="e">
        <f t="shared" si="9"/>
        <v>#VALUE!</v>
      </c>
      <c r="K134" s="20" t="e">
        <f t="shared" si="10"/>
        <v>#VALUE!</v>
      </c>
      <c r="L134" s="20" t="e">
        <f t="shared" si="11"/>
        <v>#VALUE!</v>
      </c>
    </row>
    <row r="135" spans="1:12" x14ac:dyDescent="0.2">
      <c r="A135">
        <v>12</v>
      </c>
      <c r="B135" t="s">
        <v>685</v>
      </c>
      <c r="C135" t="s">
        <v>753</v>
      </c>
      <c r="D135" t="s">
        <v>754</v>
      </c>
      <c r="E135" t="s">
        <v>755</v>
      </c>
      <c r="F135" t="s">
        <v>756</v>
      </c>
      <c r="G135" t="s">
        <v>757</v>
      </c>
      <c r="H135" s="16">
        <v>43350</v>
      </c>
      <c r="I135" s="20">
        <f t="shared" si="8"/>
        <v>0</v>
      </c>
      <c r="J135" s="20" t="e">
        <f t="shared" si="9"/>
        <v>#VALUE!</v>
      </c>
      <c r="K135" s="20" t="e">
        <f t="shared" si="10"/>
        <v>#VALUE!</v>
      </c>
      <c r="L135" s="20" t="e">
        <f t="shared" si="11"/>
        <v>#VALUE!</v>
      </c>
    </row>
    <row r="136" spans="1:12" x14ac:dyDescent="0.2">
      <c r="A136">
        <v>12</v>
      </c>
      <c r="B136" t="s">
        <v>685</v>
      </c>
      <c r="C136" t="s">
        <v>753</v>
      </c>
      <c r="D136" t="s">
        <v>758</v>
      </c>
      <c r="E136" t="s">
        <v>755</v>
      </c>
      <c r="F136" t="s">
        <v>756</v>
      </c>
      <c r="G136" t="s">
        <v>759</v>
      </c>
      <c r="H136" s="16">
        <v>43330</v>
      </c>
      <c r="I136" s="20">
        <f t="shared" si="8"/>
        <v>0</v>
      </c>
      <c r="J136" s="20" t="e">
        <f t="shared" si="9"/>
        <v>#VALUE!</v>
      </c>
      <c r="K136" s="20" t="e">
        <f t="shared" si="10"/>
        <v>#VALUE!</v>
      </c>
      <c r="L136" s="20" t="e">
        <f t="shared" si="11"/>
        <v>#VALUE!</v>
      </c>
    </row>
    <row r="137" spans="1:12" x14ac:dyDescent="0.2">
      <c r="A137">
        <v>12</v>
      </c>
      <c r="B137" t="s">
        <v>685</v>
      </c>
      <c r="C137" t="s">
        <v>760</v>
      </c>
      <c r="D137" t="s">
        <v>761</v>
      </c>
      <c r="E137" t="s">
        <v>762</v>
      </c>
      <c r="F137" t="s">
        <v>763</v>
      </c>
      <c r="G137" t="s">
        <v>764</v>
      </c>
      <c r="H137" s="16">
        <v>43357</v>
      </c>
      <c r="I137" s="20">
        <f t="shared" si="8"/>
        <v>0</v>
      </c>
      <c r="J137" s="20" t="e">
        <f t="shared" si="9"/>
        <v>#VALUE!</v>
      </c>
      <c r="K137" s="20" t="e">
        <f t="shared" si="10"/>
        <v>#VALUE!</v>
      </c>
      <c r="L137" s="20" t="e">
        <f t="shared" si="11"/>
        <v>#VALUE!</v>
      </c>
    </row>
    <row r="138" spans="1:12" x14ac:dyDescent="0.2">
      <c r="A138">
        <v>13</v>
      </c>
      <c r="B138" t="s">
        <v>765</v>
      </c>
      <c r="C138" t="s">
        <v>766</v>
      </c>
      <c r="D138" t="s">
        <v>767</v>
      </c>
      <c r="E138" t="s">
        <v>768</v>
      </c>
      <c r="F138" t="s">
        <v>769</v>
      </c>
      <c r="G138" t="s">
        <v>770</v>
      </c>
      <c r="H138" s="16">
        <v>43354</v>
      </c>
      <c r="I138" s="20">
        <f t="shared" si="8"/>
        <v>0</v>
      </c>
      <c r="J138" s="20" t="e">
        <f t="shared" si="9"/>
        <v>#VALUE!</v>
      </c>
      <c r="K138" s="20" t="e">
        <f t="shared" si="10"/>
        <v>#VALUE!</v>
      </c>
      <c r="L138" s="20" t="e">
        <f t="shared" si="11"/>
        <v>#VALUE!</v>
      </c>
    </row>
    <row r="139" spans="1:12" x14ac:dyDescent="0.2">
      <c r="A139">
        <v>13</v>
      </c>
      <c r="B139" t="s">
        <v>765</v>
      </c>
      <c r="C139" t="s">
        <v>333</v>
      </c>
      <c r="D139" t="s">
        <v>771</v>
      </c>
      <c r="E139" t="s">
        <v>772</v>
      </c>
      <c r="G139" t="s">
        <v>773</v>
      </c>
      <c r="H139" s="16">
        <v>43345</v>
      </c>
      <c r="I139" s="20">
        <f t="shared" si="8"/>
        <v>0</v>
      </c>
      <c r="J139" s="20" t="e">
        <f t="shared" si="9"/>
        <v>#VALUE!</v>
      </c>
      <c r="K139" s="20" t="e">
        <f t="shared" si="10"/>
        <v>#VALUE!</v>
      </c>
      <c r="L139" s="20" t="e">
        <f t="shared" si="11"/>
        <v>#VALUE!</v>
      </c>
    </row>
    <row r="140" spans="1:12" x14ac:dyDescent="0.2">
      <c r="A140">
        <v>13</v>
      </c>
      <c r="B140" t="s">
        <v>765</v>
      </c>
      <c r="C140" t="s">
        <v>774</v>
      </c>
      <c r="D140" t="s">
        <v>775</v>
      </c>
      <c r="E140" t="s">
        <v>776</v>
      </c>
      <c r="F140" t="s">
        <v>777</v>
      </c>
      <c r="G140" t="s">
        <v>778</v>
      </c>
      <c r="H140" s="16">
        <v>43335</v>
      </c>
      <c r="I140" s="20">
        <f t="shared" si="8"/>
        <v>0</v>
      </c>
      <c r="J140" s="20" t="e">
        <f t="shared" si="9"/>
        <v>#VALUE!</v>
      </c>
      <c r="K140" s="20" t="e">
        <f t="shared" si="10"/>
        <v>#VALUE!</v>
      </c>
      <c r="L140" s="20" t="e">
        <f t="shared" si="11"/>
        <v>#VALUE!</v>
      </c>
    </row>
    <row r="141" spans="1:12" x14ac:dyDescent="0.2">
      <c r="A141">
        <v>13</v>
      </c>
      <c r="B141" t="s">
        <v>765</v>
      </c>
      <c r="C141" t="s">
        <v>760</v>
      </c>
      <c r="D141" t="s">
        <v>779</v>
      </c>
      <c r="E141" t="s">
        <v>780</v>
      </c>
      <c r="F141" t="s">
        <v>781</v>
      </c>
      <c r="G141" t="s">
        <v>782</v>
      </c>
      <c r="H141" s="16">
        <v>43349</v>
      </c>
      <c r="I141" s="20">
        <f t="shared" si="8"/>
        <v>0</v>
      </c>
      <c r="J141" s="20" t="e">
        <f t="shared" si="9"/>
        <v>#VALUE!</v>
      </c>
      <c r="K141" s="20" t="e">
        <f t="shared" si="10"/>
        <v>#VALUE!</v>
      </c>
      <c r="L141" s="20" t="e">
        <f t="shared" si="11"/>
        <v>#VALUE!</v>
      </c>
    </row>
    <row r="142" spans="1:12" ht="51" x14ac:dyDescent="0.2">
      <c r="A142">
        <v>13</v>
      </c>
      <c r="B142" t="s">
        <v>765</v>
      </c>
      <c r="C142" t="s">
        <v>783</v>
      </c>
      <c r="D142" t="s">
        <v>784</v>
      </c>
      <c r="E142" s="10" t="s">
        <v>785</v>
      </c>
      <c r="F142" t="s">
        <v>786</v>
      </c>
      <c r="G142" t="s">
        <v>787</v>
      </c>
      <c r="H142" s="16">
        <v>43345</v>
      </c>
      <c r="I142" s="20">
        <f t="shared" si="8"/>
        <v>0</v>
      </c>
      <c r="J142" s="20" t="e">
        <f t="shared" si="9"/>
        <v>#VALUE!</v>
      </c>
      <c r="K142" s="20" t="e">
        <f t="shared" si="10"/>
        <v>#VALUE!</v>
      </c>
      <c r="L142" s="20" t="e">
        <f t="shared" si="11"/>
        <v>#VALUE!</v>
      </c>
    </row>
    <row r="143" spans="1:12" x14ac:dyDescent="0.2">
      <c r="A143">
        <v>13</v>
      </c>
      <c r="B143" t="s">
        <v>765</v>
      </c>
      <c r="C143" t="s">
        <v>760</v>
      </c>
      <c r="D143" t="s">
        <v>788</v>
      </c>
      <c r="E143" t="s">
        <v>789</v>
      </c>
      <c r="F143" t="s">
        <v>790</v>
      </c>
      <c r="G143" t="s">
        <v>791</v>
      </c>
      <c r="H143" s="16">
        <v>43357</v>
      </c>
      <c r="I143" s="20">
        <f t="shared" si="8"/>
        <v>0</v>
      </c>
      <c r="J143" s="20" t="e">
        <f t="shared" si="9"/>
        <v>#VALUE!</v>
      </c>
      <c r="K143" s="20" t="e">
        <f t="shared" si="10"/>
        <v>#VALUE!</v>
      </c>
      <c r="L143" s="20" t="e">
        <f t="shared" si="11"/>
        <v>#VALUE!</v>
      </c>
    </row>
    <row r="144" spans="1:12" x14ac:dyDescent="0.2">
      <c r="A144">
        <v>13</v>
      </c>
      <c r="B144" t="s">
        <v>765</v>
      </c>
      <c r="C144" t="s">
        <v>792</v>
      </c>
      <c r="D144" t="s">
        <v>793</v>
      </c>
      <c r="E144" t="s">
        <v>794</v>
      </c>
      <c r="F144" t="s">
        <v>795</v>
      </c>
      <c r="G144" t="s">
        <v>796</v>
      </c>
      <c r="H144" s="16">
        <v>43339</v>
      </c>
      <c r="I144" s="20">
        <f t="shared" si="8"/>
        <v>0</v>
      </c>
      <c r="J144" s="20" t="e">
        <f t="shared" si="9"/>
        <v>#VALUE!</v>
      </c>
      <c r="K144" s="20" t="e">
        <f t="shared" si="10"/>
        <v>#VALUE!</v>
      </c>
      <c r="L144" s="20" t="e">
        <f t="shared" si="11"/>
        <v>#VALUE!</v>
      </c>
    </row>
    <row r="145" spans="1:12" x14ac:dyDescent="0.2">
      <c r="A145">
        <v>13</v>
      </c>
      <c r="B145" t="s">
        <v>765</v>
      </c>
      <c r="C145" t="s">
        <v>797</v>
      </c>
      <c r="D145" t="s">
        <v>798</v>
      </c>
      <c r="E145" t="s">
        <v>799</v>
      </c>
      <c r="F145" t="s">
        <v>800</v>
      </c>
      <c r="G145" t="s">
        <v>801</v>
      </c>
      <c r="H145" s="16">
        <v>43352</v>
      </c>
      <c r="I145" s="20">
        <f t="shared" si="8"/>
        <v>0</v>
      </c>
      <c r="J145" s="20" t="e">
        <f t="shared" si="9"/>
        <v>#VALUE!</v>
      </c>
      <c r="K145" s="20" t="e">
        <f t="shared" si="10"/>
        <v>#VALUE!</v>
      </c>
      <c r="L145" s="20" t="e">
        <f t="shared" si="11"/>
        <v>#VALUE!</v>
      </c>
    </row>
    <row r="146" spans="1:12" x14ac:dyDescent="0.2">
      <c r="A146">
        <v>13</v>
      </c>
      <c r="B146" t="s">
        <v>765</v>
      </c>
      <c r="C146" t="s">
        <v>760</v>
      </c>
      <c r="D146" t="s">
        <v>802</v>
      </c>
      <c r="E146" t="s">
        <v>803</v>
      </c>
      <c r="F146" t="s">
        <v>804</v>
      </c>
      <c r="G146" t="s">
        <v>805</v>
      </c>
      <c r="H146" s="16">
        <v>43354</v>
      </c>
      <c r="I146" s="20">
        <f t="shared" si="8"/>
        <v>0</v>
      </c>
      <c r="J146" s="20" t="e">
        <f t="shared" si="9"/>
        <v>#VALUE!</v>
      </c>
      <c r="K146" s="20" t="e">
        <f t="shared" si="10"/>
        <v>#VALUE!</v>
      </c>
      <c r="L146" s="20" t="e">
        <f t="shared" si="11"/>
        <v>#VALUE!</v>
      </c>
    </row>
    <row r="147" spans="1:12" x14ac:dyDescent="0.2">
      <c r="A147">
        <v>13</v>
      </c>
      <c r="B147" t="s">
        <v>765</v>
      </c>
      <c r="C147" t="s">
        <v>783</v>
      </c>
      <c r="D147" t="s">
        <v>806</v>
      </c>
      <c r="E147" t="s">
        <v>807</v>
      </c>
      <c r="F147" t="s">
        <v>808</v>
      </c>
      <c r="G147" t="s">
        <v>809</v>
      </c>
      <c r="H147" s="16">
        <v>43347</v>
      </c>
      <c r="I147" s="20">
        <f t="shared" si="8"/>
        <v>0</v>
      </c>
      <c r="J147" s="20" t="e">
        <f t="shared" si="9"/>
        <v>#VALUE!</v>
      </c>
      <c r="K147" s="20" t="e">
        <f t="shared" si="10"/>
        <v>#VALUE!</v>
      </c>
      <c r="L147" s="20" t="e">
        <f t="shared" si="11"/>
        <v>#VALUE!</v>
      </c>
    </row>
    <row r="148" spans="1:12" x14ac:dyDescent="0.2">
      <c r="A148">
        <v>13</v>
      </c>
      <c r="B148" t="s">
        <v>765</v>
      </c>
      <c r="C148" t="s">
        <v>810</v>
      </c>
      <c r="D148" t="s">
        <v>811</v>
      </c>
      <c r="E148" t="s">
        <v>812</v>
      </c>
      <c r="F148" t="s">
        <v>813</v>
      </c>
      <c r="G148" t="s">
        <v>814</v>
      </c>
      <c r="H148" s="16">
        <v>43356</v>
      </c>
      <c r="I148" s="20">
        <f t="shared" si="8"/>
        <v>0</v>
      </c>
      <c r="J148" s="20" t="e">
        <f t="shared" si="9"/>
        <v>#VALUE!</v>
      </c>
      <c r="K148" s="20" t="e">
        <f t="shared" si="10"/>
        <v>#VALUE!</v>
      </c>
      <c r="L148" s="20" t="e">
        <f t="shared" si="11"/>
        <v>#VALUE!</v>
      </c>
    </row>
    <row r="149" spans="1:12" x14ac:dyDescent="0.2">
      <c r="A149">
        <v>13</v>
      </c>
      <c r="B149" t="s">
        <v>765</v>
      </c>
      <c r="C149" t="s">
        <v>810</v>
      </c>
      <c r="D149" t="s">
        <v>815</v>
      </c>
      <c r="E149" t="s">
        <v>816</v>
      </c>
      <c r="F149" t="s">
        <v>813</v>
      </c>
      <c r="G149" t="s">
        <v>817</v>
      </c>
      <c r="H149" s="16">
        <v>43333</v>
      </c>
      <c r="I149" s="20">
        <f t="shared" si="8"/>
        <v>0</v>
      </c>
      <c r="J149" s="20" t="e">
        <f t="shared" si="9"/>
        <v>#VALUE!</v>
      </c>
      <c r="K149" s="20" t="e">
        <f t="shared" si="10"/>
        <v>#VALUE!</v>
      </c>
      <c r="L149" s="20" t="e">
        <f t="shared" si="11"/>
        <v>#VALUE!</v>
      </c>
    </row>
    <row r="150" spans="1:12" ht="51" x14ac:dyDescent="0.2">
      <c r="A150">
        <v>13</v>
      </c>
      <c r="B150" t="s">
        <v>765</v>
      </c>
      <c r="C150" t="s">
        <v>783</v>
      </c>
      <c r="D150" t="s">
        <v>818</v>
      </c>
      <c r="E150" s="10" t="s">
        <v>819</v>
      </c>
      <c r="F150" t="s">
        <v>820</v>
      </c>
      <c r="G150" t="s">
        <v>821</v>
      </c>
      <c r="H150" s="16">
        <v>43343</v>
      </c>
      <c r="I150" s="20">
        <f t="shared" si="8"/>
        <v>0</v>
      </c>
      <c r="J150" s="20" t="e">
        <f t="shared" si="9"/>
        <v>#VALUE!</v>
      </c>
      <c r="K150" s="20" t="e">
        <f t="shared" si="10"/>
        <v>#VALUE!</v>
      </c>
      <c r="L150" s="20" t="e">
        <f t="shared" si="11"/>
        <v>#VALUE!</v>
      </c>
    </row>
    <row r="151" spans="1:12" x14ac:dyDescent="0.2">
      <c r="A151">
        <v>13</v>
      </c>
      <c r="B151" t="s">
        <v>765</v>
      </c>
      <c r="C151" t="s">
        <v>317</v>
      </c>
      <c r="D151" t="s">
        <v>822</v>
      </c>
      <c r="E151" t="s">
        <v>823</v>
      </c>
      <c r="F151" t="s">
        <v>477</v>
      </c>
      <c r="G151" t="s">
        <v>824</v>
      </c>
      <c r="H151" s="16">
        <v>43352</v>
      </c>
      <c r="I151" s="20">
        <f t="shared" si="8"/>
        <v>0</v>
      </c>
      <c r="J151" s="20" t="e">
        <f t="shared" si="9"/>
        <v>#VALUE!</v>
      </c>
      <c r="K151" s="20" t="e">
        <f t="shared" si="10"/>
        <v>#VALUE!</v>
      </c>
      <c r="L151" s="20" t="e">
        <f t="shared" si="11"/>
        <v>#VALUE!</v>
      </c>
    </row>
    <row r="152" spans="1:12" x14ac:dyDescent="0.2">
      <c r="A152">
        <v>13</v>
      </c>
      <c r="B152" t="s">
        <v>765</v>
      </c>
      <c r="C152" t="s">
        <v>825</v>
      </c>
      <c r="D152" t="s">
        <v>826</v>
      </c>
      <c r="E152" t="s">
        <v>827</v>
      </c>
      <c r="F152" t="s">
        <v>828</v>
      </c>
      <c r="G152" t="s">
        <v>829</v>
      </c>
      <c r="H152" s="16">
        <v>43355</v>
      </c>
      <c r="I152" s="20">
        <f t="shared" si="8"/>
        <v>0</v>
      </c>
      <c r="J152" s="20" t="e">
        <f t="shared" si="9"/>
        <v>#VALUE!</v>
      </c>
      <c r="K152" s="20" t="e">
        <f t="shared" si="10"/>
        <v>#VALUE!</v>
      </c>
      <c r="L152" s="20" t="e">
        <f t="shared" si="11"/>
        <v>#VALUE!</v>
      </c>
    </row>
    <row r="153" spans="1:12" x14ac:dyDescent="0.2">
      <c r="A153">
        <v>13</v>
      </c>
      <c r="B153" t="s">
        <v>765</v>
      </c>
      <c r="C153" t="s">
        <v>610</v>
      </c>
      <c r="D153" t="s">
        <v>830</v>
      </c>
      <c r="E153" t="s">
        <v>831</v>
      </c>
      <c r="F153" t="s">
        <v>832</v>
      </c>
      <c r="G153" t="s">
        <v>833</v>
      </c>
      <c r="H153" s="16">
        <v>43356</v>
      </c>
      <c r="I153" s="20">
        <f t="shared" si="8"/>
        <v>0</v>
      </c>
      <c r="J153" s="20" t="e">
        <f t="shared" si="9"/>
        <v>#VALUE!</v>
      </c>
      <c r="K153" s="20" t="e">
        <f t="shared" si="10"/>
        <v>#VALUE!</v>
      </c>
      <c r="L153" s="20" t="e">
        <f t="shared" si="11"/>
        <v>#VALUE!</v>
      </c>
    </row>
    <row r="154" spans="1:12" x14ac:dyDescent="0.2">
      <c r="A154">
        <v>13</v>
      </c>
      <c r="B154" t="s">
        <v>765</v>
      </c>
      <c r="C154" t="s">
        <v>834</v>
      </c>
      <c r="D154" t="s">
        <v>835</v>
      </c>
      <c r="E154" t="s">
        <v>836</v>
      </c>
      <c r="F154" t="s">
        <v>837</v>
      </c>
      <c r="G154" t="s">
        <v>838</v>
      </c>
      <c r="H154" s="16">
        <v>43333</v>
      </c>
      <c r="I154" s="20">
        <f t="shared" si="8"/>
        <v>0</v>
      </c>
      <c r="J154" s="20" t="e">
        <f t="shared" si="9"/>
        <v>#VALUE!</v>
      </c>
      <c r="K154" s="20" t="e">
        <f t="shared" si="10"/>
        <v>#VALUE!</v>
      </c>
      <c r="L154" s="20" t="e">
        <f t="shared" si="11"/>
        <v>#VALUE!</v>
      </c>
    </row>
    <row r="155" spans="1:12" x14ac:dyDescent="0.2">
      <c r="A155">
        <v>13</v>
      </c>
      <c r="B155" t="s">
        <v>765</v>
      </c>
      <c r="C155" t="s">
        <v>774</v>
      </c>
      <c r="D155" t="s">
        <v>839</v>
      </c>
      <c r="E155" t="s">
        <v>840</v>
      </c>
      <c r="F155" t="s">
        <v>841</v>
      </c>
      <c r="G155" t="s">
        <v>842</v>
      </c>
      <c r="H155" s="16">
        <v>43349</v>
      </c>
      <c r="I155" s="20">
        <f t="shared" si="8"/>
        <v>0</v>
      </c>
      <c r="J155" s="20" t="e">
        <f t="shared" si="9"/>
        <v>#VALUE!</v>
      </c>
      <c r="K155" s="20" t="e">
        <f t="shared" si="10"/>
        <v>#VALUE!</v>
      </c>
      <c r="L155" s="20" t="e">
        <f t="shared" si="11"/>
        <v>#VALUE!</v>
      </c>
    </row>
    <row r="156" spans="1:12" x14ac:dyDescent="0.2">
      <c r="A156">
        <v>13</v>
      </c>
      <c r="B156" t="s">
        <v>765</v>
      </c>
      <c r="C156" t="s">
        <v>610</v>
      </c>
      <c r="D156" t="s">
        <v>843</v>
      </c>
      <c r="E156" t="s">
        <v>844</v>
      </c>
      <c r="F156" t="s">
        <v>832</v>
      </c>
      <c r="G156" t="s">
        <v>845</v>
      </c>
      <c r="H156" s="16">
        <v>43357</v>
      </c>
      <c r="I156" s="20">
        <f t="shared" si="8"/>
        <v>0</v>
      </c>
      <c r="J156" s="20" t="e">
        <f t="shared" si="9"/>
        <v>#VALUE!</v>
      </c>
      <c r="K156" s="20" t="e">
        <f t="shared" si="10"/>
        <v>#VALUE!</v>
      </c>
      <c r="L156" s="20" t="e">
        <f t="shared" si="11"/>
        <v>#VALUE!</v>
      </c>
    </row>
    <row r="157" spans="1:12" x14ac:dyDescent="0.2">
      <c r="A157">
        <v>13</v>
      </c>
      <c r="B157" t="s">
        <v>765</v>
      </c>
      <c r="C157" t="s">
        <v>846</v>
      </c>
      <c r="D157" t="s">
        <v>847</v>
      </c>
      <c r="E157" t="s">
        <v>848</v>
      </c>
      <c r="F157" t="s">
        <v>849</v>
      </c>
      <c r="G157" t="s">
        <v>850</v>
      </c>
      <c r="H157" s="16">
        <v>43348</v>
      </c>
      <c r="I157" s="20">
        <f t="shared" si="8"/>
        <v>0</v>
      </c>
      <c r="J157" s="20" t="e">
        <f t="shared" si="9"/>
        <v>#VALUE!</v>
      </c>
      <c r="K157" s="20" t="e">
        <f t="shared" si="10"/>
        <v>#VALUE!</v>
      </c>
      <c r="L157" s="20" t="e">
        <f t="shared" si="11"/>
        <v>#VALUE!</v>
      </c>
    </row>
    <row r="158" spans="1:12" x14ac:dyDescent="0.2">
      <c r="A158">
        <v>14</v>
      </c>
      <c r="B158" t="s">
        <v>851</v>
      </c>
      <c r="C158" t="s">
        <v>512</v>
      </c>
      <c r="D158" t="s">
        <v>852</v>
      </c>
      <c r="E158" t="s">
        <v>853</v>
      </c>
      <c r="G158" t="s">
        <v>854</v>
      </c>
      <c r="H158" s="16">
        <v>43339</v>
      </c>
      <c r="I158" s="20">
        <f t="shared" si="8"/>
        <v>0</v>
      </c>
      <c r="J158" s="20" t="e">
        <f t="shared" si="9"/>
        <v>#VALUE!</v>
      </c>
      <c r="K158" s="20" t="e">
        <f t="shared" si="10"/>
        <v>#VALUE!</v>
      </c>
      <c r="L158" s="20" t="e">
        <f t="shared" si="11"/>
        <v>#VALUE!</v>
      </c>
    </row>
    <row r="159" spans="1:12" x14ac:dyDescent="0.2">
      <c r="A159">
        <v>14</v>
      </c>
      <c r="B159" t="s">
        <v>851</v>
      </c>
      <c r="C159" t="s">
        <v>855</v>
      </c>
      <c r="D159" t="s">
        <v>856</v>
      </c>
      <c r="E159" t="s">
        <v>857</v>
      </c>
      <c r="F159" t="s">
        <v>858</v>
      </c>
      <c r="G159" t="s">
        <v>859</v>
      </c>
      <c r="H159" s="16">
        <v>43343</v>
      </c>
      <c r="I159" s="20">
        <f t="shared" si="8"/>
        <v>0</v>
      </c>
      <c r="J159" s="20" t="e">
        <f t="shared" si="9"/>
        <v>#VALUE!</v>
      </c>
      <c r="K159" s="20" t="e">
        <f t="shared" si="10"/>
        <v>#VALUE!</v>
      </c>
      <c r="L159" s="20" t="e">
        <f t="shared" si="11"/>
        <v>#VALUE!</v>
      </c>
    </row>
    <row r="160" spans="1:12" x14ac:dyDescent="0.2">
      <c r="A160">
        <v>14</v>
      </c>
      <c r="B160" t="s">
        <v>851</v>
      </c>
      <c r="C160" t="s">
        <v>860</v>
      </c>
      <c r="D160" t="s">
        <v>861</v>
      </c>
      <c r="E160" t="s">
        <v>862</v>
      </c>
      <c r="F160" t="s">
        <v>863</v>
      </c>
      <c r="G160" t="s">
        <v>864</v>
      </c>
      <c r="H160" s="16">
        <v>43349</v>
      </c>
      <c r="I160" s="20">
        <f t="shared" si="8"/>
        <v>0</v>
      </c>
      <c r="J160" s="20" t="e">
        <f t="shared" si="9"/>
        <v>#VALUE!</v>
      </c>
      <c r="K160" s="20" t="e">
        <f t="shared" si="10"/>
        <v>#VALUE!</v>
      </c>
      <c r="L160" s="20" t="e">
        <f t="shared" si="11"/>
        <v>#VALUE!</v>
      </c>
    </row>
    <row r="161" spans="1:12" x14ac:dyDescent="0.2">
      <c r="A161">
        <v>14</v>
      </c>
      <c r="B161" t="s">
        <v>851</v>
      </c>
      <c r="C161" t="s">
        <v>865</v>
      </c>
      <c r="D161" t="s">
        <v>866</v>
      </c>
      <c r="E161" t="s">
        <v>867</v>
      </c>
      <c r="F161" t="s">
        <v>868</v>
      </c>
      <c r="G161" t="s">
        <v>869</v>
      </c>
      <c r="H161" s="16">
        <v>43335</v>
      </c>
      <c r="I161" s="20">
        <f t="shared" si="8"/>
        <v>0</v>
      </c>
      <c r="J161" s="20" t="e">
        <f t="shared" si="9"/>
        <v>#VALUE!</v>
      </c>
      <c r="K161" s="20" t="e">
        <f t="shared" si="10"/>
        <v>#VALUE!</v>
      </c>
      <c r="L161" s="20" t="e">
        <f t="shared" si="11"/>
        <v>#VALUE!</v>
      </c>
    </row>
    <row r="162" spans="1:12" x14ac:dyDescent="0.2">
      <c r="A162">
        <v>14</v>
      </c>
      <c r="B162" t="s">
        <v>851</v>
      </c>
      <c r="C162" t="s">
        <v>870</v>
      </c>
      <c r="D162" t="s">
        <v>871</v>
      </c>
      <c r="F162" t="s">
        <v>872</v>
      </c>
      <c r="G162" t="s">
        <v>873</v>
      </c>
      <c r="H162" s="16">
        <v>43347</v>
      </c>
      <c r="I162" s="20">
        <f t="shared" si="8"/>
        <v>0</v>
      </c>
      <c r="J162" s="20" t="e">
        <f t="shared" si="9"/>
        <v>#VALUE!</v>
      </c>
      <c r="K162" s="20" t="e">
        <f t="shared" si="10"/>
        <v>#VALUE!</v>
      </c>
      <c r="L162" s="20" t="e">
        <f t="shared" si="11"/>
        <v>#VALUE!</v>
      </c>
    </row>
    <row r="163" spans="1:12" x14ac:dyDescent="0.2">
      <c r="A163">
        <v>14</v>
      </c>
      <c r="B163" t="s">
        <v>851</v>
      </c>
      <c r="C163" t="s">
        <v>874</v>
      </c>
      <c r="D163" t="s">
        <v>875</v>
      </c>
      <c r="E163" t="s">
        <v>876</v>
      </c>
      <c r="F163" t="s">
        <v>877</v>
      </c>
      <c r="G163" t="s">
        <v>878</v>
      </c>
      <c r="H163" s="16">
        <v>43336</v>
      </c>
      <c r="I163" s="20">
        <f t="shared" si="8"/>
        <v>0</v>
      </c>
      <c r="J163" s="20" t="e">
        <f t="shared" si="9"/>
        <v>#VALUE!</v>
      </c>
      <c r="K163" s="20" t="e">
        <f t="shared" si="10"/>
        <v>#VALUE!</v>
      </c>
      <c r="L163" s="20" t="e">
        <f t="shared" si="11"/>
        <v>#VALUE!</v>
      </c>
    </row>
    <row r="164" spans="1:12" x14ac:dyDescent="0.2">
      <c r="A164">
        <v>14</v>
      </c>
      <c r="B164" t="s">
        <v>851</v>
      </c>
      <c r="C164" t="s">
        <v>879</v>
      </c>
      <c r="D164" t="s">
        <v>880</v>
      </c>
      <c r="E164" t="s">
        <v>881</v>
      </c>
      <c r="F164" t="s">
        <v>882</v>
      </c>
      <c r="G164" t="s">
        <v>883</v>
      </c>
      <c r="H164" s="16">
        <v>43356</v>
      </c>
      <c r="I164" s="20">
        <f t="shared" si="8"/>
        <v>0</v>
      </c>
      <c r="J164" s="20" t="e">
        <f t="shared" si="9"/>
        <v>#VALUE!</v>
      </c>
      <c r="K164" s="20" t="e">
        <f t="shared" si="10"/>
        <v>#VALUE!</v>
      </c>
      <c r="L164" s="20" t="e">
        <f t="shared" si="11"/>
        <v>#VALUE!</v>
      </c>
    </row>
    <row r="165" spans="1:12" x14ac:dyDescent="0.2">
      <c r="A165">
        <v>14</v>
      </c>
      <c r="B165" t="s">
        <v>851</v>
      </c>
      <c r="C165" t="s">
        <v>884</v>
      </c>
      <c r="D165" t="s">
        <v>885</v>
      </c>
      <c r="E165" t="s">
        <v>886</v>
      </c>
      <c r="F165" t="s">
        <v>887</v>
      </c>
      <c r="G165" t="s">
        <v>888</v>
      </c>
      <c r="H165" s="16">
        <v>43329</v>
      </c>
      <c r="I165" s="20">
        <f t="shared" si="8"/>
        <v>0</v>
      </c>
      <c r="J165" s="20" t="e">
        <f t="shared" si="9"/>
        <v>#VALUE!</v>
      </c>
      <c r="K165" s="20" t="e">
        <f t="shared" si="10"/>
        <v>#VALUE!</v>
      </c>
      <c r="L165" s="20" t="e">
        <f t="shared" si="11"/>
        <v>#VALUE!</v>
      </c>
    </row>
    <row r="166" spans="1:12" x14ac:dyDescent="0.2">
      <c r="A166">
        <v>14</v>
      </c>
      <c r="B166" t="s">
        <v>851</v>
      </c>
      <c r="C166" t="s">
        <v>889</v>
      </c>
      <c r="D166" t="s">
        <v>890</v>
      </c>
      <c r="E166" t="s">
        <v>891</v>
      </c>
      <c r="F166" t="s">
        <v>892</v>
      </c>
      <c r="G166" t="s">
        <v>893</v>
      </c>
      <c r="H166" s="16">
        <v>43340</v>
      </c>
      <c r="I166" s="20">
        <f t="shared" si="8"/>
        <v>0</v>
      </c>
      <c r="J166" s="20" t="e">
        <f t="shared" si="9"/>
        <v>#VALUE!</v>
      </c>
      <c r="K166" s="20" t="e">
        <f t="shared" si="10"/>
        <v>#VALUE!</v>
      </c>
      <c r="L166" s="20" t="e">
        <f t="shared" si="11"/>
        <v>#VALUE!</v>
      </c>
    </row>
    <row r="167" spans="1:12" x14ac:dyDescent="0.2">
      <c r="A167">
        <v>14</v>
      </c>
      <c r="B167" t="s">
        <v>851</v>
      </c>
      <c r="C167" t="s">
        <v>894</v>
      </c>
      <c r="D167" t="s">
        <v>895</v>
      </c>
      <c r="E167" t="s">
        <v>896</v>
      </c>
      <c r="F167" t="s">
        <v>897</v>
      </c>
      <c r="G167" t="s">
        <v>898</v>
      </c>
      <c r="H167" s="16">
        <v>43332</v>
      </c>
      <c r="I167" s="20">
        <f t="shared" si="8"/>
        <v>0</v>
      </c>
      <c r="J167" s="20" t="e">
        <f t="shared" si="9"/>
        <v>#VALUE!</v>
      </c>
      <c r="K167" s="20" t="e">
        <f t="shared" si="10"/>
        <v>#VALUE!</v>
      </c>
      <c r="L167" s="20" t="e">
        <f t="shared" si="11"/>
        <v>#VALUE!</v>
      </c>
    </row>
    <row r="168" spans="1:12" x14ac:dyDescent="0.2">
      <c r="A168">
        <v>14</v>
      </c>
      <c r="B168" t="s">
        <v>851</v>
      </c>
      <c r="C168" t="s">
        <v>889</v>
      </c>
      <c r="D168" t="s">
        <v>899</v>
      </c>
      <c r="E168" t="s">
        <v>900</v>
      </c>
      <c r="F168" t="s">
        <v>901</v>
      </c>
      <c r="G168" t="s">
        <v>902</v>
      </c>
      <c r="H168" s="16">
        <v>43342</v>
      </c>
      <c r="I168" s="20">
        <f t="shared" si="8"/>
        <v>0</v>
      </c>
      <c r="J168" s="20" t="e">
        <f t="shared" si="9"/>
        <v>#VALUE!</v>
      </c>
      <c r="K168" s="20" t="e">
        <f t="shared" si="10"/>
        <v>#VALUE!</v>
      </c>
      <c r="L168" s="20" t="e">
        <f t="shared" si="11"/>
        <v>#VALUE!</v>
      </c>
    </row>
    <row r="169" spans="1:12" x14ac:dyDescent="0.2">
      <c r="A169">
        <v>14</v>
      </c>
      <c r="B169" t="s">
        <v>851</v>
      </c>
      <c r="C169" t="s">
        <v>860</v>
      </c>
      <c r="D169" t="s">
        <v>903</v>
      </c>
      <c r="E169" t="s">
        <v>904</v>
      </c>
      <c r="F169" t="s">
        <v>863</v>
      </c>
      <c r="G169" t="s">
        <v>864</v>
      </c>
      <c r="H169" s="16">
        <v>43349</v>
      </c>
      <c r="I169" s="20">
        <f t="shared" si="8"/>
        <v>0</v>
      </c>
      <c r="J169" s="20" t="e">
        <f t="shared" si="9"/>
        <v>#VALUE!</v>
      </c>
      <c r="K169" s="20" t="e">
        <f t="shared" si="10"/>
        <v>#VALUE!</v>
      </c>
      <c r="L169" s="20" t="e">
        <f t="shared" si="11"/>
        <v>#VALUE!</v>
      </c>
    </row>
    <row r="170" spans="1:12" x14ac:dyDescent="0.2">
      <c r="A170">
        <v>14</v>
      </c>
      <c r="B170" t="s">
        <v>851</v>
      </c>
      <c r="C170" t="s">
        <v>905</v>
      </c>
      <c r="D170" t="s">
        <v>906</v>
      </c>
      <c r="E170" t="s">
        <v>907</v>
      </c>
      <c r="F170" t="s">
        <v>908</v>
      </c>
      <c r="G170" t="s">
        <v>909</v>
      </c>
      <c r="H170" s="16">
        <v>43329</v>
      </c>
      <c r="I170" s="20">
        <f t="shared" si="8"/>
        <v>0</v>
      </c>
      <c r="J170" s="20" t="e">
        <f t="shared" si="9"/>
        <v>#VALUE!</v>
      </c>
      <c r="K170" s="20" t="e">
        <f t="shared" si="10"/>
        <v>#VALUE!</v>
      </c>
      <c r="L170" s="20" t="e">
        <f t="shared" si="11"/>
        <v>#VALUE!</v>
      </c>
    </row>
    <row r="171" spans="1:12" x14ac:dyDescent="0.2">
      <c r="A171">
        <v>14</v>
      </c>
      <c r="B171" t="s">
        <v>851</v>
      </c>
      <c r="C171" t="s">
        <v>910</v>
      </c>
      <c r="D171" t="s">
        <v>911</v>
      </c>
      <c r="E171" t="s">
        <v>912</v>
      </c>
      <c r="F171" t="s">
        <v>913</v>
      </c>
      <c r="G171" t="s">
        <v>914</v>
      </c>
      <c r="H171" s="16">
        <v>43356</v>
      </c>
      <c r="I171" s="20">
        <f t="shared" si="8"/>
        <v>0</v>
      </c>
      <c r="J171" s="20" t="e">
        <f t="shared" si="9"/>
        <v>#VALUE!</v>
      </c>
      <c r="K171" s="20" t="e">
        <f t="shared" si="10"/>
        <v>#VALUE!</v>
      </c>
      <c r="L171" s="20" t="e">
        <f t="shared" si="11"/>
        <v>#VALUE!</v>
      </c>
    </row>
    <row r="172" spans="1:12" x14ac:dyDescent="0.2">
      <c r="A172">
        <v>14</v>
      </c>
      <c r="B172" t="s">
        <v>851</v>
      </c>
      <c r="C172" t="s">
        <v>915</v>
      </c>
      <c r="D172" t="s">
        <v>916</v>
      </c>
      <c r="E172" t="s">
        <v>917</v>
      </c>
      <c r="F172" t="s">
        <v>918</v>
      </c>
      <c r="G172" t="s">
        <v>919</v>
      </c>
      <c r="H172" s="16">
        <v>43342</v>
      </c>
      <c r="I172" s="20">
        <f t="shared" si="8"/>
        <v>0</v>
      </c>
      <c r="J172" s="20" t="e">
        <f t="shared" si="9"/>
        <v>#VALUE!</v>
      </c>
      <c r="K172" s="20" t="e">
        <f t="shared" si="10"/>
        <v>#VALUE!</v>
      </c>
      <c r="L172" s="20" t="e">
        <f t="shared" si="11"/>
        <v>#VALUE!</v>
      </c>
    </row>
    <row r="173" spans="1:12" x14ac:dyDescent="0.2">
      <c r="A173">
        <v>14</v>
      </c>
      <c r="B173" t="s">
        <v>851</v>
      </c>
      <c r="C173" t="s">
        <v>920</v>
      </c>
      <c r="D173" t="s">
        <v>921</v>
      </c>
      <c r="E173" t="s">
        <v>922</v>
      </c>
      <c r="F173" t="s">
        <v>923</v>
      </c>
      <c r="G173" t="s">
        <v>924</v>
      </c>
      <c r="H173" s="16">
        <v>43331</v>
      </c>
      <c r="I173" s="20">
        <f t="shared" si="8"/>
        <v>0</v>
      </c>
      <c r="J173" s="20" t="e">
        <f t="shared" si="9"/>
        <v>#VALUE!</v>
      </c>
      <c r="K173" s="20" t="e">
        <f t="shared" si="10"/>
        <v>#VALUE!</v>
      </c>
      <c r="L173" s="20" t="e">
        <f t="shared" si="11"/>
        <v>#VALUE!</v>
      </c>
    </row>
    <row r="174" spans="1:12" x14ac:dyDescent="0.2">
      <c r="A174">
        <v>14</v>
      </c>
      <c r="B174" t="s">
        <v>851</v>
      </c>
      <c r="C174" t="s">
        <v>925</v>
      </c>
      <c r="D174" t="s">
        <v>926</v>
      </c>
      <c r="E174" t="s">
        <v>927</v>
      </c>
      <c r="F174" t="s">
        <v>928</v>
      </c>
      <c r="G174" t="s">
        <v>929</v>
      </c>
      <c r="H174" s="16">
        <v>43347</v>
      </c>
      <c r="I174" s="20">
        <f t="shared" si="8"/>
        <v>0</v>
      </c>
      <c r="J174" s="20" t="e">
        <f t="shared" si="9"/>
        <v>#VALUE!</v>
      </c>
      <c r="K174" s="20" t="e">
        <f t="shared" si="10"/>
        <v>#VALUE!</v>
      </c>
      <c r="L174" s="20" t="e">
        <f t="shared" si="11"/>
        <v>#VALUE!</v>
      </c>
    </row>
    <row r="175" spans="1:12" x14ac:dyDescent="0.2">
      <c r="A175">
        <v>14</v>
      </c>
      <c r="B175" t="s">
        <v>851</v>
      </c>
      <c r="C175" t="s">
        <v>930</v>
      </c>
      <c r="D175" t="s">
        <v>931</v>
      </c>
      <c r="E175" t="s">
        <v>932</v>
      </c>
      <c r="F175" t="s">
        <v>933</v>
      </c>
      <c r="G175" t="s">
        <v>934</v>
      </c>
      <c r="H175" s="16">
        <v>43347</v>
      </c>
      <c r="I175" s="20">
        <f t="shared" si="8"/>
        <v>0</v>
      </c>
      <c r="J175" s="20" t="e">
        <f t="shared" si="9"/>
        <v>#VALUE!</v>
      </c>
      <c r="K175" s="20" t="e">
        <f t="shared" si="10"/>
        <v>#VALUE!</v>
      </c>
      <c r="L175" s="20" t="e">
        <f t="shared" si="11"/>
        <v>#VALUE!</v>
      </c>
    </row>
    <row r="176" spans="1:12" x14ac:dyDescent="0.2">
      <c r="A176">
        <v>15</v>
      </c>
      <c r="B176" t="s">
        <v>935</v>
      </c>
      <c r="C176" t="s">
        <v>936</v>
      </c>
      <c r="D176" t="s">
        <v>937</v>
      </c>
      <c r="E176" t="s">
        <v>938</v>
      </c>
      <c r="G176" t="s">
        <v>939</v>
      </c>
      <c r="H176" s="16">
        <v>43331</v>
      </c>
      <c r="I176" s="20">
        <f t="shared" si="8"/>
        <v>0</v>
      </c>
      <c r="J176" s="20" t="e">
        <f t="shared" si="9"/>
        <v>#VALUE!</v>
      </c>
      <c r="K176" s="20" t="e">
        <f t="shared" si="10"/>
        <v>#VALUE!</v>
      </c>
      <c r="L176" s="20" t="e">
        <f t="shared" si="11"/>
        <v>#VALUE!</v>
      </c>
    </row>
    <row r="177" spans="1:12" x14ac:dyDescent="0.2">
      <c r="A177">
        <v>15</v>
      </c>
      <c r="B177" t="s">
        <v>935</v>
      </c>
      <c r="C177" t="s">
        <v>940</v>
      </c>
      <c r="D177" t="s">
        <v>941</v>
      </c>
      <c r="E177" t="s">
        <v>942</v>
      </c>
      <c r="G177" t="s">
        <v>943</v>
      </c>
      <c r="H177" s="16">
        <v>43355</v>
      </c>
      <c r="I177" s="20">
        <f t="shared" si="8"/>
        <v>0</v>
      </c>
      <c r="J177" s="20" t="e">
        <f t="shared" si="9"/>
        <v>#VALUE!</v>
      </c>
      <c r="K177" s="20" t="e">
        <f t="shared" si="10"/>
        <v>#VALUE!</v>
      </c>
      <c r="L177" s="20" t="e">
        <f t="shared" si="11"/>
        <v>#VALUE!</v>
      </c>
    </row>
    <row r="178" spans="1:12" x14ac:dyDescent="0.2">
      <c r="A178">
        <v>15</v>
      </c>
      <c r="B178" t="s">
        <v>935</v>
      </c>
      <c r="C178" t="s">
        <v>944</v>
      </c>
      <c r="D178" t="s">
        <v>945</v>
      </c>
      <c r="E178" t="s">
        <v>946</v>
      </c>
      <c r="F178" t="s">
        <v>947</v>
      </c>
      <c r="G178" t="s">
        <v>948</v>
      </c>
      <c r="H178" s="16">
        <v>43332</v>
      </c>
      <c r="I178" s="20">
        <f t="shared" si="8"/>
        <v>0</v>
      </c>
      <c r="J178" s="20" t="e">
        <f t="shared" si="9"/>
        <v>#VALUE!</v>
      </c>
      <c r="K178" s="20" t="e">
        <f t="shared" si="10"/>
        <v>#VALUE!</v>
      </c>
      <c r="L178" s="20" t="e">
        <f t="shared" si="11"/>
        <v>#VALUE!</v>
      </c>
    </row>
    <row r="179" spans="1:12" x14ac:dyDescent="0.2">
      <c r="A179">
        <v>15</v>
      </c>
      <c r="B179" t="s">
        <v>935</v>
      </c>
      <c r="C179" t="s">
        <v>940</v>
      </c>
      <c r="D179" t="s">
        <v>941</v>
      </c>
      <c r="E179" t="s">
        <v>942</v>
      </c>
      <c r="G179" t="s">
        <v>943</v>
      </c>
      <c r="H179" s="16">
        <v>43355</v>
      </c>
      <c r="I179" s="20">
        <f t="shared" si="8"/>
        <v>0</v>
      </c>
      <c r="J179" s="20" t="e">
        <f t="shared" si="9"/>
        <v>#VALUE!</v>
      </c>
      <c r="K179" s="20" t="e">
        <f t="shared" si="10"/>
        <v>#VALUE!</v>
      </c>
      <c r="L179" s="20" t="e">
        <f t="shared" si="11"/>
        <v>#VALUE!</v>
      </c>
    </row>
    <row r="180" spans="1:12" x14ac:dyDescent="0.2">
      <c r="A180">
        <v>15</v>
      </c>
      <c r="B180" t="s">
        <v>935</v>
      </c>
      <c r="C180" t="s">
        <v>949</v>
      </c>
      <c r="D180" t="s">
        <v>950</v>
      </c>
      <c r="E180" t="s">
        <v>951</v>
      </c>
      <c r="F180" t="s">
        <v>952</v>
      </c>
      <c r="G180" t="s">
        <v>953</v>
      </c>
      <c r="H180" s="16">
        <v>43331</v>
      </c>
      <c r="I180" s="20">
        <f t="shared" si="8"/>
        <v>0</v>
      </c>
      <c r="J180" s="20" t="e">
        <f t="shared" si="9"/>
        <v>#VALUE!</v>
      </c>
      <c r="K180" s="20" t="e">
        <f t="shared" si="10"/>
        <v>#VALUE!</v>
      </c>
      <c r="L180" s="20" t="e">
        <f t="shared" si="11"/>
        <v>#VALUE!</v>
      </c>
    </row>
    <row r="181" spans="1:12" x14ac:dyDescent="0.2">
      <c r="A181">
        <v>15</v>
      </c>
      <c r="B181" t="s">
        <v>935</v>
      </c>
      <c r="C181" t="s">
        <v>954</v>
      </c>
      <c r="D181" t="s">
        <v>955</v>
      </c>
      <c r="E181" t="s">
        <v>956</v>
      </c>
      <c r="G181" t="s">
        <v>957</v>
      </c>
      <c r="H181" s="16">
        <v>43340</v>
      </c>
      <c r="I181" s="20">
        <f t="shared" si="8"/>
        <v>0</v>
      </c>
      <c r="J181" s="20" t="e">
        <f t="shared" si="9"/>
        <v>#VALUE!</v>
      </c>
      <c r="K181" s="20" t="e">
        <f t="shared" si="10"/>
        <v>#VALUE!</v>
      </c>
      <c r="L181" s="20" t="e">
        <f t="shared" si="11"/>
        <v>#VALUE!</v>
      </c>
    </row>
    <row r="182" spans="1:12" x14ac:dyDescent="0.2">
      <c r="A182">
        <v>15</v>
      </c>
      <c r="B182" t="s">
        <v>935</v>
      </c>
      <c r="C182" t="s">
        <v>958</v>
      </c>
      <c r="D182" t="s">
        <v>959</v>
      </c>
      <c r="E182" t="s">
        <v>960</v>
      </c>
      <c r="F182" t="s">
        <v>961</v>
      </c>
      <c r="G182" t="e">
        <f>- Wie Investitionen in Biotech-Aktien sich bald radikal ändern könnten</f>
        <v>#NAME?</v>
      </c>
      <c r="H182" s="16">
        <v>43338</v>
      </c>
      <c r="I182" s="20">
        <f t="shared" si="8"/>
        <v>0</v>
      </c>
      <c r="J182" s="20" t="e">
        <f t="shared" si="9"/>
        <v>#VALUE!</v>
      </c>
      <c r="K182" s="20" t="e">
        <f t="shared" si="10"/>
        <v>#VALUE!</v>
      </c>
      <c r="L182" s="20" t="e">
        <f t="shared" si="11"/>
        <v>#VALUE!</v>
      </c>
    </row>
    <row r="183" spans="1:12" x14ac:dyDescent="0.2">
      <c r="A183">
        <v>16</v>
      </c>
      <c r="B183" t="s">
        <v>962</v>
      </c>
      <c r="C183" t="s">
        <v>963</v>
      </c>
      <c r="D183" t="s">
        <v>964</v>
      </c>
      <c r="E183" t="s">
        <v>965</v>
      </c>
      <c r="F183" t="s">
        <v>966</v>
      </c>
      <c r="G183" t="s">
        <v>967</v>
      </c>
      <c r="H183" s="16">
        <v>43337</v>
      </c>
      <c r="I183" s="20">
        <f t="shared" si="8"/>
        <v>0</v>
      </c>
      <c r="J183" s="20" t="e">
        <f t="shared" si="9"/>
        <v>#VALUE!</v>
      </c>
      <c r="K183" s="20" t="e">
        <f t="shared" si="10"/>
        <v>#VALUE!</v>
      </c>
      <c r="L183" s="20" t="e">
        <f t="shared" si="11"/>
        <v>#VALUE!</v>
      </c>
    </row>
    <row r="184" spans="1:12" x14ac:dyDescent="0.2">
      <c r="A184">
        <v>16</v>
      </c>
      <c r="B184" t="s">
        <v>962</v>
      </c>
      <c r="C184" t="s">
        <v>333</v>
      </c>
      <c r="D184" t="s">
        <v>968</v>
      </c>
      <c r="E184" t="s">
        <v>969</v>
      </c>
      <c r="F184" t="s">
        <v>970</v>
      </c>
      <c r="G184" t="s">
        <v>971</v>
      </c>
      <c r="H184" s="16">
        <v>43339</v>
      </c>
      <c r="I184" s="20">
        <f t="shared" si="8"/>
        <v>0</v>
      </c>
      <c r="J184" s="20" t="e">
        <f t="shared" si="9"/>
        <v>#VALUE!</v>
      </c>
      <c r="K184" s="20" t="e">
        <f t="shared" si="10"/>
        <v>#VALUE!</v>
      </c>
      <c r="L184" s="20" t="e">
        <f t="shared" si="11"/>
        <v>#VALUE!</v>
      </c>
    </row>
    <row r="185" spans="1:12" x14ac:dyDescent="0.2">
      <c r="A185">
        <v>16</v>
      </c>
      <c r="B185" t="s">
        <v>962</v>
      </c>
      <c r="C185" t="s">
        <v>512</v>
      </c>
      <c r="D185" t="s">
        <v>972</v>
      </c>
      <c r="E185" t="s">
        <v>973</v>
      </c>
      <c r="G185" t="s">
        <v>974</v>
      </c>
      <c r="H185" s="16">
        <v>43331</v>
      </c>
      <c r="I185" s="20">
        <f t="shared" si="8"/>
        <v>0</v>
      </c>
      <c r="J185" s="20" t="e">
        <f t="shared" si="9"/>
        <v>#VALUE!</v>
      </c>
      <c r="K185" s="20" t="e">
        <f t="shared" si="10"/>
        <v>#VALUE!</v>
      </c>
      <c r="L185" s="20" t="e">
        <f t="shared" si="11"/>
        <v>#VALUE!</v>
      </c>
    </row>
    <row r="186" spans="1:12" x14ac:dyDescent="0.2">
      <c r="A186">
        <v>16</v>
      </c>
      <c r="B186" t="s">
        <v>962</v>
      </c>
      <c r="C186" t="s">
        <v>507</v>
      </c>
      <c r="D186" t="s">
        <v>975</v>
      </c>
      <c r="E186" t="s">
        <v>976</v>
      </c>
      <c r="F186" t="s">
        <v>977</v>
      </c>
      <c r="G186" t="s">
        <v>978</v>
      </c>
      <c r="H186" s="16">
        <v>43347</v>
      </c>
      <c r="I186" s="20">
        <f t="shared" si="8"/>
        <v>0</v>
      </c>
      <c r="J186" s="20" t="e">
        <f t="shared" si="9"/>
        <v>#VALUE!</v>
      </c>
      <c r="K186" s="20" t="e">
        <f t="shared" si="10"/>
        <v>#VALUE!</v>
      </c>
      <c r="L186" s="20" t="e">
        <f t="shared" si="11"/>
        <v>#VALUE!</v>
      </c>
    </row>
    <row r="187" spans="1:12" x14ac:dyDescent="0.2">
      <c r="A187">
        <v>16</v>
      </c>
      <c r="B187" t="s">
        <v>962</v>
      </c>
      <c r="C187" t="s">
        <v>246</v>
      </c>
      <c r="D187" t="s">
        <v>979</v>
      </c>
      <c r="E187" t="s">
        <v>980</v>
      </c>
      <c r="F187" t="s">
        <v>981</v>
      </c>
      <c r="G187" t="s">
        <v>982</v>
      </c>
      <c r="H187" s="16">
        <v>43342</v>
      </c>
      <c r="I187" s="20">
        <f t="shared" si="8"/>
        <v>0</v>
      </c>
      <c r="J187" s="20" t="e">
        <f t="shared" si="9"/>
        <v>#VALUE!</v>
      </c>
      <c r="K187" s="20" t="e">
        <f t="shared" si="10"/>
        <v>#VALUE!</v>
      </c>
      <c r="L187" s="20" t="e">
        <f t="shared" si="11"/>
        <v>#VALUE!</v>
      </c>
    </row>
    <row r="188" spans="1:12" x14ac:dyDescent="0.2">
      <c r="A188">
        <v>16</v>
      </c>
      <c r="B188" t="s">
        <v>962</v>
      </c>
      <c r="C188" t="s">
        <v>333</v>
      </c>
      <c r="D188" t="s">
        <v>983</v>
      </c>
      <c r="E188" t="s">
        <v>984</v>
      </c>
      <c r="F188" t="s">
        <v>985</v>
      </c>
      <c r="G188" t="s">
        <v>986</v>
      </c>
      <c r="H188" s="16">
        <v>43333</v>
      </c>
      <c r="I188" s="20">
        <f t="shared" si="8"/>
        <v>0</v>
      </c>
      <c r="J188" s="20" t="e">
        <f t="shared" si="9"/>
        <v>#VALUE!</v>
      </c>
      <c r="K188" s="20" t="e">
        <f t="shared" si="10"/>
        <v>#VALUE!</v>
      </c>
      <c r="L188" s="20" t="e">
        <f t="shared" si="11"/>
        <v>#VALUE!</v>
      </c>
    </row>
    <row r="189" spans="1:12" x14ac:dyDescent="0.2">
      <c r="A189">
        <v>16</v>
      </c>
      <c r="B189" t="s">
        <v>962</v>
      </c>
      <c r="C189" t="s">
        <v>987</v>
      </c>
      <c r="D189" t="s">
        <v>988</v>
      </c>
      <c r="E189" t="s">
        <v>989</v>
      </c>
      <c r="F189" t="s">
        <v>990</v>
      </c>
      <c r="G189" t="s">
        <v>991</v>
      </c>
      <c r="H189" s="16">
        <v>43334</v>
      </c>
      <c r="I189" s="20">
        <f t="shared" si="8"/>
        <v>0</v>
      </c>
      <c r="J189" s="20" t="e">
        <f t="shared" si="9"/>
        <v>#VALUE!</v>
      </c>
      <c r="K189" s="20" t="e">
        <f t="shared" si="10"/>
        <v>#VALUE!</v>
      </c>
      <c r="L189" s="20" t="e">
        <f t="shared" si="11"/>
        <v>#VALUE!</v>
      </c>
    </row>
    <row r="190" spans="1:12" x14ac:dyDescent="0.2">
      <c r="A190">
        <v>16</v>
      </c>
      <c r="B190" t="s">
        <v>962</v>
      </c>
      <c r="C190" t="s">
        <v>333</v>
      </c>
      <c r="D190" t="s">
        <v>992</v>
      </c>
      <c r="E190" t="s">
        <v>993</v>
      </c>
      <c r="F190" t="s">
        <v>994</v>
      </c>
      <c r="G190" t="s">
        <v>995</v>
      </c>
      <c r="H190" s="16">
        <v>43338</v>
      </c>
      <c r="I190" s="20">
        <f t="shared" si="8"/>
        <v>0</v>
      </c>
      <c r="J190" s="20" t="e">
        <f t="shared" si="9"/>
        <v>#VALUE!</v>
      </c>
      <c r="K190" s="20" t="e">
        <f t="shared" si="10"/>
        <v>#VALUE!</v>
      </c>
      <c r="L190" s="20" t="e">
        <f t="shared" si="11"/>
        <v>#VALUE!</v>
      </c>
    </row>
    <row r="191" spans="1:12" x14ac:dyDescent="0.2">
      <c r="A191">
        <v>16</v>
      </c>
      <c r="B191" t="s">
        <v>962</v>
      </c>
      <c r="C191" t="s">
        <v>996</v>
      </c>
      <c r="D191" t="s">
        <v>997</v>
      </c>
      <c r="E191" t="s">
        <v>998</v>
      </c>
      <c r="F191" t="s">
        <v>999</v>
      </c>
      <c r="G191" t="s">
        <v>1000</v>
      </c>
      <c r="H191" s="16">
        <v>43337</v>
      </c>
      <c r="I191" s="20">
        <f t="shared" si="8"/>
        <v>0</v>
      </c>
      <c r="J191" s="20" t="e">
        <f t="shared" si="9"/>
        <v>#VALUE!</v>
      </c>
      <c r="K191" s="20" t="e">
        <f t="shared" si="10"/>
        <v>#VALUE!</v>
      </c>
      <c r="L191" s="20" t="e">
        <f t="shared" si="11"/>
        <v>#VALUE!</v>
      </c>
    </row>
    <row r="192" spans="1:12" x14ac:dyDescent="0.2">
      <c r="A192">
        <v>16</v>
      </c>
      <c r="B192" t="s">
        <v>962</v>
      </c>
      <c r="C192" t="s">
        <v>1001</v>
      </c>
      <c r="D192" t="s">
        <v>1002</v>
      </c>
      <c r="E192" t="s">
        <v>1003</v>
      </c>
      <c r="F192" t="s">
        <v>1004</v>
      </c>
      <c r="G192" t="s">
        <v>1005</v>
      </c>
      <c r="H192" s="16">
        <v>43355</v>
      </c>
      <c r="I192" s="20">
        <f t="shared" si="8"/>
        <v>0</v>
      </c>
      <c r="J192" s="20" t="e">
        <f t="shared" si="9"/>
        <v>#VALUE!</v>
      </c>
      <c r="K192" s="20" t="e">
        <f t="shared" si="10"/>
        <v>#VALUE!</v>
      </c>
      <c r="L192" s="20" t="e">
        <f t="shared" si="11"/>
        <v>#VALUE!</v>
      </c>
    </row>
    <row r="193" spans="1:12" x14ac:dyDescent="0.2">
      <c r="A193">
        <v>16</v>
      </c>
      <c r="B193" t="s">
        <v>962</v>
      </c>
      <c r="C193" t="s">
        <v>333</v>
      </c>
      <c r="D193" t="s">
        <v>1006</v>
      </c>
      <c r="E193" t="s">
        <v>1007</v>
      </c>
      <c r="F193" t="s">
        <v>1008</v>
      </c>
      <c r="G193" t="s">
        <v>1009</v>
      </c>
      <c r="H193" s="16">
        <v>43349</v>
      </c>
      <c r="I193" s="20">
        <f t="shared" si="8"/>
        <v>0</v>
      </c>
      <c r="J193" s="20" t="e">
        <f t="shared" si="9"/>
        <v>#VALUE!</v>
      </c>
      <c r="K193" s="20" t="e">
        <f t="shared" si="10"/>
        <v>#VALUE!</v>
      </c>
      <c r="L193" s="20" t="e">
        <f t="shared" si="11"/>
        <v>#VALUE!</v>
      </c>
    </row>
    <row r="194" spans="1:12" x14ac:dyDescent="0.2">
      <c r="A194">
        <v>16</v>
      </c>
      <c r="B194" t="s">
        <v>962</v>
      </c>
      <c r="C194" t="s">
        <v>884</v>
      </c>
      <c r="D194" t="s">
        <v>1010</v>
      </c>
      <c r="E194" t="s">
        <v>1011</v>
      </c>
      <c r="F194" t="s">
        <v>1012</v>
      </c>
      <c r="G194" t="s">
        <v>1013</v>
      </c>
      <c r="H194" s="16">
        <v>43343</v>
      </c>
      <c r="I194" s="20">
        <f t="shared" si="8"/>
        <v>0</v>
      </c>
      <c r="J194" s="20" t="e">
        <f t="shared" si="9"/>
        <v>#VALUE!</v>
      </c>
      <c r="K194" s="20" t="e">
        <f t="shared" si="10"/>
        <v>#VALUE!</v>
      </c>
      <c r="L194" s="20" t="e">
        <f t="shared" si="11"/>
        <v>#VALUE!</v>
      </c>
    </row>
    <row r="195" spans="1:12" x14ac:dyDescent="0.2">
      <c r="A195">
        <v>16</v>
      </c>
      <c r="B195" t="s">
        <v>962</v>
      </c>
      <c r="C195" t="s">
        <v>1014</v>
      </c>
      <c r="D195" t="s">
        <v>1015</v>
      </c>
      <c r="E195" t="s">
        <v>1016</v>
      </c>
      <c r="F195" t="s">
        <v>1017</v>
      </c>
      <c r="G195" t="s">
        <v>1018</v>
      </c>
      <c r="H195" s="16">
        <v>43332</v>
      </c>
      <c r="I195" s="20">
        <f t="shared" ref="I195:I222" si="12">IFERROR((FIND("political",LOWER(E195),1)),0)+IFERROR(VALUE(FIND("political",LOWER(G195),1)*0),0)</f>
        <v>0</v>
      </c>
      <c r="J195" s="20" t="e">
        <f t="shared" ref="J195:J222" si="13">FIND("republic",LOWER(E195),1)+FIND("republic",LOWER(G195),1)</f>
        <v>#VALUE!</v>
      </c>
      <c r="K195" s="20" t="e">
        <f t="shared" ref="K195:K222" si="14">FIND("democratic",LOWER(E195),1)+FIND("democratic",LOWER(G195),1)</f>
        <v>#VALUE!</v>
      </c>
      <c r="L195" s="20" t="e">
        <f t="shared" ref="L195:L222" si="15">FIND("senator",LOWER(E195),1)+FIND("senator",LOWER(G195),1)</f>
        <v>#VALUE!</v>
      </c>
    </row>
    <row r="196" spans="1:12" x14ac:dyDescent="0.2">
      <c r="A196">
        <v>16</v>
      </c>
      <c r="B196" t="s">
        <v>962</v>
      </c>
      <c r="C196" t="s">
        <v>512</v>
      </c>
      <c r="D196" t="s">
        <v>1019</v>
      </c>
      <c r="E196" t="s">
        <v>1020</v>
      </c>
      <c r="G196" t="s">
        <v>1021</v>
      </c>
      <c r="H196" s="16">
        <v>43352</v>
      </c>
      <c r="I196" s="20">
        <f t="shared" si="12"/>
        <v>0</v>
      </c>
      <c r="J196" s="20" t="e">
        <f t="shared" si="13"/>
        <v>#VALUE!</v>
      </c>
      <c r="K196" s="20" t="e">
        <f t="shared" si="14"/>
        <v>#VALUE!</v>
      </c>
      <c r="L196" s="20" t="e">
        <f t="shared" si="15"/>
        <v>#VALUE!</v>
      </c>
    </row>
    <row r="197" spans="1:12" x14ac:dyDescent="0.2">
      <c r="A197">
        <v>16</v>
      </c>
      <c r="B197" t="s">
        <v>962</v>
      </c>
      <c r="C197" t="s">
        <v>1022</v>
      </c>
      <c r="D197" t="s">
        <v>1023</v>
      </c>
      <c r="E197" t="s">
        <v>1024</v>
      </c>
      <c r="F197" t="s">
        <v>1025</v>
      </c>
      <c r="G197" t="s">
        <v>1026</v>
      </c>
      <c r="H197" s="16">
        <v>43349</v>
      </c>
      <c r="I197" s="20">
        <f t="shared" si="12"/>
        <v>0</v>
      </c>
      <c r="J197" s="20" t="e">
        <f t="shared" si="13"/>
        <v>#VALUE!</v>
      </c>
      <c r="K197" s="20" t="e">
        <f t="shared" si="14"/>
        <v>#VALUE!</v>
      </c>
      <c r="L197" s="20" t="e">
        <f t="shared" si="15"/>
        <v>#VALUE!</v>
      </c>
    </row>
    <row r="198" spans="1:12" x14ac:dyDescent="0.2">
      <c r="A198">
        <v>16</v>
      </c>
      <c r="B198" t="s">
        <v>962</v>
      </c>
      <c r="C198" t="s">
        <v>1027</v>
      </c>
      <c r="D198" t="s">
        <v>1028</v>
      </c>
      <c r="E198" t="s">
        <v>1029</v>
      </c>
      <c r="F198" t="s">
        <v>1030</v>
      </c>
      <c r="G198" t="s">
        <v>1031</v>
      </c>
      <c r="H198" s="16">
        <v>43355</v>
      </c>
      <c r="I198" s="20">
        <f t="shared" si="12"/>
        <v>0</v>
      </c>
      <c r="J198" s="20" t="e">
        <f t="shared" si="13"/>
        <v>#VALUE!</v>
      </c>
      <c r="K198" s="20" t="e">
        <f t="shared" si="14"/>
        <v>#VALUE!</v>
      </c>
      <c r="L198" s="20" t="e">
        <f t="shared" si="15"/>
        <v>#VALUE!</v>
      </c>
    </row>
    <row r="199" spans="1:12" x14ac:dyDescent="0.2">
      <c r="A199">
        <v>16</v>
      </c>
      <c r="B199" t="s">
        <v>962</v>
      </c>
      <c r="C199" t="s">
        <v>1032</v>
      </c>
      <c r="D199" t="s">
        <v>1033</v>
      </c>
      <c r="E199" t="s">
        <v>1034</v>
      </c>
      <c r="F199" t="s">
        <v>1035</v>
      </c>
      <c r="G199" t="s">
        <v>1036</v>
      </c>
      <c r="H199" s="16">
        <v>43335</v>
      </c>
      <c r="I199" s="20">
        <f t="shared" si="12"/>
        <v>0</v>
      </c>
      <c r="J199" s="20" t="e">
        <f t="shared" si="13"/>
        <v>#VALUE!</v>
      </c>
      <c r="K199" s="20" t="e">
        <f t="shared" si="14"/>
        <v>#VALUE!</v>
      </c>
      <c r="L199" s="20" t="e">
        <f t="shared" si="15"/>
        <v>#VALUE!</v>
      </c>
    </row>
    <row r="200" spans="1:12" x14ac:dyDescent="0.2">
      <c r="A200">
        <v>16</v>
      </c>
      <c r="B200" t="s">
        <v>962</v>
      </c>
      <c r="C200" t="s">
        <v>1037</v>
      </c>
      <c r="D200" t="s">
        <v>1038</v>
      </c>
      <c r="E200" t="s">
        <v>1039</v>
      </c>
      <c r="G200" t="s">
        <v>1040</v>
      </c>
      <c r="H200" s="16">
        <v>43332</v>
      </c>
      <c r="I200" s="20">
        <f t="shared" si="12"/>
        <v>0</v>
      </c>
      <c r="J200" s="20" t="e">
        <f t="shared" si="13"/>
        <v>#VALUE!</v>
      </c>
      <c r="K200" s="20" t="e">
        <f t="shared" si="14"/>
        <v>#VALUE!</v>
      </c>
      <c r="L200" s="20" t="e">
        <f t="shared" si="15"/>
        <v>#VALUE!</v>
      </c>
    </row>
    <row r="201" spans="1:12" x14ac:dyDescent="0.2">
      <c r="A201">
        <v>16</v>
      </c>
      <c r="B201" t="s">
        <v>962</v>
      </c>
      <c r="C201" t="s">
        <v>884</v>
      </c>
      <c r="D201" t="s">
        <v>1041</v>
      </c>
      <c r="E201" t="s">
        <v>1042</v>
      </c>
      <c r="F201" t="s">
        <v>1043</v>
      </c>
      <c r="G201" t="s">
        <v>1044</v>
      </c>
      <c r="H201" s="16">
        <v>43342</v>
      </c>
      <c r="I201" s="20">
        <f t="shared" si="12"/>
        <v>0</v>
      </c>
      <c r="J201" s="20" t="e">
        <f t="shared" si="13"/>
        <v>#VALUE!</v>
      </c>
      <c r="K201" s="20" t="e">
        <f t="shared" si="14"/>
        <v>#VALUE!</v>
      </c>
      <c r="L201" s="20" t="e">
        <f t="shared" si="15"/>
        <v>#VALUE!</v>
      </c>
    </row>
    <row r="202" spans="1:12" x14ac:dyDescent="0.2">
      <c r="A202">
        <v>16</v>
      </c>
      <c r="B202" t="s">
        <v>962</v>
      </c>
      <c r="C202" t="s">
        <v>554</v>
      </c>
      <c r="D202" t="s">
        <v>1045</v>
      </c>
      <c r="E202" t="s">
        <v>1046</v>
      </c>
      <c r="F202" t="s">
        <v>557</v>
      </c>
      <c r="G202" t="s">
        <v>1047</v>
      </c>
      <c r="H202" s="16">
        <v>43334</v>
      </c>
      <c r="I202" s="20">
        <f t="shared" si="12"/>
        <v>0</v>
      </c>
      <c r="J202" s="20" t="e">
        <f t="shared" si="13"/>
        <v>#VALUE!</v>
      </c>
      <c r="K202" s="20" t="e">
        <f t="shared" si="14"/>
        <v>#VALUE!</v>
      </c>
      <c r="L202" s="20" t="e">
        <f t="shared" si="15"/>
        <v>#VALUE!</v>
      </c>
    </row>
    <row r="203" spans="1:12" x14ac:dyDescent="0.2">
      <c r="A203">
        <v>17</v>
      </c>
      <c r="B203" t="s">
        <v>1048</v>
      </c>
      <c r="C203" t="s">
        <v>996</v>
      </c>
      <c r="D203" t="s">
        <v>1049</v>
      </c>
      <c r="E203" t="s">
        <v>1050</v>
      </c>
      <c r="F203" t="s">
        <v>999</v>
      </c>
      <c r="G203" t="s">
        <v>1051</v>
      </c>
      <c r="H203" s="16">
        <v>43356</v>
      </c>
      <c r="I203" s="20">
        <f t="shared" si="12"/>
        <v>0</v>
      </c>
      <c r="J203" s="20" t="e">
        <f t="shared" si="13"/>
        <v>#VALUE!</v>
      </c>
      <c r="K203" s="20" t="e">
        <f t="shared" si="14"/>
        <v>#VALUE!</v>
      </c>
      <c r="L203" s="20" t="e">
        <f t="shared" si="15"/>
        <v>#VALUE!</v>
      </c>
    </row>
    <row r="204" spans="1:12" x14ac:dyDescent="0.2">
      <c r="A204">
        <v>17</v>
      </c>
      <c r="B204" t="s">
        <v>1048</v>
      </c>
      <c r="C204" t="s">
        <v>1052</v>
      </c>
      <c r="D204" t="s">
        <v>1053</v>
      </c>
      <c r="E204" t="s">
        <v>1054</v>
      </c>
      <c r="G204" t="s">
        <v>1055</v>
      </c>
      <c r="H204" s="16">
        <v>43341</v>
      </c>
      <c r="I204" s="20">
        <f t="shared" si="12"/>
        <v>0</v>
      </c>
      <c r="J204" s="20" t="e">
        <f t="shared" si="13"/>
        <v>#VALUE!</v>
      </c>
      <c r="K204" s="20" t="e">
        <f t="shared" si="14"/>
        <v>#VALUE!</v>
      </c>
      <c r="L204" s="20" t="e">
        <f t="shared" si="15"/>
        <v>#VALUE!</v>
      </c>
    </row>
    <row r="205" spans="1:12" x14ac:dyDescent="0.2">
      <c r="A205">
        <v>17</v>
      </c>
      <c r="B205" t="s">
        <v>1048</v>
      </c>
      <c r="C205" t="s">
        <v>1056</v>
      </c>
      <c r="D205" t="s">
        <v>1057</v>
      </c>
      <c r="E205" t="s">
        <v>1058</v>
      </c>
      <c r="F205" t="s">
        <v>1059</v>
      </c>
      <c r="G205" t="s">
        <v>1060</v>
      </c>
      <c r="H205" s="16">
        <v>43352</v>
      </c>
      <c r="I205" s="20">
        <f t="shared" si="12"/>
        <v>0</v>
      </c>
      <c r="J205" s="20" t="e">
        <f t="shared" si="13"/>
        <v>#VALUE!</v>
      </c>
      <c r="K205" s="20" t="e">
        <f t="shared" si="14"/>
        <v>#VALUE!</v>
      </c>
      <c r="L205" s="20" t="e">
        <f t="shared" si="15"/>
        <v>#VALUE!</v>
      </c>
    </row>
    <row r="206" spans="1:12" x14ac:dyDescent="0.2">
      <c r="A206">
        <v>17</v>
      </c>
      <c r="B206" t="s">
        <v>1048</v>
      </c>
      <c r="C206" t="s">
        <v>1061</v>
      </c>
      <c r="D206" t="s">
        <v>1062</v>
      </c>
      <c r="E206" t="s">
        <v>1063</v>
      </c>
      <c r="F206" t="s">
        <v>1064</v>
      </c>
      <c r="G206" t="s">
        <v>1065</v>
      </c>
      <c r="H206" s="16">
        <v>43344</v>
      </c>
      <c r="I206" s="20">
        <f t="shared" si="12"/>
        <v>0</v>
      </c>
      <c r="J206" s="20" t="e">
        <f t="shared" si="13"/>
        <v>#VALUE!</v>
      </c>
      <c r="K206" s="20" t="e">
        <f t="shared" si="14"/>
        <v>#VALUE!</v>
      </c>
      <c r="L206" s="20" t="e">
        <f t="shared" si="15"/>
        <v>#VALUE!</v>
      </c>
    </row>
    <row r="207" spans="1:12" x14ac:dyDescent="0.2">
      <c r="A207">
        <v>17</v>
      </c>
      <c r="B207" t="s">
        <v>1048</v>
      </c>
      <c r="C207" t="s">
        <v>910</v>
      </c>
      <c r="D207" t="s">
        <v>1066</v>
      </c>
      <c r="E207" t="s">
        <v>1067</v>
      </c>
      <c r="F207" t="s">
        <v>1068</v>
      </c>
      <c r="G207" t="s">
        <v>1069</v>
      </c>
      <c r="H207" s="16">
        <v>43341</v>
      </c>
      <c r="I207" s="20">
        <f t="shared" si="12"/>
        <v>0</v>
      </c>
      <c r="J207" s="20" t="e">
        <f t="shared" si="13"/>
        <v>#VALUE!</v>
      </c>
      <c r="K207" s="20" t="e">
        <f t="shared" si="14"/>
        <v>#VALUE!</v>
      </c>
      <c r="L207" s="20" t="e">
        <f t="shared" si="15"/>
        <v>#VALUE!</v>
      </c>
    </row>
    <row r="208" spans="1:12" x14ac:dyDescent="0.2">
      <c r="A208">
        <v>17</v>
      </c>
      <c r="B208" t="s">
        <v>1048</v>
      </c>
      <c r="C208" t="s">
        <v>753</v>
      </c>
      <c r="D208" t="s">
        <v>1070</v>
      </c>
      <c r="E208" t="s">
        <v>1071</v>
      </c>
      <c r="F208" t="s">
        <v>1072</v>
      </c>
      <c r="G208" t="s">
        <v>1073</v>
      </c>
      <c r="H208" s="16">
        <v>43346</v>
      </c>
      <c r="I208" s="20">
        <f t="shared" si="12"/>
        <v>0</v>
      </c>
      <c r="J208" s="20" t="e">
        <f t="shared" si="13"/>
        <v>#VALUE!</v>
      </c>
      <c r="K208" s="20" t="e">
        <f t="shared" si="14"/>
        <v>#VALUE!</v>
      </c>
      <c r="L208" s="20" t="e">
        <f t="shared" si="15"/>
        <v>#VALUE!</v>
      </c>
    </row>
    <row r="209" spans="1:12" x14ac:dyDescent="0.2">
      <c r="A209">
        <v>17</v>
      </c>
      <c r="B209" t="s">
        <v>1048</v>
      </c>
      <c r="C209" t="s">
        <v>1074</v>
      </c>
      <c r="D209" t="s">
        <v>1075</v>
      </c>
      <c r="E209" t="s">
        <v>1076</v>
      </c>
      <c r="F209" t="s">
        <v>1077</v>
      </c>
      <c r="G209" t="s">
        <v>1078</v>
      </c>
      <c r="H209" s="16">
        <v>43334</v>
      </c>
      <c r="I209" s="20">
        <f t="shared" si="12"/>
        <v>0</v>
      </c>
      <c r="J209" s="20" t="e">
        <f t="shared" si="13"/>
        <v>#VALUE!</v>
      </c>
      <c r="K209" s="20" t="e">
        <f t="shared" si="14"/>
        <v>#VALUE!</v>
      </c>
      <c r="L209" s="20" t="e">
        <f t="shared" si="15"/>
        <v>#VALUE!</v>
      </c>
    </row>
    <row r="210" spans="1:12" x14ac:dyDescent="0.2">
      <c r="A210">
        <v>17</v>
      </c>
      <c r="B210" t="s">
        <v>1048</v>
      </c>
      <c r="C210" t="s">
        <v>333</v>
      </c>
      <c r="D210" t="s">
        <v>1079</v>
      </c>
      <c r="E210" t="s">
        <v>1080</v>
      </c>
      <c r="F210" t="s">
        <v>1081</v>
      </c>
      <c r="G210" t="s">
        <v>1082</v>
      </c>
      <c r="H210" s="16">
        <v>43343</v>
      </c>
      <c r="I210" s="20">
        <f t="shared" si="12"/>
        <v>0</v>
      </c>
      <c r="J210" s="20" t="e">
        <f t="shared" si="13"/>
        <v>#VALUE!</v>
      </c>
      <c r="K210" s="20" t="e">
        <f t="shared" si="14"/>
        <v>#VALUE!</v>
      </c>
      <c r="L210" s="20" t="e">
        <f t="shared" si="15"/>
        <v>#VALUE!</v>
      </c>
    </row>
    <row r="211" spans="1:12" x14ac:dyDescent="0.2">
      <c r="A211">
        <v>17</v>
      </c>
      <c r="B211" t="s">
        <v>1048</v>
      </c>
      <c r="C211" t="s">
        <v>753</v>
      </c>
      <c r="D211" t="s">
        <v>1083</v>
      </c>
      <c r="E211" t="s">
        <v>1084</v>
      </c>
      <c r="F211" t="s">
        <v>1085</v>
      </c>
      <c r="G211" t="s">
        <v>1086</v>
      </c>
      <c r="H211" s="16">
        <v>43347</v>
      </c>
      <c r="I211" s="20">
        <f t="shared" si="12"/>
        <v>0</v>
      </c>
      <c r="J211" s="20" t="e">
        <f t="shared" si="13"/>
        <v>#VALUE!</v>
      </c>
      <c r="K211" s="20" t="e">
        <f t="shared" si="14"/>
        <v>#VALUE!</v>
      </c>
      <c r="L211" s="20" t="e">
        <f t="shared" si="15"/>
        <v>#VALUE!</v>
      </c>
    </row>
    <row r="212" spans="1:12" x14ac:dyDescent="0.2">
      <c r="A212">
        <v>17</v>
      </c>
      <c r="B212" t="s">
        <v>1048</v>
      </c>
      <c r="C212" t="s">
        <v>1087</v>
      </c>
      <c r="D212" t="s">
        <v>1088</v>
      </c>
      <c r="E212" t="s">
        <v>1089</v>
      </c>
      <c r="G212" t="s">
        <v>1090</v>
      </c>
      <c r="H212" s="16">
        <v>43357</v>
      </c>
      <c r="I212" s="20">
        <f t="shared" si="12"/>
        <v>0</v>
      </c>
      <c r="J212" s="20" t="e">
        <f t="shared" si="13"/>
        <v>#VALUE!</v>
      </c>
      <c r="K212" s="20" t="e">
        <f t="shared" si="14"/>
        <v>#VALUE!</v>
      </c>
      <c r="L212" s="20" t="e">
        <f t="shared" si="15"/>
        <v>#VALUE!</v>
      </c>
    </row>
    <row r="213" spans="1:12" x14ac:dyDescent="0.2">
      <c r="A213">
        <v>17</v>
      </c>
      <c r="B213" t="s">
        <v>1048</v>
      </c>
      <c r="C213" t="s">
        <v>1091</v>
      </c>
      <c r="D213" t="s">
        <v>1092</v>
      </c>
      <c r="E213" t="s">
        <v>1093</v>
      </c>
      <c r="G213" t="s">
        <v>1094</v>
      </c>
      <c r="H213" s="16">
        <v>43336</v>
      </c>
      <c r="I213" s="20">
        <f t="shared" si="12"/>
        <v>0</v>
      </c>
      <c r="J213" s="20" t="e">
        <f t="shared" si="13"/>
        <v>#VALUE!</v>
      </c>
      <c r="K213" s="20" t="e">
        <f t="shared" si="14"/>
        <v>#VALUE!</v>
      </c>
      <c r="L213" s="20" t="e">
        <f t="shared" si="15"/>
        <v>#VALUE!</v>
      </c>
    </row>
    <row r="214" spans="1:12" x14ac:dyDescent="0.2">
      <c r="A214">
        <v>17</v>
      </c>
      <c r="B214" t="s">
        <v>1048</v>
      </c>
      <c r="C214" t="s">
        <v>1095</v>
      </c>
      <c r="D214" t="s">
        <v>1096</v>
      </c>
      <c r="E214" t="s">
        <v>1097</v>
      </c>
      <c r="F214" t="s">
        <v>1098</v>
      </c>
      <c r="G214" t="s">
        <v>1099</v>
      </c>
      <c r="H214" s="16">
        <v>43353</v>
      </c>
      <c r="I214" s="20">
        <f t="shared" si="12"/>
        <v>0</v>
      </c>
      <c r="J214" s="20" t="e">
        <f t="shared" si="13"/>
        <v>#VALUE!</v>
      </c>
      <c r="K214" s="20" t="e">
        <f t="shared" si="14"/>
        <v>#VALUE!</v>
      </c>
      <c r="L214" s="20" t="e">
        <f t="shared" si="15"/>
        <v>#VALUE!</v>
      </c>
    </row>
    <row r="215" spans="1:12" x14ac:dyDescent="0.2">
      <c r="A215">
        <v>17</v>
      </c>
      <c r="B215" t="s">
        <v>1048</v>
      </c>
      <c r="C215" t="s">
        <v>374</v>
      </c>
      <c r="D215" t="s">
        <v>1100</v>
      </c>
      <c r="E215" t="s">
        <v>1101</v>
      </c>
      <c r="F215" t="s">
        <v>1102</v>
      </c>
      <c r="G215" t="s">
        <v>1103</v>
      </c>
      <c r="H215" s="16">
        <v>43343</v>
      </c>
      <c r="I215" s="20">
        <f t="shared" si="12"/>
        <v>0</v>
      </c>
      <c r="J215" s="20" t="e">
        <f t="shared" si="13"/>
        <v>#VALUE!</v>
      </c>
      <c r="K215" s="20" t="e">
        <f t="shared" si="14"/>
        <v>#VALUE!</v>
      </c>
      <c r="L215" s="20" t="e">
        <f t="shared" si="15"/>
        <v>#VALUE!</v>
      </c>
    </row>
    <row r="216" spans="1:12" x14ac:dyDescent="0.2">
      <c r="A216">
        <v>17</v>
      </c>
      <c r="B216" t="s">
        <v>1048</v>
      </c>
      <c r="C216" t="s">
        <v>1104</v>
      </c>
      <c r="D216" t="s">
        <v>1105</v>
      </c>
      <c r="E216" t="s">
        <v>1106</v>
      </c>
      <c r="F216" t="s">
        <v>1107</v>
      </c>
      <c r="G216" t="s">
        <v>1108</v>
      </c>
      <c r="H216" s="16">
        <v>43341</v>
      </c>
      <c r="I216" s="20">
        <f t="shared" si="12"/>
        <v>0</v>
      </c>
      <c r="J216" s="20" t="e">
        <f t="shared" si="13"/>
        <v>#VALUE!</v>
      </c>
      <c r="K216" s="20" t="e">
        <f t="shared" si="14"/>
        <v>#VALUE!</v>
      </c>
      <c r="L216" s="20" t="e">
        <f t="shared" si="15"/>
        <v>#VALUE!</v>
      </c>
    </row>
    <row r="217" spans="1:12" x14ac:dyDescent="0.2">
      <c r="A217">
        <v>17</v>
      </c>
      <c r="B217" t="s">
        <v>1048</v>
      </c>
      <c r="C217" t="s">
        <v>374</v>
      </c>
      <c r="D217" t="s">
        <v>1109</v>
      </c>
      <c r="E217" t="s">
        <v>1110</v>
      </c>
      <c r="F217" t="s">
        <v>1102</v>
      </c>
      <c r="G217" t="s">
        <v>1111</v>
      </c>
      <c r="H217" s="16">
        <v>43327</v>
      </c>
      <c r="I217" s="20">
        <f t="shared" si="12"/>
        <v>0</v>
      </c>
      <c r="J217" s="20" t="e">
        <f t="shared" si="13"/>
        <v>#VALUE!</v>
      </c>
      <c r="K217" s="20" t="e">
        <f t="shared" si="14"/>
        <v>#VALUE!</v>
      </c>
      <c r="L217" s="20" t="e">
        <f t="shared" si="15"/>
        <v>#VALUE!</v>
      </c>
    </row>
    <row r="218" spans="1:12" x14ac:dyDescent="0.2">
      <c r="A218">
        <v>17</v>
      </c>
      <c r="B218" t="s">
        <v>1048</v>
      </c>
      <c r="C218" t="s">
        <v>1112</v>
      </c>
      <c r="D218" t="s">
        <v>1113</v>
      </c>
      <c r="E218" t="s">
        <v>1114</v>
      </c>
      <c r="F218" t="s">
        <v>1115</v>
      </c>
      <c r="G218" t="s">
        <v>1116</v>
      </c>
      <c r="H218" s="16">
        <v>43356</v>
      </c>
      <c r="I218" s="20">
        <f t="shared" si="12"/>
        <v>0</v>
      </c>
      <c r="J218" s="20" t="e">
        <f t="shared" si="13"/>
        <v>#VALUE!</v>
      </c>
      <c r="K218" s="20" t="e">
        <f t="shared" si="14"/>
        <v>#VALUE!</v>
      </c>
      <c r="L218" s="20" t="e">
        <f t="shared" si="15"/>
        <v>#VALUE!</v>
      </c>
    </row>
    <row r="219" spans="1:12" x14ac:dyDescent="0.2">
      <c r="A219">
        <v>17</v>
      </c>
      <c r="B219" t="s">
        <v>1048</v>
      </c>
      <c r="C219" t="s">
        <v>915</v>
      </c>
      <c r="D219" t="s">
        <v>1117</v>
      </c>
      <c r="E219" t="s">
        <v>1118</v>
      </c>
      <c r="F219" t="s">
        <v>1119</v>
      </c>
      <c r="G219" t="s">
        <v>1120</v>
      </c>
      <c r="H219" s="16">
        <v>43347</v>
      </c>
      <c r="I219" s="20">
        <f t="shared" si="12"/>
        <v>0</v>
      </c>
      <c r="J219" s="20" t="e">
        <f t="shared" si="13"/>
        <v>#VALUE!</v>
      </c>
      <c r="K219" s="20" t="e">
        <f t="shared" si="14"/>
        <v>#VALUE!</v>
      </c>
      <c r="L219" s="20" t="e">
        <f t="shared" si="15"/>
        <v>#VALUE!</v>
      </c>
    </row>
    <row r="220" spans="1:12" x14ac:dyDescent="0.2">
      <c r="A220">
        <v>17</v>
      </c>
      <c r="B220" t="s">
        <v>1048</v>
      </c>
      <c r="C220" t="s">
        <v>753</v>
      </c>
      <c r="D220" t="s">
        <v>1121</v>
      </c>
      <c r="E220" t="s">
        <v>1122</v>
      </c>
      <c r="F220" t="s">
        <v>1123</v>
      </c>
      <c r="G220" t="s">
        <v>1124</v>
      </c>
      <c r="H220" s="16">
        <v>43352</v>
      </c>
      <c r="I220" s="20">
        <f t="shared" si="12"/>
        <v>0</v>
      </c>
      <c r="J220" s="20" t="e">
        <f t="shared" si="13"/>
        <v>#VALUE!</v>
      </c>
      <c r="K220" s="20" t="e">
        <f t="shared" si="14"/>
        <v>#VALUE!</v>
      </c>
      <c r="L220" s="20" t="e">
        <f t="shared" si="15"/>
        <v>#VALUE!</v>
      </c>
    </row>
    <row r="221" spans="1:12" x14ac:dyDescent="0.2">
      <c r="A221">
        <v>17</v>
      </c>
      <c r="B221" t="s">
        <v>1048</v>
      </c>
      <c r="C221" t="s">
        <v>1125</v>
      </c>
      <c r="D221" t="s">
        <v>1126</v>
      </c>
      <c r="E221" t="s">
        <v>1127</v>
      </c>
      <c r="F221" t="s">
        <v>1128</v>
      </c>
      <c r="G221" t="s">
        <v>1129</v>
      </c>
      <c r="H221" s="16">
        <v>43337</v>
      </c>
      <c r="I221" s="20">
        <f t="shared" si="12"/>
        <v>0</v>
      </c>
      <c r="J221" s="20" t="e">
        <f t="shared" si="13"/>
        <v>#VALUE!</v>
      </c>
      <c r="K221" s="20" t="e">
        <f t="shared" si="14"/>
        <v>#VALUE!</v>
      </c>
      <c r="L221" s="20" t="e">
        <f t="shared" si="15"/>
        <v>#VALUE!</v>
      </c>
    </row>
    <row r="222" spans="1:12" x14ac:dyDescent="0.2">
      <c r="A222">
        <v>17</v>
      </c>
      <c r="B222" t="s">
        <v>1048</v>
      </c>
      <c r="C222" t="s">
        <v>588</v>
      </c>
      <c r="D222" t="s">
        <v>1130</v>
      </c>
      <c r="E222" t="s">
        <v>1131</v>
      </c>
      <c r="F222" t="s">
        <v>297</v>
      </c>
      <c r="G222" t="s">
        <v>1132</v>
      </c>
      <c r="H222" s="16">
        <v>43347</v>
      </c>
      <c r="I222" s="20">
        <f t="shared" si="12"/>
        <v>0</v>
      </c>
      <c r="J222" s="20" t="e">
        <f t="shared" si="13"/>
        <v>#VALUE!</v>
      </c>
      <c r="K222" s="20" t="e">
        <f t="shared" si="14"/>
        <v>#VALUE!</v>
      </c>
      <c r="L222" s="20" t="e">
        <f t="shared" si="15"/>
        <v>#VALUE!</v>
      </c>
    </row>
  </sheetData>
  <autoFilter ref="A1:L222"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3"/>
  <sheetViews>
    <sheetView workbookViewId="0">
      <selection activeCell="H29" sqref="H29"/>
    </sheetView>
  </sheetViews>
  <sheetFormatPr baseColWidth="10" defaultRowHeight="16" x14ac:dyDescent="0.2"/>
  <cols>
    <col min="1" max="1" width="23.33203125" bestFit="1" customWidth="1"/>
    <col min="2" max="2" width="19.6640625" bestFit="1" customWidth="1"/>
    <col min="3" max="3" width="5.1640625" bestFit="1" customWidth="1"/>
    <col min="7" max="7" width="19.6640625" bestFit="1" customWidth="1"/>
  </cols>
  <sheetData>
    <row r="1" spans="1:8" x14ac:dyDescent="0.2">
      <c r="G1" s="17" t="s">
        <v>68</v>
      </c>
      <c r="H1" s="15">
        <v>20</v>
      </c>
    </row>
    <row r="2" spans="1:8" x14ac:dyDescent="0.2">
      <c r="G2" s="17" t="s">
        <v>61</v>
      </c>
      <c r="H2" s="15">
        <v>6</v>
      </c>
    </row>
    <row r="3" spans="1:8" x14ac:dyDescent="0.2">
      <c r="A3" s="13" t="s">
        <v>1134</v>
      </c>
      <c r="G3" s="17" t="s">
        <v>98</v>
      </c>
      <c r="H3" s="15">
        <v>5</v>
      </c>
    </row>
    <row r="4" spans="1:8" x14ac:dyDescent="0.2">
      <c r="A4" s="13" t="s">
        <v>1135</v>
      </c>
      <c r="B4" s="13" t="s">
        <v>85</v>
      </c>
      <c r="C4" t="s">
        <v>1136</v>
      </c>
      <c r="G4" s="17" t="s">
        <v>100</v>
      </c>
      <c r="H4" s="15">
        <v>3</v>
      </c>
    </row>
    <row r="5" spans="1:8" x14ac:dyDescent="0.2">
      <c r="A5">
        <v>1</v>
      </c>
      <c r="B5" t="s">
        <v>2</v>
      </c>
      <c r="C5" s="12">
        <v>20</v>
      </c>
      <c r="G5" s="17" t="s">
        <v>103</v>
      </c>
      <c r="H5" s="15">
        <v>20</v>
      </c>
    </row>
    <row r="6" spans="1:8" x14ac:dyDescent="0.2">
      <c r="A6">
        <v>2</v>
      </c>
      <c r="B6" t="s">
        <v>175</v>
      </c>
      <c r="C6" s="12">
        <v>6</v>
      </c>
      <c r="G6" s="17" t="s">
        <v>146</v>
      </c>
      <c r="H6" s="15">
        <v>1</v>
      </c>
    </row>
    <row r="7" spans="1:8" x14ac:dyDescent="0.2">
      <c r="A7">
        <v>3</v>
      </c>
      <c r="B7" t="s">
        <v>291</v>
      </c>
      <c r="C7" s="12">
        <v>5</v>
      </c>
      <c r="G7" s="17" t="s">
        <v>75</v>
      </c>
      <c r="H7" s="15">
        <v>9</v>
      </c>
    </row>
    <row r="8" spans="1:8" x14ac:dyDescent="0.2">
      <c r="A8">
        <v>4</v>
      </c>
      <c r="B8" t="s">
        <v>316</v>
      </c>
      <c r="C8" s="12">
        <v>3</v>
      </c>
      <c r="G8" s="17" t="s">
        <v>148</v>
      </c>
      <c r="H8" s="15">
        <v>5</v>
      </c>
    </row>
    <row r="9" spans="1:8" x14ac:dyDescent="0.2">
      <c r="A9">
        <v>5</v>
      </c>
      <c r="B9" t="s">
        <v>332</v>
      </c>
      <c r="C9" s="12">
        <v>20</v>
      </c>
      <c r="D9" t="s">
        <v>1137</v>
      </c>
      <c r="G9" s="17" t="s">
        <v>127</v>
      </c>
      <c r="H9" s="15">
        <v>12</v>
      </c>
    </row>
    <row r="10" spans="1:8" x14ac:dyDescent="0.2">
      <c r="A10">
        <v>6</v>
      </c>
      <c r="B10" t="s">
        <v>420</v>
      </c>
      <c r="C10" s="12">
        <v>1</v>
      </c>
      <c r="G10" s="17" t="s">
        <v>152</v>
      </c>
      <c r="H10" s="15">
        <v>20</v>
      </c>
    </row>
    <row r="11" spans="1:8" x14ac:dyDescent="0.2">
      <c r="A11">
        <v>7</v>
      </c>
      <c r="B11" t="s">
        <v>426</v>
      </c>
      <c r="C11" s="12">
        <v>9</v>
      </c>
      <c r="D11" t="s">
        <v>1137</v>
      </c>
      <c r="G11" s="17" t="s">
        <v>82</v>
      </c>
      <c r="H11" s="15">
        <v>15</v>
      </c>
    </row>
    <row r="12" spans="1:8" x14ac:dyDescent="0.2">
      <c r="A12">
        <v>8</v>
      </c>
      <c r="B12" t="s">
        <v>464</v>
      </c>
      <c r="C12" s="12">
        <v>5</v>
      </c>
      <c r="G12" s="17" t="s">
        <v>156</v>
      </c>
      <c r="H12" s="15">
        <v>20</v>
      </c>
    </row>
    <row r="13" spans="1:8" x14ac:dyDescent="0.2">
      <c r="A13">
        <v>9</v>
      </c>
      <c r="B13" t="s">
        <v>489</v>
      </c>
      <c r="C13" s="12">
        <v>12</v>
      </c>
      <c r="G13" s="17" t="s">
        <v>132</v>
      </c>
      <c r="H13" s="15">
        <v>20</v>
      </c>
    </row>
    <row r="14" spans="1:8" x14ac:dyDescent="0.2">
      <c r="A14">
        <v>10</v>
      </c>
      <c r="B14" t="s">
        <v>537</v>
      </c>
      <c r="C14" s="12">
        <v>20</v>
      </c>
      <c r="D14" t="s">
        <v>1137</v>
      </c>
      <c r="G14" s="17" t="s">
        <v>158</v>
      </c>
      <c r="H14" s="15">
        <v>18</v>
      </c>
    </row>
    <row r="15" spans="1:8" x14ac:dyDescent="0.2">
      <c r="A15">
        <v>11</v>
      </c>
      <c r="B15" t="s">
        <v>623</v>
      </c>
      <c r="C15" s="12">
        <v>15</v>
      </c>
      <c r="G15" s="17" t="s">
        <v>162</v>
      </c>
      <c r="H15" s="15">
        <v>7</v>
      </c>
    </row>
    <row r="16" spans="1:8" x14ac:dyDescent="0.2">
      <c r="A16">
        <v>12</v>
      </c>
      <c r="B16" t="s">
        <v>685</v>
      </c>
      <c r="C16" s="12">
        <v>20</v>
      </c>
      <c r="G16" s="17" t="s">
        <v>163</v>
      </c>
      <c r="H16" s="15">
        <v>20</v>
      </c>
    </row>
    <row r="17" spans="1:8" x14ac:dyDescent="0.2">
      <c r="A17">
        <v>13</v>
      </c>
      <c r="B17" t="s">
        <v>765</v>
      </c>
      <c r="C17" s="12">
        <v>20</v>
      </c>
      <c r="G17" s="17" t="s">
        <v>135</v>
      </c>
      <c r="H17" s="15">
        <v>20</v>
      </c>
    </row>
    <row r="18" spans="1:8" x14ac:dyDescent="0.2">
      <c r="A18">
        <v>14</v>
      </c>
      <c r="B18" t="s">
        <v>851</v>
      </c>
      <c r="C18" s="12">
        <v>18</v>
      </c>
    </row>
    <row r="19" spans="1:8" x14ac:dyDescent="0.2">
      <c r="A19">
        <v>15</v>
      </c>
      <c r="B19" t="s">
        <v>935</v>
      </c>
      <c r="C19" s="12">
        <v>7</v>
      </c>
    </row>
    <row r="20" spans="1:8" x14ac:dyDescent="0.2">
      <c r="A20">
        <v>16</v>
      </c>
      <c r="B20" t="s">
        <v>962</v>
      </c>
      <c r="C20" s="12">
        <v>20</v>
      </c>
    </row>
    <row r="21" spans="1:8" x14ac:dyDescent="0.2">
      <c r="A21">
        <v>17</v>
      </c>
      <c r="B21" t="s">
        <v>1048</v>
      </c>
      <c r="C21" s="12">
        <v>20</v>
      </c>
    </row>
    <row r="22" spans="1:8" x14ac:dyDescent="0.2">
      <c r="A22" t="s">
        <v>165</v>
      </c>
      <c r="B22" t="s">
        <v>165</v>
      </c>
      <c r="C22" s="12"/>
    </row>
    <row r="23" spans="1:8" x14ac:dyDescent="0.2">
      <c r="A23" t="s">
        <v>166</v>
      </c>
      <c r="C23" s="12">
        <v>221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baseColWidth="10" defaultRowHeight="16" x14ac:dyDescent="0.2"/>
  <sheetData>
    <row r="1" spans="1:1" x14ac:dyDescent="0.2">
      <c r="A1"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Worksheet</vt:lpstr>
      <vt:lpstr>finalDataInputSheet</vt:lpstr>
      <vt:lpstr>Votes</vt:lpstr>
      <vt:lpstr>GoogleKGOrg</vt:lpstr>
      <vt:lpstr>GoogleKGEvent</vt:lpstr>
      <vt:lpstr>NewsApi</vt:lpstr>
      <vt:lpstr>Newsapi Pivot</vt:lpstr>
      <vt:lpstr>Question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Mandava, Ramya</cp:lastModifiedBy>
  <dcterms:created xsi:type="dcterms:W3CDTF">2018-09-14T15:54:40Z</dcterms:created>
  <dcterms:modified xsi:type="dcterms:W3CDTF">2018-09-17T00:18:56Z</dcterms:modified>
</cp:coreProperties>
</file>