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Charter" sheetId="1" r:id="rId4"/>
    <sheet state="visible" name="Costos personal " sheetId="2" r:id="rId5"/>
    <sheet state="hidden" name="INFORME DE AVANCE" sheetId="3" r:id="rId6"/>
  </sheets>
  <definedNames/>
  <calcPr/>
  <extLst>
    <ext uri="GoogleSheetsCustomDataVersion2">
      <go:sheetsCustomData xmlns:go="http://customooxmlschemas.google.com/" r:id="rId7" roundtripDataChecksum="ODjp4FkSkh1oubsP7pTnvBsF1NpKLnCfDJR8/W/zRaQ="/>
    </ext>
  </extLst>
</workbook>
</file>

<file path=xl/sharedStrings.xml><?xml version="1.0" encoding="utf-8"?>
<sst xmlns="http://schemas.openxmlformats.org/spreadsheetml/2006/main" count="210" uniqueCount="163">
  <si>
    <t>CONTROL DE VERSIONES</t>
  </si>
  <si>
    <t>Versión</t>
  </si>
  <si>
    <t>Elaborada por</t>
  </si>
  <si>
    <t>Revisada por</t>
  </si>
  <si>
    <t>Aprobada por</t>
  </si>
  <si>
    <t>Fecha</t>
  </si>
  <si>
    <t>0.1</t>
  </si>
  <si>
    <t>Bastián Valenzuela Esteban Lobos Bastián Guzmán Kevin Espindola</t>
  </si>
  <si>
    <t xml:space="preserve">Precentacion Idea Proyecto </t>
  </si>
  <si>
    <t>CÓDIGO</t>
  </si>
  <si>
    <t>NOMBRE DEL PROYECTO</t>
  </si>
  <si>
    <t>SIGLAS DEL PROYECTO</t>
  </si>
  <si>
    <t>Sistema Unidad Territorial</t>
  </si>
  <si>
    <t>DESCRIPCIÓN DEL PROYECTO (Alcance del proyecto) ¿Qué es lo que vas a hacer? ¿Qué es lo que NO vas a hacer? Trata de ser específico, una vez aterrizada la idea general, será sencillo ejecutarla.</t>
  </si>
  <si>
    <t>Este proyecto de sistema unidad territorial se centrará en desarrollar e implementar una plataforma web que este se desarrolla para la junta de vecinos, es te sitio web permite a la junta de vecinos, permitiendo el manejo de inscripción de vecinos en la junta de vecinos, manejo de solicitud y emisión de certificados de residencia, manejo de postulación de proyectos vecinales.
Este proyecto cuenta como uso interno de la junta de vecinos, permitiendo el manejo de la información, también cuenta como uso público que sean residentes de la zona.
Están son las principales funciones del sitio web:
Uso interno de la junta de vecinos 
     - Manejo de inscripción de vecinos en la junta de vecinos.
     - Manejo de solicitud y emisión de certificados de residencia.
     - Manejo de postulación de proyectos vecinales.
     - Envío de notificaciones y avisos a los habitantes de la unidad territorial vía aviso tipo afiche, email y/o WhatsApp.
     -Publicación de noticias.
Uso público
      - Inscripción de vecinos en la junta de vecinos.
      - Solicitud y emisión de certificados de residencia.
      - Postulación de proyectos vecinales, pueden postular solo los miembros de la junta de vecinos. 
      - Solicitudes de los habitantes de la unidad territorial, canchas, salas, plazas, etc. esto se gestionará con un calendario.
      - Inscripción de habitantes para actividades vecinales u otros, dependerá del cupo.
      - Recepción de notificaciones y avisos a los habitantes de la unidad territorial vía aviso tipo afiche, email y/o WhatsApp.
      - Visualización de noticias
En lo cual el presupuesto del proyecto es un total de $2.823.172</t>
  </si>
  <si>
    <t>JUSTIFICACIÓN DEL PROYECTO ¿Por qué lo vamos a hacer?</t>
  </si>
  <si>
    <t>El principal propósito de este proyecto, consiste en desarrollar una página web mejorando la calidad de vida por parte de la junta de vecinos de Chile, facilitando la disponibilidad de documentación a personas que integren la unidad vecinal con una edad sobre los 14 años.</t>
  </si>
  <si>
    <t>OBJETIVOS DEL PROYECTO</t>
  </si>
  <si>
    <t>CONCEPTO</t>
  </si>
  <si>
    <t>OBJETIVOS</t>
  </si>
  <si>
    <t>CRITERIOS DE ÉXITO</t>
  </si>
  <si>
    <t>Desarrollo de una página web</t>
  </si>
  <si>
    <t>Poder Desarrollar una página web de sistema unidad territorial, con las funciones necesarias para dar soluciones y satisfacciones a los clientes o usuarios.</t>
  </si>
  <si>
    <t>Implementación de la página web y sus funciones correctamente.</t>
  </si>
  <si>
    <t xml:space="preserve">Crear Registro de los vecinos de cada comuna </t>
  </si>
  <si>
    <t>Crear una plataforma de registro para cada uno de los vecinos de las comunas</t>
  </si>
  <si>
    <t xml:space="preserve">Permite que los vecinos se registren con sus datos dentro de la página web, almacenando todo la base de datos.  </t>
  </si>
  <si>
    <t>Programación</t>
  </si>
  <si>
    <t>Programar la página con las necesidades de la empresa o de los clientes finales</t>
  </si>
  <si>
    <t>Debe contar con las herramientas necesarias como editores de código para poder trabajar de una forma adecuada.</t>
  </si>
  <si>
    <t>Manejo de postulaciones a
proyecto vecinales</t>
  </si>
  <si>
    <t>Tener un manejo de las postulaciónes de cada proyecto que proponga los vecinos</t>
  </si>
  <si>
    <t>Permite que el sistema maneje las postulaciones de los proyectos vecinales que la municipalidad valla dando.</t>
  </si>
  <si>
    <t>Página web responsiva</t>
  </si>
  <si>
    <t>Crear una página web que sea adaptativa a diferentes tipos de plataformas</t>
  </si>
  <si>
    <t>Permite que el sistema sea adaptable a dispositivos de escritorio como también a dispositivos móviles.</t>
  </si>
  <si>
    <t>Adaptación a cualquier junta</t>
  </si>
  <si>
    <t>Tener una adaptación de cada una de las juntas de vecinos</t>
  </si>
  <si>
    <t>Debe ser una página web llamativa y agradable con fácil uso para el usuario final.</t>
  </si>
  <si>
    <t>Registro de documentación</t>
  </si>
  <si>
    <t>Crear un apartado para registrar la documentación necesaria para cada uno de los clientes o usuarios</t>
  </si>
  <si>
    <t>Permite que cualquier tipo de documento, tales como: certificado de residencia, solicitudes de canchas, queden guardados.</t>
  </si>
  <si>
    <t>Eficiente en la página web</t>
  </si>
  <si>
    <t>Hacer una pagina el cual sea eficiente para los clientes o usuarios</t>
  </si>
  <si>
    <t xml:space="preserve">La página web debe responder de manera inmediata cuando se sube algún documento y registro. </t>
  </si>
  <si>
    <r>
      <rPr>
        <rFont val="Calibri"/>
        <b/>
        <color rgb="FFFFFFFF"/>
        <sz val="10.0"/>
      </rPr>
      <t xml:space="preserve">SUPUESTOS DEL PROYECTO (¿Qué es lo que podemos "dar por sentado" que se va a mantener </t>
    </r>
    <r>
      <rPr>
        <rFont val="Calibri"/>
        <b/>
        <i/>
        <color rgb="FFFFFFFF"/>
        <sz val="10.0"/>
      </rPr>
      <t>por lo menos durante el tiempo de ejecución del proyecto</t>
    </r>
    <r>
      <rPr>
        <rFont val="Calibri"/>
        <b/>
        <color rgb="FFFFFFFF"/>
        <sz val="10.0"/>
      </rPr>
      <t>?)</t>
    </r>
  </si>
  <si>
    <t xml:space="preserve">El desarrollo de una plataforma web </t>
  </si>
  <si>
    <t>Creacion de una plataforma web</t>
  </si>
  <si>
    <t>Mantener un estandar de mantencion en los servicios digitales en los que se puedan contar</t>
  </si>
  <si>
    <t>El tendra un tiempo de desarrollo no mas de 15 meses</t>
  </si>
  <si>
    <t>RESTRICCIONES DEL PROYECTO  ¿Qué nos limita (capacidad, tiempo, recursos, dinero)? Triple restricción: Costo, tiempo, alcance.</t>
  </si>
  <si>
    <t>Recursos del desarrollo lo que seria del equipo de la empresa</t>
  </si>
  <si>
    <t>Los recursos implementados del lenguaje en el host para la página web</t>
  </si>
  <si>
    <t>El alcance de la mantencion se debe considerar para poder estimar un buen servicio hacia la empresa</t>
  </si>
  <si>
    <t>Tenemos un limite de coste de no mas de 100 millones para realizar solo este modulo</t>
  </si>
  <si>
    <t>Tenemos un limite de tiempo de no mas de 15 meses para poder desarrollar el proyecto</t>
  </si>
  <si>
    <t>RIESGOS PRELIMINARES: Evento o condición incierta. ¿Qué es lo que sí podría ocurrir? ¿De qué no "nos libramos por completo? (existen riesgos positivos y negativos)</t>
  </si>
  <si>
    <t>Riesgo que podemos encontrar es el lugar en el que estemos haciendo los proyectos ya que puede ocurrir algun desastre o inconveniente natural</t>
  </si>
  <si>
    <t>Un riesgo preliminar seria el de apagones o fallas en el lugar</t>
  </si>
  <si>
    <t xml:space="preserve">Riesgo que podemos evitar sera la renovacion de equipos que utilicemos </t>
  </si>
  <si>
    <t xml:space="preserve">
Riesgos en los cambios de prioridad tales como:
desviación de recursos, a la hora de reasignar los productos podría generar pérdida de estos al priorizar otros proyectos
Confusión en la dirección,Cambios frecuentes en la dirección estratégica de la organización podrían generar mala toma de decisiones y de ejecución coherente
</t>
  </si>
  <si>
    <t xml:space="preserve">Riesgo en la creación de la infraestructura Cloud ya que al delegar este proyecto a un tercero  los riesgos que se tienen es que el trabajo no se cumpla completamente en el tiempo estimado o de lleno no se cumpla. </t>
  </si>
  <si>
    <t>SPONSOR DEL PROYECTO: Quienes otorgan apoyo y/o recursos para el proyecto. (OJO, NO son los Directores del Proyecto)</t>
  </si>
  <si>
    <t>NOMBRES Y APELLIDOS</t>
  </si>
  <si>
    <t>ORGANIZACIÓN</t>
  </si>
  <si>
    <t>CARGO</t>
  </si>
  <si>
    <t>CORREO</t>
  </si>
  <si>
    <t>TELEFONO</t>
  </si>
  <si>
    <t>John Paul Barril</t>
  </si>
  <si>
    <t>N/A</t>
  </si>
  <si>
    <t>Jefe de Proyecto</t>
  </si>
  <si>
    <t>DP DEL PROYECTO</t>
  </si>
  <si>
    <t>NIVEL DE AUTORIDAD</t>
  </si>
  <si>
    <t xml:space="preserve">Raul Villalon </t>
  </si>
  <si>
    <t xml:space="preserve"> ALTA (responsable general del éxito o fracaso del proyecto)</t>
  </si>
  <si>
    <t>EQUIPO DE PROYECTO</t>
  </si>
  <si>
    <t>Núm. de teléfono</t>
  </si>
  <si>
    <t>Correo</t>
  </si>
  <si>
    <t>Kevin Espindola</t>
  </si>
  <si>
    <t>Bastian Guzman</t>
  </si>
  <si>
    <t>Bastian Valenzuela</t>
  </si>
  <si>
    <t>Esteban Lobos</t>
  </si>
  <si>
    <t>DURACIÓN ESTIMADA DEL PROYECTO</t>
  </si>
  <si>
    <t>La duracion estimada del proyecto es de 57 meses, este tiempo fue el que la empresa SPA nos definio.
El proyecto comienza el 1/09/22</t>
  </si>
  <si>
    <t>HITOS Y ENTREGABLES</t>
  </si>
  <si>
    <t>HITO (Momentos, eventos importantes que ocurren dentro del proyecto)</t>
  </si>
  <si>
    <t>ENTREGABLE (Son elementos tangibles, algo "que se puede tocar"): Al tenerlos, nos demuestran que se llegaron a cumplir los Hitos.</t>
  </si>
  <si>
    <t>FECHA ESTIMADA</t>
  </si>
  <si>
    <t xml:space="preserve">Inicio formal del proyecto y conformacion del equipo </t>
  </si>
  <si>
    <t>Aprobacion Project Charter</t>
  </si>
  <si>
    <t xml:space="preserve">Reuniones  sobre la infraestructura Cloud </t>
  </si>
  <si>
    <t xml:space="preserve">Avances de la Infraestructura Cloud </t>
  </si>
  <si>
    <t>Finales de cada mes</t>
  </si>
  <si>
    <t xml:space="preserve">Implementacion de la infraestructura Cloud </t>
  </si>
  <si>
    <t xml:space="preserve">Infraestructura Cloud </t>
  </si>
  <si>
    <t>Definicion de requeremientos priorizados</t>
  </si>
  <si>
    <t>Product Backlog priorizado (Plataforma Web)</t>
  </si>
  <si>
    <t>El equipo revisa los elementos de trabajo que completaron durante el sprint o la iteración</t>
  </si>
  <si>
    <t>Sprint review (Plataforma Web)</t>
  </si>
  <si>
    <t>El equipos reflexionan sobre qué salió bien y qué podría mejorarse en el próximo proyecto.</t>
  </si>
  <si>
    <t>Retrospectiva del proyecto (Plataforma Web)</t>
  </si>
  <si>
    <t>Definicion de requeremientos priorizados para el desarrollo de la plataforma mobile</t>
  </si>
  <si>
    <t>Product Backlog priorizado (Plataforma Mobile)</t>
  </si>
  <si>
    <t>Sprint review proyecto (Plataforma Mobile)</t>
  </si>
  <si>
    <t>Retrospectiva del proyecto ( Plataforma Mobile)</t>
  </si>
  <si>
    <t>Definicion de requeremientos priorizados para el proyecto de la crecion de ChatBot</t>
  </si>
  <si>
    <t>Product Backlog priorizado (ChatBot)</t>
  </si>
  <si>
    <t>Sprint review (ChatBot)</t>
  </si>
  <si>
    <t>Retrospectiva del proyecto (ChatBot)</t>
  </si>
  <si>
    <t>PRESUPUESTO PLATAFORMA DE AUTOAYUDA</t>
  </si>
  <si>
    <t>MONTO MAX 300.000.000</t>
  </si>
  <si>
    <t>Contratacion de personal  (8)</t>
  </si>
  <si>
    <t>Compra computadores (1)</t>
  </si>
  <si>
    <t>Contratacion consultora</t>
  </si>
  <si>
    <t xml:space="preserve">Contratacion empresa </t>
  </si>
  <si>
    <t>Valor agregado del proyecto</t>
  </si>
  <si>
    <t>TOTAL MODULO</t>
  </si>
  <si>
    <t>Costo total de los proyectos</t>
  </si>
  <si>
    <t>PRINCIPALES STAKEHOLDERS (Interesados): Cualquier persona u organización que se vea afectada o afecte a la realización o no realización del proyecto.</t>
  </si>
  <si>
    <t>Junta de Vecinos</t>
  </si>
  <si>
    <t>Clientes Finales</t>
  </si>
  <si>
    <t xml:space="preserve">sueldos de trabajadores </t>
  </si>
  <si>
    <t>Empleo</t>
  </si>
  <si>
    <t>Cobro por mes</t>
  </si>
  <si>
    <t>Meses Cloud</t>
  </si>
  <si>
    <t>Total max 200.000.000</t>
  </si>
  <si>
    <t>Meses mobile</t>
  </si>
  <si>
    <t>Total max 100.000.000</t>
  </si>
  <si>
    <t>Scrum master</t>
  </si>
  <si>
    <t>Product Owner</t>
  </si>
  <si>
    <t>Desarrollador (3)</t>
  </si>
  <si>
    <t>Desarrollador (2)</t>
  </si>
  <si>
    <t>Tester (2)</t>
  </si>
  <si>
    <t>Arquitecto software</t>
  </si>
  <si>
    <t xml:space="preserve">Total Proyecto </t>
  </si>
  <si>
    <t>Total Proyecto</t>
  </si>
  <si>
    <t>Meses web</t>
  </si>
  <si>
    <t>Meses chatbot</t>
  </si>
  <si>
    <t>Total max 300.000.000</t>
  </si>
  <si>
    <t>Total proyecto</t>
  </si>
  <si>
    <t>Costo x hora</t>
  </si>
  <si>
    <t>Lissette Rosas</t>
  </si>
  <si>
    <t>Lady Rosas</t>
  </si>
  <si>
    <t>Diana  Balboa</t>
  </si>
  <si>
    <t>INFORME DE AVANCE</t>
  </si>
  <si>
    <t>PMI0001</t>
  </si>
  <si>
    <t>PMO EVOLUTION 2.0</t>
  </si>
  <si>
    <t>PMO EVOLUTION</t>
  </si>
  <si>
    <t>LINEA BASE DE COSTOS</t>
  </si>
  <si>
    <t>LINEA BASE DE TIEMPO</t>
  </si>
  <si>
    <t>INICIO REAL</t>
  </si>
  <si>
    <t>AVANCE PLANIFICADO</t>
  </si>
  <si>
    <t>AVANCE REAL</t>
  </si>
  <si>
    <t>INDICADORES VALOR GANADO</t>
  </si>
  <si>
    <t>COMENTARIOS</t>
  </si>
  <si>
    <t>INICIO PLANIFICADO</t>
  </si>
  <si>
    <t>FIN PLANIFICADO</t>
  </si>
  <si>
    <t>VALOR PLANEADO
(VP)</t>
  </si>
  <si>
    <t>VALOR GANADO
(EV)</t>
  </si>
  <si>
    <t>COSTO ACTUAL
(AC)</t>
  </si>
  <si>
    <t>SPI</t>
  </si>
  <si>
    <t>CPI</t>
  </si>
  <si>
    <t>Se compraron materiales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</si>
</sst>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m/yyyy"/>
    <numFmt numFmtId="165" formatCode="d/m/yy"/>
    <numFmt numFmtId="166" formatCode="_-[$S/-280A]* #,##0_-;\-[$S/-280A]* #,##0_-;_-[$S/-280A]* &quot;-&quot;??_-;_-@"/>
    <numFmt numFmtId="167" formatCode="_-&quot;S/&quot;* #,##0_-;\-&quot;S/&quot;* #,##0_-;_-&quot;S/&quot;* &quot;-&quot;??_-;_-@"/>
    <numFmt numFmtId="168" formatCode="[$CLP ]#,##0"/>
  </numFmts>
  <fonts count="24">
    <font>
      <sz val="11.0"/>
      <color theme="1"/>
      <name val="Arial"/>
      <scheme val="minor"/>
    </font>
    <font>
      <b/>
      <sz val="10.0"/>
      <color rgb="FFFFFFFF"/>
      <name val="Calibri"/>
    </font>
    <font/>
    <font>
      <b/>
      <sz val="10.0"/>
      <color rgb="FF000000"/>
      <name val="Calibri"/>
    </font>
    <font>
      <sz val="10.0"/>
      <color theme="1"/>
      <name val="Calibri"/>
    </font>
    <font>
      <sz val="11.0"/>
      <color theme="1"/>
      <name val="Calibri"/>
    </font>
    <font>
      <b/>
      <sz val="18.0"/>
      <color theme="1"/>
      <name val="Calibri"/>
    </font>
    <font>
      <b/>
      <sz val="11.0"/>
      <color rgb="FFFFFFFF"/>
      <name val="Calibri"/>
    </font>
    <font>
      <sz val="11.0"/>
      <color rgb="FF000000"/>
      <name val="Calibri"/>
    </font>
    <font>
      <sz val="10.0"/>
      <color rgb="FF000000"/>
      <name val="Calibri"/>
    </font>
    <font>
      <i/>
      <sz val="11.0"/>
      <color rgb="FF000000"/>
      <name val="Calibri"/>
    </font>
    <font>
      <b/>
      <sz val="11.0"/>
      <color theme="1"/>
      <name val="Calibri"/>
    </font>
    <font>
      <sz val="11.0"/>
      <color theme="1"/>
      <name val="Arial"/>
    </font>
    <font>
      <i/>
      <sz val="10.0"/>
      <color rgb="FF000000"/>
      <name val="Calibri"/>
    </font>
    <font>
      <b/>
      <color rgb="FFFFFFFF"/>
      <name val="Calibri"/>
    </font>
    <font>
      <b/>
      <color theme="1"/>
      <name val="Calibri"/>
    </font>
    <font>
      <color theme="1"/>
      <name val="Calibri"/>
    </font>
    <font>
      <color theme="1"/>
      <name val="Arial"/>
    </font>
    <font>
      <b/>
      <sz val="11.0"/>
      <color rgb="FF000000"/>
      <name val="Calibri"/>
    </font>
    <font>
      <b/>
      <sz val="13.0"/>
      <color rgb="FF000000"/>
      <name val="Calibri"/>
    </font>
    <font>
      <u/>
      <color rgb="FF0000FF"/>
    </font>
    <font>
      <b/>
      <sz val="12.0"/>
      <color theme="1"/>
      <name val="Arial"/>
    </font>
    <font>
      <b/>
      <color theme="1"/>
      <name val="Arial"/>
    </font>
    <font>
      <b/>
      <sz val="10.0"/>
      <color theme="0"/>
      <name val="Calibri"/>
    </font>
  </fonts>
  <fills count="14">
    <fill>
      <patternFill patternType="none"/>
    </fill>
    <fill>
      <patternFill patternType="lightGray"/>
    </fill>
    <fill>
      <patternFill patternType="solid">
        <fgColor rgb="FF7030A0"/>
        <bgColor rgb="FF7030A0"/>
      </patternFill>
    </fill>
    <fill>
      <patternFill patternType="solid">
        <fgColor rgb="FFD9D9D9"/>
        <bgColor rgb="FFD9D9D9"/>
      </patternFill>
    </fill>
    <fill>
      <patternFill patternType="solid">
        <fgColor rgb="FFCCC0D9"/>
        <bgColor rgb="FFCCC0D9"/>
      </patternFill>
    </fill>
    <fill>
      <patternFill patternType="solid">
        <fgColor rgb="FFC6D9F1"/>
        <bgColor rgb="FFC6D9F1"/>
      </patternFill>
    </fill>
    <fill>
      <patternFill patternType="solid">
        <fgColor rgb="FFF9CB9C"/>
        <bgColor rgb="FFF9CB9C"/>
      </patternFill>
    </fill>
    <fill>
      <patternFill patternType="solid">
        <fgColor rgb="FFFFFFFF"/>
        <bgColor rgb="FFFFFFFF"/>
      </patternFill>
    </fill>
    <fill>
      <patternFill patternType="solid">
        <fgColor rgb="FFB7B7B7"/>
        <bgColor rgb="FFB7B7B7"/>
      </patternFill>
    </fill>
    <fill>
      <patternFill patternType="solid">
        <fgColor theme="5"/>
        <bgColor theme="5"/>
      </patternFill>
    </fill>
    <fill>
      <patternFill patternType="solid">
        <fgColor rgb="FF92D050"/>
        <bgColor rgb="FF92D050"/>
      </patternFill>
    </fill>
    <fill>
      <patternFill patternType="solid">
        <fgColor theme="7"/>
        <bgColor theme="7"/>
      </patternFill>
    </fill>
    <fill>
      <patternFill patternType="solid">
        <fgColor rgb="FFFF0000"/>
        <bgColor rgb="FFFF0000"/>
      </patternFill>
    </fill>
    <fill>
      <patternFill patternType="solid">
        <fgColor rgb="FFFFFF00"/>
        <bgColor rgb="FFFFFF00"/>
      </patternFill>
    </fill>
  </fills>
  <borders count="40">
    <border/>
    <border>
      <left style="thin">
        <color rgb="FF7F7F7F"/>
      </left>
      <top style="thin">
        <color rgb="FF7F7F7F"/>
      </top>
      <bottom/>
    </border>
    <border>
      <top style="thin">
        <color rgb="FF7F7F7F"/>
      </top>
      <bottom/>
    </border>
    <border>
      <right style="thin">
        <color rgb="FF7F7F7F"/>
      </right>
      <top style="thin">
        <color rgb="FF7F7F7F"/>
      </top>
      <bottom/>
    </border>
    <border>
      <left style="thin">
        <color rgb="FF7F7F7F"/>
      </left>
      <right style="thin">
        <color rgb="FF7F7F7F"/>
      </right>
      <top style="thin">
        <color rgb="FF7F7F7F"/>
      </top>
      <bottom style="thin">
        <color rgb="FF7F7F7F"/>
      </bottom>
    </border>
    <border>
      <left style="thin">
        <color rgb="FF7F7F7F"/>
      </left>
      <top style="thin">
        <color rgb="FF7F7F7F"/>
      </top>
      <bottom style="thin">
        <color rgb="FF7F7F7F"/>
      </bottom>
    </border>
    <border>
      <right style="thin">
        <color rgb="FF7F7F7F"/>
      </right>
      <top style="thin">
        <color rgb="FF7F7F7F"/>
      </top>
      <bottom style="thin">
        <color rgb="FF7F7F7F"/>
      </bottom>
    </border>
    <border>
      <left style="thin">
        <color rgb="FF7F7F7F"/>
      </left>
      <right style="thin">
        <color rgb="FF7F7F7F"/>
      </right>
      <top style="thin">
        <color rgb="FF7F7F7F"/>
      </top>
    </border>
    <border>
      <left style="thin">
        <color rgb="FF7F7F7F"/>
      </left>
      <top style="thin">
        <color rgb="FF7F7F7F"/>
      </top>
    </border>
    <border>
      <right style="thin">
        <color rgb="FF7F7F7F"/>
      </right>
      <top style="thin">
        <color rgb="FF7F7F7F"/>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7F7F7F"/>
      </left>
      <right style="thin">
        <color rgb="FF7F7F7F"/>
      </right>
      <top/>
      <bottom style="thin">
        <color rgb="FF7F7F7F"/>
      </bottom>
    </border>
    <border>
      <left style="thin">
        <color rgb="FF7F7F7F"/>
      </left>
      <top/>
      <bottom style="thin">
        <color rgb="FF7F7F7F"/>
      </bottom>
    </border>
    <border>
      <top/>
      <bottom style="thin">
        <color rgb="FF7F7F7F"/>
      </bottom>
    </border>
    <border>
      <right style="thin">
        <color rgb="FF7F7F7F"/>
      </right>
      <top/>
      <bottom style="thin">
        <color rgb="FF7F7F7F"/>
      </bottom>
    </border>
    <border>
      <top style="thin">
        <color rgb="FF7F7F7F"/>
      </top>
      <bottom style="thin">
        <color rgb="FF7F7F7F"/>
      </bottom>
    </border>
    <border>
      <left style="thin">
        <color rgb="FF7F7F7F"/>
      </left>
    </border>
    <border>
      <right style="thin">
        <color rgb="FF7F7F7F"/>
      </right>
    </border>
    <border>
      <left style="thin">
        <color rgb="FF7F7F7F"/>
      </left>
      <right style="thin">
        <color rgb="FF7F7F7F"/>
      </right>
      <top style="thin">
        <color rgb="FF7F7F7F"/>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top style="thin">
        <color rgb="FF7F7F7F"/>
      </top>
    </border>
    <border>
      <left style="thin">
        <color rgb="FF7F7F7F"/>
      </left>
      <bottom/>
    </border>
    <border>
      <bottom/>
    </border>
    <border>
      <right style="thin">
        <color rgb="FF7F7F7F"/>
      </right>
      <bottom/>
    </border>
    <border>
      <left style="thin">
        <color rgb="FF7F7F7F"/>
      </left>
      <bottom style="thin">
        <color rgb="FF7F7F7F"/>
      </bottom>
    </border>
    <border>
      <bottom style="thin">
        <color rgb="FF7F7F7F"/>
      </bottom>
    </border>
    <border>
      <right style="thin">
        <color rgb="FF7F7F7F"/>
      </right>
      <bottom style="thin">
        <color rgb="FF7F7F7F"/>
      </bottom>
    </border>
    <border>
      <left/>
      <top style="thin">
        <color rgb="FF7F7F7F"/>
      </top>
      <bottom style="thin">
        <color rgb="FF7F7F7F"/>
      </bottom>
    </border>
  </borders>
  <cellStyleXfs count="1">
    <xf borderId="0" fillId="0" fontId="0" numFmtId="0" applyAlignment="1" applyFont="1"/>
  </cellStyleXfs>
  <cellXfs count="14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3" fontId="3" numFmtId="0" xfId="0" applyAlignment="1" applyBorder="1" applyFill="1" applyFont="1">
      <alignment horizontal="center" shrinkToFit="0" vertical="center" wrapText="1"/>
    </xf>
    <xf borderId="5" fillId="3" fontId="3" numFmtId="0" xfId="0" applyAlignment="1" applyBorder="1" applyFont="1">
      <alignment horizontal="center" shrinkToFit="0" vertical="center" wrapText="1"/>
    </xf>
    <xf borderId="6" fillId="0" fontId="2" numFmtId="0" xfId="0" applyBorder="1" applyFont="1"/>
    <xf borderId="7" fillId="0" fontId="4" numFmtId="0" xfId="0" applyAlignment="1" applyBorder="1" applyFont="1">
      <alignment horizontal="center" readingOrder="0" shrinkToFit="0" vertical="center" wrapText="1"/>
    </xf>
    <xf borderId="8" fillId="0" fontId="4" numFmtId="0" xfId="0" applyAlignment="1" applyBorder="1" applyFont="1">
      <alignment horizontal="center" readingOrder="0" shrinkToFit="0" vertical="center" wrapText="1"/>
    </xf>
    <xf borderId="9" fillId="0" fontId="2" numFmtId="0" xfId="0" applyBorder="1" applyFont="1"/>
    <xf borderId="7" fillId="0" fontId="4" numFmtId="0" xfId="0" applyAlignment="1" applyBorder="1" applyFont="1">
      <alignment horizontal="center" shrinkToFit="0" vertical="center" wrapText="1"/>
    </xf>
    <xf borderId="7" fillId="0" fontId="4" numFmtId="164" xfId="0" applyAlignment="1" applyBorder="1" applyFont="1" applyNumberFormat="1">
      <alignment horizontal="center" shrinkToFit="0" vertical="center" wrapText="1"/>
    </xf>
    <xf borderId="7" fillId="0" fontId="4" numFmtId="164" xfId="0" applyAlignment="1" applyBorder="1" applyFont="1" applyNumberFormat="1">
      <alignment horizontal="center" readingOrder="0" shrinkToFit="0" vertical="center" wrapText="1"/>
    </xf>
    <xf borderId="10" fillId="0" fontId="5" numFmtId="0" xfId="0" applyAlignment="1" applyBorder="1" applyFont="1">
      <alignment horizontal="center" vertical="center"/>
    </xf>
    <xf borderId="11" fillId="0" fontId="5" numFmtId="0" xfId="0" applyBorder="1" applyFont="1"/>
    <xf borderId="12" fillId="0" fontId="5" numFmtId="0" xfId="0" applyBorder="1" applyFont="1"/>
    <xf borderId="13" fillId="0" fontId="6" numFmtId="0" xfId="0" applyAlignment="1" applyBorder="1" applyFont="1">
      <alignment horizontal="center" readingOrder="0" vertical="center"/>
    </xf>
    <xf borderId="14" fillId="0" fontId="2" numFmtId="0" xfId="0" applyBorder="1" applyFont="1"/>
    <xf borderId="13" fillId="0" fontId="2" numFmtId="0" xfId="0" applyBorder="1" applyFont="1"/>
    <xf borderId="15" fillId="0" fontId="5" numFmtId="0" xfId="0" applyAlignment="1" applyBorder="1" applyFont="1">
      <alignment horizontal="center" vertical="center"/>
    </xf>
    <xf borderId="16" fillId="0" fontId="5" numFmtId="0" xfId="0" applyBorder="1" applyFont="1"/>
    <xf borderId="17" fillId="0" fontId="5" numFmtId="0" xfId="0" applyBorder="1" applyFont="1"/>
    <xf borderId="18" fillId="2" fontId="1" numFmtId="0" xfId="0" applyAlignment="1" applyBorder="1" applyFont="1">
      <alignment horizontal="center" shrinkToFit="0" vertical="center" wrapText="1"/>
    </xf>
    <xf borderId="19" fillId="2" fontId="1" numFmtId="0" xfId="0" applyAlignment="1" applyBorder="1" applyFont="1">
      <alignment horizontal="center" shrinkToFit="0" vertical="center" wrapText="1"/>
    </xf>
    <xf borderId="20" fillId="0" fontId="2" numFmtId="0" xfId="0" applyBorder="1" applyFont="1"/>
    <xf borderId="21" fillId="0" fontId="2" numFmtId="0" xfId="0" applyBorder="1" applyFont="1"/>
    <xf borderId="4" fillId="0" fontId="4" numFmtId="0" xfId="0" applyAlignment="1" applyBorder="1" applyFont="1">
      <alignment horizontal="center" shrinkToFit="0" vertical="center" wrapText="1"/>
    </xf>
    <xf borderId="5" fillId="0" fontId="4" numFmtId="0" xfId="0" applyAlignment="1" applyBorder="1" applyFont="1">
      <alignment horizontal="center" readingOrder="0" shrinkToFit="0" vertical="center" wrapText="1"/>
    </xf>
    <xf borderId="22" fillId="0" fontId="2" numFmtId="0" xfId="0" applyBorder="1" applyFont="1"/>
    <xf borderId="5" fillId="0" fontId="4" numFmtId="0" xfId="0" applyAlignment="1" applyBorder="1" applyFont="1">
      <alignment horizontal="center" shrinkToFit="0" vertical="center" wrapText="1"/>
    </xf>
    <xf borderId="19" fillId="2" fontId="7" numFmtId="0" xfId="0" applyAlignment="1" applyBorder="1" applyFont="1">
      <alignment shrinkToFit="0" vertical="center" wrapText="1"/>
    </xf>
    <xf borderId="10" fillId="0" fontId="8" numFmtId="0" xfId="0" applyAlignment="1" applyBorder="1" applyFont="1">
      <alignment readingOrder="0" shrinkToFit="0" vertical="center" wrapText="1"/>
    </xf>
    <xf borderId="11" fillId="0" fontId="2" numFmtId="0" xfId="0" applyBorder="1" applyFont="1"/>
    <xf borderId="12" fillId="0" fontId="2" numFmtId="0" xfId="0" applyBorder="1" applyFont="1"/>
    <xf borderId="23" fillId="0" fontId="8" numFmtId="0" xfId="0" applyAlignment="1" applyBorder="1" applyFont="1">
      <alignment horizontal="left" readingOrder="0" shrinkToFit="0" vertical="center" wrapText="1"/>
    </xf>
    <xf borderId="24" fillId="0" fontId="2" numFmtId="0" xfId="0" applyBorder="1" applyFont="1"/>
    <xf borderId="23" fillId="0" fontId="2" numFmtId="0" xfId="0" applyBorder="1" applyFont="1"/>
    <xf borderId="5" fillId="2" fontId="7" numFmtId="0" xfId="0" applyAlignment="1" applyBorder="1" applyFont="1">
      <alignment shrinkToFit="0" vertical="center" wrapText="1"/>
    </xf>
    <xf borderId="25" fillId="4" fontId="3" numFmtId="0" xfId="0" applyAlignment="1" applyBorder="1" applyFill="1" applyFont="1">
      <alignment horizontal="center" shrinkToFit="0" vertical="center" wrapText="1"/>
    </xf>
    <xf borderId="1" fillId="4" fontId="3" numFmtId="0" xfId="0" applyAlignment="1" applyBorder="1" applyFont="1">
      <alignment horizontal="center" shrinkToFit="0" vertical="center" wrapText="1"/>
    </xf>
    <xf borderId="26" fillId="5" fontId="9" numFmtId="0" xfId="0" applyAlignment="1" applyBorder="1" applyFill="1" applyFont="1">
      <alignment horizontal="center" readingOrder="0" shrinkToFit="0" vertical="center" wrapText="1"/>
    </xf>
    <xf borderId="27" fillId="0" fontId="9" numFmtId="0" xfId="0" applyAlignment="1" applyBorder="1" applyFont="1">
      <alignment horizontal="left" readingOrder="0" shrinkToFit="0" vertical="center" wrapText="1"/>
    </xf>
    <xf borderId="28" fillId="0" fontId="2" numFmtId="0" xfId="0" applyBorder="1" applyFont="1"/>
    <xf borderId="29" fillId="0" fontId="2" numFmtId="0" xfId="0" applyBorder="1" applyFont="1"/>
    <xf borderId="27" fillId="0" fontId="10" numFmtId="0" xfId="0" applyAlignment="1" applyBorder="1" applyFont="1">
      <alignment horizontal="left" readingOrder="0" shrinkToFit="0" vertical="center" wrapText="1"/>
    </xf>
    <xf borderId="27" fillId="0" fontId="8" numFmtId="0" xfId="0" applyAlignment="1" applyBorder="1" applyFont="1">
      <alignment horizontal="left" readingOrder="0" shrinkToFit="0" vertical="center" wrapText="1"/>
    </xf>
    <xf borderId="30" fillId="5" fontId="9" numFmtId="0" xfId="0" applyAlignment="1" applyBorder="1" applyFont="1">
      <alignment horizontal="center" readingOrder="0" shrinkToFit="0" vertical="center" wrapText="1"/>
    </xf>
    <xf borderId="10" fillId="0" fontId="8" numFmtId="0" xfId="0" applyAlignment="1" applyBorder="1" applyFont="1">
      <alignment horizontal="left" readingOrder="0" shrinkToFit="0" vertical="center" wrapText="1"/>
    </xf>
    <xf borderId="10" fillId="0" fontId="10" numFmtId="0" xfId="0" applyAlignment="1" applyBorder="1" applyFont="1">
      <alignment horizontal="left" readingOrder="0" shrinkToFit="0" vertical="center" wrapText="1"/>
    </xf>
    <xf borderId="31" fillId="0" fontId="2" numFmtId="0" xfId="0" applyBorder="1" applyFont="1"/>
    <xf borderId="15" fillId="0" fontId="2" numFmtId="0" xfId="0" applyBorder="1" applyFont="1"/>
    <xf borderId="16" fillId="0" fontId="2" numFmtId="0" xfId="0" applyBorder="1" applyFont="1"/>
    <xf borderId="17" fillId="0" fontId="2" numFmtId="0" xfId="0" applyBorder="1" applyFont="1"/>
    <xf borderId="19" fillId="2" fontId="1" numFmtId="0" xfId="0" applyAlignment="1" applyBorder="1" applyFont="1">
      <alignment shrinkToFit="0" vertical="center" wrapText="1"/>
    </xf>
    <xf borderId="5" fillId="0" fontId="4" numFmtId="0" xfId="0" applyAlignment="1" applyBorder="1" applyFont="1">
      <alignment horizontal="left" readingOrder="0" shrinkToFit="0" vertical="center" wrapText="1"/>
    </xf>
    <xf borderId="0" fillId="0" fontId="5" numFmtId="0" xfId="0" applyFont="1"/>
    <xf borderId="8" fillId="6" fontId="4" numFmtId="0" xfId="0" applyAlignment="1" applyBorder="1" applyFill="1" applyFont="1">
      <alignment horizontal="left" readingOrder="0" shrinkToFit="0" vertical="center" wrapText="1"/>
    </xf>
    <xf borderId="32" fillId="0" fontId="2" numFmtId="0" xfId="0" applyBorder="1" applyFont="1"/>
    <xf borderId="1" fillId="2" fontId="1" numFmtId="0" xfId="0" applyAlignment="1" applyBorder="1" applyFont="1">
      <alignment shrinkToFit="0" vertical="center" wrapText="1"/>
    </xf>
    <xf borderId="27" fillId="7" fontId="8" numFmtId="0" xfId="0" applyAlignment="1" applyBorder="1" applyFill="1" applyFont="1">
      <alignment horizontal="left" readingOrder="0" shrinkToFit="0" wrapText="1"/>
    </xf>
    <xf borderId="27" fillId="0" fontId="8" numFmtId="0" xfId="0" applyAlignment="1" applyBorder="1" applyFont="1">
      <alignment horizontal="left" readingOrder="0" shrinkToFit="0" wrapText="1"/>
    </xf>
    <xf borderId="27" fillId="0" fontId="8" numFmtId="0" xfId="0" applyAlignment="1" applyBorder="1" applyFont="1">
      <alignment horizontal="left" readingOrder="0"/>
    </xf>
    <xf borderId="33" fillId="2" fontId="1" numFmtId="0" xfId="0" applyAlignment="1" applyBorder="1" applyFont="1">
      <alignment shrinkToFit="0" vertical="center" wrapText="1"/>
    </xf>
    <xf borderId="34" fillId="0" fontId="2" numFmtId="0" xfId="0" applyBorder="1" applyFont="1"/>
    <xf borderId="35" fillId="0" fontId="2" numFmtId="0" xfId="0" applyBorder="1" applyFont="1"/>
    <xf borderId="27" fillId="6" fontId="8" numFmtId="0" xfId="0" applyAlignment="1" applyBorder="1" applyFont="1">
      <alignment horizontal="left" readingOrder="0" shrinkToFit="0" wrapText="1"/>
    </xf>
    <xf borderId="0" fillId="0" fontId="8" numFmtId="0" xfId="0" applyAlignment="1" applyFont="1">
      <alignment horizontal="left"/>
    </xf>
    <xf borderId="27" fillId="0" fontId="5" numFmtId="0" xfId="0" applyAlignment="1" applyBorder="1" applyFont="1">
      <alignment readingOrder="0" shrinkToFit="0" vertical="top" wrapText="1"/>
    </xf>
    <xf borderId="0" fillId="0" fontId="11" numFmtId="0" xfId="0" applyFont="1"/>
    <xf borderId="27" fillId="0" fontId="5" numFmtId="0" xfId="0" applyAlignment="1" applyBorder="1" applyFont="1">
      <alignment shrinkToFit="0" wrapText="1"/>
    </xf>
    <xf borderId="27" fillId="0" fontId="5" numFmtId="0" xfId="0" applyAlignment="1" applyBorder="1" applyFont="1">
      <alignment shrinkToFit="0" vertical="top" wrapText="1"/>
    </xf>
    <xf borderId="36" fillId="2" fontId="1" numFmtId="0" xfId="0" applyAlignment="1" applyBorder="1" applyFont="1">
      <alignment shrinkToFit="0" vertical="center" wrapText="1"/>
    </xf>
    <xf borderId="37" fillId="0" fontId="2" numFmtId="0" xfId="0" applyBorder="1" applyFont="1"/>
    <xf borderId="38" fillId="0" fontId="2" numFmtId="0" xfId="0" applyBorder="1" applyFont="1"/>
    <xf borderId="5" fillId="4" fontId="9" numFmtId="0" xfId="0" applyAlignment="1" applyBorder="1" applyFont="1">
      <alignment horizontal="center" shrinkToFit="0" vertical="center" wrapText="1"/>
    </xf>
    <xf borderId="4" fillId="4" fontId="9" numFmtId="0" xfId="0" applyAlignment="1" applyBorder="1" applyFont="1">
      <alignment horizontal="center" shrinkToFit="0" vertical="center" wrapText="1"/>
    </xf>
    <xf borderId="5" fillId="0" fontId="9" numFmtId="0" xfId="0" applyAlignment="1" applyBorder="1" applyFont="1">
      <alignment horizontal="center" readingOrder="0" shrinkToFit="0" vertical="center" wrapText="1"/>
    </xf>
    <xf borderId="4" fillId="0" fontId="9" numFmtId="0" xfId="0" applyAlignment="1" applyBorder="1" applyFont="1">
      <alignment horizontal="center" readingOrder="0" shrinkToFit="0" vertical="center" wrapText="1"/>
    </xf>
    <xf borderId="4" fillId="0" fontId="9" numFmtId="0" xfId="0" applyAlignment="1" applyBorder="1" applyFont="1">
      <alignment horizontal="center" shrinkToFit="0" vertical="center" wrapText="1"/>
    </xf>
    <xf borderId="0" fillId="0" fontId="12" numFmtId="0" xfId="0" applyFont="1"/>
    <xf borderId="5" fillId="2" fontId="1" numFmtId="0" xfId="0" applyAlignment="1" applyBorder="1" applyFont="1">
      <alignment shrinkToFit="0" vertical="center" wrapText="1"/>
    </xf>
    <xf borderId="8" fillId="0" fontId="9" numFmtId="0" xfId="0" applyAlignment="1" applyBorder="1" applyFont="1">
      <alignment horizontal="center" shrinkToFit="0" vertical="center" wrapText="1"/>
    </xf>
    <xf borderId="36" fillId="0" fontId="2" numFmtId="0" xfId="0" applyBorder="1" applyFont="1"/>
    <xf borderId="26" fillId="4" fontId="3" numFmtId="0" xfId="0" applyAlignment="1" applyBorder="1" applyFont="1">
      <alignment horizontal="center" shrinkToFit="0" vertical="center" wrapText="1"/>
    </xf>
    <xf borderId="39" fillId="4" fontId="3" numFmtId="0" xfId="0" applyAlignment="1" applyBorder="1" applyFont="1">
      <alignment horizontal="center" shrinkToFit="0" vertical="center" wrapText="1"/>
    </xf>
    <xf borderId="26" fillId="0" fontId="9" numFmtId="0" xfId="0" applyAlignment="1" applyBorder="1" applyFont="1">
      <alignment readingOrder="0" shrinkToFit="0" vertical="center" wrapText="1"/>
    </xf>
    <xf borderId="26" fillId="0" fontId="9" numFmtId="0" xfId="0" applyAlignment="1" applyBorder="1" applyFont="1">
      <alignment shrinkToFit="0" vertical="center" wrapText="1"/>
    </xf>
    <xf borderId="22" fillId="0" fontId="9" numFmtId="0" xfId="0" applyAlignment="1" applyBorder="1" applyFont="1">
      <alignment shrinkToFit="0" vertical="center" wrapText="1"/>
    </xf>
    <xf borderId="5" fillId="0" fontId="9" numFmtId="0" xfId="0" applyAlignment="1" applyBorder="1" applyFont="1">
      <alignment shrinkToFit="0" vertical="center" wrapText="1"/>
    </xf>
    <xf borderId="22" fillId="2" fontId="1" numFmtId="0" xfId="0" applyAlignment="1" applyBorder="1" applyFont="1">
      <alignment shrinkToFit="0" vertical="center" wrapText="1"/>
    </xf>
    <xf borderId="8" fillId="4" fontId="3" numFmtId="0" xfId="0" applyAlignment="1" applyBorder="1" applyFont="1">
      <alignment horizontal="center" shrinkToFit="0" vertical="center" wrapText="1"/>
    </xf>
    <xf borderId="7" fillId="4" fontId="3" numFmtId="0" xfId="0" applyAlignment="1" applyBorder="1" applyFont="1">
      <alignment horizontal="center" shrinkToFit="0" vertical="center" wrapText="1"/>
    </xf>
    <xf borderId="0" fillId="0" fontId="5" numFmtId="0" xfId="0" applyAlignment="1" applyFont="1">
      <alignment shrinkToFit="0" vertical="center" wrapText="1"/>
    </xf>
    <xf borderId="27" fillId="0" fontId="9" numFmtId="0" xfId="0" applyAlignment="1" applyBorder="1" applyFont="1">
      <alignment shrinkToFit="0" vertical="center" wrapText="1"/>
    </xf>
    <xf borderId="26" fillId="0" fontId="9" numFmtId="164" xfId="0" applyAlignment="1" applyBorder="1" applyFont="1" applyNumberFormat="1">
      <alignment horizontal="center" shrinkToFit="0" vertical="center" wrapText="1"/>
    </xf>
    <xf borderId="26" fillId="0" fontId="9" numFmtId="0" xfId="0" applyAlignment="1" applyBorder="1" applyFont="1">
      <alignment horizontal="center" shrinkToFit="0" vertical="center" wrapText="1"/>
    </xf>
    <xf borderId="27" fillId="0" fontId="13" numFmtId="0" xfId="0" applyAlignment="1" applyBorder="1" applyFont="1">
      <alignment shrinkToFit="0" vertical="center" wrapText="1"/>
    </xf>
    <xf borderId="26" fillId="0" fontId="9" numFmtId="165" xfId="0" applyAlignment="1" applyBorder="1" applyFont="1" applyNumberFormat="1">
      <alignment horizontal="center" shrinkToFit="0" vertical="center" wrapText="1"/>
    </xf>
    <xf borderId="23" fillId="0" fontId="9" numFmtId="0" xfId="0" applyAlignment="1" applyBorder="1" applyFont="1">
      <alignment shrinkToFit="0" vertical="center" wrapText="1"/>
    </xf>
    <xf borderId="29" fillId="0" fontId="9" numFmtId="164" xfId="0" applyAlignment="1" applyBorder="1" applyFont="1" applyNumberFormat="1">
      <alignment horizontal="center" shrinkToFit="0" vertical="center" wrapText="1"/>
    </xf>
    <xf borderId="27" fillId="2" fontId="14" numFmtId="0" xfId="0" applyAlignment="1" applyBorder="1" applyFont="1">
      <alignment shrinkToFit="0" wrapText="1"/>
    </xf>
    <xf borderId="27" fillId="4" fontId="15" numFmtId="0" xfId="0" applyAlignment="1" applyBorder="1" applyFont="1">
      <alignment horizontal="center" shrinkToFit="0" wrapText="1"/>
    </xf>
    <xf borderId="27" fillId="0" fontId="8" numFmtId="0" xfId="0" applyBorder="1" applyFont="1"/>
    <xf borderId="27" fillId="0" fontId="16" numFmtId="166" xfId="0" applyAlignment="1" applyBorder="1" applyFont="1" applyNumberFormat="1">
      <alignment horizontal="center" shrinkToFit="0" wrapText="1"/>
    </xf>
    <xf borderId="27" fillId="0" fontId="17" numFmtId="0" xfId="0" applyBorder="1" applyFont="1"/>
    <xf borderId="27" fillId="0" fontId="5" numFmtId="0" xfId="0" applyAlignment="1" applyBorder="1" applyFont="1">
      <alignment vertical="bottom"/>
    </xf>
    <xf borderId="27" fillId="3" fontId="18" numFmtId="0" xfId="0" applyAlignment="1" applyBorder="1" applyFont="1">
      <alignment horizontal="center" shrinkToFit="0" vertical="center" wrapText="1"/>
    </xf>
    <xf borderId="27" fillId="3" fontId="9" numFmtId="167" xfId="0" applyAlignment="1" applyBorder="1" applyFont="1" applyNumberFormat="1">
      <alignment horizontal="center" shrinkToFit="0" vertical="center" wrapText="1"/>
    </xf>
    <xf borderId="27" fillId="3" fontId="19" numFmtId="0" xfId="0" applyAlignment="1" applyBorder="1" applyFont="1">
      <alignment horizontal="center" shrinkToFit="0" vertical="center" wrapText="1"/>
    </xf>
    <xf borderId="27" fillId="3" fontId="9" numFmtId="166" xfId="0" applyAlignment="1" applyBorder="1" applyFont="1" applyNumberFormat="1">
      <alignment horizontal="center" shrinkToFit="0" vertical="center" wrapText="1"/>
    </xf>
    <xf borderId="27" fillId="2" fontId="1" numFmtId="0" xfId="0" applyAlignment="1" applyBorder="1" applyFont="1">
      <alignment shrinkToFit="0" vertical="center" wrapText="1"/>
    </xf>
    <xf borderId="27" fillId="0" fontId="8" numFmtId="0" xfId="0" applyAlignment="1" applyBorder="1" applyFont="1">
      <alignment horizontal="center" readingOrder="0"/>
    </xf>
    <xf borderId="28" fillId="0" fontId="8" numFmtId="0" xfId="0" applyAlignment="1" applyBorder="1" applyFont="1">
      <alignment horizontal="center" readingOrder="0"/>
    </xf>
    <xf borderId="29" fillId="0" fontId="8" numFmtId="0" xfId="0" applyAlignment="1" applyBorder="1" applyFont="1">
      <alignment horizontal="center" readingOrder="0"/>
    </xf>
    <xf borderId="0" fillId="7" fontId="5" numFmtId="0" xfId="0" applyAlignment="1" applyFont="1">
      <alignment horizontal="center" shrinkToFit="0" vertical="center" wrapText="1"/>
    </xf>
    <xf borderId="0" fillId="0" fontId="8" numFmtId="0" xfId="0" applyAlignment="1" applyFont="1">
      <alignment horizontal="center"/>
    </xf>
    <xf borderId="0" fillId="0" fontId="8" numFmtId="0" xfId="0" applyAlignment="1" applyFont="1">
      <alignment horizontal="center" shrinkToFit="0" vertical="center" wrapText="1"/>
    </xf>
    <xf borderId="0" fillId="0" fontId="20" numFmtId="0" xfId="0" applyFont="1"/>
    <xf borderId="26" fillId="8" fontId="21" numFmtId="0" xfId="0" applyBorder="1" applyFill="1" applyFont="1"/>
    <xf borderId="26" fillId="0" fontId="17" numFmtId="0" xfId="0" applyBorder="1" applyFont="1"/>
    <xf borderId="26" fillId="0" fontId="17" numFmtId="168" xfId="0" applyBorder="1" applyFont="1" applyNumberFormat="1"/>
    <xf borderId="26" fillId="8" fontId="22" numFmtId="0" xfId="0" applyBorder="1" applyFont="1"/>
    <xf borderId="5" fillId="2" fontId="1" numFmtId="0" xfId="0" applyAlignment="1" applyBorder="1" applyFont="1">
      <alignment horizontal="center" shrinkToFit="0" vertical="center" wrapText="1"/>
    </xf>
    <xf borderId="4" fillId="0" fontId="4" numFmtId="164" xfId="0" applyAlignment="1" applyBorder="1" applyFont="1" applyNumberFormat="1">
      <alignment horizontal="center" shrinkToFit="0" vertical="center" wrapText="1"/>
    </xf>
    <xf borderId="0" fillId="0" fontId="5" numFmtId="0" xfId="0" applyAlignment="1" applyFont="1">
      <alignment horizontal="center" vertical="center"/>
    </xf>
    <xf borderId="0" fillId="0" fontId="6" numFmtId="0" xfId="0" applyAlignment="1" applyFont="1">
      <alignment horizontal="center" vertical="center"/>
    </xf>
    <xf borderId="0" fillId="0" fontId="4" numFmtId="0" xfId="0" applyAlignment="1" applyFont="1">
      <alignment horizontal="center" shrinkToFit="0" vertical="center" wrapText="1"/>
    </xf>
    <xf borderId="30" fillId="2" fontId="23" numFmtId="0" xfId="0" applyAlignment="1" applyBorder="1" applyFont="1">
      <alignment horizontal="center" shrinkToFit="0" vertical="center" wrapText="1"/>
    </xf>
    <xf borderId="27" fillId="2" fontId="23" numFmtId="0" xfId="0" applyAlignment="1" applyBorder="1" applyFont="1">
      <alignment horizontal="center" shrinkToFit="0" vertical="center" wrapText="1"/>
    </xf>
    <xf borderId="26" fillId="2" fontId="23" numFmtId="0" xfId="0" applyAlignment="1" applyBorder="1" applyFont="1">
      <alignment horizontal="center" shrinkToFit="0" vertical="center" wrapText="1"/>
    </xf>
    <xf borderId="26" fillId="9" fontId="23" numFmtId="0" xfId="0" applyAlignment="1" applyBorder="1" applyFill="1" applyFont="1">
      <alignment horizontal="center" shrinkToFit="0" vertical="center" wrapText="1"/>
    </xf>
    <xf borderId="26" fillId="10" fontId="23" numFmtId="0" xfId="0" applyAlignment="1" applyBorder="1" applyFill="1" applyFont="1">
      <alignment horizontal="center" shrinkToFit="0" vertical="center" wrapText="1"/>
    </xf>
    <xf borderId="26" fillId="11" fontId="23" numFmtId="0" xfId="0" applyAlignment="1" applyBorder="1" applyFill="1" applyFont="1">
      <alignment horizontal="center" shrinkToFit="0" vertical="center" wrapText="1"/>
    </xf>
    <xf borderId="26" fillId="0" fontId="4" numFmtId="3" xfId="0" applyAlignment="1" applyBorder="1" applyFont="1" applyNumberFormat="1">
      <alignment horizontal="center" shrinkToFit="0" vertical="center" wrapText="1"/>
    </xf>
    <xf borderId="26" fillId="0" fontId="4" numFmtId="164" xfId="0" applyAlignment="1" applyBorder="1" applyFont="1" applyNumberFormat="1">
      <alignment horizontal="center" shrinkToFit="0" vertical="center" wrapText="1"/>
    </xf>
    <xf borderId="26" fillId="0" fontId="4" numFmtId="9" xfId="0" applyAlignment="1" applyBorder="1" applyFont="1" applyNumberFormat="1">
      <alignment horizontal="center" shrinkToFit="0" vertical="center" wrapText="1"/>
    </xf>
    <xf borderId="26" fillId="0" fontId="4" numFmtId="1" xfId="0" applyAlignment="1" applyBorder="1" applyFont="1" applyNumberFormat="1">
      <alignment horizontal="center" shrinkToFit="0" vertical="center" wrapText="1"/>
    </xf>
    <xf borderId="26" fillId="12" fontId="4" numFmtId="2" xfId="0" applyAlignment="1" applyBorder="1" applyFill="1" applyFont="1" applyNumberFormat="1">
      <alignment horizontal="center" shrinkToFit="0" vertical="center" wrapText="1"/>
    </xf>
    <xf borderId="26" fillId="13" fontId="4" numFmtId="2" xfId="0" applyAlignment="1" applyBorder="1" applyFill="1" applyFont="1" applyNumberFormat="1">
      <alignment horizontal="center" shrinkToFit="0" vertical="center" wrapText="1"/>
    </xf>
    <xf borderId="26" fillId="0" fontId="4"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0</xdr:rowOff>
    </xdr:from>
    <xdr:ext cx="13563600" cy="96202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333375</xdr:colOff>
      <xdr:row>107</xdr:row>
      <xdr:rowOff>76200</xdr:rowOff>
    </xdr:from>
    <xdr:ext cx="10439400" cy="1152525"/>
    <xdr:pic>
      <xdr:nvPicPr>
        <xdr:cNvPr id="0" name="image2.png" title="Imagen"/>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953750" cy="5819775"/>
    <xdr:sp>
      <xdr:nvSpPr>
        <xdr:cNvPr id="3" name="Shape 3"/>
        <xdr:cNvSpPr/>
      </xdr:nvSpPr>
      <xdr:spPr>
        <a:xfrm>
          <a:off x="0" y="874875"/>
          <a:ext cx="10692000" cy="5810250"/>
        </a:xfrm>
        <a:prstGeom prst="rect">
          <a:avLst/>
        </a:prstGeom>
        <a:noFill/>
        <a:ln cap="flat" cmpd="sng" w="12700">
          <a:solidFill>
            <a:srgbClr val="BFBFB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11</xdr:col>
      <xdr:colOff>295275</xdr:colOff>
      <xdr:row>0</xdr:row>
      <xdr:rowOff>0</xdr:rowOff>
    </xdr:from>
    <xdr:ext cx="1647825" cy="55245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8515350" cy="7524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23</xdr:row>
      <xdr:rowOff>114300</xdr:rowOff>
    </xdr:from>
    <xdr:ext cx="10868025" cy="100012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13</xdr:col>
      <xdr:colOff>447675</xdr:colOff>
      <xdr:row>0</xdr:row>
      <xdr:rowOff>114300</xdr:rowOff>
    </xdr:from>
    <xdr:ext cx="876300" cy="866775"/>
    <xdr:pic>
      <xdr:nvPicPr>
        <xdr:cNvPr descr="Burbujas Página De Inicio - Imagen gratis en Pixabay" id="0" name="image4.png"/>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cl.talent.com/salary?job=scrum+master"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showGridLines="0" workbookViewId="0"/>
  </sheetViews>
  <sheetFormatPr customHeight="1" defaultColWidth="12.63" defaultRowHeight="15.0"/>
  <cols>
    <col customWidth="1" min="1" max="1" width="8.75"/>
    <col customWidth="1" min="2" max="2" width="21.25"/>
    <col customWidth="1" min="3" max="3" width="19.0"/>
    <col customWidth="1" min="4" max="4" width="23.13"/>
    <col customWidth="1" min="5" max="5" width="19.0"/>
    <col customWidth="1" min="6" max="6" width="22.38"/>
    <col customWidth="1" min="7" max="9" width="23.13"/>
    <col customWidth="1" min="10" max="10" width="6.0"/>
    <col customWidth="1" min="11" max="11" width="11.63"/>
    <col customWidth="1" min="12" max="12" width="10.13"/>
    <col customWidth="1" min="13" max="28" width="9.38"/>
  </cols>
  <sheetData>
    <row r="7" ht="15.75" customHeight="1">
      <c r="B7" s="1" t="s">
        <v>0</v>
      </c>
      <c r="C7" s="2"/>
      <c r="D7" s="2"/>
      <c r="E7" s="2"/>
      <c r="F7" s="2"/>
      <c r="G7" s="2"/>
      <c r="H7" s="2"/>
      <c r="I7" s="3"/>
    </row>
    <row r="8">
      <c r="B8" s="4" t="s">
        <v>1</v>
      </c>
      <c r="C8" s="5" t="s">
        <v>2</v>
      </c>
      <c r="D8" s="6"/>
      <c r="E8" s="4" t="s">
        <v>3</v>
      </c>
      <c r="F8" s="4" t="s">
        <v>4</v>
      </c>
      <c r="G8" s="4"/>
      <c r="H8" s="4"/>
      <c r="I8" s="4" t="s">
        <v>5</v>
      </c>
    </row>
    <row r="9">
      <c r="B9" s="7" t="s">
        <v>6</v>
      </c>
      <c r="C9" s="8" t="s">
        <v>7</v>
      </c>
      <c r="D9" s="9"/>
      <c r="E9" s="10"/>
      <c r="F9" s="10"/>
      <c r="G9" s="11"/>
      <c r="H9" s="11"/>
      <c r="I9" s="12">
        <v>45526.0</v>
      </c>
    </row>
    <row r="10">
      <c r="B10" s="13"/>
      <c r="C10" s="14"/>
      <c r="D10" s="14"/>
      <c r="E10" s="14"/>
      <c r="F10" s="14"/>
      <c r="G10" s="14"/>
      <c r="H10" s="14"/>
      <c r="I10" s="15"/>
    </row>
    <row r="11">
      <c r="B11" s="16" t="s">
        <v>8</v>
      </c>
      <c r="I11" s="17"/>
    </row>
    <row r="12">
      <c r="B12" s="18"/>
      <c r="I12" s="17"/>
    </row>
    <row r="13">
      <c r="B13" s="19"/>
      <c r="C13" s="20"/>
      <c r="D13" s="20"/>
      <c r="E13" s="20"/>
      <c r="F13" s="20"/>
      <c r="G13" s="20"/>
      <c r="H13" s="20"/>
      <c r="I13" s="21"/>
    </row>
    <row r="14" ht="26.25" customHeight="1">
      <c r="B14" s="22" t="s">
        <v>9</v>
      </c>
      <c r="C14" s="23" t="s">
        <v>10</v>
      </c>
      <c r="D14" s="24"/>
      <c r="E14" s="25"/>
      <c r="F14" s="23" t="s">
        <v>11</v>
      </c>
      <c r="G14" s="24"/>
      <c r="H14" s="24"/>
      <c r="I14" s="25"/>
    </row>
    <row r="15" ht="30.0" customHeight="1">
      <c r="B15" s="26"/>
      <c r="C15" s="27" t="s">
        <v>12</v>
      </c>
      <c r="D15" s="28"/>
      <c r="E15" s="6"/>
      <c r="F15" s="29"/>
      <c r="G15" s="28"/>
      <c r="H15" s="28"/>
      <c r="I15" s="6"/>
    </row>
    <row r="16">
      <c r="B16" s="30" t="s">
        <v>13</v>
      </c>
      <c r="C16" s="24"/>
      <c r="D16" s="24"/>
      <c r="E16" s="24"/>
      <c r="F16" s="24"/>
      <c r="G16" s="24"/>
      <c r="H16" s="24"/>
      <c r="I16" s="25"/>
    </row>
    <row r="17" ht="30.0" customHeight="1">
      <c r="B17" s="31" t="s">
        <v>14</v>
      </c>
      <c r="C17" s="32"/>
      <c r="D17" s="32"/>
      <c r="E17" s="32"/>
      <c r="F17" s="32"/>
      <c r="G17" s="32"/>
      <c r="H17" s="32"/>
      <c r="I17" s="33"/>
    </row>
    <row r="18" ht="15.0" customHeight="1">
      <c r="B18" s="18"/>
      <c r="I18" s="17"/>
    </row>
    <row r="19" ht="311.25" customHeight="1">
      <c r="B19" s="18"/>
      <c r="I19" s="17"/>
    </row>
    <row r="20" ht="15.75" customHeight="1">
      <c r="B20" s="30" t="s">
        <v>15</v>
      </c>
      <c r="C20" s="24"/>
      <c r="D20" s="24"/>
      <c r="E20" s="24"/>
      <c r="F20" s="24"/>
      <c r="G20" s="24"/>
      <c r="H20" s="24"/>
      <c r="I20" s="25"/>
    </row>
    <row r="21" ht="30.0" customHeight="1">
      <c r="B21" s="34" t="s">
        <v>16</v>
      </c>
      <c r="I21" s="35"/>
    </row>
    <row r="22" ht="30.0" customHeight="1">
      <c r="B22" s="36"/>
      <c r="I22" s="35"/>
    </row>
    <row r="23" ht="15.75" customHeight="1">
      <c r="B23" s="37" t="s">
        <v>17</v>
      </c>
      <c r="C23" s="28"/>
      <c r="D23" s="28"/>
      <c r="E23" s="28"/>
      <c r="F23" s="28"/>
      <c r="G23" s="28"/>
      <c r="H23" s="28"/>
      <c r="I23" s="6"/>
    </row>
    <row r="24" ht="15.75" customHeight="1">
      <c r="B24" s="38" t="s">
        <v>18</v>
      </c>
      <c r="C24" s="39" t="s">
        <v>19</v>
      </c>
      <c r="D24" s="2"/>
      <c r="E24" s="3"/>
      <c r="F24" s="39" t="s">
        <v>20</v>
      </c>
      <c r="G24" s="2"/>
      <c r="H24" s="2"/>
      <c r="I24" s="3"/>
    </row>
    <row r="25" ht="49.5" customHeight="1">
      <c r="B25" s="40" t="s">
        <v>21</v>
      </c>
      <c r="C25" s="41" t="s">
        <v>22</v>
      </c>
      <c r="D25" s="42"/>
      <c r="E25" s="43"/>
      <c r="F25" s="44" t="s">
        <v>23</v>
      </c>
      <c r="G25" s="42"/>
      <c r="H25" s="42"/>
      <c r="I25" s="43"/>
    </row>
    <row r="26" ht="48.0" customHeight="1">
      <c r="B26" s="40" t="s">
        <v>24</v>
      </c>
      <c r="C26" s="41" t="s">
        <v>25</v>
      </c>
      <c r="D26" s="42"/>
      <c r="E26" s="43"/>
      <c r="F26" s="44" t="s">
        <v>26</v>
      </c>
      <c r="G26" s="42"/>
      <c r="H26" s="42"/>
      <c r="I26" s="43"/>
    </row>
    <row r="27" ht="27.0" customHeight="1">
      <c r="B27" s="40" t="s">
        <v>27</v>
      </c>
      <c r="C27" s="45" t="s">
        <v>28</v>
      </c>
      <c r="D27" s="42"/>
      <c r="E27" s="43"/>
      <c r="F27" s="44" t="s">
        <v>29</v>
      </c>
      <c r="G27" s="42"/>
      <c r="H27" s="42"/>
      <c r="I27" s="43"/>
    </row>
    <row r="28" ht="27.0" customHeight="1">
      <c r="B28" s="40" t="s">
        <v>30</v>
      </c>
      <c r="C28" s="45" t="s">
        <v>31</v>
      </c>
      <c r="D28" s="42"/>
      <c r="E28" s="43"/>
      <c r="F28" s="44" t="s">
        <v>32</v>
      </c>
      <c r="G28" s="42"/>
      <c r="H28" s="42"/>
      <c r="I28" s="43"/>
    </row>
    <row r="29" ht="27.0" customHeight="1">
      <c r="B29" s="40" t="s">
        <v>33</v>
      </c>
      <c r="C29" s="45" t="s">
        <v>34</v>
      </c>
      <c r="D29" s="42"/>
      <c r="E29" s="43"/>
      <c r="F29" s="44" t="s">
        <v>35</v>
      </c>
      <c r="G29" s="42"/>
      <c r="H29" s="42"/>
      <c r="I29" s="43"/>
    </row>
    <row r="30" ht="27.0" customHeight="1">
      <c r="B30" s="40" t="s">
        <v>36</v>
      </c>
      <c r="C30" s="45" t="s">
        <v>37</v>
      </c>
      <c r="D30" s="42"/>
      <c r="E30" s="43"/>
      <c r="F30" s="44" t="s">
        <v>38</v>
      </c>
      <c r="G30" s="42"/>
      <c r="H30" s="42"/>
      <c r="I30" s="43"/>
    </row>
    <row r="31" ht="36.75" customHeight="1">
      <c r="B31" s="40" t="s">
        <v>39</v>
      </c>
      <c r="C31" s="45" t="s">
        <v>40</v>
      </c>
      <c r="D31" s="42"/>
      <c r="E31" s="43"/>
      <c r="F31" s="44" t="s">
        <v>41</v>
      </c>
      <c r="G31" s="42"/>
      <c r="H31" s="42"/>
      <c r="I31" s="43"/>
    </row>
    <row r="32" ht="22.5" customHeight="1">
      <c r="B32" s="46" t="s">
        <v>42</v>
      </c>
      <c r="C32" s="47" t="s">
        <v>43</v>
      </c>
      <c r="D32" s="32"/>
      <c r="E32" s="33"/>
      <c r="F32" s="48" t="s">
        <v>44</v>
      </c>
      <c r="G32" s="32"/>
      <c r="H32" s="32"/>
      <c r="I32" s="33"/>
    </row>
    <row r="33" ht="16.5" customHeight="1">
      <c r="B33" s="49"/>
      <c r="C33" s="50"/>
      <c r="D33" s="51"/>
      <c r="E33" s="52"/>
      <c r="F33" s="50"/>
      <c r="G33" s="51"/>
      <c r="H33" s="51"/>
      <c r="I33" s="52"/>
    </row>
    <row r="34" ht="15.75" customHeight="1">
      <c r="B34" s="53" t="s">
        <v>45</v>
      </c>
      <c r="C34" s="24"/>
      <c r="D34" s="24"/>
      <c r="E34" s="24"/>
      <c r="F34" s="24"/>
      <c r="G34" s="24"/>
      <c r="H34" s="24"/>
      <c r="I34" s="25"/>
    </row>
    <row r="35" ht="15.75" customHeight="1">
      <c r="B35" s="54" t="s">
        <v>46</v>
      </c>
      <c r="C35" s="28"/>
      <c r="D35" s="28"/>
      <c r="E35" s="28"/>
      <c r="F35" s="28"/>
      <c r="G35" s="28"/>
      <c r="H35" s="28"/>
      <c r="I35" s="6"/>
    </row>
    <row r="36" ht="15.75" customHeight="1">
      <c r="A36" s="55"/>
      <c r="B36" s="54" t="s">
        <v>47</v>
      </c>
      <c r="C36" s="28"/>
      <c r="D36" s="28"/>
      <c r="E36" s="28"/>
      <c r="F36" s="28"/>
      <c r="G36" s="28"/>
      <c r="H36" s="28"/>
      <c r="I36" s="6"/>
      <c r="J36" s="55"/>
      <c r="K36" s="55"/>
      <c r="L36" s="55"/>
      <c r="M36" s="55"/>
      <c r="N36" s="55"/>
      <c r="O36" s="55"/>
      <c r="P36" s="55"/>
      <c r="Q36" s="55"/>
      <c r="R36" s="55"/>
      <c r="S36" s="55"/>
      <c r="T36" s="55"/>
      <c r="U36" s="55"/>
      <c r="V36" s="55"/>
      <c r="W36" s="55"/>
      <c r="X36" s="55"/>
      <c r="Y36" s="55"/>
      <c r="Z36" s="55"/>
      <c r="AA36" s="55"/>
      <c r="AB36" s="55"/>
    </row>
    <row r="37" ht="15.75" customHeight="1">
      <c r="A37" s="55"/>
      <c r="B37" s="54" t="s">
        <v>48</v>
      </c>
      <c r="C37" s="28"/>
      <c r="D37" s="28"/>
      <c r="E37" s="28"/>
      <c r="F37" s="28"/>
      <c r="G37" s="28"/>
      <c r="H37" s="28"/>
      <c r="I37" s="6"/>
      <c r="J37" s="55"/>
      <c r="K37" s="55"/>
      <c r="L37" s="55"/>
      <c r="M37" s="55"/>
      <c r="N37" s="55"/>
      <c r="O37" s="55"/>
      <c r="P37" s="55"/>
      <c r="Q37" s="55"/>
      <c r="R37" s="55"/>
      <c r="S37" s="55"/>
      <c r="T37" s="55"/>
      <c r="U37" s="55"/>
      <c r="V37" s="55"/>
      <c r="W37" s="55"/>
      <c r="X37" s="55"/>
      <c r="Y37" s="55"/>
      <c r="Z37" s="55"/>
      <c r="AA37" s="55"/>
      <c r="AB37" s="55"/>
    </row>
    <row r="38" ht="15.75" customHeight="1">
      <c r="A38" s="55"/>
      <c r="B38" s="56" t="s">
        <v>49</v>
      </c>
      <c r="C38" s="57"/>
      <c r="D38" s="57"/>
      <c r="E38" s="57"/>
      <c r="F38" s="57"/>
      <c r="G38" s="57"/>
      <c r="H38" s="57"/>
      <c r="I38" s="9"/>
      <c r="J38" s="55"/>
      <c r="K38" s="55"/>
      <c r="L38" s="55"/>
      <c r="M38" s="55"/>
      <c r="N38" s="55"/>
      <c r="O38" s="55"/>
      <c r="P38" s="55"/>
      <c r="Q38" s="55"/>
      <c r="R38" s="55"/>
      <c r="S38" s="55"/>
      <c r="T38" s="55"/>
      <c r="U38" s="55"/>
      <c r="V38" s="55"/>
      <c r="W38" s="55"/>
      <c r="X38" s="55"/>
      <c r="Y38" s="55"/>
      <c r="Z38" s="55"/>
      <c r="AA38" s="55"/>
      <c r="AB38" s="55"/>
    </row>
    <row r="39" ht="15.75" customHeight="1">
      <c r="A39" s="55"/>
      <c r="B39" s="58" t="s">
        <v>50</v>
      </c>
      <c r="C39" s="2"/>
      <c r="D39" s="2"/>
      <c r="E39" s="2"/>
      <c r="F39" s="2"/>
      <c r="G39" s="2"/>
      <c r="H39" s="2"/>
      <c r="I39" s="3"/>
      <c r="J39" s="55"/>
      <c r="K39" s="55"/>
      <c r="L39" s="55"/>
      <c r="M39" s="55"/>
      <c r="N39" s="55"/>
      <c r="O39" s="55"/>
      <c r="P39" s="55"/>
      <c r="Q39" s="55"/>
      <c r="R39" s="55"/>
      <c r="S39" s="55"/>
      <c r="T39" s="55"/>
      <c r="U39" s="55"/>
      <c r="V39" s="55"/>
      <c r="W39" s="55"/>
      <c r="X39" s="55"/>
      <c r="Y39" s="55"/>
      <c r="Z39" s="55"/>
      <c r="AA39" s="55"/>
      <c r="AB39" s="55"/>
    </row>
    <row r="40" ht="16.5" customHeight="1">
      <c r="B40" s="59" t="s">
        <v>51</v>
      </c>
      <c r="C40" s="42"/>
      <c r="D40" s="42"/>
      <c r="E40" s="42"/>
      <c r="F40" s="42"/>
      <c r="G40" s="42"/>
      <c r="H40" s="42"/>
      <c r="I40" s="43"/>
      <c r="K40" s="55"/>
      <c r="L40" s="55"/>
      <c r="M40" s="55"/>
      <c r="N40" s="55"/>
      <c r="O40" s="55"/>
    </row>
    <row r="41" ht="17.25" customHeight="1">
      <c r="B41" s="60" t="s">
        <v>52</v>
      </c>
      <c r="C41" s="42"/>
      <c r="D41" s="42"/>
      <c r="E41" s="42"/>
      <c r="F41" s="42"/>
      <c r="G41" s="42"/>
      <c r="H41" s="42"/>
      <c r="I41" s="43"/>
      <c r="K41" s="55"/>
      <c r="L41" s="55"/>
      <c r="M41" s="55"/>
      <c r="N41" s="55"/>
      <c r="O41" s="55"/>
    </row>
    <row r="42" ht="15.75" customHeight="1">
      <c r="A42" s="55"/>
      <c r="B42" s="61" t="s">
        <v>53</v>
      </c>
      <c r="C42" s="42"/>
      <c r="D42" s="42"/>
      <c r="E42" s="42"/>
      <c r="F42" s="42"/>
      <c r="G42" s="42"/>
      <c r="H42" s="42"/>
      <c r="I42" s="43"/>
      <c r="J42" s="55"/>
      <c r="K42" s="55"/>
      <c r="L42" s="55"/>
      <c r="M42" s="55"/>
      <c r="N42" s="55"/>
      <c r="O42" s="55"/>
      <c r="P42" s="55"/>
      <c r="Q42" s="55"/>
      <c r="R42" s="55"/>
      <c r="S42" s="55"/>
      <c r="T42" s="55"/>
      <c r="U42" s="55"/>
      <c r="V42" s="55"/>
      <c r="W42" s="55"/>
      <c r="X42" s="55"/>
      <c r="Y42" s="55"/>
      <c r="Z42" s="55"/>
      <c r="AA42" s="55"/>
      <c r="AB42" s="55"/>
    </row>
    <row r="43" ht="15.75" customHeight="1">
      <c r="A43" s="55"/>
      <c r="B43" s="61" t="s">
        <v>54</v>
      </c>
      <c r="C43" s="42"/>
      <c r="D43" s="42"/>
      <c r="E43" s="42"/>
      <c r="F43" s="42"/>
      <c r="G43" s="42"/>
      <c r="H43" s="42"/>
      <c r="I43" s="43"/>
      <c r="J43" s="55"/>
      <c r="K43" s="55"/>
      <c r="L43" s="55"/>
      <c r="M43" s="55"/>
      <c r="N43" s="55"/>
      <c r="O43" s="55"/>
      <c r="P43" s="55"/>
      <c r="Q43" s="55"/>
      <c r="R43" s="55"/>
      <c r="S43" s="55"/>
      <c r="T43" s="55"/>
      <c r="U43" s="55"/>
      <c r="V43" s="55"/>
      <c r="W43" s="55"/>
      <c r="X43" s="55"/>
      <c r="Y43" s="55"/>
      <c r="Z43" s="55"/>
      <c r="AA43" s="55"/>
      <c r="AB43" s="55"/>
    </row>
    <row r="44" ht="15.75" customHeight="1">
      <c r="A44" s="55"/>
      <c r="B44" s="61" t="s">
        <v>55</v>
      </c>
      <c r="C44" s="42"/>
      <c r="D44" s="42"/>
      <c r="E44" s="42"/>
      <c r="F44" s="42"/>
      <c r="G44" s="42"/>
      <c r="H44" s="42"/>
      <c r="I44" s="43"/>
      <c r="J44" s="55"/>
      <c r="K44" s="55"/>
      <c r="L44" s="55"/>
      <c r="M44" s="55"/>
      <c r="N44" s="55"/>
      <c r="O44" s="55"/>
      <c r="P44" s="55"/>
      <c r="Q44" s="55"/>
      <c r="R44" s="55"/>
      <c r="S44" s="55"/>
      <c r="T44" s="55"/>
      <c r="U44" s="55"/>
      <c r="V44" s="55"/>
      <c r="W44" s="55"/>
      <c r="X44" s="55"/>
      <c r="Y44" s="55"/>
      <c r="Z44" s="55"/>
      <c r="AA44" s="55"/>
      <c r="AB44" s="55"/>
    </row>
    <row r="45" ht="15.75" customHeight="1">
      <c r="B45" s="62" t="s">
        <v>56</v>
      </c>
      <c r="C45" s="63"/>
      <c r="D45" s="63"/>
      <c r="E45" s="63"/>
      <c r="F45" s="63"/>
      <c r="G45" s="63"/>
      <c r="H45" s="63"/>
      <c r="I45" s="64"/>
      <c r="K45" s="55"/>
      <c r="L45" s="55"/>
      <c r="M45" s="55"/>
      <c r="N45" s="55"/>
      <c r="O45" s="55"/>
    </row>
    <row r="46" ht="18.75" customHeight="1">
      <c r="B46" s="65" t="s">
        <v>57</v>
      </c>
      <c r="C46" s="42"/>
      <c r="D46" s="42"/>
      <c r="E46" s="42"/>
      <c r="F46" s="42"/>
      <c r="G46" s="42"/>
      <c r="H46" s="42"/>
      <c r="I46" s="43"/>
      <c r="K46" s="55"/>
      <c r="L46" s="55"/>
      <c r="M46" s="55"/>
      <c r="N46" s="55"/>
      <c r="O46" s="55"/>
      <c r="P46" s="66"/>
      <c r="Q46" s="66"/>
    </row>
    <row r="47" ht="20.25" customHeight="1">
      <c r="B47" s="67" t="s">
        <v>58</v>
      </c>
      <c r="C47" s="42"/>
      <c r="D47" s="42"/>
      <c r="E47" s="42"/>
      <c r="F47" s="42"/>
      <c r="G47" s="42"/>
      <c r="H47" s="42"/>
      <c r="I47" s="43"/>
      <c r="K47" s="68"/>
    </row>
    <row r="48" ht="23.25" customHeight="1">
      <c r="B48" s="67" t="s">
        <v>59</v>
      </c>
      <c r="C48" s="42"/>
      <c r="D48" s="42"/>
      <c r="E48" s="42"/>
      <c r="F48" s="42"/>
      <c r="G48" s="42"/>
      <c r="H48" s="42"/>
      <c r="I48" s="43"/>
      <c r="K48" s="68"/>
    </row>
    <row r="49" ht="61.5" customHeight="1">
      <c r="B49" s="69" t="s">
        <v>60</v>
      </c>
      <c r="C49" s="42"/>
      <c r="D49" s="42"/>
      <c r="E49" s="42"/>
      <c r="F49" s="42"/>
      <c r="G49" s="42"/>
      <c r="H49" s="42"/>
      <c r="I49" s="43"/>
      <c r="K49" s="68"/>
    </row>
    <row r="50" ht="25.5" customHeight="1">
      <c r="B50" s="70" t="s">
        <v>61</v>
      </c>
      <c r="C50" s="42"/>
      <c r="D50" s="42"/>
      <c r="E50" s="42"/>
      <c r="F50" s="42"/>
      <c r="G50" s="42"/>
      <c r="H50" s="42"/>
      <c r="I50" s="43"/>
      <c r="K50" s="68"/>
    </row>
    <row r="51" ht="15.75" customHeight="1">
      <c r="B51" s="71" t="s">
        <v>62</v>
      </c>
      <c r="C51" s="72"/>
      <c r="D51" s="72"/>
      <c r="E51" s="72"/>
      <c r="F51" s="72"/>
      <c r="G51" s="72"/>
      <c r="H51" s="72"/>
      <c r="I51" s="73"/>
    </row>
    <row r="52" ht="15.75" customHeight="1">
      <c r="B52" s="74" t="s">
        <v>63</v>
      </c>
      <c r="C52" s="6"/>
      <c r="D52" s="74" t="s">
        <v>64</v>
      </c>
      <c r="E52" s="28"/>
      <c r="F52" s="6"/>
      <c r="G52" s="75" t="s">
        <v>65</v>
      </c>
      <c r="H52" s="75" t="s">
        <v>66</v>
      </c>
      <c r="I52" s="75" t="s">
        <v>67</v>
      </c>
    </row>
    <row r="53" ht="16.5" customHeight="1">
      <c r="B53" s="76" t="s">
        <v>68</v>
      </c>
      <c r="C53" s="6"/>
      <c r="D53" s="76" t="s">
        <v>69</v>
      </c>
      <c r="E53" s="28"/>
      <c r="F53" s="6"/>
      <c r="G53" s="77" t="s">
        <v>70</v>
      </c>
      <c r="H53" s="78"/>
      <c r="I53" s="78"/>
      <c r="J53" s="79"/>
    </row>
    <row r="54" ht="15.75" customHeight="1">
      <c r="B54" s="80" t="s">
        <v>71</v>
      </c>
      <c r="C54" s="28"/>
      <c r="D54" s="28"/>
      <c r="E54" s="28"/>
      <c r="F54" s="28"/>
      <c r="G54" s="28"/>
      <c r="H54" s="28"/>
      <c r="I54" s="6"/>
    </row>
    <row r="55" ht="15.75" customHeight="1">
      <c r="B55" s="74" t="s">
        <v>63</v>
      </c>
      <c r="C55" s="6"/>
      <c r="D55" s="74" t="s">
        <v>72</v>
      </c>
      <c r="E55" s="28"/>
      <c r="F55" s="28"/>
      <c r="G55" s="28"/>
      <c r="H55" s="28"/>
      <c r="I55" s="6"/>
    </row>
    <row r="56" ht="15.75" customHeight="1">
      <c r="B56" s="81" t="s">
        <v>73</v>
      </c>
      <c r="C56" s="9"/>
      <c r="D56" s="81" t="s">
        <v>74</v>
      </c>
      <c r="E56" s="57"/>
      <c r="F56" s="57"/>
      <c r="G56" s="57"/>
      <c r="H56" s="57"/>
      <c r="I56" s="9"/>
    </row>
    <row r="57" ht="13.5" customHeight="1">
      <c r="B57" s="82"/>
      <c r="C57" s="73"/>
      <c r="D57" s="82"/>
      <c r="E57" s="72"/>
      <c r="F57" s="72"/>
      <c r="G57" s="72"/>
      <c r="H57" s="72"/>
      <c r="I57" s="73"/>
    </row>
    <row r="58" ht="15.75" customHeight="1">
      <c r="B58" s="58" t="s">
        <v>75</v>
      </c>
      <c r="C58" s="2"/>
      <c r="D58" s="2"/>
      <c r="E58" s="2"/>
      <c r="F58" s="2"/>
      <c r="G58" s="2"/>
      <c r="H58" s="2"/>
      <c r="I58" s="3"/>
    </row>
    <row r="59" ht="15.75" customHeight="1">
      <c r="B59" s="83" t="s">
        <v>63</v>
      </c>
      <c r="C59" s="83" t="s">
        <v>76</v>
      </c>
      <c r="D59" s="83" t="s">
        <v>77</v>
      </c>
      <c r="E59" s="84" t="s">
        <v>65</v>
      </c>
      <c r="F59" s="28"/>
      <c r="G59" s="28"/>
      <c r="H59" s="28"/>
      <c r="I59" s="6"/>
    </row>
    <row r="60" ht="15.75" customHeight="1">
      <c r="B60" s="85" t="s">
        <v>78</v>
      </c>
      <c r="C60" s="86"/>
      <c r="D60" s="86"/>
      <c r="E60" s="87"/>
      <c r="F60" s="28"/>
      <c r="G60" s="28"/>
      <c r="H60" s="28"/>
      <c r="I60" s="6"/>
    </row>
    <row r="61" ht="15.75" customHeight="1">
      <c r="B61" s="85" t="s">
        <v>79</v>
      </c>
      <c r="C61" s="86"/>
      <c r="D61" s="86"/>
      <c r="E61" s="87"/>
      <c r="F61" s="28"/>
      <c r="G61" s="28"/>
      <c r="H61" s="28"/>
      <c r="I61" s="6"/>
    </row>
    <row r="62" ht="15.75" customHeight="1">
      <c r="B62" s="85" t="s">
        <v>80</v>
      </c>
      <c r="C62" s="86"/>
      <c r="D62" s="86"/>
      <c r="E62" s="87"/>
      <c r="F62" s="28"/>
      <c r="G62" s="28"/>
      <c r="H62" s="28"/>
      <c r="I62" s="6"/>
    </row>
    <row r="63" ht="15.75" customHeight="1">
      <c r="B63" s="85" t="s">
        <v>81</v>
      </c>
      <c r="C63" s="86"/>
      <c r="D63" s="86"/>
      <c r="E63" s="87"/>
      <c r="F63" s="28"/>
      <c r="G63" s="28"/>
      <c r="H63" s="28"/>
      <c r="I63" s="6"/>
    </row>
    <row r="64" ht="15.75" customHeight="1">
      <c r="B64" s="71" t="s">
        <v>82</v>
      </c>
      <c r="C64" s="72"/>
      <c r="D64" s="72"/>
      <c r="E64" s="72"/>
      <c r="F64" s="72"/>
      <c r="G64" s="72"/>
      <c r="H64" s="72"/>
      <c r="I64" s="73"/>
    </row>
    <row r="65" ht="28.5" customHeight="1">
      <c r="B65" s="88" t="s">
        <v>83</v>
      </c>
      <c r="C65" s="28"/>
      <c r="D65" s="28"/>
      <c r="E65" s="28"/>
      <c r="F65" s="28"/>
      <c r="G65" s="28"/>
      <c r="H65" s="28"/>
      <c r="I65" s="6"/>
    </row>
    <row r="66" ht="15.75" customHeight="1">
      <c r="B66" s="80" t="s">
        <v>84</v>
      </c>
      <c r="C66" s="89"/>
      <c r="D66" s="89"/>
      <c r="E66" s="89"/>
      <c r="F66" s="89"/>
      <c r="G66" s="89"/>
      <c r="H66" s="89"/>
      <c r="I66" s="89"/>
    </row>
    <row r="67" ht="33.0" customHeight="1">
      <c r="B67" s="90" t="s">
        <v>85</v>
      </c>
      <c r="C67" s="9"/>
      <c r="D67" s="90" t="s">
        <v>86</v>
      </c>
      <c r="E67" s="57"/>
      <c r="F67" s="9"/>
      <c r="G67" s="91" t="s">
        <v>87</v>
      </c>
    </row>
    <row r="68" ht="33.0" customHeight="1">
      <c r="A68" s="92"/>
      <c r="B68" s="93" t="s">
        <v>88</v>
      </c>
      <c r="C68" s="43"/>
      <c r="D68" s="93" t="s">
        <v>89</v>
      </c>
      <c r="E68" s="42"/>
      <c r="F68" s="43"/>
      <c r="G68" s="94">
        <v>44806.0</v>
      </c>
      <c r="L68" s="92"/>
      <c r="M68" s="92"/>
      <c r="N68" s="92"/>
      <c r="O68" s="92"/>
      <c r="P68" s="92"/>
      <c r="Q68" s="92"/>
      <c r="R68" s="92"/>
      <c r="S68" s="92"/>
      <c r="T68" s="92"/>
      <c r="U68" s="92"/>
      <c r="V68" s="92"/>
      <c r="W68" s="92"/>
      <c r="X68" s="92"/>
      <c r="Y68" s="92"/>
      <c r="Z68" s="92"/>
      <c r="AA68" s="92"/>
      <c r="AB68" s="92"/>
    </row>
    <row r="69" ht="33.0" customHeight="1">
      <c r="A69" s="92"/>
      <c r="B69" s="93" t="s">
        <v>90</v>
      </c>
      <c r="C69" s="43"/>
      <c r="D69" s="93" t="s">
        <v>91</v>
      </c>
      <c r="E69" s="42"/>
      <c r="F69" s="43"/>
      <c r="G69" s="95" t="s">
        <v>92</v>
      </c>
      <c r="L69" s="92"/>
      <c r="M69" s="92"/>
      <c r="N69" s="92"/>
      <c r="O69" s="92"/>
      <c r="P69" s="92"/>
      <c r="Q69" s="92"/>
      <c r="R69" s="92"/>
      <c r="S69" s="92"/>
      <c r="T69" s="92"/>
      <c r="U69" s="92"/>
      <c r="V69" s="92"/>
      <c r="W69" s="92"/>
      <c r="X69" s="92"/>
      <c r="Y69" s="92"/>
      <c r="Z69" s="92"/>
      <c r="AA69" s="92"/>
      <c r="AB69" s="92"/>
    </row>
    <row r="70" ht="33.0" customHeight="1">
      <c r="A70" s="92"/>
      <c r="B70" s="93" t="s">
        <v>93</v>
      </c>
      <c r="C70" s="43"/>
      <c r="D70" s="93" t="s">
        <v>94</v>
      </c>
      <c r="E70" s="42"/>
      <c r="F70" s="43"/>
      <c r="G70" s="94">
        <v>45198.0</v>
      </c>
      <c r="L70" s="92"/>
      <c r="M70" s="92"/>
      <c r="N70" s="92"/>
      <c r="O70" s="92"/>
      <c r="P70" s="92"/>
      <c r="Q70" s="92"/>
      <c r="R70" s="92"/>
      <c r="S70" s="92"/>
      <c r="T70" s="92"/>
      <c r="U70" s="92"/>
      <c r="V70" s="92"/>
      <c r="W70" s="92"/>
      <c r="X70" s="92"/>
      <c r="Y70" s="92"/>
      <c r="Z70" s="92"/>
      <c r="AA70" s="92"/>
      <c r="AB70" s="92"/>
    </row>
    <row r="71" ht="33.0" customHeight="1">
      <c r="A71" s="92"/>
      <c r="B71" s="93" t="s">
        <v>95</v>
      </c>
      <c r="C71" s="43"/>
      <c r="D71" s="93" t="s">
        <v>96</v>
      </c>
      <c r="E71" s="42"/>
      <c r="F71" s="43"/>
      <c r="G71" s="94">
        <v>45201.0</v>
      </c>
      <c r="L71" s="92"/>
      <c r="M71" s="92"/>
      <c r="N71" s="92"/>
      <c r="O71" s="92"/>
      <c r="P71" s="92"/>
      <c r="Q71" s="92"/>
      <c r="R71" s="92"/>
      <c r="S71" s="92"/>
      <c r="T71" s="92"/>
      <c r="U71" s="92"/>
      <c r="V71" s="92"/>
      <c r="W71" s="92"/>
      <c r="X71" s="92"/>
      <c r="Y71" s="92"/>
      <c r="Z71" s="92"/>
      <c r="AA71" s="92"/>
      <c r="AB71" s="92"/>
    </row>
    <row r="72" ht="33.0" customHeight="1">
      <c r="A72" s="92"/>
      <c r="B72" s="96" t="s">
        <v>97</v>
      </c>
      <c r="C72" s="43"/>
      <c r="D72" s="93" t="s">
        <v>98</v>
      </c>
      <c r="E72" s="42"/>
      <c r="F72" s="43"/>
      <c r="G72" s="95" t="s">
        <v>92</v>
      </c>
      <c r="L72" s="92"/>
      <c r="M72" s="92"/>
      <c r="N72" s="92"/>
      <c r="O72" s="92"/>
      <c r="P72" s="92"/>
      <c r="Q72" s="92"/>
      <c r="R72" s="92"/>
      <c r="S72" s="92"/>
      <c r="T72" s="92"/>
      <c r="U72" s="92"/>
      <c r="V72" s="92"/>
      <c r="W72" s="92"/>
      <c r="X72" s="92"/>
      <c r="Y72" s="92"/>
      <c r="Z72" s="92"/>
      <c r="AA72" s="92"/>
      <c r="AB72" s="92"/>
    </row>
    <row r="73" ht="33.0" customHeight="1">
      <c r="A73" s="92"/>
      <c r="B73" s="96" t="s">
        <v>99</v>
      </c>
      <c r="C73" s="43"/>
      <c r="D73" s="93" t="s">
        <v>100</v>
      </c>
      <c r="E73" s="42"/>
      <c r="F73" s="43"/>
      <c r="G73" s="97">
        <v>45716.0</v>
      </c>
      <c r="L73" s="92"/>
      <c r="M73" s="92"/>
      <c r="N73" s="92"/>
      <c r="O73" s="92"/>
      <c r="P73" s="92"/>
      <c r="Q73" s="92"/>
      <c r="R73" s="92"/>
      <c r="S73" s="92"/>
      <c r="T73" s="92"/>
      <c r="U73" s="92"/>
      <c r="V73" s="92"/>
      <c r="W73" s="92"/>
      <c r="X73" s="92"/>
      <c r="Y73" s="92"/>
      <c r="Z73" s="92"/>
      <c r="AA73" s="92"/>
      <c r="AB73" s="92"/>
    </row>
    <row r="74" ht="33.0" customHeight="1">
      <c r="A74" s="92"/>
      <c r="B74" s="93" t="s">
        <v>101</v>
      </c>
      <c r="C74" s="43"/>
      <c r="D74" s="93" t="s">
        <v>102</v>
      </c>
      <c r="E74" s="42"/>
      <c r="F74" s="43"/>
      <c r="G74" s="94">
        <v>45717.0</v>
      </c>
      <c r="L74" s="92"/>
      <c r="M74" s="92"/>
      <c r="N74" s="92"/>
      <c r="O74" s="92"/>
      <c r="P74" s="92"/>
      <c r="Q74" s="92"/>
      <c r="R74" s="92"/>
      <c r="S74" s="92"/>
      <c r="T74" s="92"/>
      <c r="U74" s="92"/>
      <c r="V74" s="92"/>
      <c r="W74" s="92"/>
      <c r="X74" s="92"/>
      <c r="Y74" s="92"/>
      <c r="Z74" s="92"/>
      <c r="AA74" s="92"/>
      <c r="AB74" s="92"/>
    </row>
    <row r="75" ht="33.0" customHeight="1">
      <c r="A75" s="92"/>
      <c r="B75" s="96" t="s">
        <v>97</v>
      </c>
      <c r="C75" s="43"/>
      <c r="D75" s="93" t="s">
        <v>103</v>
      </c>
      <c r="E75" s="42"/>
      <c r="F75" s="43"/>
      <c r="G75" s="95" t="s">
        <v>92</v>
      </c>
      <c r="L75" s="92"/>
      <c r="M75" s="92"/>
      <c r="N75" s="92"/>
      <c r="O75" s="92"/>
      <c r="P75" s="92"/>
      <c r="Q75" s="92"/>
      <c r="R75" s="92"/>
      <c r="S75" s="92"/>
      <c r="T75" s="92"/>
      <c r="U75" s="92"/>
      <c r="V75" s="92"/>
      <c r="W75" s="92"/>
      <c r="X75" s="92"/>
      <c r="Y75" s="92"/>
      <c r="Z75" s="92"/>
      <c r="AA75" s="92"/>
      <c r="AB75" s="92"/>
    </row>
    <row r="76" ht="33.0" customHeight="1">
      <c r="A76" s="92"/>
      <c r="B76" s="93" t="s">
        <v>99</v>
      </c>
      <c r="C76" s="43"/>
      <c r="D76" s="93" t="s">
        <v>104</v>
      </c>
      <c r="E76" s="42"/>
      <c r="F76" s="43"/>
      <c r="G76" s="94">
        <v>46203.0</v>
      </c>
      <c r="L76" s="92"/>
      <c r="M76" s="92"/>
      <c r="N76" s="92"/>
      <c r="O76" s="92"/>
      <c r="P76" s="92"/>
      <c r="Q76" s="92"/>
      <c r="R76" s="92"/>
      <c r="S76" s="92"/>
      <c r="T76" s="92"/>
      <c r="U76" s="92"/>
      <c r="V76" s="92"/>
      <c r="W76" s="92"/>
      <c r="X76" s="92"/>
      <c r="Y76" s="92"/>
      <c r="Z76" s="92"/>
      <c r="AA76" s="92"/>
      <c r="AB76" s="92"/>
    </row>
    <row r="77" ht="33.0" customHeight="1">
      <c r="A77" s="92"/>
      <c r="B77" s="93" t="s">
        <v>105</v>
      </c>
      <c r="C77" s="43"/>
      <c r="D77" s="93" t="s">
        <v>106</v>
      </c>
      <c r="E77" s="42"/>
      <c r="F77" s="43"/>
      <c r="G77" s="94">
        <v>46204.0</v>
      </c>
      <c r="L77" s="92"/>
      <c r="M77" s="92"/>
      <c r="N77" s="92"/>
      <c r="O77" s="92"/>
      <c r="P77" s="92"/>
      <c r="Q77" s="92"/>
      <c r="R77" s="92"/>
      <c r="S77" s="92"/>
      <c r="T77" s="92"/>
      <c r="U77" s="92"/>
      <c r="V77" s="92"/>
      <c r="W77" s="92"/>
      <c r="X77" s="92"/>
      <c r="Y77" s="92"/>
      <c r="Z77" s="92"/>
      <c r="AA77" s="92"/>
      <c r="AB77" s="92"/>
    </row>
    <row r="78" ht="33.0" customHeight="1">
      <c r="A78" s="92"/>
      <c r="B78" s="96" t="s">
        <v>97</v>
      </c>
      <c r="C78" s="43"/>
      <c r="D78" s="93" t="s">
        <v>107</v>
      </c>
      <c r="E78" s="42"/>
      <c r="F78" s="43"/>
      <c r="G78" s="95" t="s">
        <v>92</v>
      </c>
      <c r="L78" s="92"/>
      <c r="M78" s="92"/>
      <c r="N78" s="92"/>
      <c r="O78" s="92"/>
      <c r="P78" s="92"/>
      <c r="Q78" s="92"/>
      <c r="R78" s="92"/>
      <c r="S78" s="92"/>
      <c r="T78" s="92"/>
      <c r="U78" s="92"/>
      <c r="V78" s="92"/>
      <c r="W78" s="92"/>
      <c r="X78" s="92"/>
      <c r="Y78" s="92"/>
      <c r="Z78" s="92"/>
      <c r="AA78" s="92"/>
      <c r="AB78" s="92"/>
    </row>
    <row r="79" ht="33.0" customHeight="1">
      <c r="A79" s="92"/>
      <c r="B79" s="93" t="s">
        <v>99</v>
      </c>
      <c r="C79" s="43"/>
      <c r="D79" s="98" t="s">
        <v>108</v>
      </c>
      <c r="F79" s="35"/>
      <c r="G79" s="99">
        <v>46660.0</v>
      </c>
      <c r="L79" s="92"/>
      <c r="M79" s="92"/>
      <c r="N79" s="92"/>
      <c r="O79" s="92"/>
      <c r="P79" s="92"/>
      <c r="Q79" s="92"/>
      <c r="R79" s="92"/>
      <c r="S79" s="92"/>
      <c r="T79" s="92"/>
      <c r="U79" s="92"/>
      <c r="V79" s="92"/>
      <c r="W79" s="92"/>
      <c r="X79" s="92"/>
      <c r="Y79" s="92"/>
      <c r="Z79" s="92"/>
      <c r="AA79" s="92"/>
      <c r="AB79" s="92"/>
    </row>
    <row r="80" ht="15.75" customHeight="1">
      <c r="B80" s="100" t="s">
        <v>109</v>
      </c>
      <c r="C80" s="42"/>
      <c r="D80" s="42"/>
      <c r="E80" s="42"/>
      <c r="F80" s="42"/>
      <c r="G80" s="43"/>
    </row>
    <row r="81" ht="15.75" customHeight="1">
      <c r="B81" s="101" t="s">
        <v>18</v>
      </c>
      <c r="C81" s="42"/>
      <c r="D81" s="43"/>
      <c r="E81" s="101" t="s">
        <v>110</v>
      </c>
      <c r="F81" s="42"/>
      <c r="G81" s="43"/>
    </row>
    <row r="82" ht="15.75" customHeight="1">
      <c r="B82" s="102" t="s">
        <v>111</v>
      </c>
      <c r="C82" s="42"/>
      <c r="D82" s="43"/>
      <c r="E82" s="103">
        <v>3297347.0</v>
      </c>
      <c r="F82" s="42"/>
      <c r="G82" s="43"/>
    </row>
    <row r="83" ht="15.75" customHeight="1">
      <c r="B83" s="104" t="s">
        <v>112</v>
      </c>
      <c r="C83" s="42"/>
      <c r="D83" s="43"/>
      <c r="E83" s="103">
        <v>250000.0</v>
      </c>
      <c r="F83" s="42"/>
      <c r="G83" s="43"/>
    </row>
    <row r="84" ht="15.75" customHeight="1">
      <c r="B84" s="105" t="s">
        <v>113</v>
      </c>
      <c r="C84" s="42"/>
      <c r="D84" s="43"/>
      <c r="E84" s="103">
        <v>8.0E7</v>
      </c>
      <c r="F84" s="42"/>
      <c r="G84" s="43"/>
    </row>
    <row r="85" ht="15.75" customHeight="1">
      <c r="B85" s="105" t="s">
        <v>114</v>
      </c>
      <c r="C85" s="42"/>
      <c r="D85" s="43"/>
      <c r="E85" s="103">
        <v>8.0E7</v>
      </c>
      <c r="F85" s="42"/>
      <c r="G85" s="43"/>
    </row>
    <row r="86" ht="15.75" customHeight="1">
      <c r="B86" s="105"/>
      <c r="C86" s="42"/>
      <c r="D86" s="43"/>
      <c r="E86" s="103"/>
      <c r="F86" s="42"/>
      <c r="G86" s="43"/>
    </row>
    <row r="87" ht="15.75" customHeight="1">
      <c r="B87" s="105" t="s">
        <v>115</v>
      </c>
      <c r="C87" s="42"/>
      <c r="D87" s="43"/>
      <c r="E87" s="103">
        <v>3.0E7</v>
      </c>
      <c r="F87" s="42"/>
      <c r="G87" s="43"/>
    </row>
    <row r="88" ht="15.75" customHeight="1">
      <c r="B88" s="106" t="s">
        <v>116</v>
      </c>
      <c r="C88" s="42"/>
      <c r="D88" s="43"/>
      <c r="E88" s="107">
        <f>SUM(E82:I87)</f>
        <v>193547347</v>
      </c>
      <c r="F88" s="42"/>
      <c r="G88" s="43"/>
    </row>
    <row r="89" ht="15.75" customHeight="1">
      <c r="B89" s="108" t="s">
        <v>117</v>
      </c>
      <c r="C89" s="42"/>
      <c r="D89" s="43"/>
      <c r="E89" s="109">
        <f>E88+E82+E83+E84+E85+E86+E87+E88</f>
        <v>580642041</v>
      </c>
      <c r="F89" s="42"/>
      <c r="G89" s="43"/>
    </row>
    <row r="90" ht="15.75" customHeight="1">
      <c r="B90" s="110" t="s">
        <v>118</v>
      </c>
      <c r="C90" s="42"/>
      <c r="D90" s="42"/>
      <c r="E90" s="42"/>
      <c r="F90" s="42"/>
      <c r="G90" s="43"/>
    </row>
    <row r="91" ht="15.75" customHeight="1">
      <c r="B91" s="111" t="s">
        <v>119</v>
      </c>
      <c r="C91" s="112" t="s">
        <v>120</v>
      </c>
      <c r="D91" s="112" t="s">
        <v>69</v>
      </c>
      <c r="E91" s="112" t="s">
        <v>69</v>
      </c>
      <c r="F91" s="112"/>
      <c r="G91" s="113"/>
    </row>
    <row r="92" ht="15.75" customHeight="1">
      <c r="B92" s="114"/>
    </row>
    <row r="93" ht="15.75" customHeight="1">
      <c r="B93" s="114"/>
    </row>
    <row r="94" ht="15.75" customHeight="1">
      <c r="B94" s="115"/>
    </row>
    <row r="95" ht="15.75" customHeight="1">
      <c r="B95" s="114"/>
    </row>
    <row r="96" ht="15.75" customHeight="1">
      <c r="B96" s="116"/>
    </row>
    <row r="97" ht="15.75" customHeight="1">
      <c r="B97" s="116"/>
    </row>
    <row r="98" ht="15.75" customHeight="1">
      <c r="B98" s="116"/>
    </row>
    <row r="99" ht="15.75" customHeight="1">
      <c r="B99" s="116"/>
    </row>
    <row r="100" ht="15.75" customHeight="1">
      <c r="B100" s="116"/>
    </row>
    <row r="101" ht="15.75" customHeight="1">
      <c r="B101" s="116"/>
    </row>
    <row r="102" ht="15.75" customHeight="1">
      <c r="B102" s="116"/>
    </row>
    <row r="103" ht="15.75" customHeight="1">
      <c r="B103" s="116"/>
    </row>
    <row r="104" ht="15.75" customHeight="1">
      <c r="B104" s="116"/>
    </row>
    <row r="105" ht="15.75" customHeight="1">
      <c r="B105" s="116"/>
    </row>
    <row r="106" ht="15.75" customHeight="1">
      <c r="B106" s="116"/>
    </row>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sheetData>
  <mergeCells count="128">
    <mergeCell ref="B52:C52"/>
    <mergeCell ref="D52:F52"/>
    <mergeCell ref="B53:C53"/>
    <mergeCell ref="D53:F53"/>
    <mergeCell ref="B54:I54"/>
    <mergeCell ref="B55:C55"/>
    <mergeCell ref="D55:I55"/>
    <mergeCell ref="B56:C57"/>
    <mergeCell ref="D56:I57"/>
    <mergeCell ref="B65:I65"/>
    <mergeCell ref="B67:C67"/>
    <mergeCell ref="D67:F67"/>
    <mergeCell ref="B68:C68"/>
    <mergeCell ref="D68:F68"/>
    <mergeCell ref="B69:C69"/>
    <mergeCell ref="D69:F69"/>
    <mergeCell ref="B73:C73"/>
    <mergeCell ref="B74:C74"/>
    <mergeCell ref="B75:C75"/>
    <mergeCell ref="B76:C76"/>
    <mergeCell ref="B77:C77"/>
    <mergeCell ref="B78:C78"/>
    <mergeCell ref="B79:C79"/>
    <mergeCell ref="B70:C70"/>
    <mergeCell ref="D70:F70"/>
    <mergeCell ref="B71:C71"/>
    <mergeCell ref="D71:F71"/>
    <mergeCell ref="B72:C72"/>
    <mergeCell ref="D72:F72"/>
    <mergeCell ref="D73:F73"/>
    <mergeCell ref="D74:F74"/>
    <mergeCell ref="D75:F75"/>
    <mergeCell ref="D76:F76"/>
    <mergeCell ref="D77:F77"/>
    <mergeCell ref="D78:F78"/>
    <mergeCell ref="D79:F79"/>
    <mergeCell ref="B64:I64"/>
    <mergeCell ref="B101:G101"/>
    <mergeCell ref="B102:G102"/>
    <mergeCell ref="B103:G103"/>
    <mergeCell ref="B104:G104"/>
    <mergeCell ref="B105:G105"/>
    <mergeCell ref="B106:G106"/>
    <mergeCell ref="B94:G94"/>
    <mergeCell ref="B95:G95"/>
    <mergeCell ref="B96:G96"/>
    <mergeCell ref="B97:G97"/>
    <mergeCell ref="B98:G98"/>
    <mergeCell ref="B99:G99"/>
    <mergeCell ref="B100:G100"/>
    <mergeCell ref="B80:G80"/>
    <mergeCell ref="B81:D81"/>
    <mergeCell ref="E81:G81"/>
    <mergeCell ref="B82:D82"/>
    <mergeCell ref="E82:G82"/>
    <mergeCell ref="B86:D86"/>
    <mergeCell ref="B87:D87"/>
    <mergeCell ref="B88:D88"/>
    <mergeCell ref="B89:D89"/>
    <mergeCell ref="B83:D83"/>
    <mergeCell ref="E83:G83"/>
    <mergeCell ref="B84:D84"/>
    <mergeCell ref="E84:G84"/>
    <mergeCell ref="B85:D85"/>
    <mergeCell ref="E85:G85"/>
    <mergeCell ref="E86:G86"/>
    <mergeCell ref="E87:G87"/>
    <mergeCell ref="E88:G88"/>
    <mergeCell ref="E89:G89"/>
    <mergeCell ref="B90:G90"/>
    <mergeCell ref="B92:G92"/>
    <mergeCell ref="B93:G93"/>
    <mergeCell ref="C24:E24"/>
    <mergeCell ref="C25:E25"/>
    <mergeCell ref="C26:E26"/>
    <mergeCell ref="B32:B33"/>
    <mergeCell ref="C32:E33"/>
    <mergeCell ref="C27:E27"/>
    <mergeCell ref="C28:E28"/>
    <mergeCell ref="F28:I28"/>
    <mergeCell ref="F29:I29"/>
    <mergeCell ref="F30:I30"/>
    <mergeCell ref="F31:I31"/>
    <mergeCell ref="B38:I38"/>
    <mergeCell ref="F25:I25"/>
    <mergeCell ref="F32:I33"/>
    <mergeCell ref="B34:I34"/>
    <mergeCell ref="B35:I35"/>
    <mergeCell ref="B36:I36"/>
    <mergeCell ref="B37:I37"/>
    <mergeCell ref="C31:E31"/>
    <mergeCell ref="B7:I7"/>
    <mergeCell ref="C8:D8"/>
    <mergeCell ref="B11:I12"/>
    <mergeCell ref="C14:E14"/>
    <mergeCell ref="F14:I14"/>
    <mergeCell ref="C15:E15"/>
    <mergeCell ref="C9:D9"/>
    <mergeCell ref="F15:I15"/>
    <mergeCell ref="B16:I16"/>
    <mergeCell ref="B17:I19"/>
    <mergeCell ref="B20:I20"/>
    <mergeCell ref="B21:I22"/>
    <mergeCell ref="B23:I23"/>
    <mergeCell ref="F24:I24"/>
    <mergeCell ref="B39:I39"/>
    <mergeCell ref="B40:I40"/>
    <mergeCell ref="B41:I41"/>
    <mergeCell ref="B42:I42"/>
    <mergeCell ref="B43:I43"/>
    <mergeCell ref="B44:I44"/>
    <mergeCell ref="B45:I45"/>
    <mergeCell ref="B46:I46"/>
    <mergeCell ref="B47:I47"/>
    <mergeCell ref="B48:I48"/>
    <mergeCell ref="B49:I49"/>
    <mergeCell ref="B50:I50"/>
    <mergeCell ref="B51:I51"/>
    <mergeCell ref="B58:I58"/>
    <mergeCell ref="E59:I59"/>
    <mergeCell ref="E60:I60"/>
    <mergeCell ref="E61:I61"/>
    <mergeCell ref="E62:I62"/>
    <mergeCell ref="E63:I63"/>
    <mergeCell ref="C29:E29"/>
    <mergeCell ref="C30:E30"/>
    <mergeCell ref="F26:I26"/>
    <mergeCell ref="F27:I27"/>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22.13"/>
    <col customWidth="1" min="3" max="3" width="24.25"/>
    <col customWidth="1" min="4" max="12" width="22.13"/>
  </cols>
  <sheetData>
    <row r="1">
      <c r="C1" s="117" t="s">
        <v>121</v>
      </c>
    </row>
    <row r="2">
      <c r="A2" s="118" t="s">
        <v>122</v>
      </c>
      <c r="B2" s="118" t="s">
        <v>123</v>
      </c>
      <c r="C2" s="118" t="s">
        <v>124</v>
      </c>
      <c r="D2" s="118" t="s">
        <v>125</v>
      </c>
      <c r="F2" s="118" t="s">
        <v>122</v>
      </c>
      <c r="G2" s="118" t="s">
        <v>126</v>
      </c>
      <c r="H2" s="118" t="s">
        <v>127</v>
      </c>
    </row>
    <row r="3">
      <c r="A3" s="119" t="s">
        <v>128</v>
      </c>
      <c r="B3" s="120">
        <v>1975000.0</v>
      </c>
      <c r="C3" s="119">
        <v>9.0</v>
      </c>
      <c r="D3" s="120">
        <f t="shared" ref="D3:D4" si="1">B3*C3</f>
        <v>17775000</v>
      </c>
      <c r="F3" s="119" t="s">
        <v>128</v>
      </c>
      <c r="G3" s="119">
        <v>12.0</v>
      </c>
      <c r="H3" s="120">
        <f t="shared" ref="H3:H4" si="2">B3*G3</f>
        <v>23700000</v>
      </c>
    </row>
    <row r="4">
      <c r="A4" s="119" t="s">
        <v>129</v>
      </c>
      <c r="B4" s="120">
        <v>2000000.0</v>
      </c>
      <c r="C4" s="119">
        <v>6.0</v>
      </c>
      <c r="D4" s="120">
        <f t="shared" si="1"/>
        <v>12000000</v>
      </c>
      <c r="F4" s="119" t="s">
        <v>129</v>
      </c>
      <c r="G4" s="119">
        <v>6.0</v>
      </c>
      <c r="H4" s="120">
        <f t="shared" si="2"/>
        <v>12000000</v>
      </c>
    </row>
    <row r="5">
      <c r="A5" s="119" t="s">
        <v>130</v>
      </c>
      <c r="B5" s="120">
        <v>1375816.0</v>
      </c>
      <c r="C5" s="119">
        <v>4.0</v>
      </c>
      <c r="D5" s="120">
        <f t="shared" ref="D5:D6" si="3">B5*C5*2</f>
        <v>11006528</v>
      </c>
      <c r="F5" s="119" t="s">
        <v>131</v>
      </c>
      <c r="G5" s="119">
        <v>7.0</v>
      </c>
      <c r="H5" s="120">
        <f>B5*G5*3</f>
        <v>28892136</v>
      </c>
    </row>
    <row r="6">
      <c r="A6" s="119" t="s">
        <v>132</v>
      </c>
      <c r="B6" s="120">
        <v>1175000.0</v>
      </c>
      <c r="C6" s="119">
        <v>2.0</v>
      </c>
      <c r="D6" s="120">
        <f t="shared" si="3"/>
        <v>4700000</v>
      </c>
      <c r="F6" s="119" t="s">
        <v>132</v>
      </c>
      <c r="G6" s="119">
        <v>2.0</v>
      </c>
      <c r="H6" s="120">
        <f>B6*G6*2</f>
        <v>4700000</v>
      </c>
    </row>
    <row r="7">
      <c r="A7" s="119" t="s">
        <v>133</v>
      </c>
      <c r="B7" s="120">
        <v>1800000.0</v>
      </c>
      <c r="C7" s="119">
        <v>3.0</v>
      </c>
      <c r="D7" s="120">
        <f>B7*C7</f>
        <v>5400000</v>
      </c>
      <c r="F7" s="119" t="s">
        <v>133</v>
      </c>
      <c r="G7" s="119">
        <v>6.0</v>
      </c>
      <c r="H7" s="120">
        <f>B7*G7</f>
        <v>10800000</v>
      </c>
    </row>
    <row r="8">
      <c r="A8" s="119"/>
      <c r="B8" s="120"/>
      <c r="C8" s="119"/>
      <c r="D8" s="121" t="s">
        <v>134</v>
      </c>
      <c r="G8" s="119"/>
      <c r="H8" s="121" t="s">
        <v>135</v>
      </c>
    </row>
    <row r="9">
      <c r="A9" s="119"/>
      <c r="B9" s="120"/>
      <c r="C9" s="119"/>
      <c r="D9" s="120">
        <f>SUM(D3:D7)</f>
        <v>50881528</v>
      </c>
      <c r="G9" s="119"/>
      <c r="H9" s="120">
        <f>SUM(H3:H7)</f>
        <v>80092136</v>
      </c>
    </row>
    <row r="12">
      <c r="B12" s="118" t="s">
        <v>122</v>
      </c>
      <c r="C12" s="118" t="s">
        <v>136</v>
      </c>
      <c r="D12" s="118" t="s">
        <v>127</v>
      </c>
      <c r="F12" s="118" t="s">
        <v>122</v>
      </c>
      <c r="G12" s="118" t="s">
        <v>137</v>
      </c>
      <c r="H12" s="118" t="s">
        <v>138</v>
      </c>
    </row>
    <row r="13">
      <c r="B13" s="119" t="s">
        <v>128</v>
      </c>
      <c r="C13" s="119">
        <v>14.0</v>
      </c>
      <c r="D13" s="120">
        <f t="shared" ref="D13:D14" si="4">B3*C13</f>
        <v>27650000</v>
      </c>
      <c r="F13" s="119" t="s">
        <v>128</v>
      </c>
      <c r="G13" s="119">
        <v>12.0</v>
      </c>
      <c r="H13" s="120">
        <f t="shared" ref="H13:H14" si="5">B3*G13</f>
        <v>23700000</v>
      </c>
    </row>
    <row r="14">
      <c r="B14" s="119" t="s">
        <v>129</v>
      </c>
      <c r="C14" s="119">
        <v>6.0</v>
      </c>
      <c r="D14" s="120">
        <f t="shared" si="4"/>
        <v>12000000</v>
      </c>
      <c r="F14" s="119" t="s">
        <v>129</v>
      </c>
      <c r="G14" s="119">
        <v>5.0</v>
      </c>
      <c r="H14" s="120">
        <f t="shared" si="5"/>
        <v>10000000</v>
      </c>
    </row>
    <row r="15">
      <c r="B15" s="119" t="s">
        <v>131</v>
      </c>
      <c r="C15" s="119">
        <v>9.0</v>
      </c>
      <c r="D15" s="120">
        <f t="shared" ref="D15:D16" si="6">B5*C15*2</f>
        <v>24764688</v>
      </c>
      <c r="F15" s="119" t="s">
        <v>130</v>
      </c>
      <c r="G15" s="119">
        <v>8.0</v>
      </c>
      <c r="H15" s="120">
        <f>B5*G15*3</f>
        <v>33019584</v>
      </c>
    </row>
    <row r="16">
      <c r="B16" s="119" t="s">
        <v>132</v>
      </c>
      <c r="C16" s="119">
        <v>1.0</v>
      </c>
      <c r="D16" s="120">
        <f t="shared" si="6"/>
        <v>2350000</v>
      </c>
      <c r="F16" s="119" t="s">
        <v>132</v>
      </c>
      <c r="G16" s="119">
        <v>1.0</v>
      </c>
      <c r="H16" s="120">
        <f>B6*G16*2</f>
        <v>2350000</v>
      </c>
    </row>
    <row r="17">
      <c r="B17" s="119" t="s">
        <v>133</v>
      </c>
      <c r="C17" s="119">
        <v>8.0</v>
      </c>
      <c r="D17" s="120">
        <f>B7*C17</f>
        <v>14400000</v>
      </c>
      <c r="F17" s="119" t="s">
        <v>133</v>
      </c>
      <c r="G17" s="119">
        <v>7.0</v>
      </c>
      <c r="H17" s="120">
        <f>B7*G17</f>
        <v>12600000</v>
      </c>
    </row>
    <row r="18">
      <c r="C18" s="119"/>
      <c r="D18" s="121" t="s">
        <v>139</v>
      </c>
      <c r="G18" s="119"/>
      <c r="H18" s="121" t="s">
        <v>135</v>
      </c>
    </row>
    <row r="19">
      <c r="C19" s="119"/>
      <c r="D19" s="120">
        <f>SUM(D13:D17)</f>
        <v>81164688</v>
      </c>
      <c r="G19" s="119"/>
      <c r="H19" s="120">
        <f>SUM(H13:H17)</f>
        <v>81669584</v>
      </c>
    </row>
    <row r="23">
      <c r="A23" s="118" t="s">
        <v>122</v>
      </c>
      <c r="B23" s="118" t="s">
        <v>140</v>
      </c>
    </row>
    <row r="24">
      <c r="A24" s="119" t="s">
        <v>128</v>
      </c>
      <c r="B24" s="120">
        <v>12154.0</v>
      </c>
    </row>
    <row r="25">
      <c r="A25" s="119" t="s">
        <v>129</v>
      </c>
      <c r="B25" s="120">
        <v>12308.0</v>
      </c>
    </row>
    <row r="26">
      <c r="A26" s="119" t="s">
        <v>130</v>
      </c>
      <c r="B26" s="120">
        <v>7385.0</v>
      </c>
    </row>
    <row r="27">
      <c r="A27" s="119" t="s">
        <v>132</v>
      </c>
      <c r="B27" s="120">
        <v>6154.0</v>
      </c>
    </row>
    <row r="28">
      <c r="A28" s="119" t="s">
        <v>133</v>
      </c>
      <c r="B28" s="120">
        <v>11077.0</v>
      </c>
    </row>
  </sheetData>
  <hyperlinks>
    <hyperlink r:id="rId1" location=":~:text=Descubre%20cu%C3%A1l%20es%20el%20salario%20medio%20para%20Scrum%20Master&amp;text=%C2%BFCu%C3%A1nto%20gana%20un%20Scrum%20master%20en%20Chile%3F&amp;text=El%20salario%20scrum%20master%20promedio,a%C3%B1o%20o%20%2412.154%20por%20hora." ref="C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75"/>
    <col customWidth="1" min="2" max="2" width="12.38"/>
    <col customWidth="1" min="3" max="3" width="13.13"/>
    <col customWidth="1" min="4" max="4" width="13.38"/>
    <col customWidth="1" min="5" max="5" width="9.38"/>
    <col customWidth="1" min="6" max="6" width="10.5"/>
    <col customWidth="1" min="7" max="7" width="11.25"/>
    <col customWidth="1" min="8" max="12" width="9.38"/>
    <col customWidth="1" min="13" max="13" width="18.13"/>
    <col customWidth="1" min="14" max="26" width="9.38"/>
  </cols>
  <sheetData>
    <row r="1">
      <c r="A1" s="55"/>
    </row>
    <row r="2">
      <c r="A2" s="55"/>
    </row>
    <row r="3">
      <c r="A3" s="55"/>
    </row>
    <row r="4">
      <c r="A4" s="55"/>
    </row>
    <row r="5">
      <c r="A5" s="55"/>
    </row>
    <row r="6">
      <c r="A6" s="55"/>
      <c r="B6" s="55"/>
      <c r="C6" s="55"/>
      <c r="D6" s="55"/>
      <c r="E6" s="55"/>
      <c r="F6" s="55"/>
      <c r="G6" s="55"/>
      <c r="H6" s="55"/>
      <c r="I6" s="55"/>
      <c r="J6" s="55"/>
      <c r="K6" s="55"/>
      <c r="L6" s="55"/>
      <c r="M6" s="55"/>
      <c r="N6" s="55"/>
      <c r="O6" s="55"/>
      <c r="P6" s="55"/>
      <c r="Q6" s="55"/>
      <c r="R6" s="55"/>
      <c r="S6" s="55"/>
      <c r="T6" s="55"/>
      <c r="U6" s="55"/>
      <c r="V6" s="55"/>
      <c r="W6" s="55"/>
      <c r="X6" s="55"/>
      <c r="Y6" s="55"/>
      <c r="Z6" s="55"/>
    </row>
    <row r="7" ht="15.0" customHeight="1">
      <c r="A7" s="55"/>
      <c r="B7" s="122" t="s">
        <v>0</v>
      </c>
      <c r="C7" s="28"/>
      <c r="D7" s="28"/>
      <c r="E7" s="28"/>
      <c r="F7" s="28"/>
      <c r="G7" s="28"/>
      <c r="H7" s="28"/>
      <c r="I7" s="28"/>
      <c r="J7" s="28"/>
      <c r="K7" s="28"/>
      <c r="L7" s="28"/>
      <c r="M7" s="6"/>
      <c r="N7" s="55"/>
      <c r="O7" s="55"/>
      <c r="P7" s="55"/>
      <c r="Q7" s="55"/>
      <c r="R7" s="55"/>
      <c r="S7" s="55"/>
      <c r="T7" s="55"/>
      <c r="U7" s="55"/>
      <c r="V7" s="55"/>
      <c r="W7" s="55"/>
      <c r="X7" s="55"/>
      <c r="Y7" s="55"/>
      <c r="Z7" s="55"/>
    </row>
    <row r="8" ht="18.75" customHeight="1">
      <c r="A8" s="55"/>
      <c r="B8" s="4" t="s">
        <v>1</v>
      </c>
      <c r="C8" s="5" t="s">
        <v>2</v>
      </c>
      <c r="D8" s="28"/>
      <c r="E8" s="28"/>
      <c r="F8" s="6"/>
      <c r="G8" s="5" t="s">
        <v>3</v>
      </c>
      <c r="H8" s="28"/>
      <c r="I8" s="6"/>
      <c r="J8" s="5" t="s">
        <v>4</v>
      </c>
      <c r="K8" s="28"/>
      <c r="L8" s="6"/>
      <c r="M8" s="4" t="s">
        <v>5</v>
      </c>
      <c r="N8" s="55"/>
      <c r="O8" s="55"/>
      <c r="P8" s="55"/>
      <c r="Q8" s="55"/>
      <c r="R8" s="55"/>
      <c r="S8" s="55"/>
      <c r="T8" s="55"/>
      <c r="U8" s="55"/>
      <c r="V8" s="55"/>
      <c r="W8" s="55"/>
      <c r="X8" s="55"/>
      <c r="Y8" s="55"/>
      <c r="Z8" s="55"/>
    </row>
    <row r="9">
      <c r="A9" s="55"/>
      <c r="B9" s="26">
        <v>1.0</v>
      </c>
      <c r="C9" s="29" t="s">
        <v>141</v>
      </c>
      <c r="D9" s="28"/>
      <c r="E9" s="28"/>
      <c r="F9" s="6"/>
      <c r="G9" s="29" t="s">
        <v>142</v>
      </c>
      <c r="H9" s="28"/>
      <c r="I9" s="6"/>
      <c r="J9" s="29" t="s">
        <v>143</v>
      </c>
      <c r="K9" s="28"/>
      <c r="L9" s="6"/>
      <c r="M9" s="123">
        <v>43914.0</v>
      </c>
      <c r="N9" s="55"/>
      <c r="O9" s="55"/>
      <c r="P9" s="55"/>
      <c r="Q9" s="55"/>
      <c r="R9" s="55"/>
      <c r="S9" s="55"/>
      <c r="T9" s="55"/>
      <c r="U9" s="55"/>
      <c r="V9" s="55"/>
      <c r="W9" s="55"/>
      <c r="X9" s="55"/>
      <c r="Y9" s="55"/>
      <c r="Z9" s="55"/>
    </row>
    <row r="10">
      <c r="A10" s="55"/>
      <c r="B10" s="124"/>
      <c r="C10" s="55"/>
      <c r="D10" s="55"/>
      <c r="E10" s="55"/>
      <c r="F10" s="55"/>
      <c r="G10" s="55"/>
      <c r="H10" s="55"/>
      <c r="I10" s="55"/>
      <c r="J10" s="55"/>
      <c r="K10" s="55"/>
      <c r="L10" s="55"/>
      <c r="M10" s="55"/>
      <c r="N10" s="55"/>
      <c r="O10" s="55"/>
      <c r="P10" s="55"/>
      <c r="Q10" s="55"/>
      <c r="R10" s="55"/>
      <c r="S10" s="55"/>
      <c r="T10" s="55"/>
      <c r="U10" s="55"/>
      <c r="V10" s="55"/>
      <c r="W10" s="55"/>
      <c r="X10" s="55"/>
      <c r="Y10" s="55"/>
      <c r="Z10" s="55"/>
    </row>
    <row r="11" ht="15.0" customHeight="1">
      <c r="A11" s="55"/>
      <c r="B11" s="125" t="s">
        <v>144</v>
      </c>
      <c r="N11" s="55"/>
      <c r="O11" s="55"/>
      <c r="P11" s="55"/>
      <c r="Q11" s="55"/>
      <c r="R11" s="55"/>
      <c r="S11" s="55"/>
      <c r="T11" s="55"/>
      <c r="U11" s="55"/>
      <c r="V11" s="55"/>
      <c r="W11" s="55"/>
      <c r="X11" s="55"/>
      <c r="Y11" s="55"/>
      <c r="Z11" s="55"/>
    </row>
    <row r="12" ht="15.0" customHeight="1">
      <c r="A12" s="55"/>
      <c r="N12" s="55"/>
      <c r="O12" s="55"/>
      <c r="P12" s="55"/>
      <c r="Q12" s="55"/>
      <c r="R12" s="55"/>
      <c r="S12" s="55"/>
      <c r="T12" s="55"/>
      <c r="U12" s="55"/>
      <c r="V12" s="55"/>
      <c r="W12" s="55"/>
      <c r="X12" s="55"/>
      <c r="Y12" s="55"/>
      <c r="Z12" s="55"/>
    </row>
    <row r="13">
      <c r="A13" s="55"/>
      <c r="B13" s="124"/>
      <c r="C13" s="55"/>
      <c r="D13" s="55"/>
      <c r="E13" s="55"/>
      <c r="F13" s="55"/>
      <c r="G13" s="55"/>
      <c r="H13" s="55"/>
      <c r="I13" s="55"/>
      <c r="J13" s="55"/>
      <c r="K13" s="55"/>
      <c r="L13" s="55"/>
      <c r="M13" s="55"/>
      <c r="N13" s="55"/>
      <c r="O13" s="55"/>
      <c r="P13" s="55"/>
      <c r="Q13" s="55"/>
      <c r="R13" s="55"/>
      <c r="S13" s="55"/>
      <c r="T13" s="55"/>
      <c r="U13" s="55"/>
      <c r="V13" s="55"/>
      <c r="W13" s="55"/>
      <c r="X13" s="55"/>
      <c r="Y13" s="55"/>
      <c r="Z13" s="55"/>
    </row>
    <row r="14" ht="15.0" customHeight="1">
      <c r="A14" s="55"/>
      <c r="B14" s="122" t="s">
        <v>9</v>
      </c>
      <c r="C14" s="6"/>
      <c r="D14" s="122" t="s">
        <v>10</v>
      </c>
      <c r="E14" s="28"/>
      <c r="F14" s="28"/>
      <c r="G14" s="28"/>
      <c r="H14" s="28"/>
      <c r="I14" s="6"/>
      <c r="J14" s="122" t="s">
        <v>11</v>
      </c>
      <c r="K14" s="28"/>
      <c r="L14" s="28"/>
      <c r="M14" s="6"/>
      <c r="N14" s="55"/>
      <c r="O14" s="55"/>
      <c r="P14" s="55"/>
      <c r="Q14" s="55"/>
      <c r="R14" s="55"/>
      <c r="S14" s="55"/>
      <c r="T14" s="55"/>
      <c r="U14" s="55"/>
      <c r="V14" s="55"/>
      <c r="W14" s="55"/>
      <c r="X14" s="55"/>
      <c r="Y14" s="55"/>
      <c r="Z14" s="55"/>
    </row>
    <row r="15" ht="15.0" customHeight="1">
      <c r="A15" s="55"/>
      <c r="B15" s="29" t="s">
        <v>145</v>
      </c>
      <c r="C15" s="6"/>
      <c r="D15" s="29" t="s">
        <v>146</v>
      </c>
      <c r="E15" s="28"/>
      <c r="F15" s="28"/>
      <c r="G15" s="28"/>
      <c r="H15" s="28"/>
      <c r="I15" s="6"/>
      <c r="J15" s="29" t="s">
        <v>147</v>
      </c>
      <c r="K15" s="28"/>
      <c r="L15" s="28"/>
      <c r="M15" s="6"/>
    </row>
    <row r="16">
      <c r="A16" s="55"/>
      <c r="B16" s="126"/>
      <c r="C16" s="126"/>
      <c r="D16" s="126"/>
      <c r="E16" s="126"/>
      <c r="F16" s="55"/>
      <c r="G16" s="55"/>
      <c r="H16" s="55"/>
      <c r="I16" s="55"/>
      <c r="J16" s="55"/>
      <c r="K16" s="55"/>
      <c r="L16" s="55"/>
      <c r="M16" s="55"/>
      <c r="N16" s="55"/>
      <c r="O16" s="55"/>
      <c r="P16" s="55"/>
      <c r="Q16" s="55"/>
      <c r="R16" s="55"/>
      <c r="S16" s="55"/>
      <c r="T16" s="55"/>
      <c r="U16" s="55"/>
      <c r="V16" s="55"/>
      <c r="W16" s="55"/>
      <c r="X16" s="55"/>
      <c r="Y16" s="55"/>
      <c r="Z16" s="55"/>
    </row>
    <row r="17">
      <c r="A17" s="55"/>
      <c r="B17" s="126"/>
      <c r="C17" s="126"/>
      <c r="D17" s="126"/>
      <c r="E17" s="126"/>
      <c r="F17" s="55"/>
      <c r="G17" s="55"/>
      <c r="H17" s="55"/>
      <c r="I17" s="55"/>
      <c r="J17" s="55"/>
      <c r="K17" s="55"/>
      <c r="L17" s="55"/>
      <c r="M17" s="55"/>
      <c r="N17" s="55"/>
      <c r="O17" s="55"/>
      <c r="P17" s="55"/>
      <c r="Q17" s="55"/>
      <c r="R17" s="55"/>
      <c r="S17" s="55"/>
      <c r="T17" s="55"/>
      <c r="U17" s="55"/>
      <c r="V17" s="55"/>
      <c r="W17" s="55"/>
      <c r="X17" s="55"/>
      <c r="Y17" s="55"/>
      <c r="Z17" s="55"/>
    </row>
    <row r="18">
      <c r="A18" s="55"/>
      <c r="B18" s="126"/>
      <c r="C18" s="126"/>
      <c r="D18" s="126"/>
      <c r="E18" s="126"/>
      <c r="F18" s="55"/>
      <c r="G18" s="55"/>
      <c r="H18" s="55"/>
      <c r="I18" s="55"/>
      <c r="J18" s="55"/>
      <c r="K18" s="55"/>
      <c r="L18" s="55"/>
      <c r="M18" s="55"/>
      <c r="N18" s="55"/>
      <c r="O18" s="55"/>
      <c r="P18" s="55"/>
      <c r="Q18" s="55"/>
      <c r="R18" s="55"/>
      <c r="S18" s="55"/>
      <c r="T18" s="55"/>
      <c r="U18" s="55"/>
      <c r="V18" s="55"/>
      <c r="W18" s="55"/>
      <c r="X18" s="55"/>
      <c r="Y18" s="55"/>
      <c r="Z18" s="55"/>
    </row>
    <row r="19">
      <c r="A19" s="55"/>
      <c r="B19" s="127" t="s">
        <v>148</v>
      </c>
      <c r="C19" s="128" t="s">
        <v>149</v>
      </c>
      <c r="D19" s="43"/>
      <c r="E19" s="127" t="s">
        <v>150</v>
      </c>
      <c r="F19" s="127" t="s">
        <v>151</v>
      </c>
      <c r="G19" s="127" t="s">
        <v>152</v>
      </c>
      <c r="H19" s="128" t="s">
        <v>153</v>
      </c>
      <c r="I19" s="42"/>
      <c r="J19" s="42"/>
      <c r="K19" s="42"/>
      <c r="L19" s="43"/>
      <c r="M19" s="127" t="s">
        <v>154</v>
      </c>
    </row>
    <row r="20">
      <c r="A20" s="55"/>
      <c r="B20" s="49"/>
      <c r="C20" s="129" t="s">
        <v>155</v>
      </c>
      <c r="D20" s="129" t="s">
        <v>156</v>
      </c>
      <c r="E20" s="49"/>
      <c r="F20" s="49"/>
      <c r="G20" s="49"/>
      <c r="H20" s="130" t="s">
        <v>157</v>
      </c>
      <c r="I20" s="131" t="s">
        <v>158</v>
      </c>
      <c r="J20" s="132" t="s">
        <v>159</v>
      </c>
      <c r="K20" s="129" t="s">
        <v>160</v>
      </c>
      <c r="L20" s="129" t="s">
        <v>161</v>
      </c>
      <c r="M20" s="49"/>
    </row>
    <row r="21" ht="15.75" customHeight="1">
      <c r="A21" s="55"/>
      <c r="B21" s="133">
        <v>205000.0</v>
      </c>
      <c r="C21" s="134">
        <v>43850.0</v>
      </c>
      <c r="D21" s="134">
        <v>44091.0</v>
      </c>
      <c r="E21" s="134">
        <v>43864.0</v>
      </c>
      <c r="F21" s="135">
        <v>0.05</v>
      </c>
      <c r="G21" s="135">
        <v>0.05</v>
      </c>
      <c r="H21" s="136">
        <v>5900.0</v>
      </c>
      <c r="I21" s="136">
        <v>3500.0</v>
      </c>
      <c r="J21" s="136">
        <v>4000.0</v>
      </c>
      <c r="K21" s="137">
        <f>I21/H21</f>
        <v>0.593220339</v>
      </c>
      <c r="L21" s="138">
        <f>I21/J21</f>
        <v>0.875</v>
      </c>
      <c r="M21" s="139" t="s">
        <v>162</v>
      </c>
    </row>
    <row r="22" ht="15.75" customHeight="1">
      <c r="A22" s="55"/>
    </row>
    <row r="23" ht="15.75" customHeight="1">
      <c r="A23" s="55"/>
    </row>
    <row r="24" ht="15.75" customHeight="1">
      <c r="A24" s="55"/>
    </row>
    <row r="25" ht="15.75" customHeight="1">
      <c r="A25" s="55"/>
    </row>
    <row r="26" ht="15.75" customHeight="1">
      <c r="A26" s="55"/>
    </row>
    <row r="27" ht="15.75" customHeight="1">
      <c r="A27" s="55"/>
    </row>
    <row r="28" ht="15.75" customHeight="1">
      <c r="A28" s="55"/>
    </row>
    <row r="29" ht="15.75" customHeight="1">
      <c r="A29" s="55"/>
    </row>
    <row r="30" ht="15.75" customHeight="1">
      <c r="A30" s="55"/>
    </row>
    <row r="31" ht="15.75" customHeight="1">
      <c r="A31" s="55"/>
    </row>
    <row r="32" ht="15.75" customHeight="1">
      <c r="A32" s="55"/>
    </row>
    <row r="33" ht="15.75" customHeight="1">
      <c r="A33" s="55"/>
    </row>
    <row r="34" ht="15.75" customHeight="1">
      <c r="A34" s="55"/>
    </row>
    <row r="35" ht="15.75" customHeight="1">
      <c r="A35" s="55"/>
    </row>
    <row r="36" ht="15.75" customHeight="1">
      <c r="A36" s="55"/>
    </row>
    <row r="37" ht="15.75" customHeight="1">
      <c r="A37" s="55"/>
    </row>
    <row r="38" ht="15.75" customHeight="1">
      <c r="A38" s="55"/>
    </row>
    <row r="39" ht="15.75" customHeight="1">
      <c r="A39" s="55"/>
    </row>
    <row r="40" ht="15.75" customHeight="1">
      <c r="A40" s="55"/>
    </row>
    <row r="41" ht="15.75" customHeight="1">
      <c r="A41" s="55"/>
    </row>
    <row r="42" ht="15.75" customHeight="1">
      <c r="A42" s="55"/>
    </row>
    <row r="43" ht="15.75" customHeight="1">
      <c r="A43" s="55"/>
    </row>
    <row r="44" ht="15.75" customHeight="1">
      <c r="A44" s="55"/>
    </row>
    <row r="45" ht="15.75" customHeight="1">
      <c r="A45" s="55"/>
    </row>
    <row r="46" ht="15.75" customHeight="1">
      <c r="A46" s="55"/>
    </row>
    <row r="47" ht="15.75" customHeight="1">
      <c r="A47" s="55"/>
    </row>
    <row r="48" ht="15.75" customHeight="1">
      <c r="A48" s="55"/>
    </row>
    <row r="49" ht="15.75" customHeight="1">
      <c r="A49" s="55"/>
    </row>
    <row r="50" ht="15.75" customHeight="1">
      <c r="A50" s="55"/>
    </row>
    <row r="51" ht="15.75" customHeight="1">
      <c r="A51" s="55"/>
    </row>
    <row r="52" ht="15.75" customHeight="1">
      <c r="A52" s="55"/>
    </row>
    <row r="53" ht="15.75" customHeight="1">
      <c r="A53" s="55"/>
    </row>
    <row r="54" ht="15.75" customHeight="1">
      <c r="A54" s="55"/>
    </row>
    <row r="55" ht="15.75" customHeight="1">
      <c r="A55" s="55"/>
    </row>
    <row r="56" ht="15.75" customHeight="1">
      <c r="A56" s="55"/>
    </row>
    <row r="57" ht="15.75" customHeight="1">
      <c r="A57" s="55"/>
    </row>
    <row r="58" ht="15.75" customHeight="1">
      <c r="A58" s="55"/>
    </row>
    <row r="59" ht="15.75" customHeight="1">
      <c r="A59" s="55"/>
    </row>
    <row r="60" ht="15.75" customHeight="1">
      <c r="A60" s="55"/>
    </row>
    <row r="61" ht="15.75" customHeight="1">
      <c r="A61" s="55"/>
    </row>
    <row r="62" ht="15.75" customHeight="1">
      <c r="A62" s="55"/>
    </row>
    <row r="63" ht="15.75" customHeight="1">
      <c r="A63" s="55"/>
    </row>
    <row r="64" ht="15.75" customHeight="1">
      <c r="A64" s="55"/>
    </row>
    <row r="65" ht="15.75" customHeight="1">
      <c r="A65" s="55"/>
    </row>
    <row r="66" ht="15.75" customHeight="1">
      <c r="A66" s="55"/>
    </row>
    <row r="67" ht="15.75" customHeight="1">
      <c r="A67" s="55"/>
    </row>
    <row r="68" ht="15.75" customHeight="1">
      <c r="A68" s="55"/>
    </row>
    <row r="69" ht="15.75" customHeight="1">
      <c r="A69" s="55"/>
    </row>
    <row r="70" ht="15.75" customHeight="1">
      <c r="A70" s="55"/>
    </row>
    <row r="71" ht="15.75" customHeight="1">
      <c r="A71" s="55"/>
    </row>
    <row r="72" ht="15.75" customHeight="1">
      <c r="A72" s="55"/>
    </row>
    <row r="73" ht="15.75" customHeight="1">
      <c r="A73" s="55"/>
    </row>
    <row r="74" ht="15.75" customHeight="1">
      <c r="A74" s="55"/>
    </row>
    <row r="75" ht="15.75" customHeight="1">
      <c r="A75" s="55"/>
    </row>
    <row r="76" ht="15.75" customHeight="1">
      <c r="A76" s="55"/>
    </row>
    <row r="77" ht="15.75" customHeight="1">
      <c r="A77" s="55"/>
    </row>
    <row r="78" ht="15.75" customHeight="1">
      <c r="A78" s="55"/>
    </row>
    <row r="79" ht="15.75" customHeight="1">
      <c r="A79" s="55"/>
    </row>
    <row r="80" ht="15.75" customHeight="1">
      <c r="A80" s="55"/>
    </row>
    <row r="81" ht="15.75" customHeight="1">
      <c r="A81" s="55"/>
    </row>
    <row r="82" ht="15.75" customHeight="1">
      <c r="A82" s="55"/>
    </row>
    <row r="83" ht="15.75" customHeight="1">
      <c r="A83" s="55"/>
    </row>
    <row r="84" ht="15.75" customHeight="1">
      <c r="A84" s="55"/>
    </row>
    <row r="85" ht="15.75" customHeight="1">
      <c r="A85" s="55"/>
    </row>
    <row r="86" ht="15.75" customHeight="1">
      <c r="A86" s="55"/>
    </row>
    <row r="87" ht="15.75" customHeight="1">
      <c r="A87" s="55"/>
    </row>
    <row r="88" ht="15.75" customHeight="1">
      <c r="A88" s="55"/>
    </row>
    <row r="89" ht="15.75" customHeight="1">
      <c r="A89" s="55"/>
    </row>
    <row r="90" ht="15.75" customHeight="1">
      <c r="A90" s="55"/>
    </row>
    <row r="91" ht="15.75" customHeight="1">
      <c r="A91" s="55"/>
    </row>
    <row r="92" ht="15.75" customHeight="1">
      <c r="A92" s="55"/>
    </row>
    <row r="93" ht="15.75" customHeight="1">
      <c r="A93" s="55"/>
    </row>
    <row r="94" ht="15.75" customHeight="1">
      <c r="A94" s="55"/>
    </row>
    <row r="95" ht="15.75" customHeight="1">
      <c r="A95" s="55"/>
    </row>
    <row r="96" ht="15.75" customHeight="1">
      <c r="A96" s="55"/>
    </row>
    <row r="97" ht="15.75" customHeight="1">
      <c r="A97" s="55"/>
    </row>
    <row r="98" ht="15.75" customHeight="1">
      <c r="A98" s="55"/>
    </row>
    <row r="99" ht="15.75" customHeight="1">
      <c r="A99" s="55"/>
    </row>
    <row r="100" ht="15.75" customHeight="1">
      <c r="A100" s="55"/>
    </row>
    <row r="101" ht="15.75" customHeight="1">
      <c r="A101" s="55"/>
    </row>
    <row r="102" ht="15.75" customHeight="1">
      <c r="A102" s="55"/>
    </row>
    <row r="103" ht="15.75" customHeight="1">
      <c r="A103" s="55"/>
    </row>
    <row r="104" ht="15.75" customHeight="1">
      <c r="A104" s="55"/>
    </row>
    <row r="105" ht="15.75" customHeight="1">
      <c r="A105" s="55"/>
    </row>
    <row r="106" ht="15.75" customHeight="1">
      <c r="A106" s="55"/>
    </row>
    <row r="107" ht="15.75" customHeight="1">
      <c r="A107" s="55"/>
    </row>
    <row r="108" ht="15.75" customHeight="1">
      <c r="A108" s="55"/>
    </row>
    <row r="109" ht="15.75" customHeight="1">
      <c r="A109" s="55"/>
    </row>
    <row r="110" ht="15.75" customHeight="1">
      <c r="A110" s="55"/>
    </row>
    <row r="111" ht="15.75" customHeight="1">
      <c r="A111" s="55"/>
    </row>
    <row r="112" ht="15.75" customHeight="1">
      <c r="A112" s="55"/>
    </row>
    <row r="113" ht="15.75" customHeight="1">
      <c r="A113" s="55"/>
    </row>
    <row r="114" ht="15.75" customHeight="1">
      <c r="A114" s="55"/>
    </row>
    <row r="115" ht="15.75" customHeight="1">
      <c r="A115" s="55"/>
    </row>
    <row r="116" ht="15.75" customHeight="1">
      <c r="A116" s="55"/>
    </row>
    <row r="117" ht="15.75" customHeight="1">
      <c r="A117" s="55"/>
    </row>
    <row r="118" ht="15.75" customHeight="1">
      <c r="A118" s="55"/>
    </row>
    <row r="119" ht="15.75" customHeight="1">
      <c r="A119" s="55"/>
    </row>
    <row r="120" ht="15.75" customHeight="1">
      <c r="A120" s="55"/>
    </row>
    <row r="121" ht="15.75" customHeight="1">
      <c r="A121" s="55"/>
    </row>
    <row r="122" ht="15.75" customHeight="1">
      <c r="A122" s="55"/>
    </row>
    <row r="123" ht="15.75" customHeight="1">
      <c r="A123" s="55"/>
    </row>
    <row r="124" ht="15.75" customHeight="1">
      <c r="A124" s="55"/>
    </row>
    <row r="125" ht="15.75" customHeight="1">
      <c r="A125" s="55"/>
    </row>
    <row r="126" ht="15.75" customHeight="1">
      <c r="A126" s="55"/>
    </row>
    <row r="127" ht="15.75" customHeight="1">
      <c r="A127" s="55"/>
    </row>
    <row r="128" ht="15.75" customHeight="1">
      <c r="A128" s="55"/>
    </row>
    <row r="129" ht="15.75" customHeight="1">
      <c r="A129" s="55"/>
    </row>
    <row r="130" ht="15.75" customHeight="1">
      <c r="A130" s="55"/>
    </row>
    <row r="131" ht="15.75" customHeight="1">
      <c r="A131" s="55"/>
    </row>
    <row r="132" ht="15.75" customHeight="1">
      <c r="A132" s="55"/>
    </row>
    <row r="133" ht="15.75" customHeight="1">
      <c r="A133" s="55"/>
    </row>
    <row r="134" ht="15.75" customHeight="1">
      <c r="A134" s="55"/>
    </row>
    <row r="135" ht="15.75" customHeight="1">
      <c r="A135" s="55"/>
    </row>
    <row r="136" ht="15.75" customHeight="1">
      <c r="A136" s="55"/>
    </row>
    <row r="137" ht="15.75" customHeight="1">
      <c r="A137" s="55"/>
    </row>
    <row r="138" ht="15.75" customHeight="1">
      <c r="A138" s="55"/>
    </row>
    <row r="139" ht="15.75" customHeight="1">
      <c r="A139" s="55"/>
    </row>
    <row r="140" ht="15.75" customHeight="1">
      <c r="A140" s="55"/>
    </row>
    <row r="141" ht="15.75" customHeight="1">
      <c r="A141" s="55"/>
    </row>
    <row r="142" ht="15.75" customHeight="1">
      <c r="A142" s="55"/>
    </row>
    <row r="143" ht="15.75" customHeight="1">
      <c r="A143" s="55"/>
    </row>
    <row r="144" ht="15.75" customHeight="1">
      <c r="A144" s="55"/>
    </row>
    <row r="145" ht="15.75" customHeight="1">
      <c r="A145" s="55"/>
    </row>
    <row r="146" ht="15.75" customHeight="1">
      <c r="A146" s="55"/>
    </row>
    <row r="147" ht="15.75" customHeight="1">
      <c r="A147" s="55"/>
    </row>
    <row r="148" ht="15.75" customHeight="1">
      <c r="A148" s="55"/>
    </row>
    <row r="149" ht="15.75" customHeight="1">
      <c r="A149" s="55"/>
    </row>
    <row r="150" ht="15.75" customHeight="1">
      <c r="A150" s="55"/>
    </row>
    <row r="151" ht="15.75" customHeight="1">
      <c r="A151" s="55"/>
    </row>
    <row r="152" ht="15.75" customHeight="1">
      <c r="A152" s="55"/>
    </row>
    <row r="153" ht="15.75" customHeight="1">
      <c r="A153" s="55"/>
    </row>
    <row r="154" ht="15.75" customHeight="1">
      <c r="A154" s="55"/>
    </row>
    <row r="155" ht="15.75" customHeight="1">
      <c r="A155" s="55"/>
    </row>
    <row r="156" ht="15.75" customHeight="1">
      <c r="A156" s="55"/>
    </row>
    <row r="157" ht="15.75" customHeight="1">
      <c r="A157" s="55"/>
    </row>
    <row r="158" ht="15.75" customHeight="1">
      <c r="A158" s="55"/>
    </row>
    <row r="159" ht="15.75" customHeight="1">
      <c r="A159" s="55"/>
    </row>
    <row r="160" ht="15.75" customHeight="1">
      <c r="A160" s="55"/>
    </row>
    <row r="161" ht="15.75" customHeight="1">
      <c r="A161" s="55"/>
    </row>
    <row r="162" ht="15.75" customHeight="1">
      <c r="A162" s="55"/>
    </row>
    <row r="163" ht="15.75" customHeight="1">
      <c r="A163" s="55"/>
    </row>
    <row r="164" ht="15.75" customHeight="1">
      <c r="A164" s="55"/>
    </row>
    <row r="165" ht="15.75" customHeight="1">
      <c r="A165" s="55"/>
    </row>
    <row r="166" ht="15.75" customHeight="1">
      <c r="A166" s="55"/>
    </row>
    <row r="167" ht="15.75" customHeight="1">
      <c r="A167" s="55"/>
    </row>
    <row r="168" ht="15.75" customHeight="1">
      <c r="A168" s="55"/>
    </row>
    <row r="169" ht="15.75" customHeight="1">
      <c r="A169" s="55"/>
    </row>
    <row r="170" ht="15.75" customHeight="1">
      <c r="A170" s="55"/>
    </row>
    <row r="171" ht="15.75" customHeight="1">
      <c r="A171" s="55"/>
    </row>
    <row r="172" ht="15.75" customHeight="1">
      <c r="A172" s="55"/>
    </row>
    <row r="173" ht="15.75" customHeight="1">
      <c r="A173" s="55"/>
    </row>
    <row r="174" ht="15.75" customHeight="1">
      <c r="A174" s="55"/>
    </row>
    <row r="175" ht="15.75" customHeight="1">
      <c r="A175" s="55"/>
    </row>
    <row r="176" ht="15.75" customHeight="1">
      <c r="A176" s="55"/>
    </row>
    <row r="177" ht="15.75" customHeight="1">
      <c r="A177" s="55"/>
    </row>
    <row r="178" ht="15.75" customHeight="1">
      <c r="A178" s="55"/>
    </row>
    <row r="179" ht="15.75" customHeight="1">
      <c r="A179" s="55"/>
    </row>
    <row r="180" ht="15.75" customHeight="1">
      <c r="A180" s="55"/>
    </row>
    <row r="181" ht="15.75" customHeight="1">
      <c r="A181" s="55"/>
    </row>
    <row r="182" ht="15.75" customHeight="1">
      <c r="A182" s="55"/>
    </row>
    <row r="183" ht="15.75" customHeight="1">
      <c r="A183" s="55"/>
    </row>
    <row r="184" ht="15.75" customHeight="1">
      <c r="A184" s="55"/>
    </row>
    <row r="185" ht="15.75" customHeight="1">
      <c r="A185" s="55"/>
    </row>
    <row r="186" ht="15.75" customHeight="1">
      <c r="A186" s="55"/>
    </row>
    <row r="187" ht="15.75" customHeight="1">
      <c r="A187" s="55"/>
    </row>
    <row r="188" ht="15.75" customHeight="1">
      <c r="A188" s="55"/>
    </row>
    <row r="189" ht="15.75" customHeight="1">
      <c r="A189" s="55"/>
    </row>
    <row r="190" ht="15.75" customHeight="1">
      <c r="A190" s="55"/>
    </row>
    <row r="191" ht="15.75" customHeight="1">
      <c r="A191" s="55"/>
    </row>
    <row r="192" ht="15.75" customHeight="1">
      <c r="A192" s="55"/>
    </row>
    <row r="193" ht="15.75" customHeight="1">
      <c r="A193" s="55"/>
    </row>
    <row r="194" ht="15.75" customHeight="1">
      <c r="A194" s="55"/>
    </row>
    <row r="195" ht="15.75" customHeight="1">
      <c r="A195" s="55"/>
    </row>
    <row r="196" ht="15.75" customHeight="1">
      <c r="A196" s="55"/>
    </row>
    <row r="197" ht="15.75" customHeight="1">
      <c r="A197" s="55"/>
    </row>
    <row r="198" ht="15.75" customHeight="1">
      <c r="A198" s="55"/>
    </row>
    <row r="199" ht="15.75" customHeight="1">
      <c r="A199" s="55"/>
    </row>
    <row r="200" ht="15.75" customHeight="1">
      <c r="A200" s="55"/>
    </row>
    <row r="201" ht="15.75" customHeight="1">
      <c r="A201" s="55"/>
    </row>
    <row r="202" ht="15.75" customHeight="1">
      <c r="A202" s="55"/>
    </row>
    <row r="203" ht="15.75" customHeight="1">
      <c r="A203" s="55"/>
    </row>
    <row r="204" ht="15.75" customHeight="1">
      <c r="A204" s="55"/>
    </row>
    <row r="205" ht="15.75" customHeight="1">
      <c r="A205" s="55"/>
    </row>
    <row r="206" ht="15.75" customHeight="1">
      <c r="A206" s="55"/>
    </row>
    <row r="207" ht="15.75" customHeight="1">
      <c r="A207" s="55"/>
    </row>
    <row r="208" ht="15.75" customHeight="1">
      <c r="A208" s="55"/>
    </row>
    <row r="209" ht="15.75" customHeight="1">
      <c r="A209" s="55"/>
    </row>
    <row r="210" ht="15.75" customHeight="1">
      <c r="A210" s="55"/>
    </row>
    <row r="211" ht="15.75" customHeight="1">
      <c r="A211" s="55"/>
    </row>
    <row r="212" ht="15.75" customHeight="1">
      <c r="A212" s="55"/>
    </row>
    <row r="213" ht="15.75" customHeight="1">
      <c r="A213" s="55"/>
    </row>
    <row r="214" ht="15.75" customHeight="1">
      <c r="A214" s="55"/>
    </row>
    <row r="215" ht="15.75" customHeight="1">
      <c r="A215" s="55"/>
    </row>
    <row r="216" ht="15.75" customHeight="1">
      <c r="A216" s="55"/>
    </row>
    <row r="217" ht="15.75" customHeight="1">
      <c r="A217" s="55"/>
    </row>
    <row r="218" ht="15.75" customHeight="1">
      <c r="A218" s="55"/>
    </row>
    <row r="219" ht="15.75" customHeight="1">
      <c r="A219" s="55"/>
    </row>
    <row r="220" ht="15.75" customHeight="1">
      <c r="A220" s="55"/>
    </row>
    <row r="221" ht="15.75" customHeight="1">
      <c r="A221" s="55"/>
    </row>
    <row r="222" ht="15.75" customHeight="1">
      <c r="A222" s="55"/>
    </row>
    <row r="223" ht="15.75" customHeight="1">
      <c r="A223" s="55"/>
    </row>
    <row r="224" ht="15.75" customHeight="1">
      <c r="A224" s="55"/>
    </row>
    <row r="225" ht="15.75" customHeight="1">
      <c r="A225" s="55"/>
    </row>
    <row r="226" ht="15.75" customHeight="1">
      <c r="A226" s="55"/>
    </row>
    <row r="227" ht="15.75" customHeight="1">
      <c r="A227" s="55"/>
    </row>
    <row r="228" ht="15.75" customHeight="1">
      <c r="A228" s="55"/>
    </row>
    <row r="229" ht="15.75" customHeight="1">
      <c r="A229" s="55"/>
    </row>
    <row r="230" ht="15.75" customHeight="1">
      <c r="A230" s="55"/>
    </row>
    <row r="231" ht="15.75" customHeight="1">
      <c r="A231" s="55"/>
    </row>
    <row r="232" ht="15.75" customHeight="1">
      <c r="A232" s="55"/>
    </row>
    <row r="233" ht="15.75" customHeight="1">
      <c r="A233" s="55"/>
    </row>
    <row r="234" ht="15.75" customHeight="1">
      <c r="A234" s="55"/>
    </row>
    <row r="235" ht="15.75" customHeight="1">
      <c r="A235" s="55"/>
    </row>
    <row r="236" ht="15.75" customHeight="1">
      <c r="A236" s="55"/>
    </row>
    <row r="237" ht="15.75" customHeight="1">
      <c r="A237" s="55"/>
    </row>
    <row r="238" ht="15.75" customHeight="1">
      <c r="A238" s="55"/>
    </row>
    <row r="239" ht="15.75" customHeight="1">
      <c r="A239" s="55"/>
    </row>
    <row r="240" ht="15.75" customHeight="1">
      <c r="A240" s="55"/>
    </row>
    <row r="241" ht="15.75" customHeight="1">
      <c r="A241" s="55"/>
    </row>
    <row r="242" ht="15.75" customHeight="1">
      <c r="A242" s="55"/>
    </row>
    <row r="243" ht="15.75" customHeight="1">
      <c r="A243" s="55"/>
    </row>
    <row r="244" ht="15.75" customHeight="1">
      <c r="A244" s="55"/>
    </row>
    <row r="245" ht="15.75" customHeight="1">
      <c r="A245" s="55"/>
    </row>
    <row r="246" ht="15.75" customHeight="1">
      <c r="A246" s="55"/>
    </row>
    <row r="247" ht="15.75" customHeight="1">
      <c r="A247" s="55"/>
    </row>
    <row r="248" ht="15.75" customHeight="1">
      <c r="A248" s="55"/>
    </row>
    <row r="249" ht="15.75" customHeight="1">
      <c r="A249" s="55"/>
    </row>
    <row r="250" ht="15.75" customHeight="1">
      <c r="A250" s="55"/>
    </row>
    <row r="251" ht="15.75" customHeight="1">
      <c r="A251" s="55"/>
    </row>
    <row r="252" ht="15.75" customHeight="1">
      <c r="A252" s="55"/>
    </row>
    <row r="253" ht="15.75" customHeight="1">
      <c r="A253" s="55"/>
    </row>
    <row r="254" ht="15.75" customHeight="1">
      <c r="A254" s="55"/>
    </row>
    <row r="255" ht="15.75" customHeight="1">
      <c r="A255" s="55"/>
    </row>
    <row r="256" ht="15.75" customHeight="1">
      <c r="A256" s="55"/>
    </row>
    <row r="257" ht="15.75" customHeight="1">
      <c r="A257" s="55"/>
    </row>
    <row r="258" ht="15.75" customHeight="1">
      <c r="A258" s="55"/>
    </row>
    <row r="259" ht="15.75" customHeight="1">
      <c r="A259" s="55"/>
    </row>
    <row r="260" ht="15.75" customHeight="1">
      <c r="A260" s="55"/>
    </row>
    <row r="261" ht="15.75" customHeight="1">
      <c r="A261" s="55"/>
    </row>
    <row r="262" ht="15.75" customHeight="1">
      <c r="A262" s="55"/>
    </row>
    <row r="263" ht="15.75" customHeight="1">
      <c r="A263" s="55"/>
    </row>
    <row r="264" ht="15.75" customHeight="1">
      <c r="A264" s="55"/>
    </row>
    <row r="265" ht="15.75" customHeight="1">
      <c r="A265" s="55"/>
    </row>
    <row r="266" ht="15.75" customHeight="1">
      <c r="A266" s="55"/>
    </row>
    <row r="267" ht="15.75" customHeight="1">
      <c r="A267" s="55"/>
    </row>
    <row r="268" ht="15.75" customHeight="1">
      <c r="A268" s="55"/>
    </row>
    <row r="269" ht="15.75" customHeight="1">
      <c r="A269" s="55"/>
    </row>
    <row r="270" ht="15.75" customHeight="1">
      <c r="A270" s="55"/>
    </row>
    <row r="271" ht="15.75" customHeight="1">
      <c r="A271" s="55"/>
    </row>
    <row r="272" ht="15.75" customHeight="1">
      <c r="A272" s="55"/>
    </row>
    <row r="273" ht="15.75" customHeight="1">
      <c r="A273" s="55"/>
    </row>
    <row r="274" ht="15.75" customHeight="1">
      <c r="A274" s="55"/>
    </row>
    <row r="275" ht="15.75" customHeight="1">
      <c r="A275" s="55"/>
    </row>
    <row r="276" ht="15.75" customHeight="1">
      <c r="A276" s="55"/>
    </row>
    <row r="277" ht="15.75" customHeight="1">
      <c r="A277" s="55"/>
    </row>
    <row r="278" ht="15.75" customHeight="1">
      <c r="A278" s="55"/>
    </row>
    <row r="279" ht="15.75" customHeight="1">
      <c r="A279" s="55"/>
    </row>
    <row r="280" ht="15.75" customHeight="1">
      <c r="A280" s="55"/>
    </row>
    <row r="281" ht="15.75" customHeight="1">
      <c r="A281" s="55"/>
    </row>
    <row r="282" ht="15.75" customHeight="1">
      <c r="A282" s="55"/>
    </row>
    <row r="283" ht="15.75" customHeight="1">
      <c r="A283" s="55"/>
    </row>
    <row r="284" ht="15.75" customHeight="1">
      <c r="A284" s="55"/>
    </row>
    <row r="285" ht="15.75" customHeight="1">
      <c r="A285" s="55"/>
    </row>
    <row r="286" ht="15.75" customHeight="1">
      <c r="A286" s="55"/>
    </row>
    <row r="287" ht="15.75" customHeight="1">
      <c r="A287" s="55"/>
    </row>
    <row r="288" ht="15.75" customHeight="1">
      <c r="A288" s="55"/>
    </row>
    <row r="289" ht="15.75" customHeight="1">
      <c r="A289" s="55"/>
    </row>
    <row r="290" ht="15.75" customHeight="1">
      <c r="A290" s="55"/>
    </row>
    <row r="291" ht="15.75" customHeight="1">
      <c r="A291" s="55"/>
    </row>
    <row r="292" ht="15.75" customHeight="1">
      <c r="A292" s="55"/>
    </row>
    <row r="293" ht="15.75" customHeight="1">
      <c r="A293" s="55"/>
    </row>
    <row r="294" ht="15.75" customHeight="1">
      <c r="A294" s="55"/>
    </row>
    <row r="295" ht="15.75" customHeight="1">
      <c r="A295" s="55"/>
    </row>
    <row r="296" ht="15.75" customHeight="1">
      <c r="A296" s="55"/>
    </row>
    <row r="297" ht="15.75" customHeight="1">
      <c r="A297" s="55"/>
    </row>
    <row r="298" ht="15.75" customHeight="1">
      <c r="A298" s="55"/>
    </row>
    <row r="299" ht="15.75" customHeight="1">
      <c r="A299" s="55"/>
    </row>
    <row r="300" ht="15.75" customHeight="1">
      <c r="A300" s="55"/>
    </row>
    <row r="301" ht="15.75" customHeight="1">
      <c r="A301" s="55"/>
    </row>
    <row r="302" ht="15.75" customHeight="1">
      <c r="A302" s="55"/>
    </row>
    <row r="303" ht="15.75" customHeight="1">
      <c r="A303" s="55"/>
    </row>
    <row r="304" ht="15.75" customHeight="1">
      <c r="A304" s="55"/>
    </row>
    <row r="305" ht="15.75" customHeight="1">
      <c r="A305" s="55"/>
    </row>
    <row r="306" ht="15.75" customHeight="1">
      <c r="A306" s="55"/>
    </row>
    <row r="307" ht="15.75" customHeight="1">
      <c r="A307" s="55"/>
    </row>
    <row r="308" ht="15.75" customHeight="1">
      <c r="A308" s="55"/>
    </row>
    <row r="309" ht="15.75" customHeight="1">
      <c r="A309" s="55"/>
    </row>
    <row r="310" ht="15.75" customHeight="1">
      <c r="A310" s="55"/>
    </row>
    <row r="311" ht="15.75" customHeight="1">
      <c r="A311" s="55"/>
    </row>
    <row r="312" ht="15.75" customHeight="1">
      <c r="A312" s="55"/>
    </row>
    <row r="313" ht="15.75" customHeight="1">
      <c r="A313" s="55"/>
    </row>
    <row r="314" ht="15.75" customHeight="1">
      <c r="A314" s="55"/>
    </row>
    <row r="315" ht="15.75" customHeight="1">
      <c r="A315" s="55"/>
    </row>
    <row r="316" ht="15.75" customHeight="1">
      <c r="A316" s="55"/>
    </row>
    <row r="317" ht="15.75" customHeight="1">
      <c r="A317" s="55"/>
    </row>
    <row r="318" ht="15.75" customHeight="1">
      <c r="A318" s="55"/>
    </row>
    <row r="319" ht="15.75" customHeight="1">
      <c r="A319" s="55"/>
    </row>
    <row r="320" ht="15.75" customHeight="1">
      <c r="A320" s="55"/>
    </row>
    <row r="321" ht="15.75" customHeight="1">
      <c r="A321" s="55"/>
    </row>
    <row r="322" ht="15.75" customHeight="1">
      <c r="A322" s="55"/>
    </row>
    <row r="323" ht="15.75" customHeight="1">
      <c r="A323" s="55"/>
    </row>
    <row r="324" ht="15.75" customHeight="1">
      <c r="A324" s="55"/>
    </row>
    <row r="325" ht="15.75" customHeight="1">
      <c r="A325" s="55"/>
    </row>
    <row r="326" ht="15.75" customHeight="1">
      <c r="A326" s="55"/>
    </row>
    <row r="327" ht="15.75" customHeight="1">
      <c r="A327" s="55"/>
    </row>
    <row r="328" ht="15.75" customHeight="1">
      <c r="A328" s="55"/>
    </row>
    <row r="329" ht="15.75" customHeight="1">
      <c r="A329" s="55"/>
    </row>
    <row r="330" ht="15.75" customHeight="1">
      <c r="A330" s="55"/>
    </row>
    <row r="331" ht="15.75" customHeight="1">
      <c r="A331" s="55"/>
    </row>
    <row r="332" ht="15.75" customHeight="1">
      <c r="A332" s="55"/>
    </row>
    <row r="333" ht="15.75" customHeight="1">
      <c r="A333" s="55"/>
    </row>
    <row r="334" ht="15.75" customHeight="1">
      <c r="A334" s="55"/>
    </row>
    <row r="335" ht="15.75" customHeight="1">
      <c r="A335" s="55"/>
    </row>
    <row r="336" ht="15.75" customHeight="1">
      <c r="A336" s="55"/>
    </row>
    <row r="337" ht="15.75" customHeight="1">
      <c r="A337" s="55"/>
    </row>
    <row r="338" ht="15.75" customHeight="1">
      <c r="A338" s="55"/>
    </row>
    <row r="339" ht="15.75" customHeight="1">
      <c r="A339" s="55"/>
    </row>
    <row r="340" ht="15.75" customHeight="1">
      <c r="A340" s="55"/>
    </row>
    <row r="341" ht="15.75" customHeight="1">
      <c r="A341" s="55"/>
    </row>
    <row r="342" ht="15.75" customHeight="1">
      <c r="A342" s="55"/>
    </row>
    <row r="343" ht="15.75" customHeight="1">
      <c r="A343" s="55"/>
    </row>
    <row r="344" ht="15.75" customHeight="1">
      <c r="A344" s="55"/>
    </row>
    <row r="345" ht="15.75" customHeight="1">
      <c r="A345" s="55"/>
    </row>
    <row r="346" ht="15.75" customHeight="1">
      <c r="A346" s="55"/>
    </row>
    <row r="347" ht="15.75" customHeight="1">
      <c r="A347" s="55"/>
    </row>
    <row r="348" ht="15.75" customHeight="1">
      <c r="A348" s="55"/>
    </row>
    <row r="349" ht="15.75" customHeight="1">
      <c r="A349" s="55"/>
    </row>
    <row r="350" ht="15.75" customHeight="1">
      <c r="A350" s="55"/>
    </row>
    <row r="351" ht="15.75" customHeight="1">
      <c r="A351" s="55"/>
    </row>
    <row r="352" ht="15.75" customHeight="1">
      <c r="A352" s="55"/>
    </row>
    <row r="353" ht="15.75" customHeight="1">
      <c r="A353" s="55"/>
    </row>
    <row r="354" ht="15.75" customHeight="1">
      <c r="A354" s="55"/>
    </row>
    <row r="355" ht="15.75" customHeight="1">
      <c r="A355" s="55"/>
    </row>
    <row r="356" ht="15.75" customHeight="1">
      <c r="A356" s="55"/>
    </row>
    <row r="357" ht="15.75" customHeight="1">
      <c r="A357" s="55"/>
    </row>
    <row r="358" ht="15.75" customHeight="1">
      <c r="A358" s="55"/>
    </row>
    <row r="359" ht="15.75" customHeight="1">
      <c r="A359" s="55"/>
    </row>
    <row r="360" ht="15.75" customHeight="1">
      <c r="A360" s="55"/>
    </row>
    <row r="361" ht="15.75" customHeight="1">
      <c r="A361" s="55"/>
    </row>
    <row r="362" ht="15.75" customHeight="1">
      <c r="A362" s="55"/>
    </row>
    <row r="363" ht="15.75" customHeight="1">
      <c r="A363" s="55"/>
    </row>
    <row r="364" ht="15.75" customHeight="1">
      <c r="A364" s="55"/>
    </row>
    <row r="365" ht="15.75" customHeight="1">
      <c r="A365" s="55"/>
    </row>
    <row r="366" ht="15.75" customHeight="1">
      <c r="A366" s="55"/>
    </row>
    <row r="367" ht="15.75" customHeight="1">
      <c r="A367" s="55"/>
    </row>
    <row r="368" ht="15.75" customHeight="1">
      <c r="A368" s="55"/>
    </row>
    <row r="369" ht="15.75" customHeight="1">
      <c r="A369" s="55"/>
    </row>
    <row r="370" ht="15.75" customHeight="1">
      <c r="A370" s="55"/>
    </row>
    <row r="371" ht="15.75" customHeight="1">
      <c r="A371" s="55"/>
    </row>
    <row r="372" ht="15.75" customHeight="1">
      <c r="A372" s="55"/>
    </row>
    <row r="373" ht="15.75" customHeight="1">
      <c r="A373" s="55"/>
    </row>
    <row r="374" ht="15.75" customHeight="1">
      <c r="A374" s="55"/>
    </row>
    <row r="375" ht="15.75" customHeight="1">
      <c r="A375" s="55"/>
    </row>
    <row r="376" ht="15.75" customHeight="1">
      <c r="A376" s="55"/>
    </row>
    <row r="377" ht="15.75" customHeight="1">
      <c r="A377" s="55"/>
    </row>
    <row r="378" ht="15.75" customHeight="1">
      <c r="A378" s="55"/>
    </row>
    <row r="379" ht="15.75" customHeight="1">
      <c r="A379" s="55"/>
    </row>
    <row r="380" ht="15.75" customHeight="1">
      <c r="A380" s="55"/>
    </row>
    <row r="381" ht="15.75" customHeight="1">
      <c r="A381" s="55"/>
    </row>
    <row r="382" ht="15.75" customHeight="1">
      <c r="A382" s="55"/>
    </row>
    <row r="383" ht="15.75" customHeight="1">
      <c r="A383" s="55"/>
    </row>
    <row r="384" ht="15.75" customHeight="1">
      <c r="A384" s="55"/>
    </row>
    <row r="385" ht="15.75" customHeight="1">
      <c r="A385" s="55"/>
    </row>
    <row r="386" ht="15.75" customHeight="1">
      <c r="A386" s="55"/>
    </row>
    <row r="387" ht="15.75" customHeight="1">
      <c r="A387" s="55"/>
    </row>
    <row r="388" ht="15.75" customHeight="1">
      <c r="A388" s="55"/>
    </row>
    <row r="389" ht="15.75" customHeight="1">
      <c r="A389" s="55"/>
    </row>
    <row r="390" ht="15.75" customHeight="1">
      <c r="A390" s="55"/>
    </row>
    <row r="391" ht="15.75" customHeight="1">
      <c r="A391" s="55"/>
    </row>
    <row r="392" ht="15.75" customHeight="1">
      <c r="A392" s="55"/>
    </row>
    <row r="393" ht="15.75" customHeight="1">
      <c r="A393" s="55"/>
    </row>
    <row r="394" ht="15.75" customHeight="1">
      <c r="A394" s="55"/>
    </row>
    <row r="395" ht="15.75" customHeight="1">
      <c r="A395" s="55"/>
    </row>
    <row r="396" ht="15.75" customHeight="1">
      <c r="A396" s="55"/>
    </row>
    <row r="397" ht="15.75" customHeight="1">
      <c r="A397" s="55"/>
    </row>
    <row r="398" ht="15.75" customHeight="1">
      <c r="A398" s="55"/>
    </row>
    <row r="399" ht="15.75" customHeight="1">
      <c r="A399" s="55"/>
    </row>
    <row r="400" ht="15.75" customHeight="1">
      <c r="A400" s="55"/>
    </row>
    <row r="401" ht="15.75" customHeight="1">
      <c r="A401" s="55"/>
    </row>
    <row r="402" ht="15.75" customHeight="1">
      <c r="A402" s="55"/>
    </row>
    <row r="403" ht="15.75" customHeight="1">
      <c r="A403" s="55"/>
    </row>
    <row r="404" ht="15.75" customHeight="1">
      <c r="A404" s="55"/>
    </row>
    <row r="405" ht="15.75" customHeight="1">
      <c r="A405" s="55"/>
    </row>
    <row r="406" ht="15.75" customHeight="1">
      <c r="A406" s="55"/>
    </row>
    <row r="407" ht="15.75" customHeight="1">
      <c r="A407" s="55"/>
    </row>
    <row r="408" ht="15.75" customHeight="1">
      <c r="A408" s="55"/>
    </row>
    <row r="409" ht="15.75" customHeight="1">
      <c r="A409" s="55"/>
    </row>
    <row r="410" ht="15.75" customHeight="1">
      <c r="A410" s="55"/>
    </row>
    <row r="411" ht="15.75" customHeight="1">
      <c r="A411" s="55"/>
    </row>
    <row r="412" ht="15.75" customHeight="1">
      <c r="A412" s="55"/>
    </row>
    <row r="413" ht="15.75" customHeight="1">
      <c r="A413" s="55"/>
    </row>
    <row r="414" ht="15.75" customHeight="1">
      <c r="A414" s="55"/>
    </row>
    <row r="415" ht="15.75" customHeight="1">
      <c r="A415" s="55"/>
    </row>
    <row r="416" ht="15.75" customHeight="1">
      <c r="A416" s="55"/>
    </row>
    <row r="417" ht="15.75" customHeight="1">
      <c r="A417" s="55"/>
    </row>
    <row r="418" ht="15.75" customHeight="1">
      <c r="A418" s="55"/>
    </row>
    <row r="419" ht="15.75" customHeight="1">
      <c r="A419" s="55"/>
    </row>
    <row r="420" ht="15.75" customHeight="1">
      <c r="A420" s="55"/>
    </row>
    <row r="421" ht="15.75" customHeight="1">
      <c r="A421" s="55"/>
    </row>
    <row r="422" ht="15.75" customHeight="1">
      <c r="A422" s="55"/>
    </row>
    <row r="423" ht="15.75" customHeight="1">
      <c r="A423" s="55"/>
    </row>
    <row r="424" ht="15.75" customHeight="1">
      <c r="A424" s="55"/>
    </row>
    <row r="425" ht="15.75" customHeight="1">
      <c r="A425" s="55"/>
    </row>
    <row r="426" ht="15.75" customHeight="1">
      <c r="A426" s="55"/>
    </row>
    <row r="427" ht="15.75" customHeight="1">
      <c r="A427" s="55"/>
    </row>
    <row r="428" ht="15.75" customHeight="1">
      <c r="A428" s="55"/>
    </row>
    <row r="429" ht="15.75" customHeight="1">
      <c r="A429" s="55"/>
    </row>
    <row r="430" ht="15.75" customHeight="1">
      <c r="A430" s="55"/>
    </row>
    <row r="431" ht="15.75" customHeight="1">
      <c r="A431" s="55"/>
    </row>
    <row r="432" ht="15.75" customHeight="1">
      <c r="A432" s="55"/>
    </row>
    <row r="433" ht="15.75" customHeight="1">
      <c r="A433" s="55"/>
    </row>
    <row r="434" ht="15.75" customHeight="1">
      <c r="A434" s="55"/>
    </row>
    <row r="435" ht="15.75" customHeight="1">
      <c r="A435" s="55"/>
    </row>
    <row r="436" ht="15.75" customHeight="1">
      <c r="A436" s="55"/>
    </row>
    <row r="437" ht="15.75" customHeight="1">
      <c r="A437" s="55"/>
    </row>
    <row r="438" ht="15.75" customHeight="1">
      <c r="A438" s="55"/>
    </row>
    <row r="439" ht="15.75" customHeight="1">
      <c r="A439" s="55"/>
    </row>
    <row r="440" ht="15.75" customHeight="1">
      <c r="A440" s="55"/>
    </row>
    <row r="441" ht="15.75" customHeight="1">
      <c r="A441" s="55"/>
    </row>
    <row r="442" ht="15.75" customHeight="1">
      <c r="A442" s="55"/>
    </row>
    <row r="443" ht="15.75" customHeight="1">
      <c r="A443" s="55"/>
    </row>
    <row r="444" ht="15.75" customHeight="1">
      <c r="A444" s="55"/>
    </row>
    <row r="445" ht="15.75" customHeight="1">
      <c r="A445" s="55"/>
    </row>
    <row r="446" ht="15.75" customHeight="1">
      <c r="A446" s="55"/>
    </row>
    <row r="447" ht="15.75" customHeight="1">
      <c r="A447" s="55"/>
    </row>
    <row r="448" ht="15.75" customHeight="1">
      <c r="A448" s="55"/>
    </row>
    <row r="449" ht="15.75" customHeight="1">
      <c r="A449" s="55"/>
    </row>
    <row r="450" ht="15.75" customHeight="1">
      <c r="A450" s="55"/>
    </row>
    <row r="451" ht="15.75" customHeight="1">
      <c r="A451" s="55"/>
    </row>
    <row r="452" ht="15.75" customHeight="1">
      <c r="A452" s="55"/>
    </row>
    <row r="453" ht="15.75" customHeight="1">
      <c r="A453" s="55"/>
    </row>
    <row r="454" ht="15.75" customHeight="1">
      <c r="A454" s="55"/>
    </row>
    <row r="455" ht="15.75" customHeight="1">
      <c r="A455" s="55"/>
    </row>
    <row r="456" ht="15.75" customHeight="1">
      <c r="A456" s="55"/>
    </row>
    <row r="457" ht="15.75" customHeight="1">
      <c r="A457" s="55"/>
    </row>
    <row r="458" ht="15.75" customHeight="1">
      <c r="A458" s="55"/>
    </row>
    <row r="459" ht="15.75" customHeight="1">
      <c r="A459" s="55"/>
    </row>
    <row r="460" ht="15.75" customHeight="1">
      <c r="A460" s="55"/>
    </row>
    <row r="461" ht="15.75" customHeight="1">
      <c r="A461" s="55"/>
    </row>
    <row r="462" ht="15.75" customHeight="1">
      <c r="A462" s="55"/>
    </row>
    <row r="463" ht="15.75" customHeight="1">
      <c r="A463" s="55"/>
    </row>
    <row r="464" ht="15.75" customHeight="1">
      <c r="A464" s="55"/>
    </row>
    <row r="465" ht="15.75" customHeight="1">
      <c r="A465" s="55"/>
    </row>
    <row r="466" ht="15.75" customHeight="1">
      <c r="A466" s="55"/>
    </row>
    <row r="467" ht="15.75" customHeight="1">
      <c r="A467" s="55"/>
    </row>
    <row r="468" ht="15.75" customHeight="1">
      <c r="A468" s="55"/>
    </row>
    <row r="469" ht="15.75" customHeight="1">
      <c r="A469" s="55"/>
    </row>
    <row r="470" ht="15.75" customHeight="1">
      <c r="A470" s="55"/>
    </row>
    <row r="471" ht="15.75" customHeight="1">
      <c r="A471" s="55"/>
    </row>
    <row r="472" ht="15.75" customHeight="1">
      <c r="A472" s="55"/>
    </row>
    <row r="473" ht="15.75" customHeight="1">
      <c r="A473" s="55"/>
    </row>
    <row r="474" ht="15.75" customHeight="1">
      <c r="A474" s="55"/>
    </row>
    <row r="475" ht="15.75" customHeight="1">
      <c r="A475" s="55"/>
    </row>
    <row r="476" ht="15.75" customHeight="1">
      <c r="A476" s="55"/>
    </row>
    <row r="477" ht="15.75" customHeight="1">
      <c r="A477" s="55"/>
    </row>
    <row r="478" ht="15.75" customHeight="1">
      <c r="A478" s="55"/>
    </row>
    <row r="479" ht="15.75" customHeight="1">
      <c r="A479" s="55"/>
    </row>
    <row r="480" ht="15.75" customHeight="1">
      <c r="A480" s="55"/>
    </row>
    <row r="481" ht="15.75" customHeight="1">
      <c r="A481" s="55"/>
    </row>
    <row r="482" ht="15.75" customHeight="1">
      <c r="A482" s="55"/>
    </row>
    <row r="483" ht="15.75" customHeight="1">
      <c r="A483" s="55"/>
    </row>
    <row r="484" ht="15.75" customHeight="1">
      <c r="A484" s="55"/>
    </row>
    <row r="485" ht="15.75" customHeight="1">
      <c r="A485" s="55"/>
    </row>
    <row r="486" ht="15.75" customHeight="1">
      <c r="A486" s="55"/>
    </row>
    <row r="487" ht="15.75" customHeight="1">
      <c r="A487" s="55"/>
    </row>
    <row r="488" ht="15.75" customHeight="1">
      <c r="A488" s="55"/>
    </row>
    <row r="489" ht="15.75" customHeight="1">
      <c r="A489" s="55"/>
    </row>
    <row r="490" ht="15.75" customHeight="1">
      <c r="A490" s="55"/>
    </row>
    <row r="491" ht="15.75" customHeight="1">
      <c r="A491" s="55"/>
    </row>
    <row r="492" ht="15.75" customHeight="1">
      <c r="A492" s="55"/>
    </row>
    <row r="493" ht="15.75" customHeight="1">
      <c r="A493" s="55"/>
    </row>
    <row r="494" ht="15.75" customHeight="1">
      <c r="A494" s="55"/>
    </row>
    <row r="495" ht="15.75" customHeight="1">
      <c r="A495" s="55"/>
    </row>
    <row r="496" ht="15.75" customHeight="1">
      <c r="A496" s="55"/>
    </row>
    <row r="497" ht="15.75" customHeight="1">
      <c r="A497" s="55"/>
    </row>
    <row r="498" ht="15.75" customHeight="1">
      <c r="A498" s="55"/>
    </row>
    <row r="499" ht="15.75" customHeight="1">
      <c r="A499" s="55"/>
    </row>
    <row r="500" ht="15.75" customHeight="1">
      <c r="A500" s="55"/>
    </row>
    <row r="501" ht="15.75" customHeight="1">
      <c r="A501" s="55"/>
    </row>
    <row r="502" ht="15.75" customHeight="1">
      <c r="A502" s="55"/>
    </row>
    <row r="503" ht="15.75" customHeight="1">
      <c r="A503" s="55"/>
    </row>
    <row r="504" ht="15.75" customHeight="1">
      <c r="A504" s="55"/>
    </row>
    <row r="505" ht="15.75" customHeight="1">
      <c r="A505" s="55"/>
    </row>
    <row r="506" ht="15.75" customHeight="1">
      <c r="A506" s="55"/>
    </row>
    <row r="507" ht="15.75" customHeight="1">
      <c r="A507" s="55"/>
    </row>
    <row r="508" ht="15.75" customHeight="1">
      <c r="A508" s="55"/>
    </row>
    <row r="509" ht="15.75" customHeight="1">
      <c r="A509" s="55"/>
    </row>
    <row r="510" ht="15.75" customHeight="1">
      <c r="A510" s="55"/>
    </row>
    <row r="511" ht="15.75" customHeight="1">
      <c r="A511" s="55"/>
    </row>
    <row r="512" ht="15.75" customHeight="1">
      <c r="A512" s="55"/>
    </row>
    <row r="513" ht="15.75" customHeight="1">
      <c r="A513" s="55"/>
    </row>
    <row r="514" ht="15.75" customHeight="1">
      <c r="A514" s="55"/>
    </row>
    <row r="515" ht="15.75" customHeight="1">
      <c r="A515" s="55"/>
    </row>
    <row r="516" ht="15.75" customHeight="1">
      <c r="A516" s="55"/>
    </row>
    <row r="517" ht="15.75" customHeight="1">
      <c r="A517" s="55"/>
    </row>
    <row r="518" ht="15.75" customHeight="1">
      <c r="A518" s="55"/>
    </row>
    <row r="519" ht="15.75" customHeight="1">
      <c r="A519" s="55"/>
    </row>
    <row r="520" ht="15.75" customHeight="1">
      <c r="A520" s="55"/>
    </row>
    <row r="521" ht="15.75" customHeight="1">
      <c r="A521" s="55"/>
    </row>
    <row r="522" ht="15.75" customHeight="1">
      <c r="A522" s="55"/>
    </row>
    <row r="523" ht="15.75" customHeight="1">
      <c r="A523" s="55"/>
    </row>
    <row r="524" ht="15.75" customHeight="1">
      <c r="A524" s="55"/>
    </row>
    <row r="525" ht="15.75" customHeight="1">
      <c r="A525" s="55"/>
    </row>
    <row r="526" ht="15.75" customHeight="1">
      <c r="A526" s="55"/>
    </row>
    <row r="527" ht="15.75" customHeight="1">
      <c r="A527" s="55"/>
    </row>
    <row r="528" ht="15.75" customHeight="1">
      <c r="A528" s="55"/>
    </row>
    <row r="529" ht="15.75" customHeight="1">
      <c r="A529" s="55"/>
    </row>
    <row r="530" ht="15.75" customHeight="1">
      <c r="A530" s="55"/>
    </row>
    <row r="531" ht="15.75" customHeight="1">
      <c r="A531" s="55"/>
    </row>
    <row r="532" ht="15.75" customHeight="1">
      <c r="A532" s="55"/>
    </row>
    <row r="533" ht="15.75" customHeight="1">
      <c r="A533" s="55"/>
    </row>
    <row r="534" ht="15.75" customHeight="1">
      <c r="A534" s="55"/>
    </row>
    <row r="535" ht="15.75" customHeight="1">
      <c r="A535" s="55"/>
    </row>
    <row r="536" ht="15.75" customHeight="1">
      <c r="A536" s="55"/>
    </row>
    <row r="537" ht="15.75" customHeight="1">
      <c r="A537" s="55"/>
    </row>
    <row r="538" ht="15.75" customHeight="1">
      <c r="A538" s="55"/>
    </row>
    <row r="539" ht="15.75" customHeight="1">
      <c r="A539" s="55"/>
    </row>
    <row r="540" ht="15.75" customHeight="1">
      <c r="A540" s="55"/>
    </row>
    <row r="541" ht="15.75" customHeight="1">
      <c r="A541" s="55"/>
    </row>
    <row r="542" ht="15.75" customHeight="1">
      <c r="A542" s="55"/>
    </row>
    <row r="543" ht="15.75" customHeight="1">
      <c r="A543" s="55"/>
    </row>
    <row r="544" ht="15.75" customHeight="1">
      <c r="A544" s="55"/>
    </row>
    <row r="545" ht="15.75" customHeight="1">
      <c r="A545" s="55"/>
    </row>
    <row r="546" ht="15.75" customHeight="1">
      <c r="A546" s="55"/>
    </row>
    <row r="547" ht="15.75" customHeight="1">
      <c r="A547" s="55"/>
    </row>
    <row r="548" ht="15.75" customHeight="1">
      <c r="A548" s="55"/>
    </row>
    <row r="549" ht="15.75" customHeight="1">
      <c r="A549" s="55"/>
    </row>
    <row r="550" ht="15.75" customHeight="1">
      <c r="A550" s="55"/>
    </row>
    <row r="551" ht="15.75" customHeight="1">
      <c r="A551" s="55"/>
    </row>
    <row r="552" ht="15.75" customHeight="1">
      <c r="A552" s="55"/>
    </row>
    <row r="553" ht="15.75" customHeight="1">
      <c r="A553" s="55"/>
    </row>
    <row r="554" ht="15.75" customHeight="1">
      <c r="A554" s="55"/>
    </row>
    <row r="555" ht="15.75" customHeight="1">
      <c r="A555" s="55"/>
    </row>
    <row r="556" ht="15.75" customHeight="1">
      <c r="A556" s="55"/>
    </row>
    <row r="557" ht="15.75" customHeight="1">
      <c r="A557" s="55"/>
    </row>
    <row r="558" ht="15.75" customHeight="1">
      <c r="A558" s="55"/>
    </row>
    <row r="559" ht="15.75" customHeight="1">
      <c r="A559" s="55"/>
    </row>
    <row r="560" ht="15.75" customHeight="1">
      <c r="A560" s="55"/>
    </row>
    <row r="561" ht="15.75" customHeight="1">
      <c r="A561" s="55"/>
    </row>
    <row r="562" ht="15.75" customHeight="1">
      <c r="A562" s="55"/>
    </row>
    <row r="563" ht="15.75" customHeight="1">
      <c r="A563" s="55"/>
    </row>
    <row r="564" ht="15.75" customHeight="1">
      <c r="A564" s="55"/>
    </row>
    <row r="565" ht="15.75" customHeight="1">
      <c r="A565" s="55"/>
    </row>
    <row r="566" ht="15.75" customHeight="1">
      <c r="A566" s="55"/>
    </row>
    <row r="567" ht="15.75" customHeight="1">
      <c r="A567" s="55"/>
    </row>
    <row r="568" ht="15.75" customHeight="1">
      <c r="A568" s="55"/>
    </row>
    <row r="569" ht="15.75" customHeight="1">
      <c r="A569" s="55"/>
    </row>
    <row r="570" ht="15.75" customHeight="1">
      <c r="A570" s="55"/>
    </row>
    <row r="571" ht="15.75" customHeight="1">
      <c r="A571" s="55"/>
    </row>
    <row r="572" ht="15.75" customHeight="1">
      <c r="A572" s="55"/>
    </row>
    <row r="573" ht="15.75" customHeight="1">
      <c r="A573" s="55"/>
    </row>
    <row r="574" ht="15.75" customHeight="1">
      <c r="A574" s="55"/>
    </row>
    <row r="575" ht="15.75" customHeight="1">
      <c r="A575" s="55"/>
    </row>
    <row r="576" ht="15.75" customHeight="1">
      <c r="A576" s="55"/>
    </row>
    <row r="577" ht="15.75" customHeight="1">
      <c r="A577" s="55"/>
    </row>
    <row r="578" ht="15.75" customHeight="1">
      <c r="A578" s="55"/>
    </row>
    <row r="579" ht="15.75" customHeight="1">
      <c r="A579" s="55"/>
    </row>
    <row r="580" ht="15.75" customHeight="1">
      <c r="A580" s="55"/>
    </row>
    <row r="581" ht="15.75" customHeight="1">
      <c r="A581" s="55"/>
    </row>
    <row r="582" ht="15.75" customHeight="1">
      <c r="A582" s="55"/>
    </row>
    <row r="583" ht="15.75" customHeight="1">
      <c r="A583" s="55"/>
    </row>
    <row r="584" ht="15.75" customHeight="1">
      <c r="A584" s="55"/>
    </row>
    <row r="585" ht="15.75" customHeight="1">
      <c r="A585" s="55"/>
    </row>
    <row r="586" ht="15.75" customHeight="1">
      <c r="A586" s="55"/>
    </row>
    <row r="587" ht="15.75" customHeight="1">
      <c r="A587" s="55"/>
    </row>
    <row r="588" ht="15.75" customHeight="1">
      <c r="A588" s="55"/>
    </row>
    <row r="589" ht="15.75" customHeight="1">
      <c r="A589" s="55"/>
    </row>
    <row r="590" ht="15.75" customHeight="1">
      <c r="A590" s="55"/>
    </row>
    <row r="591" ht="15.75" customHeight="1">
      <c r="A591" s="55"/>
    </row>
    <row r="592" ht="15.75" customHeight="1">
      <c r="A592" s="55"/>
    </row>
    <row r="593" ht="15.75" customHeight="1">
      <c r="A593" s="55"/>
    </row>
    <row r="594" ht="15.75" customHeight="1">
      <c r="A594" s="55"/>
    </row>
    <row r="595" ht="15.75" customHeight="1">
      <c r="A595" s="55"/>
    </row>
    <row r="596" ht="15.75" customHeight="1">
      <c r="A596" s="55"/>
    </row>
    <row r="597" ht="15.75" customHeight="1">
      <c r="A597" s="55"/>
    </row>
    <row r="598" ht="15.75" customHeight="1">
      <c r="A598" s="55"/>
    </row>
    <row r="599" ht="15.75" customHeight="1">
      <c r="A599" s="55"/>
    </row>
    <row r="600" ht="15.75" customHeight="1">
      <c r="A600" s="55"/>
    </row>
    <row r="601" ht="15.75" customHeight="1">
      <c r="A601" s="55"/>
    </row>
    <row r="602" ht="15.75" customHeight="1">
      <c r="A602" s="55"/>
    </row>
    <row r="603" ht="15.75" customHeight="1">
      <c r="A603" s="55"/>
    </row>
    <row r="604" ht="15.75" customHeight="1">
      <c r="A604" s="55"/>
    </row>
    <row r="605" ht="15.75" customHeight="1">
      <c r="A605" s="55"/>
    </row>
    <row r="606" ht="15.75" customHeight="1">
      <c r="A606" s="55"/>
    </row>
    <row r="607" ht="15.75" customHeight="1">
      <c r="A607" s="55"/>
    </row>
    <row r="608" ht="15.75" customHeight="1">
      <c r="A608" s="55"/>
    </row>
    <row r="609" ht="15.75" customHeight="1">
      <c r="A609" s="55"/>
    </row>
    <row r="610" ht="15.75" customHeight="1">
      <c r="A610" s="55"/>
    </row>
    <row r="611" ht="15.75" customHeight="1">
      <c r="A611" s="55"/>
    </row>
    <row r="612" ht="15.75" customHeight="1">
      <c r="A612" s="55"/>
    </row>
    <row r="613" ht="15.75" customHeight="1">
      <c r="A613" s="55"/>
    </row>
    <row r="614" ht="15.75" customHeight="1">
      <c r="A614" s="55"/>
    </row>
    <row r="615" ht="15.75" customHeight="1">
      <c r="A615" s="55"/>
    </row>
    <row r="616" ht="15.75" customHeight="1">
      <c r="A616" s="55"/>
    </row>
    <row r="617" ht="15.75" customHeight="1">
      <c r="A617" s="55"/>
    </row>
    <row r="618" ht="15.75" customHeight="1">
      <c r="A618" s="55"/>
    </row>
    <row r="619" ht="15.75" customHeight="1">
      <c r="A619" s="55"/>
    </row>
    <row r="620" ht="15.75" customHeight="1">
      <c r="A620" s="55"/>
    </row>
    <row r="621" ht="15.75" customHeight="1">
      <c r="A621" s="55"/>
    </row>
    <row r="622" ht="15.75" customHeight="1">
      <c r="A622" s="55"/>
    </row>
    <row r="623" ht="15.75" customHeight="1">
      <c r="A623" s="55"/>
    </row>
    <row r="624" ht="15.75" customHeight="1">
      <c r="A624" s="55"/>
    </row>
    <row r="625" ht="15.75" customHeight="1">
      <c r="A625" s="55"/>
    </row>
    <row r="626" ht="15.75" customHeight="1">
      <c r="A626" s="55"/>
    </row>
    <row r="627" ht="15.75" customHeight="1">
      <c r="A627" s="55"/>
    </row>
    <row r="628" ht="15.75" customHeight="1">
      <c r="A628" s="55"/>
    </row>
    <row r="629" ht="15.75" customHeight="1">
      <c r="A629" s="55"/>
    </row>
    <row r="630" ht="15.75" customHeight="1">
      <c r="A630" s="55"/>
    </row>
    <row r="631" ht="15.75" customHeight="1">
      <c r="A631" s="55"/>
    </row>
    <row r="632" ht="15.75" customHeight="1">
      <c r="A632" s="55"/>
    </row>
    <row r="633" ht="15.75" customHeight="1">
      <c r="A633" s="55"/>
    </row>
    <row r="634" ht="15.75" customHeight="1">
      <c r="A634" s="55"/>
    </row>
    <row r="635" ht="15.75" customHeight="1">
      <c r="A635" s="55"/>
    </row>
    <row r="636" ht="15.75" customHeight="1">
      <c r="A636" s="55"/>
    </row>
    <row r="637" ht="15.75" customHeight="1">
      <c r="A637" s="55"/>
    </row>
    <row r="638" ht="15.75" customHeight="1">
      <c r="A638" s="55"/>
    </row>
    <row r="639" ht="15.75" customHeight="1">
      <c r="A639" s="55"/>
    </row>
    <row r="640" ht="15.75" customHeight="1">
      <c r="A640" s="55"/>
    </row>
    <row r="641" ht="15.75" customHeight="1">
      <c r="A641" s="55"/>
    </row>
    <row r="642" ht="15.75" customHeight="1">
      <c r="A642" s="55"/>
    </row>
    <row r="643" ht="15.75" customHeight="1">
      <c r="A643" s="55"/>
    </row>
    <row r="644" ht="15.75" customHeight="1">
      <c r="A644" s="55"/>
    </row>
    <row r="645" ht="15.75" customHeight="1">
      <c r="A645" s="55"/>
    </row>
    <row r="646" ht="15.75" customHeight="1">
      <c r="A646" s="55"/>
    </row>
    <row r="647" ht="15.75" customHeight="1">
      <c r="A647" s="55"/>
    </row>
    <row r="648" ht="15.75" customHeight="1">
      <c r="A648" s="55"/>
    </row>
    <row r="649" ht="15.75" customHeight="1">
      <c r="A649" s="55"/>
    </row>
    <row r="650" ht="15.75" customHeight="1">
      <c r="A650" s="55"/>
    </row>
    <row r="651" ht="15.75" customHeight="1">
      <c r="A651" s="55"/>
    </row>
    <row r="652" ht="15.75" customHeight="1">
      <c r="A652" s="55"/>
    </row>
    <row r="653" ht="15.75" customHeight="1">
      <c r="A653" s="55"/>
    </row>
    <row r="654" ht="15.75" customHeight="1">
      <c r="A654" s="55"/>
    </row>
    <row r="655" ht="15.75" customHeight="1">
      <c r="A655" s="55"/>
    </row>
    <row r="656" ht="15.75" customHeight="1">
      <c r="A656" s="55"/>
    </row>
    <row r="657" ht="15.75" customHeight="1">
      <c r="A657" s="55"/>
    </row>
    <row r="658" ht="15.75" customHeight="1">
      <c r="A658" s="55"/>
    </row>
    <row r="659" ht="15.75" customHeight="1">
      <c r="A659" s="55"/>
    </row>
    <row r="660" ht="15.75" customHeight="1">
      <c r="A660" s="55"/>
    </row>
    <row r="661" ht="15.75" customHeight="1">
      <c r="A661" s="55"/>
    </row>
    <row r="662" ht="15.75" customHeight="1">
      <c r="A662" s="55"/>
    </row>
    <row r="663" ht="15.75" customHeight="1">
      <c r="A663" s="55"/>
    </row>
    <row r="664" ht="15.75" customHeight="1">
      <c r="A664" s="55"/>
    </row>
    <row r="665" ht="15.75" customHeight="1">
      <c r="A665" s="55"/>
    </row>
    <row r="666" ht="15.75" customHeight="1">
      <c r="A666" s="55"/>
    </row>
    <row r="667" ht="15.75" customHeight="1">
      <c r="A667" s="55"/>
    </row>
    <row r="668" ht="15.75" customHeight="1">
      <c r="A668" s="55"/>
    </row>
    <row r="669" ht="15.75" customHeight="1">
      <c r="A669" s="55"/>
    </row>
    <row r="670" ht="15.75" customHeight="1">
      <c r="A670" s="55"/>
    </row>
    <row r="671" ht="15.75" customHeight="1">
      <c r="A671" s="55"/>
    </row>
    <row r="672" ht="15.75" customHeight="1">
      <c r="A672" s="55"/>
    </row>
    <row r="673" ht="15.75" customHeight="1">
      <c r="A673" s="55"/>
    </row>
    <row r="674" ht="15.75" customHeight="1">
      <c r="A674" s="55"/>
    </row>
    <row r="675" ht="15.75" customHeight="1">
      <c r="A675" s="55"/>
    </row>
    <row r="676" ht="15.75" customHeight="1">
      <c r="A676" s="55"/>
    </row>
    <row r="677" ht="15.75" customHeight="1">
      <c r="A677" s="55"/>
    </row>
    <row r="678" ht="15.75" customHeight="1">
      <c r="A678" s="55"/>
    </row>
    <row r="679" ht="15.75" customHeight="1">
      <c r="A679" s="55"/>
    </row>
    <row r="680" ht="15.75" customHeight="1">
      <c r="A680" s="55"/>
    </row>
    <row r="681" ht="15.75" customHeight="1">
      <c r="A681" s="55"/>
    </row>
    <row r="682" ht="15.75" customHeight="1">
      <c r="A682" s="55"/>
    </row>
    <row r="683" ht="15.75" customHeight="1">
      <c r="A683" s="55"/>
    </row>
    <row r="684" ht="15.75" customHeight="1">
      <c r="A684" s="55"/>
    </row>
    <row r="685" ht="15.75" customHeight="1">
      <c r="A685" s="55"/>
    </row>
    <row r="686" ht="15.75" customHeight="1">
      <c r="A686" s="55"/>
    </row>
    <row r="687" ht="15.75" customHeight="1">
      <c r="A687" s="55"/>
    </row>
    <row r="688" ht="15.75" customHeight="1">
      <c r="A688" s="55"/>
    </row>
    <row r="689" ht="15.75" customHeight="1">
      <c r="A689" s="55"/>
    </row>
    <row r="690" ht="15.75" customHeight="1">
      <c r="A690" s="55"/>
    </row>
    <row r="691" ht="15.75" customHeight="1">
      <c r="A691" s="55"/>
    </row>
    <row r="692" ht="15.75" customHeight="1">
      <c r="A692" s="55"/>
    </row>
    <row r="693" ht="15.75" customHeight="1">
      <c r="A693" s="55"/>
    </row>
    <row r="694" ht="15.75" customHeight="1">
      <c r="A694" s="55"/>
    </row>
    <row r="695" ht="15.75" customHeight="1">
      <c r="A695" s="55"/>
    </row>
    <row r="696" ht="15.75" customHeight="1">
      <c r="A696" s="55"/>
    </row>
    <row r="697" ht="15.75" customHeight="1">
      <c r="A697" s="55"/>
    </row>
    <row r="698" ht="15.75" customHeight="1">
      <c r="A698" s="55"/>
    </row>
    <row r="699" ht="15.75" customHeight="1">
      <c r="A699" s="55"/>
    </row>
    <row r="700" ht="15.75" customHeight="1">
      <c r="A700" s="55"/>
    </row>
    <row r="701" ht="15.75" customHeight="1">
      <c r="A701" s="55"/>
    </row>
    <row r="702" ht="15.75" customHeight="1">
      <c r="A702" s="55"/>
    </row>
    <row r="703" ht="15.75" customHeight="1">
      <c r="A703" s="55"/>
    </row>
    <row r="704" ht="15.75" customHeight="1">
      <c r="A704" s="55"/>
    </row>
    <row r="705" ht="15.75" customHeight="1">
      <c r="A705" s="55"/>
    </row>
    <row r="706" ht="15.75" customHeight="1">
      <c r="A706" s="55"/>
    </row>
    <row r="707" ht="15.75" customHeight="1">
      <c r="A707" s="55"/>
    </row>
    <row r="708" ht="15.75" customHeight="1">
      <c r="A708" s="55"/>
    </row>
    <row r="709" ht="15.75" customHeight="1">
      <c r="A709" s="55"/>
    </row>
    <row r="710" ht="15.75" customHeight="1">
      <c r="A710" s="55"/>
    </row>
    <row r="711" ht="15.75" customHeight="1">
      <c r="A711" s="55"/>
    </row>
    <row r="712" ht="15.75" customHeight="1">
      <c r="A712" s="55"/>
    </row>
    <row r="713" ht="15.75" customHeight="1">
      <c r="A713" s="55"/>
    </row>
    <row r="714" ht="15.75" customHeight="1">
      <c r="A714" s="55"/>
    </row>
    <row r="715" ht="15.75" customHeight="1">
      <c r="A715" s="55"/>
    </row>
    <row r="716" ht="15.75" customHeight="1">
      <c r="A716" s="55"/>
    </row>
    <row r="717" ht="15.75" customHeight="1">
      <c r="A717" s="55"/>
    </row>
    <row r="718" ht="15.75" customHeight="1">
      <c r="A718" s="55"/>
    </row>
    <row r="719" ht="15.75" customHeight="1">
      <c r="A719" s="55"/>
    </row>
    <row r="720" ht="15.75" customHeight="1">
      <c r="A720" s="55"/>
    </row>
    <row r="721" ht="15.75" customHeight="1">
      <c r="A721" s="55"/>
    </row>
    <row r="722" ht="15.75" customHeight="1">
      <c r="A722" s="55"/>
    </row>
    <row r="723" ht="15.75" customHeight="1">
      <c r="A723" s="55"/>
    </row>
    <row r="724" ht="15.75" customHeight="1">
      <c r="A724" s="55"/>
    </row>
    <row r="725" ht="15.75" customHeight="1">
      <c r="A725" s="55"/>
    </row>
    <row r="726" ht="15.75" customHeight="1">
      <c r="A726" s="55"/>
    </row>
    <row r="727" ht="15.75" customHeight="1">
      <c r="A727" s="55"/>
    </row>
    <row r="728" ht="15.75" customHeight="1">
      <c r="A728" s="55"/>
    </row>
    <row r="729" ht="15.75" customHeight="1">
      <c r="A729" s="55"/>
    </row>
    <row r="730" ht="15.75" customHeight="1">
      <c r="A730" s="55"/>
    </row>
    <row r="731" ht="15.75" customHeight="1">
      <c r="A731" s="55"/>
    </row>
    <row r="732" ht="15.75" customHeight="1">
      <c r="A732" s="55"/>
    </row>
    <row r="733" ht="15.75" customHeight="1">
      <c r="A733" s="55"/>
    </row>
    <row r="734" ht="15.75" customHeight="1">
      <c r="A734" s="55"/>
    </row>
    <row r="735" ht="15.75" customHeight="1">
      <c r="A735" s="55"/>
    </row>
    <row r="736" ht="15.75" customHeight="1">
      <c r="A736" s="55"/>
    </row>
    <row r="737" ht="15.75" customHeight="1">
      <c r="A737" s="55"/>
    </row>
    <row r="738" ht="15.75" customHeight="1">
      <c r="A738" s="55"/>
    </row>
    <row r="739" ht="15.75" customHeight="1">
      <c r="A739" s="55"/>
    </row>
    <row r="740" ht="15.75" customHeight="1">
      <c r="A740" s="55"/>
    </row>
    <row r="741" ht="15.75" customHeight="1">
      <c r="A741" s="55"/>
    </row>
    <row r="742" ht="15.75" customHeight="1">
      <c r="A742" s="55"/>
    </row>
    <row r="743" ht="15.75" customHeight="1">
      <c r="A743" s="55"/>
    </row>
    <row r="744" ht="15.75" customHeight="1">
      <c r="A744" s="55"/>
    </row>
    <row r="745" ht="15.75" customHeight="1">
      <c r="A745" s="55"/>
    </row>
    <row r="746" ht="15.75" customHeight="1">
      <c r="A746" s="55"/>
    </row>
    <row r="747" ht="15.75" customHeight="1">
      <c r="A747" s="55"/>
    </row>
    <row r="748" ht="15.75" customHeight="1">
      <c r="A748" s="55"/>
    </row>
    <row r="749" ht="15.75" customHeight="1">
      <c r="A749" s="55"/>
    </row>
    <row r="750" ht="15.75" customHeight="1">
      <c r="A750" s="55"/>
    </row>
    <row r="751" ht="15.75" customHeight="1">
      <c r="A751" s="55"/>
    </row>
    <row r="752" ht="15.75" customHeight="1">
      <c r="A752" s="55"/>
    </row>
    <row r="753" ht="15.75" customHeight="1">
      <c r="A753" s="55"/>
    </row>
    <row r="754" ht="15.75" customHeight="1">
      <c r="A754" s="55"/>
    </row>
    <row r="755" ht="15.75" customHeight="1">
      <c r="A755" s="55"/>
    </row>
    <row r="756" ht="15.75" customHeight="1">
      <c r="A756" s="55"/>
    </row>
    <row r="757" ht="15.75" customHeight="1">
      <c r="A757" s="55"/>
    </row>
    <row r="758" ht="15.75" customHeight="1">
      <c r="A758" s="55"/>
    </row>
    <row r="759" ht="15.75" customHeight="1">
      <c r="A759" s="55"/>
    </row>
    <row r="760" ht="15.75" customHeight="1">
      <c r="A760" s="55"/>
    </row>
    <row r="761" ht="15.75" customHeight="1">
      <c r="A761" s="55"/>
    </row>
    <row r="762" ht="15.75" customHeight="1">
      <c r="A762" s="55"/>
    </row>
    <row r="763" ht="15.75" customHeight="1">
      <c r="A763" s="55"/>
    </row>
    <row r="764" ht="15.75" customHeight="1">
      <c r="A764" s="55"/>
    </row>
    <row r="765" ht="15.75" customHeight="1">
      <c r="A765" s="55"/>
    </row>
    <row r="766" ht="15.75" customHeight="1">
      <c r="A766" s="55"/>
    </row>
    <row r="767" ht="15.75" customHeight="1">
      <c r="A767" s="55"/>
    </row>
    <row r="768" ht="15.75" customHeight="1">
      <c r="A768" s="55"/>
    </row>
    <row r="769" ht="15.75" customHeight="1">
      <c r="A769" s="55"/>
    </row>
    <row r="770" ht="15.75" customHeight="1">
      <c r="A770" s="55"/>
    </row>
    <row r="771" ht="15.75" customHeight="1">
      <c r="A771" s="55"/>
    </row>
    <row r="772" ht="15.75" customHeight="1">
      <c r="A772" s="55"/>
    </row>
    <row r="773" ht="15.75" customHeight="1">
      <c r="A773" s="55"/>
    </row>
    <row r="774" ht="15.75" customHeight="1">
      <c r="A774" s="55"/>
    </row>
    <row r="775" ht="15.75" customHeight="1">
      <c r="A775" s="55"/>
    </row>
    <row r="776" ht="15.75" customHeight="1">
      <c r="A776" s="55"/>
    </row>
    <row r="777" ht="15.75" customHeight="1">
      <c r="A777" s="55"/>
    </row>
    <row r="778" ht="15.75" customHeight="1">
      <c r="A778" s="55"/>
    </row>
    <row r="779" ht="15.75" customHeight="1">
      <c r="A779" s="55"/>
    </row>
    <row r="780" ht="15.75" customHeight="1">
      <c r="A780" s="55"/>
    </row>
    <row r="781" ht="15.75" customHeight="1">
      <c r="A781" s="55"/>
    </row>
    <row r="782" ht="15.75" customHeight="1">
      <c r="A782" s="55"/>
    </row>
    <row r="783" ht="15.75" customHeight="1">
      <c r="A783" s="55"/>
    </row>
    <row r="784" ht="15.75" customHeight="1">
      <c r="A784" s="55"/>
    </row>
    <row r="785" ht="15.75" customHeight="1">
      <c r="A785" s="55"/>
    </row>
    <row r="786" ht="15.75" customHeight="1">
      <c r="A786" s="55"/>
    </row>
    <row r="787" ht="15.75" customHeight="1">
      <c r="A787" s="55"/>
    </row>
    <row r="788" ht="15.75" customHeight="1">
      <c r="A788" s="55"/>
    </row>
    <row r="789" ht="15.75" customHeight="1">
      <c r="A789" s="55"/>
    </row>
    <row r="790" ht="15.75" customHeight="1">
      <c r="A790" s="55"/>
    </row>
    <row r="791" ht="15.75" customHeight="1">
      <c r="A791" s="55"/>
    </row>
    <row r="792" ht="15.75" customHeight="1">
      <c r="A792" s="55"/>
    </row>
    <row r="793" ht="15.75" customHeight="1">
      <c r="A793" s="55"/>
    </row>
    <row r="794" ht="15.75" customHeight="1">
      <c r="A794" s="55"/>
    </row>
    <row r="795" ht="15.75" customHeight="1">
      <c r="A795" s="55"/>
    </row>
    <row r="796" ht="15.75" customHeight="1">
      <c r="A796" s="55"/>
    </row>
    <row r="797" ht="15.75" customHeight="1">
      <c r="A797" s="55"/>
    </row>
    <row r="798" ht="15.75" customHeight="1">
      <c r="A798" s="55"/>
    </row>
    <row r="799" ht="15.75" customHeight="1">
      <c r="A799" s="55"/>
    </row>
    <row r="800" ht="15.75" customHeight="1">
      <c r="A800" s="55"/>
    </row>
    <row r="801" ht="15.75" customHeight="1">
      <c r="A801" s="55"/>
    </row>
    <row r="802" ht="15.75" customHeight="1">
      <c r="A802" s="55"/>
    </row>
    <row r="803" ht="15.75" customHeight="1">
      <c r="A803" s="55"/>
    </row>
    <row r="804" ht="15.75" customHeight="1">
      <c r="A804" s="55"/>
    </row>
    <row r="805" ht="15.75" customHeight="1">
      <c r="A805" s="55"/>
    </row>
    <row r="806" ht="15.75" customHeight="1">
      <c r="A806" s="55"/>
    </row>
    <row r="807" ht="15.75" customHeight="1">
      <c r="A807" s="55"/>
    </row>
    <row r="808" ht="15.75" customHeight="1">
      <c r="A808" s="55"/>
    </row>
    <row r="809" ht="15.75" customHeight="1">
      <c r="A809" s="55"/>
    </row>
    <row r="810" ht="15.75" customHeight="1">
      <c r="A810" s="55"/>
    </row>
    <row r="811" ht="15.75" customHeight="1">
      <c r="A811" s="55"/>
    </row>
    <row r="812" ht="15.75" customHeight="1">
      <c r="A812" s="55"/>
    </row>
    <row r="813" ht="15.75" customHeight="1">
      <c r="A813" s="55"/>
    </row>
    <row r="814" ht="15.75" customHeight="1">
      <c r="A814" s="55"/>
    </row>
    <row r="815" ht="15.75" customHeight="1">
      <c r="A815" s="55"/>
    </row>
    <row r="816" ht="15.75" customHeight="1">
      <c r="A816" s="55"/>
    </row>
    <row r="817" ht="15.75" customHeight="1">
      <c r="A817" s="55"/>
    </row>
    <row r="818" ht="15.75" customHeight="1">
      <c r="A818" s="55"/>
    </row>
    <row r="819" ht="15.75" customHeight="1">
      <c r="A819" s="55"/>
    </row>
    <row r="820" ht="15.75" customHeight="1">
      <c r="A820" s="55"/>
    </row>
    <row r="821" ht="15.75" customHeight="1">
      <c r="A821" s="55"/>
    </row>
    <row r="822" ht="15.75" customHeight="1">
      <c r="A822" s="55"/>
    </row>
    <row r="823" ht="15.75" customHeight="1">
      <c r="A823" s="55"/>
    </row>
    <row r="824" ht="15.75" customHeight="1">
      <c r="A824" s="55"/>
    </row>
    <row r="825" ht="15.75" customHeight="1">
      <c r="A825" s="55"/>
    </row>
    <row r="826" ht="15.75" customHeight="1">
      <c r="A826" s="55"/>
    </row>
    <row r="827" ht="15.75" customHeight="1">
      <c r="A827" s="55"/>
    </row>
    <row r="828" ht="15.75" customHeight="1">
      <c r="A828" s="55"/>
    </row>
    <row r="829" ht="15.75" customHeight="1">
      <c r="A829" s="55"/>
    </row>
    <row r="830" ht="15.75" customHeight="1">
      <c r="A830" s="55"/>
    </row>
    <row r="831" ht="15.75" customHeight="1">
      <c r="A831" s="55"/>
    </row>
    <row r="832" ht="15.75" customHeight="1">
      <c r="A832" s="55"/>
    </row>
    <row r="833" ht="15.75" customHeight="1">
      <c r="A833" s="55"/>
    </row>
    <row r="834" ht="15.75" customHeight="1">
      <c r="A834" s="55"/>
    </row>
    <row r="835" ht="15.75" customHeight="1">
      <c r="A835" s="55"/>
    </row>
    <row r="836" ht="15.75" customHeight="1">
      <c r="A836" s="55"/>
    </row>
    <row r="837" ht="15.75" customHeight="1">
      <c r="A837" s="55"/>
    </row>
    <row r="838" ht="15.75" customHeight="1">
      <c r="A838" s="55"/>
    </row>
    <row r="839" ht="15.75" customHeight="1">
      <c r="A839" s="55"/>
    </row>
    <row r="840" ht="15.75" customHeight="1">
      <c r="A840" s="55"/>
    </row>
    <row r="841" ht="15.75" customHeight="1">
      <c r="A841" s="55"/>
    </row>
    <row r="842" ht="15.75" customHeight="1">
      <c r="A842" s="55"/>
    </row>
    <row r="843" ht="15.75" customHeight="1">
      <c r="A843" s="55"/>
    </row>
    <row r="844" ht="15.75" customHeight="1">
      <c r="A844" s="55"/>
    </row>
    <row r="845" ht="15.75" customHeight="1">
      <c r="A845" s="55"/>
    </row>
    <row r="846" ht="15.75" customHeight="1">
      <c r="A846" s="55"/>
    </row>
    <row r="847" ht="15.75" customHeight="1">
      <c r="A847" s="55"/>
    </row>
    <row r="848" ht="15.75" customHeight="1">
      <c r="A848" s="55"/>
    </row>
    <row r="849" ht="15.75" customHeight="1">
      <c r="A849" s="55"/>
    </row>
    <row r="850" ht="15.75" customHeight="1">
      <c r="A850" s="55"/>
    </row>
    <row r="851" ht="15.75" customHeight="1">
      <c r="A851" s="55"/>
    </row>
    <row r="852" ht="15.75" customHeight="1">
      <c r="A852" s="55"/>
    </row>
    <row r="853" ht="15.75" customHeight="1">
      <c r="A853" s="55"/>
    </row>
    <row r="854" ht="15.75" customHeight="1">
      <c r="A854" s="55"/>
    </row>
    <row r="855" ht="15.75" customHeight="1">
      <c r="A855" s="55"/>
    </row>
    <row r="856" ht="15.75" customHeight="1">
      <c r="A856" s="55"/>
    </row>
    <row r="857" ht="15.75" customHeight="1">
      <c r="A857" s="55"/>
    </row>
    <row r="858" ht="15.75" customHeight="1">
      <c r="A858" s="55"/>
    </row>
    <row r="859" ht="15.75" customHeight="1">
      <c r="A859" s="55"/>
    </row>
    <row r="860" ht="15.75" customHeight="1">
      <c r="A860" s="55"/>
    </row>
    <row r="861" ht="15.75" customHeight="1">
      <c r="A861" s="55"/>
    </row>
    <row r="862" ht="15.75" customHeight="1">
      <c r="A862" s="55"/>
    </row>
    <row r="863" ht="15.75" customHeight="1">
      <c r="A863" s="55"/>
    </row>
    <row r="864" ht="15.75" customHeight="1">
      <c r="A864" s="55"/>
    </row>
    <row r="865" ht="15.75" customHeight="1">
      <c r="A865" s="55"/>
    </row>
    <row r="866" ht="15.75" customHeight="1">
      <c r="A866" s="55"/>
    </row>
    <row r="867" ht="15.75" customHeight="1">
      <c r="A867" s="55"/>
    </row>
    <row r="868" ht="15.75" customHeight="1">
      <c r="A868" s="55"/>
    </row>
    <row r="869" ht="15.75" customHeight="1">
      <c r="A869" s="55"/>
    </row>
    <row r="870" ht="15.75" customHeight="1">
      <c r="A870" s="55"/>
    </row>
    <row r="871" ht="15.75" customHeight="1">
      <c r="A871" s="55"/>
    </row>
    <row r="872" ht="15.75" customHeight="1">
      <c r="A872" s="55"/>
    </row>
    <row r="873" ht="15.75" customHeight="1">
      <c r="A873" s="55"/>
    </row>
    <row r="874" ht="15.75" customHeight="1">
      <c r="A874" s="55"/>
    </row>
    <row r="875" ht="15.75" customHeight="1">
      <c r="A875" s="55"/>
    </row>
    <row r="876" ht="15.75" customHeight="1">
      <c r="A876" s="55"/>
    </row>
    <row r="877" ht="15.75" customHeight="1">
      <c r="A877" s="55"/>
    </row>
    <row r="878" ht="15.75" customHeight="1">
      <c r="A878" s="55"/>
    </row>
    <row r="879" ht="15.75" customHeight="1">
      <c r="A879" s="55"/>
    </row>
    <row r="880" ht="15.75" customHeight="1">
      <c r="A880" s="55"/>
    </row>
    <row r="881" ht="15.75" customHeight="1">
      <c r="A881" s="55"/>
    </row>
    <row r="882" ht="15.75" customHeight="1">
      <c r="A882" s="55"/>
    </row>
    <row r="883" ht="15.75" customHeight="1">
      <c r="A883" s="55"/>
    </row>
    <row r="884" ht="15.75" customHeight="1">
      <c r="A884" s="55"/>
    </row>
    <row r="885" ht="15.75" customHeight="1">
      <c r="A885" s="55"/>
    </row>
    <row r="886" ht="15.75" customHeight="1">
      <c r="A886" s="55"/>
    </row>
    <row r="887" ht="15.75" customHeight="1">
      <c r="A887" s="55"/>
    </row>
    <row r="888" ht="15.75" customHeight="1">
      <c r="A888" s="55"/>
    </row>
    <row r="889" ht="15.75" customHeight="1">
      <c r="A889" s="55"/>
    </row>
    <row r="890" ht="15.75" customHeight="1">
      <c r="A890" s="55"/>
    </row>
    <row r="891" ht="15.75" customHeight="1">
      <c r="A891" s="55"/>
    </row>
    <row r="892" ht="15.75" customHeight="1">
      <c r="A892" s="55"/>
    </row>
    <row r="893" ht="15.75" customHeight="1">
      <c r="A893" s="55"/>
    </row>
    <row r="894" ht="15.75" customHeight="1">
      <c r="A894" s="55"/>
    </row>
    <row r="895" ht="15.75" customHeight="1">
      <c r="A895" s="55"/>
    </row>
    <row r="896" ht="15.75" customHeight="1">
      <c r="A896" s="55"/>
    </row>
    <row r="897" ht="15.75" customHeight="1">
      <c r="A897" s="55"/>
    </row>
    <row r="898" ht="15.75" customHeight="1">
      <c r="A898" s="55"/>
    </row>
    <row r="899" ht="15.75" customHeight="1">
      <c r="A899" s="55"/>
    </row>
    <row r="900" ht="15.75" customHeight="1">
      <c r="A900" s="55"/>
    </row>
    <row r="901" ht="15.75" customHeight="1">
      <c r="A901" s="55"/>
    </row>
    <row r="902" ht="15.75" customHeight="1">
      <c r="A902" s="55"/>
    </row>
    <row r="903" ht="15.75" customHeight="1">
      <c r="A903" s="55"/>
    </row>
    <row r="904" ht="15.75" customHeight="1">
      <c r="A904" s="55"/>
    </row>
    <row r="905" ht="15.75" customHeight="1">
      <c r="A905" s="55"/>
    </row>
    <row r="906" ht="15.75" customHeight="1">
      <c r="A906" s="55"/>
    </row>
    <row r="907" ht="15.75" customHeight="1">
      <c r="A907" s="55"/>
    </row>
    <row r="908" ht="15.75" customHeight="1">
      <c r="A908" s="55"/>
    </row>
    <row r="909" ht="15.75" customHeight="1">
      <c r="A909" s="55"/>
    </row>
    <row r="910" ht="15.75" customHeight="1">
      <c r="A910" s="55"/>
    </row>
    <row r="911" ht="15.75" customHeight="1">
      <c r="A911" s="55"/>
    </row>
    <row r="912" ht="15.75" customHeight="1">
      <c r="A912" s="55"/>
    </row>
    <row r="913" ht="15.75" customHeight="1">
      <c r="A913" s="55"/>
    </row>
    <row r="914" ht="15.75" customHeight="1">
      <c r="A914" s="55"/>
    </row>
    <row r="915" ht="15.75" customHeight="1">
      <c r="A915" s="55"/>
    </row>
    <row r="916" ht="15.75" customHeight="1">
      <c r="A916" s="55"/>
    </row>
    <row r="917" ht="15.75" customHeight="1">
      <c r="A917" s="55"/>
    </row>
    <row r="918" ht="15.75" customHeight="1">
      <c r="A918" s="55"/>
    </row>
    <row r="919" ht="15.75" customHeight="1">
      <c r="A919" s="55"/>
    </row>
    <row r="920" ht="15.75" customHeight="1">
      <c r="A920" s="55"/>
    </row>
    <row r="921" ht="15.75" customHeight="1">
      <c r="A921" s="55"/>
    </row>
    <row r="922" ht="15.75" customHeight="1">
      <c r="A922" s="55"/>
    </row>
    <row r="923" ht="15.75" customHeight="1">
      <c r="A923" s="55"/>
    </row>
    <row r="924" ht="15.75" customHeight="1">
      <c r="A924" s="55"/>
    </row>
    <row r="925" ht="15.75" customHeight="1">
      <c r="A925" s="55"/>
    </row>
    <row r="926" ht="15.75" customHeight="1">
      <c r="A926" s="55"/>
    </row>
    <row r="927" ht="15.75" customHeight="1">
      <c r="A927" s="55"/>
    </row>
    <row r="928" ht="15.75" customHeight="1">
      <c r="A928" s="55"/>
    </row>
    <row r="929" ht="15.75" customHeight="1">
      <c r="A929" s="55"/>
    </row>
    <row r="930" ht="15.75" customHeight="1">
      <c r="A930" s="55"/>
    </row>
    <row r="931" ht="15.75" customHeight="1">
      <c r="A931" s="55"/>
    </row>
    <row r="932" ht="15.75" customHeight="1">
      <c r="A932" s="55"/>
    </row>
    <row r="933" ht="15.75" customHeight="1">
      <c r="A933" s="55"/>
    </row>
    <row r="934" ht="15.75" customHeight="1">
      <c r="A934" s="55"/>
    </row>
    <row r="935" ht="15.75" customHeight="1">
      <c r="A935" s="55"/>
    </row>
    <row r="936" ht="15.75" customHeight="1">
      <c r="A936" s="55"/>
    </row>
    <row r="937" ht="15.75" customHeight="1">
      <c r="A937" s="55"/>
    </row>
    <row r="938" ht="15.75" customHeight="1">
      <c r="A938" s="55"/>
    </row>
    <row r="939" ht="15.75" customHeight="1">
      <c r="A939" s="55"/>
    </row>
    <row r="940" ht="15.75" customHeight="1">
      <c r="A940" s="55"/>
    </row>
    <row r="941" ht="15.75" customHeight="1">
      <c r="A941" s="55"/>
    </row>
    <row r="942" ht="15.75" customHeight="1">
      <c r="A942" s="55"/>
    </row>
    <row r="943" ht="15.75" customHeight="1">
      <c r="A943" s="55"/>
    </row>
    <row r="944" ht="15.75" customHeight="1">
      <c r="A944" s="55"/>
    </row>
    <row r="945" ht="15.75" customHeight="1">
      <c r="A945" s="55"/>
    </row>
    <row r="946" ht="15.75" customHeight="1">
      <c r="A946" s="55"/>
    </row>
    <row r="947" ht="15.75" customHeight="1">
      <c r="A947" s="55"/>
    </row>
    <row r="948" ht="15.75" customHeight="1">
      <c r="A948" s="55"/>
    </row>
    <row r="949" ht="15.75" customHeight="1">
      <c r="A949" s="55"/>
    </row>
    <row r="950" ht="15.75" customHeight="1">
      <c r="A950" s="55"/>
    </row>
    <row r="951" ht="15.75" customHeight="1">
      <c r="A951" s="55"/>
    </row>
    <row r="952" ht="15.75" customHeight="1">
      <c r="A952" s="55"/>
    </row>
    <row r="953" ht="15.75" customHeight="1">
      <c r="A953" s="55"/>
    </row>
    <row r="954" ht="15.75" customHeight="1">
      <c r="A954" s="55"/>
    </row>
    <row r="955" ht="15.75" customHeight="1">
      <c r="A955" s="55"/>
    </row>
    <row r="956" ht="15.75" customHeight="1">
      <c r="A956" s="55"/>
    </row>
    <row r="957" ht="15.75" customHeight="1">
      <c r="A957" s="55"/>
    </row>
    <row r="958" ht="15.75" customHeight="1">
      <c r="A958" s="55"/>
    </row>
    <row r="959" ht="15.75" customHeight="1">
      <c r="A959" s="55"/>
    </row>
    <row r="960" ht="15.75" customHeight="1">
      <c r="A960" s="55"/>
    </row>
    <row r="961" ht="15.75" customHeight="1">
      <c r="A961" s="55"/>
    </row>
    <row r="962" ht="15.75" customHeight="1">
      <c r="A962" s="55"/>
    </row>
    <row r="963" ht="15.75" customHeight="1">
      <c r="A963" s="55"/>
    </row>
    <row r="964" ht="15.75" customHeight="1">
      <c r="A964" s="55"/>
    </row>
    <row r="965" ht="15.75" customHeight="1">
      <c r="A965" s="55"/>
    </row>
    <row r="966" ht="15.75" customHeight="1">
      <c r="A966" s="55"/>
    </row>
    <row r="967" ht="15.75" customHeight="1">
      <c r="A967" s="55"/>
    </row>
    <row r="968" ht="15.75" customHeight="1">
      <c r="A968" s="55"/>
    </row>
    <row r="969" ht="15.75" customHeight="1">
      <c r="A969" s="55"/>
    </row>
    <row r="970" ht="15.75" customHeight="1">
      <c r="A970" s="55"/>
    </row>
    <row r="971" ht="15.75" customHeight="1">
      <c r="A971" s="55"/>
    </row>
    <row r="972" ht="15.75" customHeight="1">
      <c r="A972" s="55"/>
    </row>
    <row r="973" ht="15.75" customHeight="1">
      <c r="A973" s="55"/>
    </row>
    <row r="974" ht="15.75" customHeight="1">
      <c r="A974" s="55"/>
    </row>
    <row r="975" ht="15.75" customHeight="1">
      <c r="A975" s="55"/>
    </row>
    <row r="976" ht="15.75" customHeight="1">
      <c r="A976" s="55"/>
    </row>
    <row r="977" ht="15.75" customHeight="1">
      <c r="A977" s="55"/>
    </row>
    <row r="978" ht="15.75" customHeight="1">
      <c r="A978" s="55"/>
    </row>
    <row r="979" ht="15.75" customHeight="1">
      <c r="A979" s="55"/>
    </row>
    <row r="980" ht="15.75" customHeight="1">
      <c r="A980" s="55"/>
    </row>
    <row r="981" ht="15.75" customHeight="1">
      <c r="A981" s="55"/>
    </row>
    <row r="982" ht="15.75" customHeight="1">
      <c r="A982" s="55"/>
    </row>
    <row r="983" ht="15.75" customHeight="1">
      <c r="A983" s="55"/>
    </row>
    <row r="984" ht="15.75" customHeight="1">
      <c r="A984" s="55"/>
    </row>
    <row r="985" ht="15.75" customHeight="1">
      <c r="A985" s="55"/>
    </row>
    <row r="986" ht="15.75" customHeight="1">
      <c r="A986" s="55"/>
    </row>
    <row r="987" ht="15.75" customHeight="1">
      <c r="A987" s="55"/>
    </row>
    <row r="988" ht="15.75" customHeight="1">
      <c r="A988" s="55"/>
    </row>
    <row r="989" ht="15.75" customHeight="1">
      <c r="A989" s="55"/>
    </row>
    <row r="990" ht="15.75" customHeight="1">
      <c r="A990" s="55"/>
    </row>
    <row r="991" ht="15.75" customHeight="1">
      <c r="A991" s="55"/>
    </row>
    <row r="992" ht="15.75" customHeight="1">
      <c r="A992" s="55"/>
    </row>
    <row r="993" ht="15.75" customHeight="1">
      <c r="A993" s="55"/>
    </row>
    <row r="994" ht="15.75" customHeight="1">
      <c r="A994" s="55"/>
    </row>
    <row r="995" ht="15.75" customHeight="1">
      <c r="A995" s="55"/>
    </row>
    <row r="996" ht="15.75" customHeight="1">
      <c r="A996" s="55"/>
    </row>
    <row r="997" ht="15.75" customHeight="1">
      <c r="A997" s="55"/>
    </row>
    <row r="998" ht="15.75" customHeight="1">
      <c r="A998" s="55"/>
    </row>
    <row r="999" ht="15.75" customHeight="1">
      <c r="A999" s="55"/>
    </row>
    <row r="1000" ht="15.75" customHeight="1">
      <c r="A1000" s="55"/>
    </row>
  </sheetData>
  <mergeCells count="21">
    <mergeCell ref="B7:M7"/>
    <mergeCell ref="C8:F8"/>
    <mergeCell ref="G8:I8"/>
    <mergeCell ref="J8:L8"/>
    <mergeCell ref="C9:F9"/>
    <mergeCell ref="G9:I9"/>
    <mergeCell ref="J9:L9"/>
    <mergeCell ref="B19:B20"/>
    <mergeCell ref="C19:D19"/>
    <mergeCell ref="E19:E20"/>
    <mergeCell ref="F19:F20"/>
    <mergeCell ref="G19:G20"/>
    <mergeCell ref="H19:L19"/>
    <mergeCell ref="M19:M20"/>
    <mergeCell ref="B11:M12"/>
    <mergeCell ref="B14:C14"/>
    <mergeCell ref="D14:I14"/>
    <mergeCell ref="J14:M14"/>
    <mergeCell ref="B15:C15"/>
    <mergeCell ref="D15:I15"/>
    <mergeCell ref="J15:M15"/>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2020-02-23T21:02:25Z</dcterms:created>
  <dc:creator>Lady</dc:creator>
</cp:coreProperties>
</file>