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wechat2\WeChat Files\wxid_3tngilynqtde12\FileStorage\MsgAttach\1545237890897a921ee2c8bc7fde56c6\File\2022-07\"/>
    </mc:Choice>
  </mc:AlternateContent>
  <xr:revisionPtr revIDLastSave="0" documentId="13_ncr:1_{7A2B4F8F-C0B2-4A8E-BC0D-EAC4D8F2CD0C}" xr6:coauthVersionLast="47" xr6:coauthVersionMax="47" xr10:uidLastSave="{00000000-0000-0000-0000-000000000000}"/>
  <bookViews>
    <workbookView xWindow="-108" yWindow="-108" windowWidth="23256" windowHeight="12456" activeTab="8" xr2:uid="{00000000-000D-0000-FFFF-FFFF00000000}"/>
  </bookViews>
  <sheets>
    <sheet name="封面" sheetId="8" r:id="rId1"/>
    <sheet name="测试总结" sheetId="9" r:id="rId2"/>
    <sheet name="登录" sheetId="4" r:id="rId3"/>
    <sheet name="首页" sheetId="1" r:id="rId4"/>
    <sheet name="购物" sheetId="14" r:id="rId5"/>
    <sheet name="我的" sheetId="5" r:id="rId6"/>
    <sheet name="积分商城" sheetId="11" r:id="rId7"/>
    <sheet name="配送地址" sheetId="6" r:id="rId8"/>
    <sheet name="更换头像和背景" sheetId="13"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 i="14" l="1"/>
  <c r="H3" i="14"/>
  <c r="H4" i="14"/>
  <c r="H5" i="14"/>
  <c r="H6" i="14"/>
  <c r="K11" i="14"/>
  <c r="M11" i="14"/>
  <c r="K14" i="14"/>
  <c r="M14" i="14"/>
  <c r="K18" i="14"/>
  <c r="M18" i="14"/>
  <c r="K21" i="14"/>
  <c r="M21" i="14"/>
  <c r="M13" i="13"/>
  <c r="K13" i="13"/>
  <c r="M11" i="13"/>
  <c r="K11" i="13"/>
  <c r="H6" i="13"/>
  <c r="H5" i="13"/>
  <c r="H4" i="13"/>
  <c r="H3" i="13"/>
  <c r="H2" i="13"/>
  <c r="H4" i="4"/>
  <c r="H2" i="4"/>
  <c r="M13" i="6"/>
  <c r="K13" i="6"/>
  <c r="M11" i="6"/>
  <c r="K11" i="6"/>
  <c r="H6" i="6"/>
  <c r="H5" i="6"/>
  <c r="H4" i="6"/>
  <c r="H3" i="6"/>
  <c r="H2" i="6"/>
  <c r="M11" i="11"/>
  <c r="K11" i="11"/>
  <c r="H6" i="11"/>
  <c r="H5" i="11"/>
  <c r="H4" i="11"/>
  <c r="H3" i="11"/>
  <c r="H2" i="11"/>
  <c r="M11" i="5"/>
  <c r="K11" i="5"/>
  <c r="H6" i="5"/>
  <c r="H5" i="5"/>
  <c r="H4" i="5"/>
  <c r="H3" i="5"/>
  <c r="H2" i="5"/>
  <c r="M11" i="1"/>
  <c r="K11" i="1"/>
  <c r="H6" i="1"/>
  <c r="H5" i="1"/>
  <c r="H4" i="1"/>
  <c r="H3" i="1"/>
  <c r="H2" i="1"/>
  <c r="H6" i="4"/>
  <c r="H5" i="4"/>
  <c r="H3" i="4"/>
  <c r="M29" i="9"/>
  <c r="K29" i="9"/>
  <c r="J29" i="9"/>
  <c r="I29" i="9"/>
  <c r="H29" i="9"/>
  <c r="F29" i="9"/>
  <c r="E29" i="9"/>
  <c r="D29" i="9"/>
  <c r="C29" i="9"/>
  <c r="B29" i="9" s="1"/>
  <c r="M28" i="9"/>
  <c r="K28" i="9"/>
  <c r="J28" i="9"/>
  <c r="I28" i="9"/>
  <c r="H28" i="9"/>
  <c r="F28" i="9"/>
  <c r="E28" i="9"/>
  <c r="D28" i="9"/>
  <c r="C28" i="9" s="1"/>
  <c r="B28" i="9" s="1"/>
  <c r="M27" i="9"/>
  <c r="K27" i="9"/>
  <c r="J27" i="9"/>
  <c r="I27" i="9"/>
  <c r="H27" i="9"/>
  <c r="F27" i="9"/>
  <c r="E27" i="9"/>
  <c r="D27" i="9"/>
  <c r="C27" i="9"/>
  <c r="B27" i="9" s="1"/>
  <c r="M26" i="9"/>
  <c r="K26" i="9"/>
  <c r="J26" i="9"/>
  <c r="I26" i="9"/>
  <c r="H26" i="9" s="1"/>
  <c r="F26" i="9"/>
  <c r="E26" i="9"/>
  <c r="D26" i="9"/>
  <c r="C26" i="9"/>
  <c r="B26" i="9" s="1"/>
  <c r="M25" i="9"/>
  <c r="K25" i="9"/>
  <c r="J25" i="9"/>
  <c r="I25" i="9"/>
  <c r="H25" i="9"/>
  <c r="F25" i="9"/>
  <c r="E25" i="9"/>
  <c r="D25" i="9"/>
  <c r="C25" i="9"/>
  <c r="B25" i="9" s="1"/>
  <c r="M24" i="9"/>
  <c r="K24" i="9"/>
  <c r="J24" i="9"/>
  <c r="I24" i="9"/>
  <c r="H24" i="9"/>
  <c r="F24" i="9"/>
  <c r="E24" i="9"/>
  <c r="D24" i="9"/>
  <c r="C24" i="9" s="1"/>
  <c r="B24" i="9" s="1"/>
  <c r="C20" i="9"/>
  <c r="I12" i="9"/>
  <c r="G12" i="9"/>
  <c r="F11" i="9"/>
  <c r="E11" i="9"/>
  <c r="F10" i="9"/>
  <c r="E10" i="9"/>
  <c r="F9" i="9"/>
  <c r="E9" i="9"/>
  <c r="F8" i="9"/>
  <c r="E8" i="9"/>
  <c r="F7" i="9"/>
  <c r="E7" i="9"/>
  <c r="F6" i="9"/>
  <c r="E6" i="9"/>
  <c r="H5" i="9"/>
  <c r="H12" i="9" s="1"/>
  <c r="F5" i="9"/>
  <c r="E5" i="9"/>
  <c r="F12" i="9" l="1"/>
  <c r="E12" i="9"/>
</calcChain>
</file>

<file path=xl/sharedStrings.xml><?xml version="1.0" encoding="utf-8"?>
<sst xmlns="http://schemas.openxmlformats.org/spreadsheetml/2006/main" count="609" uniqueCount="214">
  <si>
    <t>业务名称</t>
  </si>
  <si>
    <t>测试结果统计</t>
  </si>
  <si>
    <t>死机次数</t>
  </si>
  <si>
    <t>通过率</t>
  </si>
  <si>
    <t>备注说明</t>
  </si>
  <si>
    <t>必选项</t>
  </si>
  <si>
    <t>可选项</t>
  </si>
  <si>
    <t>用例总数</t>
  </si>
  <si>
    <t>必选用例数</t>
  </si>
  <si>
    <t>通过</t>
  </si>
  <si>
    <t>失败</t>
  </si>
  <si>
    <t>不可用</t>
  </si>
  <si>
    <t>可选用例数</t>
  </si>
  <si>
    <t>1 企业信息维护</t>
  </si>
  <si>
    <t>2 部门档案维护</t>
  </si>
  <si>
    <t>3 部门档案查看</t>
  </si>
  <si>
    <t>4 企业章程管理维护</t>
  </si>
  <si>
    <t>5 企业章程管理审批</t>
  </si>
  <si>
    <t>6 企业章程管理查看</t>
  </si>
  <si>
    <t>7 企业章程管理统计表</t>
  </si>
  <si>
    <t>总计</t>
  </si>
  <si>
    <t>测试环境</t>
  </si>
  <si>
    <t>遗留问题总结</t>
  </si>
  <si>
    <t>客户端浏览器名称</t>
  </si>
  <si>
    <t>客户端浏览器版本</t>
  </si>
  <si>
    <t>不通过</t>
  </si>
  <si>
    <t>支持</t>
  </si>
  <si>
    <t>不支持</t>
  </si>
  <si>
    <t>KJAVA1.0</t>
  </si>
  <si>
    <t>KJAVA3.0</t>
  </si>
  <si>
    <t>飞信（java）</t>
  </si>
  <si>
    <t>飞信（symbian）</t>
  </si>
  <si>
    <t>飞信（smartphone）</t>
  </si>
  <si>
    <t>飞信（PPC）</t>
  </si>
  <si>
    <t>测试统计</t>
  </si>
  <si>
    <t>测试类型</t>
  </si>
  <si>
    <r>
      <rPr>
        <sz val="10"/>
        <color indexed="8"/>
        <rFont val="Times New Roman"/>
        <family val="1"/>
      </rPr>
      <t>M-Mandatory</t>
    </r>
    <r>
      <rPr>
        <sz val="10"/>
        <color indexed="8"/>
        <rFont val="宋体"/>
        <charset val="134"/>
      </rPr>
      <t>必选</t>
    </r>
  </si>
  <si>
    <t>必选测试结果标记</t>
  </si>
  <si>
    <t>可选测试结果标记</t>
  </si>
  <si>
    <r>
      <rPr>
        <sz val="10"/>
        <color indexed="8"/>
        <rFont val="Times New Roman"/>
        <family val="1"/>
      </rPr>
      <t>O-Optional</t>
    </r>
    <r>
      <rPr>
        <sz val="10"/>
        <color indexed="8"/>
        <rFont val="宋体"/>
        <charset val="134"/>
      </rPr>
      <t>可选</t>
    </r>
  </si>
  <si>
    <t>备注</t>
  </si>
  <si>
    <r>
      <rPr>
        <sz val="10"/>
        <rFont val="Times New Roman"/>
        <family val="1"/>
      </rPr>
      <t>P-Pass</t>
    </r>
    <r>
      <rPr>
        <sz val="10"/>
        <rFont val="宋体"/>
        <charset val="134"/>
      </rPr>
      <t>通过</t>
    </r>
  </si>
  <si>
    <t>M</t>
  </si>
  <si>
    <r>
      <rPr>
        <sz val="10"/>
        <rFont val="Times New Roman"/>
        <family val="1"/>
      </rPr>
      <t>F-Failed</t>
    </r>
    <r>
      <rPr>
        <sz val="10"/>
        <rFont val="宋体"/>
        <charset val="134"/>
      </rPr>
      <t>失败</t>
    </r>
  </si>
  <si>
    <t>O</t>
  </si>
  <si>
    <r>
      <rPr>
        <sz val="10"/>
        <rFont val="Times New Roman"/>
        <family val="1"/>
      </rPr>
      <t>NA-Not Available</t>
    </r>
    <r>
      <rPr>
        <sz val="10"/>
        <rFont val="宋体"/>
        <charset val="134"/>
      </rPr>
      <t>不可用</t>
    </r>
  </si>
  <si>
    <t>P</t>
  </si>
  <si>
    <t>F</t>
  </si>
  <si>
    <t>编号</t>
  </si>
  <si>
    <t>项目名称</t>
  </si>
  <si>
    <t>测试描述</t>
  </si>
  <si>
    <t>类型(必选，可选)</t>
  </si>
  <si>
    <t>结果</t>
  </si>
  <si>
    <t>U</t>
  </si>
  <si>
    <t>Bug编号</t>
  </si>
  <si>
    <t>Bug描述</t>
  </si>
  <si>
    <t>软件版本</t>
  </si>
  <si>
    <t>硬件版本</t>
  </si>
  <si>
    <t>测试人员</t>
  </si>
  <si>
    <t>测试日期</t>
  </si>
  <si>
    <t>测试目的</t>
  </si>
  <si>
    <t>预置条件</t>
  </si>
  <si>
    <t>执行步骤</t>
  </si>
  <si>
    <t>预期结果</t>
  </si>
  <si>
    <t>NA</t>
  </si>
  <si>
    <t>1</t>
  </si>
  <si>
    <t/>
  </si>
  <si>
    <t>N</t>
  </si>
  <si>
    <t>1.1</t>
  </si>
  <si>
    <t>1.2</t>
  </si>
  <si>
    <t>同上</t>
  </si>
  <si>
    <t>1.3</t>
  </si>
  <si>
    <t>1.4</t>
  </si>
  <si>
    <t>1.5</t>
  </si>
  <si>
    <t>2</t>
  </si>
  <si>
    <t>2.1</t>
  </si>
  <si>
    <t>3.2</t>
  </si>
  <si>
    <t>3.3</t>
  </si>
  <si>
    <t>3.4</t>
  </si>
  <si>
    <t>3.5</t>
  </si>
  <si>
    <t xml:space="preserve">同上
</t>
  </si>
  <si>
    <t>测试版本：</t>
    <phoneticPr fontId="39" type="noConversion"/>
  </si>
  <si>
    <t>应用平台：</t>
    <phoneticPr fontId="39" type="noConversion"/>
  </si>
  <si>
    <t>小组名称：G02</t>
    <phoneticPr fontId="39" type="noConversion"/>
  </si>
  <si>
    <t>3 登录</t>
    <phoneticPr fontId="39" type="noConversion"/>
  </si>
  <si>
    <t>社区小卖部系统测试总结</t>
    <phoneticPr fontId="39" type="noConversion"/>
  </si>
  <si>
    <t>社区小卖部测试计划</t>
    <phoneticPr fontId="39" type="noConversion"/>
  </si>
  <si>
    <t xml:space="preserve">LS- 1 社区小卖部系统-登录
</t>
    <phoneticPr fontId="39" type="noConversion"/>
  </si>
  <si>
    <t>登录成功</t>
    <phoneticPr fontId="39" type="noConversion"/>
  </si>
  <si>
    <t>软件启动，进入登录界面</t>
    <phoneticPr fontId="39" type="noConversion"/>
  </si>
  <si>
    <t>1.在账号栏里输入“Apple_4027534”
2.在密码栏里输入“123456”</t>
    <phoneticPr fontId="39" type="noConversion"/>
  </si>
  <si>
    <t xml:space="preserve"> 登录成功，进入社区小卖部主页</t>
    <phoneticPr fontId="39" type="noConversion"/>
  </si>
  <si>
    <t>1.1</t>
    <phoneticPr fontId="39" type="noConversion"/>
  </si>
  <si>
    <t>登录失败（密码错误）</t>
    <phoneticPr fontId="39" type="noConversion"/>
  </si>
  <si>
    <t>1.在账号栏里输入“Apple_4027534”
2.在密码栏里输入“12345678”</t>
    <phoneticPr fontId="39" type="noConversion"/>
  </si>
  <si>
    <t>登录失败，弹出“账号或密码错误”</t>
    <phoneticPr fontId="39" type="noConversion"/>
  </si>
  <si>
    <t>登录失败（密码格式有误）</t>
    <phoneticPr fontId="39" type="noConversion"/>
  </si>
  <si>
    <t>1.在账号栏里输入“Apple_4027534”
2.在密码栏里输入“1234”</t>
    <phoneticPr fontId="39" type="noConversion"/>
  </si>
  <si>
    <t>登录失败，弹出“密码小于6位或大于20位”</t>
    <phoneticPr fontId="39" type="noConversion"/>
  </si>
  <si>
    <t>登录失败（账号错误）</t>
    <phoneticPr fontId="39" type="noConversion"/>
  </si>
  <si>
    <t>1.在账号栏里输入“Apple_402”
2.在密码栏里输入“123456”</t>
    <phoneticPr fontId="39" type="noConversion"/>
  </si>
  <si>
    <t>登录失败，弹出“账号错误”</t>
    <phoneticPr fontId="39" type="noConversion"/>
  </si>
  <si>
    <t>登录失败（账号格式有误）</t>
    <phoneticPr fontId="39" type="noConversion"/>
  </si>
  <si>
    <t>1.在账号栏里输入“Apple”
2.在密码栏里输入“123456”</t>
    <phoneticPr fontId="39" type="noConversion"/>
  </si>
  <si>
    <t>登录失败，弹出“账号小于6位或大于20位”</t>
    <phoneticPr fontId="39" type="noConversion"/>
  </si>
  <si>
    <t>吴联想</t>
    <phoneticPr fontId="39" type="noConversion"/>
  </si>
  <si>
    <t>2022.7.4</t>
    <phoneticPr fontId="39" type="noConversion"/>
  </si>
  <si>
    <t>4 首页</t>
    <phoneticPr fontId="39" type="noConversion"/>
  </si>
  <si>
    <t xml:space="preserve">LS- 2 社区小卖部系统-首页
</t>
    <phoneticPr fontId="39" type="noConversion"/>
  </si>
  <si>
    <t>跳转全部商品页面</t>
    <phoneticPr fontId="39" type="noConversion"/>
  </si>
  <si>
    <t xml:space="preserve">登录成功
</t>
    <phoneticPr fontId="39" type="noConversion"/>
  </si>
  <si>
    <t>点击全部商品</t>
    <phoneticPr fontId="39" type="noConversion"/>
  </si>
  <si>
    <t>跳转至商品分类界面</t>
    <phoneticPr fontId="39" type="noConversion"/>
  </si>
  <si>
    <t>跳转配送地址页面</t>
    <phoneticPr fontId="39" type="noConversion"/>
  </si>
  <si>
    <t>点击配送地址</t>
    <phoneticPr fontId="39" type="noConversion"/>
  </si>
  <si>
    <t>跳转至配送地址界面</t>
    <phoneticPr fontId="39" type="noConversion"/>
  </si>
  <si>
    <t>跳转积分商城页面</t>
    <phoneticPr fontId="39" type="noConversion"/>
  </si>
  <si>
    <t>点击我的积分</t>
    <phoneticPr fontId="39" type="noConversion"/>
  </si>
  <si>
    <t>跳转至积分商城界面</t>
    <phoneticPr fontId="39" type="noConversion"/>
  </si>
  <si>
    <t>跳转至会员码页面</t>
    <phoneticPr fontId="39" type="noConversion"/>
  </si>
  <si>
    <t>点击二维码</t>
    <phoneticPr fontId="39" type="noConversion"/>
  </si>
  <si>
    <t>5 我的</t>
    <phoneticPr fontId="39" type="noConversion"/>
  </si>
  <si>
    <t xml:space="preserve">LS- 3 社区小卖部系统-我的
</t>
    <phoneticPr fontId="39" type="noConversion"/>
  </si>
  <si>
    <t xml:space="preserve">导航栏点击“我的”
</t>
    <phoneticPr fontId="39" type="noConversion"/>
  </si>
  <si>
    <t>点击积分</t>
    <phoneticPr fontId="39" type="noConversion"/>
  </si>
  <si>
    <t>点击兑换中心</t>
    <phoneticPr fontId="39" type="noConversion"/>
  </si>
  <si>
    <t>跳转更换头像页面</t>
    <phoneticPr fontId="39" type="noConversion"/>
  </si>
  <si>
    <t>点击更换头像</t>
    <phoneticPr fontId="39" type="noConversion"/>
  </si>
  <si>
    <t>跳转背景图片页面</t>
    <phoneticPr fontId="39" type="noConversion"/>
  </si>
  <si>
    <t>点击背景图片</t>
    <phoneticPr fontId="39" type="noConversion"/>
  </si>
  <si>
    <t>5 积分商城</t>
    <phoneticPr fontId="39" type="noConversion"/>
  </si>
  <si>
    <t>LS- 5 社区小卖部系统-积分商城</t>
    <phoneticPr fontId="39" type="noConversion"/>
  </si>
  <si>
    <t>进入积分商城</t>
    <phoneticPr fontId="39" type="noConversion"/>
  </si>
  <si>
    <t>在20积分的消费券下点击兑换按钮</t>
    <phoneticPr fontId="39" type="noConversion"/>
  </si>
  <si>
    <t>上方可用积分-20</t>
    <phoneticPr fontId="39" type="noConversion"/>
  </si>
  <si>
    <t>在30积分的消费券下点击兑换按钮</t>
    <phoneticPr fontId="39" type="noConversion"/>
  </si>
  <si>
    <t>上方可用积分-30</t>
    <phoneticPr fontId="39" type="noConversion"/>
  </si>
  <si>
    <t>兑换商品消耗积分20</t>
    <phoneticPr fontId="39" type="noConversion"/>
  </si>
  <si>
    <t>兑换商品消耗积分30</t>
    <phoneticPr fontId="39" type="noConversion"/>
  </si>
  <si>
    <t>王义博</t>
    <phoneticPr fontId="39" type="noConversion"/>
  </si>
  <si>
    <t>6 配送地址编辑</t>
    <phoneticPr fontId="39" type="noConversion"/>
  </si>
  <si>
    <t xml:space="preserve">LS- 6 社区小卖部系统-配送地址编辑
</t>
    <phoneticPr fontId="39" type="noConversion"/>
  </si>
  <si>
    <t xml:space="preserve">LS- 5 社区小卖部系统-配送地址
</t>
    <phoneticPr fontId="39" type="noConversion"/>
  </si>
  <si>
    <t>跳转配送地址编辑页面</t>
    <phoneticPr fontId="39" type="noConversion"/>
  </si>
  <si>
    <t xml:space="preserve">进入配送地址页面
</t>
    <phoneticPr fontId="39" type="noConversion"/>
  </si>
  <si>
    <t>在地址上点击右边编辑图标</t>
    <phoneticPr fontId="39" type="noConversion"/>
  </si>
  <si>
    <t>进入地址编辑界面</t>
    <phoneticPr fontId="39" type="noConversion"/>
  </si>
  <si>
    <t>保存成功</t>
    <phoneticPr fontId="39" type="noConversion"/>
  </si>
  <si>
    <t xml:space="preserve">进入配送地址编辑页面
</t>
    <phoneticPr fontId="39" type="noConversion"/>
  </si>
  <si>
    <t>在“您的姓名”中输入“小明”，
在“您的性别”中输入“男”，
在“您的电话”中输入“14554444545”，
在“您的住址”中输入“杭州”，
点击保存按钮</t>
    <phoneticPr fontId="39" type="noConversion"/>
  </si>
  <si>
    <t>6 更换头像和背景</t>
    <phoneticPr fontId="39" type="noConversion"/>
  </si>
  <si>
    <t xml:space="preserve">LS- 5 社区小卖部系统-更换背景
</t>
    <phoneticPr fontId="39" type="noConversion"/>
  </si>
  <si>
    <t xml:space="preserve">LS- 6 社区小卖部系统-更换头像
</t>
    <phoneticPr fontId="39" type="noConversion"/>
  </si>
  <si>
    <t>更换背景</t>
    <phoneticPr fontId="39" type="noConversion"/>
  </si>
  <si>
    <t>点击图片，在跳出的选择文件夹中选择图片，点击保存</t>
    <phoneticPr fontId="39" type="noConversion"/>
  </si>
  <si>
    <t>保存成功，返回“我的”页面</t>
    <phoneticPr fontId="39" type="noConversion"/>
  </si>
  <si>
    <t>更换头像</t>
    <phoneticPr fontId="39" type="noConversion"/>
  </si>
  <si>
    <t>点击头像，在跳出的选择文件夹中选择头像，点击保存</t>
    <phoneticPr fontId="39" type="noConversion"/>
  </si>
  <si>
    <t>进入背景图片页面</t>
    <phoneticPr fontId="39" type="noConversion"/>
  </si>
  <si>
    <t>进入更换头像页面</t>
    <phoneticPr fontId="39" type="noConversion"/>
  </si>
  <si>
    <t>王义博</t>
    <phoneticPr fontId="45" type="noConversion"/>
  </si>
  <si>
    <t>保存失败</t>
    <phoneticPr fontId="39" type="noConversion"/>
  </si>
  <si>
    <t>同上</t>
    <phoneticPr fontId="39" type="noConversion"/>
  </si>
  <si>
    <t>在“您的姓名”中输入“小明”，
在“您的性别”中输入“12”，
在“您的电话”中输入“14554444545”，
在“您的住址”中输入“杭州”，
点击保存按钮</t>
    <phoneticPr fontId="39" type="noConversion"/>
  </si>
  <si>
    <t>保存失败，提示性别一栏应输入“男”或“女”</t>
    <phoneticPr fontId="39" type="noConversion"/>
  </si>
  <si>
    <t>在“您的姓名”中输入“小明”，
在“您的性别”中输入“男”，
在“您的电话”中输入“1452”，
在“您的住址”中输入“杭州”，
点击保存按钮</t>
    <phoneticPr fontId="39" type="noConversion"/>
  </si>
  <si>
    <t>保存失败，提示电话一栏应输入11位数字</t>
    <phoneticPr fontId="39" type="noConversion"/>
  </si>
  <si>
    <t>在“您的姓名”中输入“小明”，
在“您的性别”中输入“男”，
在“您的电话”中输入“abceeeabcee”，
在“您的住址”中输入“杭州”，
点击保存按钮</t>
    <phoneticPr fontId="39" type="noConversion"/>
  </si>
  <si>
    <t>在“您的姓名”中输入“”，
在“您的性别”中输入“”，
在“您的电话”中输入“”，
在“您的住址”中输入“”，
点击保存按钮</t>
    <phoneticPr fontId="39" type="noConversion"/>
  </si>
  <si>
    <t>保存失败，提示姓名、电话和住址必须填写</t>
    <phoneticPr fontId="39" type="noConversion"/>
  </si>
  <si>
    <t>系统提示“购物车中没有商品！”</t>
  </si>
  <si>
    <t>1. 点击结算按钮</t>
  </si>
  <si>
    <t>没有商品添加进购物车</t>
  </si>
  <si>
    <t>商品结算</t>
  </si>
  <si>
    <t>1.添加进购物车的商品“旺旺厚烧海苔”4包，共计4件都在结算界面展示，并计算了正确价格
2.系统提示“支付成功”跳转至订单界面</t>
  </si>
  <si>
    <t>1. 点击结算按钮
2. 点击支付按钮</t>
  </si>
  <si>
    <t>1.添加进购物车的商品“旺旺厚烧海苔”4包，“舍得酒”一瓶，共计5件都在结算界面展示，并计算了正确价格
2.系统提示“支付成功”跳转至订单界面</t>
  </si>
  <si>
    <t xml:space="preserve">3.1
</t>
  </si>
  <si>
    <t>3.1</t>
  </si>
  <si>
    <t xml:space="preserve">LS- 2 社区小卖部系统-购物-商品结算
</t>
  </si>
  <si>
    <t>3</t>
  </si>
  <si>
    <t>“舍得酒”商品被移除，购物车显示商品“旺旺厚烧海苔”4包，共计4件并正确计算了价格</t>
  </si>
  <si>
    <t>1. 点击购物车，在“舍得酒”商品上减少一件</t>
  </si>
  <si>
    <t>删减商品</t>
  </si>
  <si>
    <t>购物车显示商品“旺旺厚烧海苔”4包，“舍得酒”一瓶，共计5件并正确计算了价格</t>
  </si>
  <si>
    <t>1. 点击购物车，在“旺旺厚烧海苔”商品上减少一件</t>
  </si>
  <si>
    <t xml:space="preserve">2.2
</t>
  </si>
  <si>
    <t xml:space="preserve">LS- 2 社区小卖部系统-购物-商品删减
</t>
  </si>
  <si>
    <t>购物车显示商品“旺旺厚烧海苔”10包，在添加第11包时系统提示“数量不能在多啦！”</t>
  </si>
  <si>
    <t>1. 选择商品如“旺旺厚烧海苔”添加11包</t>
  </si>
  <si>
    <t>添加商品</t>
  </si>
  <si>
    <t>2.3</t>
  </si>
  <si>
    <t>购物车显示商品“旺旺厚烧海苔”5包，“舍得酒”一瓶，共计6件并正确计算了价格</t>
  </si>
  <si>
    <t>1. 选择商品如“旺旺厚烧海苔”添加5包、“舍得酒”添加1瓶</t>
  </si>
  <si>
    <t>2.2</t>
  </si>
  <si>
    <t>购物车显示商品“舍得酒”一瓶，并正确计算了价格</t>
  </si>
  <si>
    <t>1. 选择商品如“舍得酒”添加1瓶</t>
  </si>
  <si>
    <t xml:space="preserve">登录成功，并进入商品选择界面
</t>
  </si>
  <si>
    <t xml:space="preserve">LS- 2 社区小卖部系统-购物-商品添加
</t>
  </si>
  <si>
    <t>1.出现“美护百货”类型的所有商品
2.出现“营养乳品”类型的所有商品
3.出现“休闲零食”类型的所有商品</t>
  </si>
  <si>
    <t>1.点击左边的分类类型，如“美护百货”
2.点击左边的分类类型，如“营养乳品”
3.点击左边的分类类型，如“休闲零食”</t>
  </si>
  <si>
    <t>商品的筛选</t>
  </si>
  <si>
    <t>出现全部商品</t>
  </si>
  <si>
    <t>1.在首页点击全部商品/在底部点击商品分类进入商品选择界面</t>
  </si>
  <si>
    <t>软件启动，进入登录界面，并登录成功</t>
  </si>
  <si>
    <t>全部商品的展示</t>
  </si>
  <si>
    <t xml:space="preserve">LS- 2 社区小卖部系统-购物-商品查看
</t>
  </si>
  <si>
    <r>
      <rPr>
        <sz val="10"/>
        <rFont val="Times New Roman"/>
        <family val="1"/>
      </rPr>
      <t>NA-Not Available</t>
    </r>
    <r>
      <rPr>
        <sz val="10"/>
        <rFont val="宋体"/>
        <family val="3"/>
        <charset val="134"/>
      </rPr>
      <t>不可用</t>
    </r>
  </si>
  <si>
    <r>
      <rPr>
        <sz val="10"/>
        <rFont val="Times New Roman"/>
        <family val="1"/>
      </rPr>
      <t>F-Failed</t>
    </r>
    <r>
      <rPr>
        <sz val="10"/>
        <rFont val="宋体"/>
        <family val="3"/>
        <charset val="134"/>
      </rPr>
      <t>失败</t>
    </r>
  </si>
  <si>
    <r>
      <rPr>
        <sz val="10"/>
        <rFont val="Times New Roman"/>
        <family val="1"/>
      </rPr>
      <t>P-Pass</t>
    </r>
    <r>
      <rPr>
        <sz val="10"/>
        <rFont val="宋体"/>
        <family val="3"/>
        <charset val="134"/>
      </rPr>
      <t>通过</t>
    </r>
  </si>
  <si>
    <r>
      <rPr>
        <sz val="10"/>
        <color indexed="8"/>
        <rFont val="Times New Roman"/>
        <family val="1"/>
      </rPr>
      <t>O-Optional</t>
    </r>
    <r>
      <rPr>
        <sz val="10"/>
        <color indexed="8"/>
        <rFont val="宋体"/>
        <family val="3"/>
        <charset val="134"/>
      </rPr>
      <t>可选</t>
    </r>
  </si>
  <si>
    <r>
      <rPr>
        <sz val="10"/>
        <color indexed="8"/>
        <rFont val="Times New Roman"/>
        <family val="1"/>
      </rPr>
      <t>M-Mandatory</t>
    </r>
    <r>
      <rPr>
        <sz val="10"/>
        <color indexed="8"/>
        <rFont val="宋体"/>
        <family val="3"/>
        <charset val="134"/>
      </rPr>
      <t>必选</t>
    </r>
  </si>
  <si>
    <t>2 购物</t>
  </si>
  <si>
    <t>郑航舰</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</si>
</sst>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等线"/>
      <charset val="134"/>
      <scheme val="minor"/>
    </font>
    <font>
      <sz val="10"/>
      <name val="宋体"/>
      <charset val="134"/>
    </font>
    <font>
      <sz val="10"/>
      <color indexed="9"/>
      <name val="宋体"/>
      <charset val="134"/>
    </font>
    <font>
      <b/>
      <sz val="10"/>
      <color indexed="9"/>
      <name val="宋体"/>
      <charset val="134"/>
    </font>
    <font>
      <sz val="10"/>
      <color indexed="8"/>
      <name val="Times New Roman"/>
      <family val="1"/>
    </font>
    <font>
      <sz val="10"/>
      <color indexed="8"/>
      <name val="宋体"/>
      <charset val="134"/>
    </font>
    <font>
      <sz val="10"/>
      <color indexed="10"/>
      <name val="宋体"/>
      <charset val="134"/>
    </font>
    <font>
      <sz val="10"/>
      <name val="Times New Roman"/>
      <family val="1"/>
    </font>
    <font>
      <sz val="10"/>
      <name val="Arial"/>
      <family val="2"/>
    </font>
    <font>
      <b/>
      <sz val="20"/>
      <color indexed="56"/>
      <name val="宋体"/>
      <charset val="134"/>
    </font>
    <font>
      <b/>
      <sz val="10"/>
      <color indexed="8"/>
      <name val="宋体"/>
      <charset val="134"/>
    </font>
    <font>
      <b/>
      <sz val="10"/>
      <name val="宋体"/>
      <charset val="134"/>
    </font>
    <font>
      <b/>
      <sz val="10"/>
      <color indexed="56"/>
      <name val="宋体"/>
      <charset val="134"/>
    </font>
    <font>
      <b/>
      <sz val="10"/>
      <color indexed="8"/>
      <name val="Arial"/>
      <family val="2"/>
    </font>
    <font>
      <b/>
      <sz val="10"/>
      <color indexed="9"/>
      <name val="Arial"/>
      <family val="2"/>
    </font>
    <font>
      <b/>
      <sz val="10"/>
      <name val="Arial"/>
      <family val="2"/>
    </font>
    <font>
      <b/>
      <sz val="36"/>
      <name val="宋体"/>
      <charset val="134"/>
    </font>
    <font>
      <sz val="20"/>
      <name val="宋体"/>
      <charset val="134"/>
    </font>
    <font>
      <sz val="11"/>
      <color indexed="9"/>
      <name val="宋体"/>
      <charset val="134"/>
    </font>
    <font>
      <sz val="12"/>
      <name val="宋体"/>
      <charset val="134"/>
    </font>
    <font>
      <sz val="11"/>
      <color indexed="8"/>
      <name val="宋体"/>
      <charset val="134"/>
    </font>
    <font>
      <b/>
      <sz val="11"/>
      <color indexed="8"/>
      <name val="宋体"/>
      <charset val="134"/>
    </font>
    <font>
      <b/>
      <sz val="11"/>
      <color indexed="56"/>
      <name val="宋体"/>
      <charset val="134"/>
    </font>
    <font>
      <sz val="11"/>
      <color theme="1"/>
      <name val="等线"/>
      <charset val="134"/>
      <scheme val="minor"/>
    </font>
    <font>
      <i/>
      <sz val="11"/>
      <color indexed="23"/>
      <name val="宋体"/>
      <charset val="134"/>
    </font>
    <font>
      <b/>
      <sz val="11"/>
      <color indexed="9"/>
      <name val="宋体"/>
      <charset val="134"/>
    </font>
    <font>
      <b/>
      <sz val="11"/>
      <color indexed="52"/>
      <name val="宋体"/>
      <charset val="134"/>
    </font>
    <font>
      <sz val="11"/>
      <color indexed="60"/>
      <name val="宋体"/>
      <charset val="134"/>
    </font>
    <font>
      <sz val="11"/>
      <color indexed="52"/>
      <name val="宋体"/>
      <charset val="134"/>
    </font>
    <font>
      <sz val="11"/>
      <color indexed="20"/>
      <name val="宋体"/>
      <charset val="134"/>
    </font>
    <font>
      <sz val="11"/>
      <color indexed="17"/>
      <name val="宋体"/>
      <charset val="134"/>
    </font>
    <font>
      <sz val="11"/>
      <color indexed="10"/>
      <name val="宋体"/>
      <charset val="134"/>
    </font>
    <font>
      <sz val="12"/>
      <name val="Times New Roman"/>
      <family val="1"/>
    </font>
    <font>
      <sz val="11"/>
      <color indexed="62"/>
      <name val="宋体"/>
      <charset val="134"/>
    </font>
    <font>
      <b/>
      <sz val="18"/>
      <color indexed="56"/>
      <name val="宋体"/>
      <charset val="134"/>
    </font>
    <font>
      <b/>
      <sz val="12"/>
      <name val="宋体"/>
      <charset val="134"/>
    </font>
    <font>
      <b/>
      <sz val="15"/>
      <color indexed="56"/>
      <name val="宋体"/>
      <charset val="134"/>
    </font>
    <font>
      <b/>
      <sz val="11"/>
      <color indexed="63"/>
      <name val="宋体"/>
      <charset val="134"/>
    </font>
    <font>
      <b/>
      <sz val="13"/>
      <color indexed="56"/>
      <name val="宋体"/>
      <charset val="134"/>
    </font>
    <font>
      <sz val="9"/>
      <name val="等线"/>
      <charset val="134"/>
      <scheme val="minor"/>
    </font>
    <font>
      <b/>
      <sz val="36"/>
      <name val="宋体"/>
      <family val="3"/>
      <charset val="134"/>
    </font>
    <font>
      <sz val="20"/>
      <name val="宋体"/>
      <family val="3"/>
      <charset val="134"/>
    </font>
    <font>
      <b/>
      <sz val="10"/>
      <color indexed="9"/>
      <name val="宋体"/>
      <family val="3"/>
      <charset val="134"/>
    </font>
    <font>
      <sz val="10"/>
      <name val="宋体"/>
      <family val="3"/>
      <charset val="134"/>
    </font>
    <font>
      <b/>
      <sz val="20"/>
      <color indexed="56"/>
      <name val="宋体"/>
      <family val="3"/>
      <charset val="134"/>
    </font>
    <font>
      <sz val="9"/>
      <name val="等线"/>
      <family val="3"/>
      <charset val="134"/>
      <scheme val="minor"/>
    </font>
    <font>
      <sz val="10"/>
      <color indexed="8"/>
      <name val="宋体"/>
      <family val="3"/>
      <charset val="134"/>
    </font>
    <font>
      <sz val="11"/>
      <color theme="1"/>
      <name val="等线"/>
      <family val="3"/>
      <charset val="134"/>
      <scheme val="minor"/>
    </font>
    <font>
      <sz val="11"/>
      <color indexed="8"/>
      <name val="宋体"/>
      <family val="3"/>
      <charset val="134"/>
    </font>
    <font>
      <sz val="10"/>
      <color indexed="9"/>
      <name val="宋体"/>
      <family val="3"/>
      <charset val="134"/>
    </font>
    <font>
      <sz val="10"/>
      <color indexed="10"/>
      <name val="宋体"/>
      <family val="3"/>
      <charset val="134"/>
    </font>
  </fonts>
  <fills count="29">
    <fill>
      <patternFill patternType="none"/>
    </fill>
    <fill>
      <patternFill patternType="gray125"/>
    </fill>
    <fill>
      <patternFill patternType="solid">
        <fgColor indexed="56"/>
        <bgColor indexed="64"/>
      </patternFill>
    </fill>
    <fill>
      <patternFill patternType="solid">
        <fgColor indexed="57"/>
        <bgColor indexed="64"/>
      </patternFill>
    </fill>
    <fill>
      <patternFill patternType="solid">
        <fgColor indexed="46"/>
        <bgColor indexed="64"/>
      </patternFill>
    </fill>
    <fill>
      <patternFill patternType="solid">
        <fgColor indexed="22"/>
        <bgColor indexed="64"/>
      </patternFill>
    </fill>
    <fill>
      <patternFill patternType="solid">
        <fgColor indexed="50"/>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44"/>
        <bgColor indexed="64"/>
      </patternFill>
    </fill>
    <fill>
      <patternFill patternType="solid">
        <fgColor indexed="17"/>
        <bgColor indexed="64"/>
      </patternFill>
    </fill>
    <fill>
      <patternFill patternType="solid">
        <fgColor indexed="55"/>
        <bgColor indexed="64"/>
      </patternFill>
    </fill>
    <fill>
      <patternFill patternType="solid">
        <fgColor indexed="23"/>
        <bgColor indexed="64"/>
      </patternFill>
    </fill>
    <fill>
      <patternFill patternType="solid">
        <fgColor indexed="42"/>
        <bgColor indexed="64"/>
      </patternFill>
    </fill>
    <fill>
      <patternFill patternType="solid">
        <fgColor indexed="62"/>
        <bgColor indexed="64"/>
      </patternFill>
    </fill>
    <fill>
      <patternFill patternType="solid">
        <fgColor indexed="49"/>
        <bgColor indexed="64"/>
      </patternFill>
    </fill>
    <fill>
      <patternFill patternType="solid">
        <fgColor indexed="52"/>
        <bgColor indexed="64"/>
      </patternFill>
    </fill>
    <fill>
      <patternFill patternType="solid">
        <fgColor indexed="26"/>
        <bgColor indexed="64"/>
      </patternFill>
    </fill>
    <fill>
      <patternFill patternType="solid">
        <fgColor indexed="11"/>
        <bgColor indexed="64"/>
      </patternFill>
    </fill>
    <fill>
      <patternFill patternType="solid">
        <fgColor indexed="29"/>
        <bgColor indexed="64"/>
      </patternFill>
    </fill>
    <fill>
      <patternFill patternType="solid">
        <fgColor indexed="31"/>
        <bgColor indexed="64"/>
      </patternFill>
    </fill>
    <fill>
      <patternFill patternType="solid">
        <fgColor indexed="30"/>
        <bgColor indexed="64"/>
      </patternFill>
    </fill>
    <fill>
      <patternFill patternType="solid">
        <fgColor indexed="45"/>
        <bgColor indexed="64"/>
      </patternFill>
    </fill>
    <fill>
      <patternFill patternType="solid">
        <fgColor indexed="27"/>
        <bgColor indexed="64"/>
      </patternFill>
    </fill>
    <fill>
      <patternFill patternType="solid">
        <fgColor indexed="36"/>
        <bgColor indexed="64"/>
      </patternFill>
    </fill>
    <fill>
      <patternFill patternType="solid">
        <fgColor indexed="51"/>
        <bgColor indexed="64"/>
      </patternFill>
    </fill>
    <fill>
      <patternFill patternType="solid">
        <fgColor indexed="47"/>
        <bgColor indexed="64"/>
      </patternFill>
    </fill>
    <fill>
      <patternFill patternType="solid">
        <fgColor indexed="53"/>
        <bgColor indexed="64"/>
      </patternFill>
    </fill>
  </fills>
  <borders count="3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s>
  <cellStyleXfs count="500">
    <xf numFmtId="0" fontId="0" fillId="0" borderId="0">
      <alignment vertical="center"/>
    </xf>
    <xf numFmtId="0" fontId="20" fillId="21" borderId="0" applyNumberFormat="0" applyBorder="0" applyAlignment="0" applyProtection="0">
      <alignment vertical="center"/>
    </xf>
    <xf numFmtId="0" fontId="28" fillId="0" borderId="26" applyNumberFormat="0" applyFill="0" applyAlignment="0" applyProtection="0">
      <alignment vertical="center"/>
    </xf>
    <xf numFmtId="0" fontId="21" fillId="0" borderId="21" applyNumberFormat="0" applyFill="0" applyAlignment="0" applyProtection="0">
      <alignment vertical="center"/>
    </xf>
    <xf numFmtId="0" fontId="19" fillId="0" borderId="0" applyNumberFormat="0" applyFill="0" applyBorder="0" applyAlignment="0" applyProtection="0"/>
    <xf numFmtId="0" fontId="26" fillId="5" borderId="25" applyNumberFormat="0" applyAlignment="0" applyProtection="0">
      <alignment vertical="center"/>
    </xf>
    <xf numFmtId="0" fontId="18" fillId="15" borderId="0" applyNumberFormat="0" applyBorder="0" applyAlignment="0" applyProtection="0">
      <alignment vertical="center"/>
    </xf>
    <xf numFmtId="0" fontId="19" fillId="0" borderId="0"/>
    <xf numFmtId="0" fontId="20" fillId="23" borderId="0" applyNumberFormat="0" applyBorder="0" applyAlignment="0" applyProtection="0">
      <alignment vertical="center"/>
    </xf>
    <xf numFmtId="0" fontId="18" fillId="20" borderId="0" applyNumberFormat="0" applyBorder="0" applyAlignment="0" applyProtection="0">
      <alignment vertical="center"/>
    </xf>
    <xf numFmtId="0" fontId="20" fillId="0" borderId="0">
      <alignment vertical="center"/>
    </xf>
    <xf numFmtId="0" fontId="20" fillId="4"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20" fillId="19" borderId="0" applyNumberFormat="0" applyBorder="0" applyAlignment="0" applyProtection="0">
      <alignment vertical="center"/>
    </xf>
    <xf numFmtId="0" fontId="18" fillId="15" borderId="0" applyNumberFormat="0" applyBorder="0" applyAlignment="0" applyProtection="0">
      <alignment vertical="center"/>
    </xf>
    <xf numFmtId="0" fontId="18" fillId="20" borderId="0" applyNumberFormat="0" applyBorder="0" applyAlignment="0" applyProtection="0">
      <alignment vertical="center"/>
    </xf>
    <xf numFmtId="0" fontId="18" fillId="17" borderId="0" applyNumberFormat="0" applyBorder="0" applyAlignment="0" applyProtection="0">
      <alignment vertical="center"/>
    </xf>
    <xf numFmtId="0" fontId="19" fillId="0" borderId="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0" fillId="19" borderId="0" applyNumberFormat="0" applyBorder="0" applyAlignment="0" applyProtection="0">
      <alignment vertical="center"/>
    </xf>
    <xf numFmtId="0" fontId="29" fillId="23" borderId="0" applyNumberFormat="0" applyBorder="0" applyAlignment="0" applyProtection="0">
      <alignment vertical="center"/>
    </xf>
    <xf numFmtId="0" fontId="20" fillId="4" borderId="0" applyNumberFormat="0" applyBorder="0" applyAlignment="0" applyProtection="0">
      <alignment vertical="center"/>
    </xf>
    <xf numFmtId="0" fontId="19" fillId="0" borderId="0"/>
    <xf numFmtId="0" fontId="28" fillId="0" borderId="26" applyNumberFormat="0" applyFill="0" applyAlignment="0" applyProtection="0">
      <alignment vertical="center"/>
    </xf>
    <xf numFmtId="0" fontId="19" fillId="18" borderId="23" applyNumberFormat="0" applyFont="0" applyAlignment="0" applyProtection="0">
      <alignment vertical="center"/>
    </xf>
    <xf numFmtId="0" fontId="20" fillId="10" borderId="0" applyNumberFormat="0" applyBorder="0" applyAlignment="0" applyProtection="0">
      <alignment vertical="center"/>
    </xf>
    <xf numFmtId="0" fontId="20" fillId="26" borderId="0" applyNumberFormat="0" applyBorder="0" applyAlignment="0" applyProtection="0">
      <alignment vertical="center"/>
    </xf>
    <xf numFmtId="0" fontId="18" fillId="25" borderId="0" applyNumberFormat="0" applyBorder="0" applyAlignment="0" applyProtection="0">
      <alignment vertical="center"/>
    </xf>
    <xf numFmtId="0" fontId="27" fillId="8" borderId="0" applyNumberFormat="0" applyBorder="0" applyAlignment="0" applyProtection="0">
      <alignment vertical="center"/>
    </xf>
    <xf numFmtId="0" fontId="20" fillId="14" borderId="0" applyNumberFormat="0" applyBorder="0" applyAlignment="0" applyProtection="0">
      <alignment vertical="center"/>
    </xf>
    <xf numFmtId="0" fontId="19" fillId="0" borderId="0"/>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18" fillId="15" borderId="0" applyNumberFormat="0" applyBorder="0" applyAlignment="0" applyProtection="0">
      <alignment vertical="center"/>
    </xf>
    <xf numFmtId="0" fontId="28" fillId="0" borderId="26" applyNumberFormat="0" applyFill="0" applyAlignment="0" applyProtection="0">
      <alignment vertical="center"/>
    </xf>
    <xf numFmtId="0" fontId="18" fillId="15" borderId="0" applyNumberFormat="0" applyBorder="0" applyAlignment="0" applyProtection="0">
      <alignment vertical="center"/>
    </xf>
    <xf numFmtId="0" fontId="28" fillId="0" borderId="26" applyNumberFormat="0" applyFill="0" applyAlignment="0" applyProtection="0">
      <alignment vertical="center"/>
    </xf>
    <xf numFmtId="0" fontId="26" fillId="5" borderId="25" applyNumberFormat="0" applyAlignment="0" applyProtection="0">
      <alignment vertical="center"/>
    </xf>
    <xf numFmtId="0" fontId="18" fillId="15" borderId="0" applyNumberFormat="0" applyBorder="0" applyAlignment="0" applyProtection="0">
      <alignment vertical="center"/>
    </xf>
    <xf numFmtId="0" fontId="26" fillId="5" borderId="25" applyNumberFormat="0" applyAlignment="0" applyProtection="0">
      <alignment vertical="center"/>
    </xf>
    <xf numFmtId="0" fontId="26" fillId="5" borderId="25" applyNumberFormat="0" applyAlignment="0" applyProtection="0">
      <alignment vertical="center"/>
    </xf>
    <xf numFmtId="0" fontId="27" fillId="8" borderId="0" applyNumberFormat="0" applyBorder="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20" fillId="23"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2" fillId="0" borderId="22" applyNumberFormat="0" applyFill="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20" fillId="0" borderId="0">
      <alignment vertical="center"/>
    </xf>
    <xf numFmtId="0" fontId="22" fillId="0" borderId="22" applyNumberFormat="0" applyFill="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32" fillId="0" borderId="0"/>
    <xf numFmtId="0" fontId="20" fillId="21"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0" borderId="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7" fillId="8" borderId="0" applyNumberFormat="0" applyBorder="0" applyAlignment="0" applyProtection="0">
      <alignment vertical="center"/>
    </xf>
    <xf numFmtId="0" fontId="20" fillId="14" borderId="0" applyNumberFormat="0" applyBorder="0" applyAlignment="0" applyProtection="0">
      <alignment vertical="center"/>
    </xf>
    <xf numFmtId="0" fontId="19" fillId="0" borderId="0" applyNumberFormat="0" applyFill="0" applyBorder="0" applyAlignment="0" applyProtection="0"/>
    <xf numFmtId="0" fontId="25" fillId="12" borderId="24" applyNumberFormat="0" applyAlignment="0" applyProtection="0">
      <alignment vertical="center"/>
    </xf>
    <xf numFmtId="0" fontId="20" fillId="14"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0" fillId="14" borderId="0" applyNumberFormat="0" applyBorder="0" applyAlignment="0" applyProtection="0">
      <alignment vertical="center"/>
    </xf>
    <xf numFmtId="0" fontId="18" fillId="22" borderId="0" applyNumberFormat="0" applyBorder="0" applyAlignment="0" applyProtection="0">
      <alignment vertical="center"/>
    </xf>
    <xf numFmtId="0" fontId="27" fillId="8" borderId="0" applyNumberFormat="0" applyBorder="0" applyAlignment="0" applyProtection="0">
      <alignment vertical="center"/>
    </xf>
    <xf numFmtId="0" fontId="20" fillId="14" borderId="0" applyNumberFormat="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31" fillId="0" borderId="0" applyNumberFormat="0" applyFill="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31" fillId="0" borderId="0" applyNumberFormat="0" applyFill="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19" fillId="0" borderId="0" applyNumberFormat="0" applyFill="0" applyBorder="0" applyAlignment="0" applyProtection="0"/>
    <xf numFmtId="0" fontId="19" fillId="0" borderId="0"/>
    <xf numFmtId="0" fontId="20" fillId="4" borderId="0" applyNumberFormat="0" applyBorder="0" applyAlignment="0" applyProtection="0">
      <alignment vertical="center"/>
    </xf>
    <xf numFmtId="0" fontId="18" fillId="25"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8" fillId="25"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9" fillId="0" borderId="0" applyNumberFormat="0" applyFill="0" applyBorder="0" applyAlignment="0" applyProtection="0"/>
    <xf numFmtId="0" fontId="18" fillId="20" borderId="0" applyNumberFormat="0" applyBorder="0" applyAlignment="0" applyProtection="0">
      <alignment vertical="center"/>
    </xf>
    <xf numFmtId="0" fontId="19" fillId="0" borderId="0">
      <alignment vertical="center"/>
    </xf>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20" fillId="0" borderId="0">
      <alignment vertical="center"/>
    </xf>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19" fillId="0" borderId="0"/>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20" fillId="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20" fillId="27" borderId="0" applyNumberFormat="0" applyBorder="0" applyAlignment="0" applyProtection="0">
      <alignment vertical="center"/>
    </xf>
    <xf numFmtId="0" fontId="20" fillId="4" borderId="0" applyNumberFormat="0" applyBorder="0" applyAlignment="0" applyProtection="0">
      <alignment vertical="center"/>
    </xf>
    <xf numFmtId="0" fontId="20" fillId="27" borderId="0" applyNumberFormat="0" applyBorder="0" applyAlignment="0" applyProtection="0">
      <alignment vertical="center"/>
    </xf>
    <xf numFmtId="0" fontId="20" fillId="4" borderId="0" applyNumberFormat="0" applyBorder="0" applyAlignment="0" applyProtection="0">
      <alignment vertical="center"/>
    </xf>
    <xf numFmtId="0" fontId="20" fillId="27"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19" fillId="0" borderId="0">
      <alignment vertical="center"/>
    </xf>
    <xf numFmtId="0" fontId="20" fillId="10" borderId="0" applyNumberFormat="0" applyBorder="0" applyAlignment="0" applyProtection="0">
      <alignment vertical="center"/>
    </xf>
    <xf numFmtId="0" fontId="19" fillId="0" borderId="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6" fillId="5" borderId="25" applyNumberFormat="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26" borderId="0" applyNumberFormat="0" applyBorder="0" applyAlignment="0" applyProtection="0">
      <alignment vertical="center"/>
    </xf>
    <xf numFmtId="0" fontId="20" fillId="19" borderId="0" applyNumberFormat="0" applyBorder="0" applyAlignment="0" applyProtection="0">
      <alignment vertical="center"/>
    </xf>
    <xf numFmtId="0" fontId="26" fillId="5" borderId="25" applyNumberFormat="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1" fillId="0" borderId="21" applyNumberFormat="0" applyFill="0" applyAlignment="0" applyProtection="0">
      <alignment vertical="center"/>
    </xf>
    <xf numFmtId="0" fontId="25" fillId="12" borderId="24" applyNumberFormat="0" applyAlignment="0" applyProtection="0">
      <alignment vertical="center"/>
    </xf>
    <xf numFmtId="0" fontId="20" fillId="4"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0" fillId="4" borderId="0" applyNumberFormat="0" applyBorder="0" applyAlignment="0" applyProtection="0">
      <alignment vertical="center"/>
    </xf>
    <xf numFmtId="0" fontId="22" fillId="0" borderId="0" applyNumberFormat="0" applyFill="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10" borderId="0" applyNumberFormat="0" applyBorder="0" applyAlignment="0" applyProtection="0">
      <alignment vertical="center"/>
    </xf>
    <xf numFmtId="0" fontId="30" fillId="14"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19" fillId="18" borderId="23" applyNumberFormat="0" applyFont="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7" fillId="8" borderId="0" applyNumberFormat="0" applyBorder="0" applyAlignment="0" applyProtection="0">
      <alignment vertical="center"/>
    </xf>
    <xf numFmtId="0" fontId="20" fillId="26" borderId="0" applyNumberFormat="0" applyBorder="0" applyAlignment="0" applyProtection="0">
      <alignment vertical="center"/>
    </xf>
    <xf numFmtId="0" fontId="20" fillId="26" borderId="0" applyNumberFormat="0" applyBorder="0" applyAlignment="0" applyProtection="0">
      <alignment vertical="center"/>
    </xf>
    <xf numFmtId="0" fontId="20" fillId="26" borderId="0" applyNumberFormat="0" applyBorder="0" applyAlignment="0" applyProtection="0">
      <alignment vertical="center"/>
    </xf>
    <xf numFmtId="0" fontId="18" fillId="3" borderId="0" applyNumberFormat="0" applyBorder="0" applyAlignment="0" applyProtection="0">
      <alignment vertical="center"/>
    </xf>
    <xf numFmtId="0" fontId="27" fillId="8" borderId="0" applyNumberFormat="0" applyBorder="0" applyAlignment="0" applyProtection="0">
      <alignment vertical="center"/>
    </xf>
    <xf numFmtId="0" fontId="20" fillId="26" borderId="0" applyNumberFormat="0" applyBorder="0" applyAlignment="0" applyProtection="0">
      <alignment vertical="center"/>
    </xf>
    <xf numFmtId="0" fontId="18" fillId="3" borderId="0" applyNumberFormat="0" applyBorder="0" applyAlignment="0" applyProtection="0">
      <alignment vertical="center"/>
    </xf>
    <xf numFmtId="0" fontId="20" fillId="26" borderId="0" applyNumberFormat="0" applyBorder="0" applyAlignment="0" applyProtection="0">
      <alignment vertical="center"/>
    </xf>
    <xf numFmtId="0" fontId="18" fillId="25" borderId="0" applyNumberFormat="0" applyBorder="0" applyAlignment="0" applyProtection="0">
      <alignment vertical="center"/>
    </xf>
    <xf numFmtId="0" fontId="20" fillId="26" borderId="0" applyNumberFormat="0" applyBorder="0" applyAlignment="0" applyProtection="0">
      <alignment vertical="center"/>
    </xf>
    <xf numFmtId="0" fontId="20" fillId="0" borderId="0">
      <alignment vertical="center"/>
    </xf>
    <xf numFmtId="0" fontId="20" fillId="26" borderId="0" applyNumberFormat="0" applyBorder="0" applyAlignment="0" applyProtection="0">
      <alignment vertical="center"/>
    </xf>
    <xf numFmtId="0" fontId="20" fillId="0" borderId="0">
      <alignment vertical="center"/>
    </xf>
    <xf numFmtId="0" fontId="20" fillId="26"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20" borderId="0" applyNumberFormat="0" applyBorder="0" applyAlignment="0" applyProtection="0">
      <alignment vertical="center"/>
    </xf>
    <xf numFmtId="0" fontId="18" fillId="17" borderId="0" applyNumberFormat="0" applyBorder="0" applyAlignment="0" applyProtection="0">
      <alignment vertical="center"/>
    </xf>
    <xf numFmtId="0" fontId="19" fillId="0" borderId="0"/>
    <xf numFmtId="0" fontId="18" fillId="20" borderId="0" applyNumberFormat="0" applyBorder="0" applyAlignment="0" applyProtection="0">
      <alignment vertical="center"/>
    </xf>
    <xf numFmtId="0" fontId="33" fillId="27" borderId="25" applyNumberFormat="0" applyAlignment="0" applyProtection="0">
      <alignment vertical="center"/>
    </xf>
    <xf numFmtId="0" fontId="18" fillId="20" borderId="0" applyNumberFormat="0" applyBorder="0" applyAlignment="0" applyProtection="0">
      <alignment vertical="center"/>
    </xf>
    <xf numFmtId="0" fontId="18" fillId="7"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9" fillId="0" borderId="0"/>
    <xf numFmtId="0" fontId="18" fillId="19" borderId="0" applyNumberFormat="0" applyBorder="0" applyAlignment="0" applyProtection="0">
      <alignment vertical="center"/>
    </xf>
    <xf numFmtId="0" fontId="19" fillId="0" borderId="0"/>
    <xf numFmtId="0" fontId="18" fillId="16" borderId="0" applyNumberFormat="0" applyBorder="0" applyAlignment="0" applyProtection="0">
      <alignment vertical="center"/>
    </xf>
    <xf numFmtId="0" fontId="18" fillId="25" borderId="0" applyNumberFormat="0" applyBorder="0" applyAlignment="0" applyProtection="0">
      <alignment vertical="center"/>
    </xf>
    <xf numFmtId="0" fontId="18" fillId="16" borderId="0" applyNumberFormat="0" applyBorder="0" applyAlignment="0" applyProtection="0">
      <alignment vertical="center"/>
    </xf>
    <xf numFmtId="0" fontId="30" fillId="14"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7"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5" borderId="0" applyNumberFormat="0" applyBorder="0" applyAlignment="0" applyProtection="0">
      <alignment vertical="center"/>
    </xf>
    <xf numFmtId="0" fontId="18" fillId="17" borderId="0" applyNumberFormat="0" applyBorder="0" applyAlignment="0" applyProtection="0">
      <alignment vertical="center"/>
    </xf>
    <xf numFmtId="0" fontId="19" fillId="0" borderId="0"/>
    <xf numFmtId="0" fontId="35" fillId="0" borderId="0" applyNumberFormat="0" applyFill="0" applyBorder="0" applyAlignment="0" applyProtection="0"/>
    <xf numFmtId="0" fontId="18" fillId="15" borderId="0" applyNumberFormat="0" applyBorder="0" applyAlignment="0" applyProtection="0">
      <alignment vertical="center"/>
    </xf>
    <xf numFmtId="0" fontId="35" fillId="0" borderId="0" applyNumberFormat="0" applyFill="0" applyBorder="0" applyAlignment="0" applyProtection="0"/>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21" applyNumberFormat="0" applyFill="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15" borderId="0" applyNumberFormat="0" applyBorder="0" applyAlignment="0" applyProtection="0">
      <alignment vertical="center"/>
    </xf>
    <xf numFmtId="0" fontId="34" fillId="0" borderId="0" applyNumberFormat="0" applyFill="0" applyBorder="0" applyAlignment="0" applyProtection="0">
      <alignment vertical="center"/>
    </xf>
    <xf numFmtId="0" fontId="18" fillId="15"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xf numFmtId="0" fontId="19" fillId="0" borderId="0"/>
    <xf numFmtId="0" fontId="19" fillId="0" borderId="0"/>
    <xf numFmtId="0" fontId="20" fillId="0" borderId="0">
      <alignment vertical="center"/>
    </xf>
    <xf numFmtId="0" fontId="20" fillId="0" borderId="0">
      <alignment vertical="center"/>
    </xf>
    <xf numFmtId="0" fontId="20" fillId="0" borderId="0">
      <alignment vertical="center"/>
    </xf>
    <xf numFmtId="0" fontId="19" fillId="0" borderId="0"/>
    <xf numFmtId="0" fontId="20" fillId="0" borderId="0">
      <alignment vertical="center"/>
    </xf>
    <xf numFmtId="0" fontId="23"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lignment vertical="center"/>
    </xf>
    <xf numFmtId="0" fontId="18" fillId="3" borderId="0" applyNumberFormat="0" applyBorder="0" applyAlignment="0" applyProtection="0">
      <alignment vertical="center"/>
    </xf>
    <xf numFmtId="0" fontId="19" fillId="0" borderId="0" applyNumberFormat="0" applyFill="0" applyBorder="0" applyAlignment="0" applyProtection="0"/>
    <xf numFmtId="0" fontId="19" fillId="0" borderId="0"/>
    <xf numFmtId="0" fontId="19" fillId="0" borderId="0"/>
    <xf numFmtId="0" fontId="19" fillId="18" borderId="23" applyNumberFormat="0" applyFont="0" applyAlignment="0" applyProtection="0">
      <alignment vertical="center"/>
    </xf>
    <xf numFmtId="0" fontId="19" fillId="0" borderId="0"/>
    <xf numFmtId="0" fontId="20" fillId="0" borderId="0">
      <alignment vertical="center"/>
    </xf>
    <xf numFmtId="0" fontId="19" fillId="0" borderId="0"/>
    <xf numFmtId="0" fontId="18" fillId="25" borderId="0" applyNumberFormat="0" applyBorder="0" applyAlignment="0" applyProtection="0">
      <alignment vertical="center"/>
    </xf>
    <xf numFmtId="0" fontId="19" fillId="0" borderId="0"/>
    <xf numFmtId="0" fontId="18" fillId="25" borderId="0" applyNumberFormat="0" applyBorder="0" applyAlignment="0" applyProtection="0">
      <alignment vertical="center"/>
    </xf>
    <xf numFmtId="0" fontId="19" fillId="0" borderId="0"/>
    <xf numFmtId="0" fontId="18" fillId="25" borderId="0" applyNumberFormat="0" applyBorder="0" applyAlignment="0" applyProtection="0">
      <alignment vertical="center"/>
    </xf>
    <xf numFmtId="0" fontId="19" fillId="0" borderId="0"/>
    <xf numFmtId="0" fontId="18" fillId="25" borderId="0" applyNumberFormat="0" applyBorder="0" applyAlignment="0" applyProtection="0">
      <alignment vertical="center"/>
    </xf>
    <xf numFmtId="0" fontId="33" fillId="27" borderId="25" applyNumberFormat="0" applyAlignment="0" applyProtection="0">
      <alignment vertical="center"/>
    </xf>
    <xf numFmtId="0" fontId="19" fillId="0" borderId="0"/>
    <xf numFmtId="0" fontId="18" fillId="25" borderId="0" applyNumberFormat="0" applyBorder="0" applyAlignment="0" applyProtection="0">
      <alignment vertical="center"/>
    </xf>
    <xf numFmtId="0" fontId="33" fillId="27" borderId="25" applyNumberFormat="0" applyAlignment="0" applyProtection="0">
      <alignment vertical="center"/>
    </xf>
    <xf numFmtId="0" fontId="19" fillId="0" borderId="0"/>
    <xf numFmtId="0" fontId="19" fillId="18" borderId="23" applyNumberFormat="0" applyFont="0" applyAlignment="0" applyProtection="0">
      <alignment vertical="center"/>
    </xf>
    <xf numFmtId="0" fontId="20" fillId="0" borderId="0">
      <alignment vertical="center"/>
    </xf>
    <xf numFmtId="0" fontId="19" fillId="0" borderId="0"/>
    <xf numFmtId="0" fontId="19" fillId="0" borderId="0" applyNumberFormat="0" applyFill="0" applyBorder="0" applyAlignment="0" applyProtection="0"/>
    <xf numFmtId="0" fontId="26" fillId="5" borderId="25" applyNumberFormat="0" applyAlignment="0" applyProtection="0">
      <alignment vertical="center"/>
    </xf>
    <xf numFmtId="0" fontId="27" fillId="8" borderId="0" applyNumberFormat="0" applyBorder="0" applyAlignment="0" applyProtection="0">
      <alignment vertical="center"/>
    </xf>
    <xf numFmtId="0" fontId="19" fillId="0" borderId="0" applyNumberFormat="0" applyFill="0" applyBorder="0" applyAlignment="0" applyProtection="0"/>
    <xf numFmtId="0" fontId="26" fillId="5" borderId="25" applyNumberFormat="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19" fillId="0" borderId="0" applyNumberFormat="0" applyFill="0" applyBorder="0" applyAlignment="0" applyProtection="0"/>
    <xf numFmtId="0" fontId="26" fillId="5" borderId="25" applyNumberFormat="0" applyAlignment="0" applyProtection="0">
      <alignment vertical="center"/>
    </xf>
    <xf numFmtId="0" fontId="19" fillId="0" borderId="0" applyNumberFormat="0" applyFill="0" applyBorder="0" applyAlignment="0" applyProtection="0"/>
    <xf numFmtId="0" fontId="19" fillId="0" borderId="0"/>
    <xf numFmtId="0" fontId="19" fillId="0" borderId="0" applyNumberFormat="0" applyFill="0" applyBorder="0" applyAlignment="0" applyProtection="0"/>
    <xf numFmtId="0" fontId="19" fillId="0" borderId="0"/>
    <xf numFmtId="0" fontId="25" fillId="12" borderId="24" applyNumberFormat="0" applyAlignment="0" applyProtection="0">
      <alignment vertical="center"/>
    </xf>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alignment vertical="center"/>
    </xf>
    <xf numFmtId="0" fontId="19" fillId="0" borderId="0"/>
    <xf numFmtId="0" fontId="19" fillId="0" borderId="0">
      <alignment vertical="center"/>
    </xf>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18" borderId="23" applyNumberFormat="0" applyFont="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19" fillId="0" borderId="0"/>
    <xf numFmtId="0" fontId="19" fillId="18" borderId="23" applyNumberFormat="0" applyFont="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20" fillId="0" borderId="0">
      <alignment vertical="center"/>
    </xf>
    <xf numFmtId="0" fontId="19" fillId="0" borderId="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18" fillId="25" borderId="0" applyNumberFormat="0" applyBorder="0" applyAlignment="0" applyProtection="0">
      <alignment vertical="center"/>
    </xf>
    <xf numFmtId="0" fontId="30" fillId="14" borderId="0" applyNumberFormat="0" applyBorder="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6" fillId="5" borderId="25" applyNumberFormat="0" applyAlignment="0" applyProtection="0">
      <alignment vertical="center"/>
    </xf>
    <xf numFmtId="0" fontId="27" fillId="8" borderId="0" applyNumberFormat="0" applyBorder="0" applyAlignment="0" applyProtection="0">
      <alignment vertical="center"/>
    </xf>
    <xf numFmtId="0" fontId="25" fillId="12" borderId="24" applyNumberFormat="0" applyAlignment="0" applyProtection="0">
      <alignment vertical="center"/>
    </xf>
    <xf numFmtId="0" fontId="25" fillId="12" borderId="24"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18" fillId="15"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47" fillId="0" borderId="0">
      <alignment vertical="center"/>
    </xf>
    <xf numFmtId="0" fontId="48" fillId="0" borderId="0">
      <alignment vertical="center"/>
    </xf>
  </cellStyleXfs>
  <cellXfs count="276">
    <xf numFmtId="0" fontId="0" fillId="0" borderId="0" xfId="0">
      <alignment vertical="center"/>
    </xf>
    <xf numFmtId="49" fontId="1" fillId="0" borderId="0" xfId="0" applyNumberFormat="1" applyFont="1" applyAlignment="1">
      <alignment wrapText="1"/>
    </xf>
    <xf numFmtId="0" fontId="1" fillId="0" borderId="0" xfId="0" applyFont="1" applyAlignment="1">
      <alignment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left" wrapText="1"/>
    </xf>
    <xf numFmtId="0" fontId="2" fillId="2" borderId="4"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8" fillId="6" borderId="11" xfId="0" applyFont="1" applyFill="1" applyBorder="1" applyAlignment="1">
      <alignment horizontal="left" wrapText="1"/>
    </xf>
    <xf numFmtId="0" fontId="2" fillId="2" borderId="9" xfId="0" applyFont="1" applyFill="1" applyBorder="1" applyAlignment="1">
      <alignment horizontal="left" vertical="center" wrapText="1"/>
    </xf>
    <xf numFmtId="0" fontId="8" fillId="7" borderId="11" xfId="0" applyFont="1" applyFill="1" applyBorder="1" applyAlignment="1">
      <alignment horizontal="left" wrapText="1"/>
    </xf>
    <xf numFmtId="0" fontId="8" fillId="8" borderId="11" xfId="0" applyFont="1" applyFill="1" applyBorder="1" applyAlignment="1">
      <alignment horizontal="left" wrapText="1"/>
    </xf>
    <xf numFmtId="0" fontId="8" fillId="9" borderId="11" xfId="0" applyFont="1" applyFill="1" applyBorder="1" applyAlignment="1">
      <alignment horizontal="left"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49" fontId="8" fillId="10" borderId="4" xfId="0" applyNumberFormat="1" applyFont="1" applyFill="1" applyBorder="1" applyAlignment="1">
      <alignment horizontal="center" vertical="center" wrapText="1"/>
    </xf>
    <xf numFmtId="0" fontId="8" fillId="10" borderId="0" xfId="0" applyFont="1" applyFill="1" applyAlignment="1">
      <alignment horizontal="left" wrapText="1"/>
    </xf>
    <xf numFmtId="49" fontId="8"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8" fillId="0" borderId="11" xfId="0" applyFont="1" applyBorder="1" applyAlignment="1">
      <alignment horizontal="center" vertical="center" wrapText="1"/>
    </xf>
    <xf numFmtId="0" fontId="5" fillId="0" borderId="11" xfId="340" applyFont="1" applyFill="1" applyBorder="1" applyAlignment="1">
      <alignment horizontal="center" vertical="center" wrapText="1"/>
    </xf>
    <xf numFmtId="0" fontId="5" fillId="0" borderId="11" xfId="341" applyFont="1" applyFill="1" applyBorder="1" applyAlignment="1">
      <alignment horizontal="center" vertical="center" wrapText="1"/>
    </xf>
    <xf numFmtId="0" fontId="3" fillId="2" borderId="5" xfId="0" applyFont="1" applyFill="1" applyBorder="1" applyAlignment="1">
      <alignment horizontal="left" wrapText="1"/>
    </xf>
    <xf numFmtId="0" fontId="3" fillId="2" borderId="5" xfId="0" applyFont="1" applyFill="1" applyBorder="1" applyAlignment="1">
      <alignment horizontal="center" wrapText="1"/>
    </xf>
    <xf numFmtId="0" fontId="1" fillId="0" borderId="11" xfId="0" applyFont="1" applyBorder="1" applyAlignment="1">
      <alignment horizontal="center" wrapText="1"/>
    </xf>
    <xf numFmtId="0" fontId="1" fillId="0" borderId="11" xfId="0" applyFont="1" applyBorder="1" applyAlignment="1">
      <alignment wrapText="1"/>
    </xf>
    <xf numFmtId="0" fontId="2" fillId="2" borderId="5" xfId="0" applyFont="1" applyFill="1" applyBorder="1" applyAlignment="1">
      <alignment horizontal="center" wrapText="1"/>
    </xf>
    <xf numFmtId="0" fontId="8" fillId="0" borderId="11" xfId="0" applyFont="1" applyBorder="1" applyAlignment="1">
      <alignment wrapText="1"/>
    </xf>
    <xf numFmtId="0" fontId="8" fillId="0" borderId="4" xfId="0" applyFont="1" applyBorder="1" applyAlignment="1">
      <alignment horizontal="center" wrapText="1"/>
    </xf>
    <xf numFmtId="0" fontId="8" fillId="0" borderId="4" xfId="0" applyFont="1" applyBorder="1" applyAlignment="1">
      <alignment horizontal="left" wrapText="1"/>
    </xf>
    <xf numFmtId="0" fontId="8" fillId="0" borderId="0" xfId="0" applyFont="1" applyAlignment="1">
      <alignment wrapText="1"/>
    </xf>
    <xf numFmtId="0" fontId="8" fillId="0" borderId="11" xfId="0" applyFont="1" applyBorder="1" applyAlignment="1">
      <alignment horizontal="left" wrapText="1"/>
    </xf>
    <xf numFmtId="0" fontId="3" fillId="2" borderId="11" xfId="0" applyFont="1" applyFill="1" applyBorder="1" applyAlignment="1">
      <alignment horizontal="center" wrapText="1"/>
    </xf>
    <xf numFmtId="0" fontId="2" fillId="2" borderId="11" xfId="0" applyFont="1" applyFill="1" applyBorder="1" applyAlignment="1">
      <alignment horizontal="center" wrapText="1"/>
    </xf>
    <xf numFmtId="0" fontId="8" fillId="10" borderId="8" xfId="0" applyFont="1" applyFill="1" applyBorder="1" applyAlignment="1">
      <alignment horizontal="left" wrapText="1"/>
    </xf>
    <xf numFmtId="14" fontId="1" fillId="0" borderId="11" xfId="0" applyNumberFormat="1" applyFont="1" applyBorder="1" applyAlignment="1">
      <alignment wrapText="1"/>
    </xf>
    <xf numFmtId="0" fontId="2" fillId="2" borderId="3" xfId="0" applyFont="1" applyFill="1" applyBorder="1" applyAlignment="1">
      <alignment horizontal="left" vertical="center" wrapText="1"/>
    </xf>
    <xf numFmtId="49" fontId="8" fillId="10" borderId="11" xfId="0" applyNumberFormat="1" applyFont="1" applyFill="1" applyBorder="1" applyAlignment="1">
      <alignment horizontal="center" vertical="center" wrapText="1"/>
    </xf>
    <xf numFmtId="0" fontId="5" fillId="0" borderId="11" xfId="341" applyFont="1" applyBorder="1" applyAlignment="1">
      <alignment horizontal="center" vertical="center" wrapText="1"/>
    </xf>
    <xf numFmtId="0" fontId="8" fillId="10" borderId="11" xfId="0" applyFont="1" applyFill="1" applyBorder="1" applyAlignment="1">
      <alignment horizontal="left" wrapText="1"/>
    </xf>
    <xf numFmtId="0" fontId="2" fillId="2" borderId="11" xfId="0" applyFont="1" applyFill="1" applyBorder="1" applyAlignment="1">
      <alignment horizontal="left" wrapText="1"/>
    </xf>
    <xf numFmtId="0" fontId="3" fillId="2" borderId="11" xfId="0" applyFont="1" applyFill="1" applyBorder="1" applyAlignment="1">
      <alignment horizontal="left" wrapText="1"/>
    </xf>
    <xf numFmtId="0" fontId="8" fillId="0" borderId="11" xfId="0" applyFont="1" applyBorder="1" applyAlignment="1">
      <alignment horizontal="center" wrapText="1"/>
    </xf>
    <xf numFmtId="0" fontId="1" fillId="0" borderId="0" xfId="103" applyFont="1" applyAlignment="1">
      <alignment horizontal="center"/>
    </xf>
    <xf numFmtId="0" fontId="0" fillId="0" borderId="0" xfId="103" applyFont="1" applyAlignment="1">
      <alignment horizontal="center"/>
    </xf>
    <xf numFmtId="0" fontId="0" fillId="0" borderId="0" xfId="103" applyNumberFormat="1" applyFont="1" applyAlignment="1">
      <alignment horizontal="center"/>
    </xf>
    <xf numFmtId="0" fontId="11" fillId="0" borderId="11" xfId="103" applyNumberFormat="1" applyFont="1" applyFill="1" applyBorder="1" applyAlignment="1">
      <alignment horizontal="center" vertical="center" wrapText="1"/>
    </xf>
    <xf numFmtId="0" fontId="11" fillId="12" borderId="11" xfId="103" applyNumberFormat="1" applyFont="1" applyFill="1" applyBorder="1" applyAlignment="1">
      <alignment horizontal="center" vertical="center" wrapText="1"/>
    </xf>
    <xf numFmtId="0" fontId="11" fillId="6" borderId="11" xfId="103" applyFont="1" applyFill="1" applyBorder="1" applyAlignment="1">
      <alignment horizontal="center" vertical="center" wrapText="1"/>
    </xf>
    <xf numFmtId="0" fontId="11" fillId="7" borderId="11" xfId="103" applyFont="1" applyFill="1" applyBorder="1" applyAlignment="1">
      <alignment horizontal="center" vertical="center" wrapText="1"/>
    </xf>
    <xf numFmtId="0" fontId="11" fillId="5" borderId="11" xfId="103" applyFont="1" applyFill="1" applyBorder="1" applyAlignment="1">
      <alignment horizontal="center" vertical="center" wrapText="1"/>
    </xf>
    <xf numFmtId="0" fontId="11" fillId="10" borderId="11" xfId="103" applyFont="1" applyFill="1" applyBorder="1" applyAlignment="1">
      <alignment horizontal="center" vertical="center" wrapText="1"/>
    </xf>
    <xf numFmtId="0" fontId="11" fillId="12" borderId="11" xfId="103" applyFont="1" applyFill="1" applyBorder="1" applyAlignment="1">
      <alignment horizontal="center" vertical="center" wrapText="1"/>
    </xf>
    <xf numFmtId="0" fontId="12" fillId="5" borderId="11" xfId="103" applyFont="1" applyFill="1" applyBorder="1" applyAlignment="1">
      <alignment horizontal="left" wrapText="1"/>
    </xf>
    <xf numFmtId="0" fontId="7" fillId="0" borderId="16" xfId="103" applyNumberFormat="1" applyFont="1" applyFill="1" applyBorder="1" applyAlignment="1">
      <alignment horizontal="center" wrapText="1"/>
    </xf>
    <xf numFmtId="0" fontId="1" fillId="12" borderId="6" xfId="103" applyNumberFormat="1" applyFont="1" applyFill="1" applyBorder="1" applyAlignment="1">
      <alignment horizontal="center" wrapText="1"/>
    </xf>
    <xf numFmtId="0" fontId="1" fillId="6" borderId="6" xfId="103" applyFont="1" applyFill="1" applyBorder="1" applyAlignment="1">
      <alignment horizontal="center" wrapText="1"/>
    </xf>
    <xf numFmtId="0" fontId="1" fillId="7" borderId="6" xfId="103" applyFont="1" applyFill="1" applyBorder="1" applyAlignment="1">
      <alignment horizontal="center" wrapText="1"/>
    </xf>
    <xf numFmtId="0" fontId="1" fillId="5" borderId="6" xfId="103" applyFont="1" applyFill="1" applyBorder="1" applyAlignment="1">
      <alignment horizontal="center" wrapText="1"/>
    </xf>
    <xf numFmtId="0" fontId="1" fillId="10" borderId="6" xfId="103" applyFont="1" applyFill="1" applyBorder="1" applyAlignment="1">
      <alignment horizontal="center" wrapText="1"/>
    </xf>
    <xf numFmtId="0" fontId="1" fillId="12" borderId="13" xfId="103" applyFont="1" applyFill="1" applyBorder="1" applyAlignment="1">
      <alignment horizontal="center" wrapText="1"/>
    </xf>
    <xf numFmtId="0" fontId="12" fillId="5" borderId="11" xfId="103" applyFont="1" applyFill="1" applyBorder="1" applyAlignment="1">
      <alignment horizontal="center" wrapText="1"/>
    </xf>
    <xf numFmtId="0" fontId="1" fillId="0" borderId="0" xfId="103" applyNumberFormat="1" applyFont="1" applyAlignment="1">
      <alignment horizontal="center"/>
    </xf>
    <xf numFmtId="0" fontId="2" fillId="0" borderId="0" xfId="103" applyFont="1" applyAlignment="1">
      <alignment horizontal="center"/>
    </xf>
    <xf numFmtId="0" fontId="2" fillId="0" borderId="0" xfId="103" applyNumberFormat="1" applyFont="1" applyAlignment="1">
      <alignment horizontal="center"/>
    </xf>
    <xf numFmtId="0" fontId="12" fillId="5" borderId="11" xfId="103" applyFont="1" applyFill="1" applyBorder="1" applyAlignment="1">
      <alignment horizontal="center"/>
    </xf>
    <xf numFmtId="0" fontId="7" fillId="0" borderId="16" xfId="103" applyNumberFormat="1" applyFont="1" applyFill="1" applyBorder="1" applyAlignment="1">
      <alignment horizontal="center"/>
    </xf>
    <xf numFmtId="0" fontId="1" fillId="12" borderId="6" xfId="103" applyNumberFormat="1" applyFont="1" applyFill="1" applyBorder="1" applyAlignment="1">
      <alignment horizontal="center"/>
    </xf>
    <xf numFmtId="0" fontId="1" fillId="6" borderId="6" xfId="103" applyFont="1" applyFill="1" applyBorder="1" applyAlignment="1">
      <alignment horizontal="center"/>
    </xf>
    <xf numFmtId="0" fontId="1" fillId="7" borderId="6" xfId="103" applyFont="1" applyFill="1" applyBorder="1" applyAlignment="1">
      <alignment horizontal="center"/>
    </xf>
    <xf numFmtId="0" fontId="1" fillId="5" borderId="6" xfId="103" applyFont="1" applyFill="1" applyBorder="1" applyAlignment="1">
      <alignment horizontal="center"/>
    </xf>
    <xf numFmtId="0" fontId="1" fillId="12" borderId="6" xfId="103" applyFont="1" applyFill="1" applyBorder="1" applyAlignment="1">
      <alignment horizontal="center"/>
    </xf>
    <xf numFmtId="0" fontId="3" fillId="2" borderId="3" xfId="103" applyFont="1" applyFill="1" applyBorder="1" applyAlignment="1">
      <alignment horizontal="center" vertical="center" wrapText="1"/>
    </xf>
    <xf numFmtId="0" fontId="1" fillId="6" borderId="13" xfId="103" applyFont="1" applyFill="1" applyBorder="1" applyAlignment="1">
      <alignment horizontal="center" wrapText="1"/>
    </xf>
    <xf numFmtId="0" fontId="1" fillId="7" borderId="13" xfId="103" applyFont="1" applyFill="1" applyBorder="1" applyAlignment="1">
      <alignment horizontal="center" wrapText="1"/>
    </xf>
    <xf numFmtId="0" fontId="1" fillId="5" borderId="13" xfId="103" applyFont="1" applyFill="1" applyBorder="1" applyAlignment="1">
      <alignment horizontal="center" wrapText="1"/>
    </xf>
    <xf numFmtId="0" fontId="1" fillId="10" borderId="13" xfId="103" applyFont="1" applyFill="1" applyBorder="1" applyAlignment="1">
      <alignment horizontal="center" wrapText="1"/>
    </xf>
    <xf numFmtId="0" fontId="1" fillId="0" borderId="11" xfId="103" applyFont="1" applyBorder="1" applyAlignment="1">
      <alignment horizontal="center"/>
    </xf>
    <xf numFmtId="10" fontId="1" fillId="0" borderId="11" xfId="103" applyNumberFormat="1" applyFont="1" applyBorder="1" applyAlignment="1">
      <alignment horizontal="center"/>
    </xf>
    <xf numFmtId="0" fontId="3" fillId="13" borderId="5" xfId="103" applyFont="1" applyFill="1" applyBorder="1" applyAlignment="1"/>
    <xf numFmtId="0" fontId="3" fillId="13" borderId="10" xfId="103" applyFont="1" applyFill="1" applyBorder="1" applyAlignment="1"/>
    <xf numFmtId="0" fontId="3" fillId="13" borderId="6" xfId="103" applyFont="1" applyFill="1" applyBorder="1" applyAlignment="1">
      <alignment horizontal="center"/>
    </xf>
    <xf numFmtId="0" fontId="11" fillId="0" borderId="11" xfId="103" applyFont="1" applyFill="1" applyBorder="1" applyAlignment="1">
      <alignment horizontal="center"/>
    </xf>
    <xf numFmtId="0" fontId="8" fillId="0" borderId="17" xfId="103" applyFont="1" applyBorder="1" applyAlignment="1">
      <alignment horizontal="center"/>
    </xf>
    <xf numFmtId="0" fontId="0" fillId="0" borderId="0" xfId="0" applyAlignment="1"/>
    <xf numFmtId="0" fontId="17" fillId="0" borderId="0" xfId="0" applyFont="1" applyAlignment="1"/>
    <xf numFmtId="0" fontId="4" fillId="3" borderId="11" xfId="0" applyFont="1" applyFill="1" applyBorder="1" applyAlignment="1">
      <alignment horizontal="left" vertical="center" wrapText="1"/>
    </xf>
    <xf numFmtId="0" fontId="43" fillId="0" borderId="11" xfId="0" applyFont="1" applyBorder="1" applyAlignment="1">
      <alignment horizontal="left" vertical="center" wrapText="1"/>
    </xf>
    <xf numFmtId="0" fontId="43" fillId="0" borderId="11" xfId="0" applyFont="1" applyBorder="1" applyAlignment="1">
      <alignment wrapText="1"/>
    </xf>
    <xf numFmtId="0" fontId="43" fillId="0" borderId="10" xfId="0" applyFont="1" applyBorder="1" applyAlignment="1">
      <alignment horizontal="left" vertical="center" wrapText="1"/>
    </xf>
    <xf numFmtId="0" fontId="40" fillId="0" borderId="0" xfId="0" applyFont="1" applyAlignment="1">
      <alignment horizontal="center"/>
    </xf>
    <xf numFmtId="0" fontId="16" fillId="0" borderId="0" xfId="0" applyFont="1" applyAlignment="1">
      <alignment horizontal="center"/>
    </xf>
    <xf numFmtId="0" fontId="41" fillId="0" borderId="0" xfId="0" applyFont="1" applyAlignment="1"/>
    <xf numFmtId="0" fontId="17" fillId="0" borderId="0" xfId="0" applyFont="1" applyAlignment="1"/>
    <xf numFmtId="0" fontId="40" fillId="0" borderId="0" xfId="0" applyFont="1" applyAlignment="1"/>
    <xf numFmtId="0" fontId="16" fillId="0" borderId="0" xfId="0" applyFont="1" applyAlignment="1"/>
    <xf numFmtId="0" fontId="44" fillId="0" borderId="5" xfId="103" applyFont="1" applyBorder="1" applyAlignment="1">
      <alignment horizontal="center" vertical="center"/>
    </xf>
    <xf numFmtId="0" fontId="9" fillId="0" borderId="6" xfId="103" applyFont="1" applyBorder="1" applyAlignment="1">
      <alignment horizontal="center" vertical="center"/>
    </xf>
    <xf numFmtId="0" fontId="9" fillId="0" borderId="10" xfId="103" applyFont="1" applyBorder="1" applyAlignment="1">
      <alignment horizontal="center" vertical="center"/>
    </xf>
    <xf numFmtId="0" fontId="3" fillId="2" borderId="4" xfId="103" applyFont="1" applyFill="1" applyBorder="1" applyAlignment="1">
      <alignment horizontal="center" vertical="center" wrapText="1"/>
    </xf>
    <xf numFmtId="0" fontId="3" fillId="11" borderId="5" xfId="103" applyFont="1" applyFill="1" applyBorder="1" applyAlignment="1">
      <alignment horizontal="center" vertical="center" wrapText="1"/>
    </xf>
    <xf numFmtId="0" fontId="3" fillId="11" borderId="6" xfId="103" applyFont="1" applyFill="1" applyBorder="1" applyAlignment="1">
      <alignment horizontal="center" vertical="center" wrapText="1"/>
    </xf>
    <xf numFmtId="0" fontId="3" fillId="11" borderId="10" xfId="103" applyFont="1" applyFill="1" applyBorder="1" applyAlignment="1">
      <alignment horizontal="center" vertical="center" wrapText="1"/>
    </xf>
    <xf numFmtId="0" fontId="10" fillId="4" borderId="5" xfId="103" applyFont="1" applyFill="1" applyBorder="1" applyAlignment="1">
      <alignment horizontal="center" vertical="center" wrapText="1"/>
    </xf>
    <xf numFmtId="0" fontId="10" fillId="4" borderId="6" xfId="103" applyFont="1" applyFill="1" applyBorder="1" applyAlignment="1">
      <alignment horizontal="center" vertical="center" wrapText="1"/>
    </xf>
    <xf numFmtId="0" fontId="10" fillId="4" borderId="10" xfId="103" applyFont="1" applyFill="1" applyBorder="1" applyAlignment="1">
      <alignment horizontal="center" vertical="center" wrapText="1"/>
    </xf>
    <xf numFmtId="0" fontId="11" fillId="0" borderId="5" xfId="103" applyFont="1" applyFill="1" applyBorder="1" applyAlignment="1">
      <alignment horizontal="center" wrapText="1"/>
    </xf>
    <xf numFmtId="0" fontId="15" fillId="0" borderId="10" xfId="103" applyFont="1" applyFill="1" applyBorder="1" applyAlignment="1">
      <alignment horizontal="center" wrapText="1"/>
    </xf>
    <xf numFmtId="0" fontId="3" fillId="2" borderId="9" xfId="103" applyFont="1" applyFill="1" applyBorder="1" applyAlignment="1">
      <alignment horizontal="center" vertical="center" wrapText="1"/>
    </xf>
    <xf numFmtId="0" fontId="3" fillId="2" borderId="15" xfId="103" applyFont="1" applyFill="1" applyBorder="1" applyAlignment="1">
      <alignment horizontal="center" vertical="center" wrapText="1"/>
    </xf>
    <xf numFmtId="0" fontId="3" fillId="2" borderId="7" xfId="103" applyFont="1" applyFill="1" applyBorder="1" applyAlignment="1">
      <alignment horizontal="center" vertical="center" wrapText="1"/>
    </xf>
    <xf numFmtId="0" fontId="3" fillId="2" borderId="12" xfId="103" applyFont="1" applyFill="1" applyBorder="1" applyAlignment="1">
      <alignment horizontal="center" vertical="center" wrapText="1"/>
    </xf>
    <xf numFmtId="0" fontId="3" fillId="13" borderId="4" xfId="103" applyFont="1" applyFill="1" applyBorder="1" applyAlignment="1">
      <alignment horizontal="center" vertical="center"/>
    </xf>
    <xf numFmtId="0" fontId="3" fillId="13" borderId="15" xfId="103" applyFont="1" applyFill="1" applyBorder="1" applyAlignment="1">
      <alignment horizontal="center" vertical="center"/>
    </xf>
    <xf numFmtId="0" fontId="3" fillId="2" borderId="3" xfId="103" applyFont="1" applyFill="1" applyBorder="1" applyAlignment="1">
      <alignment horizontal="center" vertical="center" wrapText="1"/>
    </xf>
    <xf numFmtId="0" fontId="3" fillId="2" borderId="8" xfId="103" applyFont="1" applyFill="1" applyBorder="1" applyAlignment="1">
      <alignment horizontal="center" vertical="center" wrapText="1"/>
    </xf>
    <xf numFmtId="0" fontId="3" fillId="2" borderId="14" xfId="103" applyFont="1" applyFill="1" applyBorder="1" applyAlignment="1">
      <alignment horizontal="center" vertical="center" wrapText="1"/>
    </xf>
    <xf numFmtId="0" fontId="10" fillId="0" borderId="1" xfId="103" applyNumberFormat="1" applyFont="1" applyFill="1" applyBorder="1" applyAlignment="1">
      <alignment horizontal="center" vertical="center" wrapText="1"/>
    </xf>
    <xf numFmtId="0" fontId="13" fillId="0" borderId="3" xfId="103" applyNumberFormat="1" applyFont="1" applyFill="1" applyBorder="1" applyAlignment="1">
      <alignment horizontal="center" vertical="center"/>
    </xf>
    <xf numFmtId="0" fontId="13" fillId="0" borderId="12" xfId="103" applyNumberFormat="1" applyFont="1" applyFill="1" applyBorder="1" applyAlignment="1">
      <alignment horizontal="center" vertical="center"/>
    </xf>
    <xf numFmtId="0" fontId="13" fillId="0" borderId="14" xfId="103" applyNumberFormat="1" applyFont="1" applyFill="1" applyBorder="1" applyAlignment="1">
      <alignment horizontal="center" vertical="center"/>
    </xf>
    <xf numFmtId="0" fontId="3" fillId="13" borderId="11" xfId="103" applyFont="1" applyFill="1" applyBorder="1" applyAlignment="1">
      <alignment horizontal="center" vertical="center"/>
    </xf>
    <xf numFmtId="0" fontId="14" fillId="13" borderId="11" xfId="103" applyFont="1" applyFill="1" applyBorder="1" applyAlignment="1">
      <alignment horizontal="center" vertical="center"/>
    </xf>
    <xf numFmtId="0" fontId="14" fillId="13" borderId="17" xfId="103" applyFont="1" applyFill="1" applyBorder="1" applyAlignment="1">
      <alignment horizontal="center" vertical="center"/>
    </xf>
    <xf numFmtId="0" fontId="1" fillId="9" borderId="1" xfId="103" applyFont="1" applyFill="1" applyBorder="1" applyAlignment="1">
      <alignment horizontal="center" vertical="center" wrapText="1"/>
    </xf>
    <xf numFmtId="0" fontId="8" fillId="9" borderId="2" xfId="103" applyFont="1" applyFill="1" applyBorder="1" applyAlignment="1">
      <alignment horizontal="center" vertical="center" wrapText="1"/>
    </xf>
    <xf numFmtId="0" fontId="8" fillId="9" borderId="3" xfId="103" applyFont="1" applyFill="1" applyBorder="1" applyAlignment="1">
      <alignment horizontal="center" vertical="center" wrapText="1"/>
    </xf>
    <xf numFmtId="0" fontId="8" fillId="9" borderId="18" xfId="103" applyFont="1" applyFill="1" applyBorder="1" applyAlignment="1">
      <alignment horizontal="center" vertical="center" wrapText="1"/>
    </xf>
    <xf numFmtId="0" fontId="8" fillId="9" borderId="19" xfId="103" applyFont="1" applyFill="1" applyBorder="1" applyAlignment="1">
      <alignment horizontal="center" vertical="center" wrapText="1"/>
    </xf>
    <xf numFmtId="0" fontId="8" fillId="9" borderId="20" xfId="103" applyFont="1" applyFill="1" applyBorder="1" applyAlignment="1">
      <alignment horizontal="center" vertical="center" wrapText="1"/>
    </xf>
    <xf numFmtId="0" fontId="43" fillId="10" borderId="11"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2" fillId="2" borderId="11" xfId="0" applyFont="1" applyFill="1" applyBorder="1" applyAlignment="1">
      <alignment horizontal="center" vertical="center" wrapText="1" shrinkToFit="1"/>
    </xf>
    <xf numFmtId="0" fontId="7" fillId="7" borderId="11" xfId="0" applyFont="1" applyFill="1" applyBorder="1" applyAlignment="1">
      <alignment horizontal="left" wrapText="1"/>
    </xf>
    <xf numFmtId="0" fontId="7" fillId="8" borderId="11" xfId="0" applyFont="1" applyFill="1" applyBorder="1" applyAlignment="1">
      <alignment horizontal="left" wrapText="1"/>
    </xf>
    <xf numFmtId="49" fontId="5" fillId="5" borderId="11" xfId="0" applyNumberFormat="1" applyFont="1" applyFill="1" applyBorder="1" applyAlignment="1">
      <alignment horizontal="left" vertical="center" wrapText="1"/>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7" fillId="9" borderId="11" xfId="0" applyFont="1" applyFill="1" applyBorder="1" applyAlignment="1">
      <alignment horizontal="left" wrapText="1"/>
    </xf>
    <xf numFmtId="0" fontId="4" fillId="3" borderId="11"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7" fillId="6" borderId="11" xfId="0" applyFont="1" applyFill="1" applyBorder="1" applyAlignment="1">
      <alignment horizontal="left" wrapText="1"/>
    </xf>
    <xf numFmtId="0" fontId="42" fillId="2" borderId="1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7" fillId="9" borderId="5" xfId="0" applyFont="1" applyFill="1" applyBorder="1" applyAlignment="1">
      <alignment horizontal="left" wrapText="1"/>
    </xf>
    <xf numFmtId="0" fontId="7" fillId="9" borderId="10" xfId="0" applyFont="1" applyFill="1" applyBorder="1" applyAlignment="1">
      <alignment horizontal="left" wrapText="1"/>
    </xf>
    <xf numFmtId="0" fontId="43" fillId="10" borderId="12"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7" fillId="6" borderId="5" xfId="0" applyFont="1" applyFill="1" applyBorder="1" applyAlignment="1">
      <alignment horizontal="left" wrapText="1"/>
    </xf>
    <xf numFmtId="0" fontId="7" fillId="6" borderId="10" xfId="0" applyFont="1" applyFill="1" applyBorder="1" applyAlignment="1">
      <alignment horizontal="left" wrapText="1"/>
    </xf>
    <xf numFmtId="0" fontId="7" fillId="7" borderId="5" xfId="0" applyFont="1" applyFill="1" applyBorder="1" applyAlignment="1">
      <alignment horizontal="left" wrapText="1"/>
    </xf>
    <xf numFmtId="0" fontId="7" fillId="7" borderId="10" xfId="0" applyFont="1" applyFill="1" applyBorder="1" applyAlignment="1">
      <alignment horizontal="left" wrapText="1"/>
    </xf>
    <xf numFmtId="0" fontId="7" fillId="8" borderId="5" xfId="0" applyFont="1" applyFill="1" applyBorder="1" applyAlignment="1">
      <alignment horizontal="left" wrapText="1"/>
    </xf>
    <xf numFmtId="0" fontId="7" fillId="8" borderId="10" xfId="0" applyFont="1" applyFill="1" applyBorder="1" applyAlignment="1">
      <alignment horizontal="left" wrapText="1"/>
    </xf>
    <xf numFmtId="0" fontId="2" fillId="2" borderId="4" xfId="0" applyFont="1" applyFill="1" applyBorder="1" applyAlignment="1">
      <alignment horizontal="center" vertical="center" wrapText="1" shrinkToFit="1"/>
    </xf>
    <xf numFmtId="0" fontId="2" fillId="2" borderId="9" xfId="0" applyFont="1" applyFill="1" applyBorder="1" applyAlignment="1">
      <alignment horizontal="center" vertical="center" wrapText="1" shrinkToFi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8"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49" fontId="5" fillId="5" borderId="4" xfId="0" applyNumberFormat="1" applyFont="1" applyFill="1" applyBorder="1" applyAlignment="1">
      <alignment horizontal="left" vertical="center" wrapText="1"/>
    </xf>
    <xf numFmtId="49" fontId="5" fillId="5" borderId="9" xfId="0" applyNumberFormat="1" applyFont="1" applyFill="1" applyBorder="1" applyAlignment="1">
      <alignment horizontal="left" vertical="center" wrapText="1"/>
    </xf>
    <xf numFmtId="49" fontId="5" fillId="5" borderId="15"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42"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43" fillId="10" borderId="11"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43" fillId="0" borderId="0" xfId="498" applyFont="1" applyAlignment="1">
      <alignment wrapText="1"/>
    </xf>
    <xf numFmtId="49" fontId="43" fillId="0" borderId="0" xfId="498" applyNumberFormat="1" applyFont="1" applyAlignment="1">
      <alignment wrapText="1"/>
    </xf>
    <xf numFmtId="14" fontId="43" fillId="0" borderId="11" xfId="498" applyNumberFormat="1" applyFont="1" applyBorder="1" applyAlignment="1">
      <alignment wrapText="1"/>
    </xf>
    <xf numFmtId="0" fontId="43" fillId="0" borderId="11" xfId="498" applyFont="1" applyBorder="1" applyAlignment="1">
      <alignment wrapText="1"/>
    </xf>
    <xf numFmtId="0" fontId="8" fillId="0" borderId="11" xfId="498" applyFont="1" applyBorder="1" applyAlignment="1">
      <alignment horizontal="left" wrapText="1"/>
    </xf>
    <xf numFmtId="0" fontId="46" fillId="0" borderId="11" xfId="499" applyFont="1" applyBorder="1" applyAlignment="1">
      <alignment horizontal="center" vertical="center" wrapText="1"/>
    </xf>
    <xf numFmtId="0" fontId="8" fillId="0" borderId="11" xfId="498" applyFont="1" applyBorder="1" applyAlignment="1">
      <alignment horizontal="center" vertical="center" wrapText="1"/>
    </xf>
    <xf numFmtId="0" fontId="43" fillId="0" borderId="11" xfId="498" applyFont="1" applyBorder="1" applyAlignment="1">
      <alignment horizontal="left" vertical="center" wrapText="1"/>
    </xf>
    <xf numFmtId="0" fontId="43" fillId="0" borderId="10" xfId="498" applyFont="1" applyBorder="1" applyAlignment="1">
      <alignment horizontal="left" vertical="center" wrapText="1"/>
    </xf>
    <xf numFmtId="49" fontId="8" fillId="0" borderId="11" xfId="498" applyNumberFormat="1" applyFont="1" applyBorder="1" applyAlignment="1">
      <alignment horizontal="center" vertical="center" wrapText="1"/>
    </xf>
    <xf numFmtId="0" fontId="8" fillId="10" borderId="8" xfId="498" applyFont="1" applyFill="1" applyBorder="1" applyAlignment="1">
      <alignment horizontal="left" wrapText="1"/>
    </xf>
    <xf numFmtId="0" fontId="8" fillId="10" borderId="0" xfId="498" applyFont="1" applyFill="1" applyAlignment="1">
      <alignment horizontal="left" wrapText="1"/>
    </xf>
    <xf numFmtId="0" fontId="8" fillId="0" borderId="0" xfId="498" applyFont="1" applyAlignment="1">
      <alignment wrapText="1"/>
    </xf>
    <xf numFmtId="0" fontId="43" fillId="10" borderId="13" xfId="498" applyFont="1" applyFill="1" applyBorder="1" applyAlignment="1">
      <alignment horizontal="left" vertical="center" wrapText="1"/>
    </xf>
    <xf numFmtId="0" fontId="43" fillId="10" borderId="12" xfId="498" applyFont="1" applyFill="1" applyBorder="1" applyAlignment="1">
      <alignment horizontal="left" vertical="center" wrapText="1"/>
    </xf>
    <xf numFmtId="49" fontId="8" fillId="10" borderId="4" xfId="498" applyNumberFormat="1" applyFont="1" applyFill="1" applyBorder="1" applyAlignment="1">
      <alignment horizontal="center" vertical="center" wrapText="1"/>
    </xf>
    <xf numFmtId="0" fontId="49" fillId="2" borderId="9" xfId="498" applyFont="1" applyFill="1" applyBorder="1" applyAlignment="1">
      <alignment horizontal="center" vertical="center" wrapText="1" shrinkToFit="1"/>
    </xf>
    <xf numFmtId="0" fontId="8" fillId="0" borderId="4" xfId="498" applyFont="1" applyBorder="1" applyAlignment="1">
      <alignment horizontal="center" wrapText="1"/>
    </xf>
    <xf numFmtId="0" fontId="8" fillId="0" borderId="4" xfId="498" applyFont="1" applyBorder="1" applyAlignment="1">
      <alignment horizontal="left" wrapText="1"/>
    </xf>
    <xf numFmtId="0" fontId="49" fillId="2" borderId="9" xfId="498" applyFont="1" applyFill="1" applyBorder="1" applyAlignment="1">
      <alignment horizontal="center" vertical="center" wrapText="1"/>
    </xf>
    <xf numFmtId="0" fontId="49" fillId="2" borderId="4" xfId="498" applyFont="1" applyFill="1" applyBorder="1" applyAlignment="1">
      <alignment horizontal="left" vertical="center" wrapText="1"/>
    </xf>
    <xf numFmtId="0" fontId="49" fillId="2" borderId="11" xfId="498" applyFont="1" applyFill="1" applyBorder="1" applyAlignment="1">
      <alignment horizontal="left" vertical="center" wrapText="1"/>
    </xf>
    <xf numFmtId="0" fontId="49" fillId="2" borderId="15" xfId="498" applyFont="1" applyFill="1" applyBorder="1" applyAlignment="1">
      <alignment horizontal="center" vertical="center" wrapText="1"/>
    </xf>
    <xf numFmtId="49" fontId="49" fillId="2" borderId="15" xfId="498" applyNumberFormat="1" applyFont="1" applyFill="1" applyBorder="1" applyAlignment="1">
      <alignment horizontal="center" vertical="center" wrapText="1"/>
    </xf>
    <xf numFmtId="0" fontId="49" fillId="2" borderId="4" xfId="498" applyFont="1" applyFill="1" applyBorder="1" applyAlignment="1">
      <alignment horizontal="center" vertical="center" wrapText="1" shrinkToFit="1"/>
    </xf>
    <xf numFmtId="0" fontId="8" fillId="0" borderId="11" xfId="498" applyFont="1" applyBorder="1" applyAlignment="1">
      <alignment wrapText="1"/>
    </xf>
    <xf numFmtId="0" fontId="49" fillId="2" borderId="4" xfId="498" applyFont="1" applyFill="1" applyBorder="1" applyAlignment="1">
      <alignment horizontal="center" vertical="center" wrapText="1"/>
    </xf>
    <xf numFmtId="0" fontId="49" fillId="2" borderId="10" xfId="498" applyFont="1" applyFill="1" applyBorder="1" applyAlignment="1">
      <alignment horizontal="left" vertical="center" wrapText="1"/>
    </xf>
    <xf numFmtId="0" fontId="49" fillId="2" borderId="6" xfId="498" applyFont="1" applyFill="1" applyBorder="1" applyAlignment="1">
      <alignment horizontal="left" vertical="center" wrapText="1"/>
    </xf>
    <xf numFmtId="0" fontId="49" fillId="2" borderId="5" xfId="498" applyFont="1" applyFill="1" applyBorder="1" applyAlignment="1">
      <alignment horizontal="left" vertical="center" wrapText="1"/>
    </xf>
    <xf numFmtId="49" fontId="49" fillId="2" borderId="4" xfId="498" applyNumberFormat="1" applyFont="1" applyFill="1" applyBorder="1" applyAlignment="1">
      <alignment horizontal="center" vertical="center" wrapText="1"/>
    </xf>
    <xf numFmtId="0" fontId="49" fillId="2" borderId="11" xfId="498" applyFont="1" applyFill="1" applyBorder="1" applyAlignment="1">
      <alignment horizontal="center" wrapText="1"/>
    </xf>
    <xf numFmtId="0" fontId="49" fillId="2" borderId="5" xfId="498" applyFont="1" applyFill="1" applyBorder="1" applyAlignment="1">
      <alignment horizontal="center" wrapText="1"/>
    </xf>
    <xf numFmtId="0" fontId="49" fillId="2" borderId="5" xfId="498" applyFont="1" applyFill="1" applyBorder="1" applyAlignment="1">
      <alignment horizontal="left" wrapText="1"/>
    </xf>
    <xf numFmtId="0" fontId="8" fillId="9" borderId="11" xfId="498" applyFont="1" applyFill="1" applyBorder="1" applyAlignment="1">
      <alignment horizontal="left" wrapText="1"/>
    </xf>
    <xf numFmtId="0" fontId="7" fillId="9" borderId="10" xfId="498" applyFont="1" applyFill="1" applyBorder="1" applyAlignment="1">
      <alignment horizontal="left" wrapText="1"/>
    </xf>
    <xf numFmtId="0" fontId="7" fillId="9" borderId="5" xfId="498" applyFont="1" applyFill="1" applyBorder="1" applyAlignment="1">
      <alignment horizontal="left" wrapText="1"/>
    </xf>
    <xf numFmtId="0" fontId="49" fillId="2" borderId="15" xfId="498" applyFont="1" applyFill="1" applyBorder="1" applyAlignment="1">
      <alignment horizontal="left" vertical="center" wrapText="1"/>
    </xf>
    <xf numFmtId="0" fontId="50" fillId="5" borderId="14" xfId="498" applyFont="1" applyFill="1" applyBorder="1" applyAlignment="1">
      <alignment horizontal="center" vertical="center" wrapText="1"/>
    </xf>
    <xf numFmtId="0" fontId="50" fillId="5" borderId="13" xfId="498" applyFont="1" applyFill="1" applyBorder="1" applyAlignment="1">
      <alignment horizontal="center" vertical="center" wrapText="1"/>
    </xf>
    <xf numFmtId="0" fontId="50" fillId="5" borderId="12" xfId="498" applyFont="1" applyFill="1" applyBorder="1" applyAlignment="1">
      <alignment horizontal="center" vertical="center" wrapText="1"/>
    </xf>
    <xf numFmtId="49" fontId="46" fillId="5" borderId="15" xfId="498" applyNumberFormat="1" applyFont="1" applyFill="1" applyBorder="1" applyAlignment="1">
      <alignment horizontal="left" vertical="center" wrapText="1"/>
    </xf>
    <xf numFmtId="0" fontId="49" fillId="2" borderId="9" xfId="498" applyFont="1" applyFill="1" applyBorder="1" applyAlignment="1">
      <alignment horizontal="left" vertical="center" wrapText="1"/>
    </xf>
    <xf numFmtId="0" fontId="50" fillId="5" borderId="8" xfId="498" applyFont="1" applyFill="1" applyBorder="1" applyAlignment="1">
      <alignment horizontal="center" vertical="center" wrapText="1"/>
    </xf>
    <xf numFmtId="0" fontId="50" fillId="5" borderId="0" xfId="498" applyFont="1" applyFill="1" applyAlignment="1">
      <alignment horizontal="center" vertical="center" wrapText="1"/>
    </xf>
    <xf numFmtId="0" fontId="50" fillId="5" borderId="7" xfId="498" applyFont="1" applyFill="1" applyBorder="1" applyAlignment="1">
      <alignment horizontal="center" vertical="center" wrapText="1"/>
    </xf>
    <xf numFmtId="49" fontId="46" fillId="5" borderId="9" xfId="498" applyNumberFormat="1" applyFont="1" applyFill="1" applyBorder="1" applyAlignment="1">
      <alignment horizontal="left" vertical="center" wrapText="1"/>
    </xf>
    <xf numFmtId="0" fontId="8" fillId="8" borderId="11" xfId="498" applyFont="1" applyFill="1" applyBorder="1" applyAlignment="1">
      <alignment horizontal="left" wrapText="1"/>
    </xf>
    <xf numFmtId="0" fontId="7" fillId="8" borderId="10" xfId="498" applyFont="1" applyFill="1" applyBorder="1" applyAlignment="1">
      <alignment horizontal="left" wrapText="1"/>
    </xf>
    <xf numFmtId="0" fontId="7" fillId="8" borderId="5" xfId="498" applyFont="1" applyFill="1" applyBorder="1" applyAlignment="1">
      <alignment horizontal="left" wrapText="1"/>
    </xf>
    <xf numFmtId="0" fontId="8" fillId="7" borderId="11" xfId="498" applyFont="1" applyFill="1" applyBorder="1" applyAlignment="1">
      <alignment horizontal="left" wrapText="1"/>
    </xf>
    <xf numFmtId="0" fontId="7" fillId="7" borderId="10" xfId="498" applyFont="1" applyFill="1" applyBorder="1" applyAlignment="1">
      <alignment horizontal="left" wrapText="1"/>
    </xf>
    <xf numFmtId="0" fontId="7" fillId="7" borderId="5" xfId="498" applyFont="1" applyFill="1" applyBorder="1" applyAlignment="1">
      <alignment horizontal="left" wrapText="1"/>
    </xf>
    <xf numFmtId="0" fontId="8" fillId="6" borderId="11" xfId="498" applyFont="1" applyFill="1" applyBorder="1" applyAlignment="1">
      <alignment horizontal="left" wrapText="1"/>
    </xf>
    <xf numFmtId="0" fontId="7" fillId="6" borderId="10" xfId="498" applyFont="1" applyFill="1" applyBorder="1" applyAlignment="1">
      <alignment horizontal="left" wrapText="1"/>
    </xf>
    <xf numFmtId="0" fontId="7" fillId="6" borderId="5" xfId="498" applyFont="1" applyFill="1" applyBorder="1" applyAlignment="1">
      <alignment horizontal="left" wrapText="1"/>
    </xf>
    <xf numFmtId="0" fontId="50" fillId="5" borderId="3" xfId="498" applyFont="1" applyFill="1" applyBorder="1" applyAlignment="1">
      <alignment horizontal="center" vertical="center" wrapText="1"/>
    </xf>
    <xf numFmtId="0" fontId="50" fillId="5" borderId="2" xfId="498" applyFont="1" applyFill="1" applyBorder="1" applyAlignment="1">
      <alignment horizontal="center" vertical="center" wrapText="1"/>
    </xf>
    <xf numFmtId="0" fontId="50" fillId="5" borderId="1" xfId="498" applyFont="1" applyFill="1" applyBorder="1" applyAlignment="1">
      <alignment horizontal="center" vertical="center" wrapText="1"/>
    </xf>
    <xf numFmtId="49" fontId="46" fillId="5" borderId="4" xfId="498" applyNumberFormat="1" applyFont="1" applyFill="1" applyBorder="1" applyAlignment="1">
      <alignment horizontal="left" vertical="center" wrapText="1"/>
    </xf>
    <xf numFmtId="0" fontId="46" fillId="4" borderId="11" xfId="498" applyFont="1" applyFill="1" applyBorder="1" applyAlignment="1">
      <alignment horizontal="left" vertical="center" wrapText="1"/>
    </xf>
    <xf numFmtId="0" fontId="4" fillId="4" borderId="10" xfId="498" applyFont="1" applyFill="1" applyBorder="1" applyAlignment="1">
      <alignment horizontal="left" vertical="center" wrapText="1"/>
    </xf>
    <xf numFmtId="0" fontId="4" fillId="4" borderId="5" xfId="498" applyFont="1" applyFill="1" applyBorder="1" applyAlignment="1">
      <alignment horizontal="left" vertical="center" wrapText="1"/>
    </xf>
    <xf numFmtId="0" fontId="42" fillId="2" borderId="15" xfId="498" applyFont="1" applyFill="1" applyBorder="1" applyAlignment="1">
      <alignment horizontal="center" vertical="center" wrapText="1"/>
    </xf>
    <xf numFmtId="0" fontId="49" fillId="2" borderId="14" xfId="498" applyFont="1" applyFill="1" applyBorder="1" applyAlignment="1">
      <alignment horizontal="center" vertical="center" wrapText="1"/>
    </xf>
    <xf numFmtId="0" fontId="49" fillId="2" borderId="13" xfId="498" applyFont="1" applyFill="1" applyBorder="1" applyAlignment="1">
      <alignment horizontal="center" vertical="center" wrapText="1"/>
    </xf>
    <xf numFmtId="0" fontId="49" fillId="2" borderId="12" xfId="498" applyFont="1" applyFill="1" applyBorder="1" applyAlignment="1">
      <alignment horizontal="center" vertical="center" wrapText="1"/>
    </xf>
    <xf numFmtId="0" fontId="43" fillId="0" borderId="11" xfId="498" applyFont="1" applyBorder="1" applyAlignment="1">
      <alignment horizontal="center" wrapText="1"/>
    </xf>
    <xf numFmtId="0" fontId="4" fillId="3" borderId="11" xfId="498" applyFont="1" applyFill="1" applyBorder="1" applyAlignment="1">
      <alignment horizontal="left" vertical="center" wrapText="1"/>
    </xf>
    <xf numFmtId="0" fontId="4" fillId="3" borderId="10" xfId="498" applyFont="1" applyFill="1" applyBorder="1" applyAlignment="1">
      <alignment horizontal="left" vertical="center" wrapText="1"/>
    </xf>
    <xf numFmtId="0" fontId="4" fillId="3" borderId="5" xfId="498" applyFont="1" applyFill="1" applyBorder="1" applyAlignment="1">
      <alignment horizontal="left" vertical="center" wrapText="1"/>
    </xf>
    <xf numFmtId="0" fontId="42" fillId="2" borderId="9" xfId="498" applyFont="1" applyFill="1" applyBorder="1" applyAlignment="1">
      <alignment horizontal="center" vertical="center" wrapText="1"/>
    </xf>
    <xf numFmtId="0" fontId="49" fillId="2" borderId="8" xfId="498" applyFont="1" applyFill="1" applyBorder="1" applyAlignment="1">
      <alignment horizontal="center" vertical="center" wrapText="1"/>
    </xf>
    <xf numFmtId="0" fontId="49" fillId="2" borderId="0" xfId="498" applyFont="1" applyFill="1" applyAlignment="1">
      <alignment horizontal="center" vertical="center" wrapText="1"/>
    </xf>
    <xf numFmtId="0" fontId="49" fillId="2" borderId="7" xfId="498" applyFont="1" applyFill="1" applyBorder="1" applyAlignment="1">
      <alignment horizontal="center" vertical="center" wrapText="1"/>
    </xf>
    <xf numFmtId="0" fontId="42" fillId="2" borderId="11" xfId="498" applyFont="1" applyFill="1" applyBorder="1" applyAlignment="1">
      <alignment horizontal="center" wrapText="1"/>
    </xf>
    <xf numFmtId="0" fontId="42" fillId="2" borderId="5" xfId="498" applyFont="1" applyFill="1" applyBorder="1" applyAlignment="1">
      <alignment horizontal="center" wrapText="1"/>
    </xf>
    <xf numFmtId="0" fontId="42" fillId="2" borderId="5" xfId="498" applyFont="1" applyFill="1" applyBorder="1" applyAlignment="1">
      <alignment horizontal="left" wrapText="1"/>
    </xf>
    <xf numFmtId="0" fontId="42" fillId="2" borderId="4" xfId="498" applyFont="1" applyFill="1" applyBorder="1" applyAlignment="1">
      <alignment horizontal="center" vertical="center" wrapText="1"/>
    </xf>
    <xf numFmtId="0" fontId="49" fillId="2" borderId="3" xfId="498" applyFont="1" applyFill="1" applyBorder="1" applyAlignment="1">
      <alignment horizontal="center" vertical="center" wrapText="1"/>
    </xf>
    <xf numFmtId="0" fontId="49" fillId="2" borderId="2" xfId="498" applyFont="1" applyFill="1" applyBorder="1" applyAlignment="1">
      <alignment horizontal="center" vertical="center" wrapText="1"/>
    </xf>
    <xf numFmtId="0" fontId="49" fillId="2" borderId="1" xfId="498" applyFont="1" applyFill="1" applyBorder="1" applyAlignment="1">
      <alignment horizontal="center" vertical="center" wrapText="1"/>
    </xf>
  </cellXfs>
  <cellStyles count="500">
    <cellStyle name="_终端性能测试用例" xfId="65" xr:uid="{00000000-0005-0000-0000-000071000000}"/>
    <cellStyle name="20% - 强调文字颜色 1 2" xfId="1" xr:uid="{00000000-0005-0000-0000-000002000000}"/>
    <cellStyle name="20% - 强调文字颜色 1 2 2" xfId="66" xr:uid="{00000000-0005-0000-0000-000072000000}"/>
    <cellStyle name="20% - 强调文字颜色 1 2 3" xfId="51" xr:uid="{00000000-0005-0000-0000-000063000000}"/>
    <cellStyle name="20% - 强调文字颜色 1 3" xfId="57" xr:uid="{00000000-0005-0000-0000-000069000000}"/>
    <cellStyle name="20% - 强调文字颜色 1 4" xfId="52" xr:uid="{00000000-0005-0000-0000-000064000000}"/>
    <cellStyle name="20% - 强调文字颜色 1 5" xfId="48" xr:uid="{00000000-0005-0000-0000-000060000000}"/>
    <cellStyle name="20% - 强调文字颜色 1 6" xfId="54" xr:uid="{00000000-0005-0000-0000-000066000000}"/>
    <cellStyle name="20% - 强调文字颜色 1 7" xfId="56" xr:uid="{00000000-0005-0000-0000-000068000000}"/>
    <cellStyle name="20% - 强调文字颜色 1 8" xfId="60" xr:uid="{00000000-0005-0000-0000-00006C000000}"/>
    <cellStyle name="20% - 强调文字颜色 1 9" xfId="64" xr:uid="{00000000-0005-0000-0000-000070000000}"/>
    <cellStyle name="20% - 强调文字颜色 2 2" xfId="67" xr:uid="{00000000-0005-0000-0000-000073000000}"/>
    <cellStyle name="20% - 强调文字颜色 2 2 2" xfId="8" xr:uid="{00000000-0005-0000-0000-000013000000}"/>
    <cellStyle name="20% - 强调文字颜色 2 2 3" xfId="68" xr:uid="{00000000-0005-0000-0000-000074000000}"/>
    <cellStyle name="20% - 强调文字颜色 2 3" xfId="49" xr:uid="{00000000-0005-0000-0000-000061000000}"/>
    <cellStyle name="20% - 强调文字颜色 2 4" xfId="69" xr:uid="{00000000-0005-0000-0000-000075000000}"/>
    <cellStyle name="20% - 强调文字颜色 2 5" xfId="71" xr:uid="{00000000-0005-0000-0000-000077000000}"/>
    <cellStyle name="20% - 强调文字颜色 2 6" xfId="72" xr:uid="{00000000-0005-0000-0000-000078000000}"/>
    <cellStyle name="20% - 强调文字颜色 2 7" xfId="73" xr:uid="{00000000-0005-0000-0000-000079000000}"/>
    <cellStyle name="20% - 强调文字颜色 2 8" xfId="74" xr:uid="{00000000-0005-0000-0000-00007A000000}"/>
    <cellStyle name="20% - 强调文字颜色 2 9" xfId="75" xr:uid="{00000000-0005-0000-0000-00007B000000}"/>
    <cellStyle name="20% - 强调文字颜色 3 2" xfId="77" xr:uid="{00000000-0005-0000-0000-00007D000000}"/>
    <cellStyle name="20% - 强调文字颜色 3 2 2" xfId="80" xr:uid="{00000000-0005-0000-0000-000080000000}"/>
    <cellStyle name="20% - 强调文字颜色 3 2 3" xfId="83" xr:uid="{00000000-0005-0000-0000-000083000000}"/>
    <cellStyle name="20% - 强调文字颜色 3 3" xfId="34" xr:uid="{00000000-0005-0000-0000-000041000000}"/>
    <cellStyle name="20% - 强调文字颜色 3 4" xfId="86" xr:uid="{00000000-0005-0000-0000-000086000000}"/>
    <cellStyle name="20% - 强调文字颜色 3 5" xfId="88" xr:uid="{00000000-0005-0000-0000-000088000000}"/>
    <cellStyle name="20% - 强调文字颜色 3 6" xfId="90" xr:uid="{00000000-0005-0000-0000-00008A000000}"/>
    <cellStyle name="20% - 强调文字颜色 3 7" xfId="91" xr:uid="{00000000-0005-0000-0000-00008B000000}"/>
    <cellStyle name="20% - 强调文字颜色 3 8" xfId="94" xr:uid="{00000000-0005-0000-0000-00008E000000}"/>
    <cellStyle name="20% - 强调文字颜色 3 9" xfId="98" xr:uid="{00000000-0005-0000-0000-000092000000}"/>
    <cellStyle name="20% - 强调文字颜色 4 2" xfId="101" xr:uid="{00000000-0005-0000-0000-000095000000}"/>
    <cellStyle name="20% - 强调文字颜色 4 2 2" xfId="104" xr:uid="{00000000-0005-0000-0000-000098000000}"/>
    <cellStyle name="20% - 强调文字颜色 4 2 3" xfId="107" xr:uid="{00000000-0005-0000-0000-00009B000000}"/>
    <cellStyle name="20% - 强调文字颜色 4 3" xfId="109" xr:uid="{00000000-0005-0000-0000-00009D000000}"/>
    <cellStyle name="20% - 强调文字颜色 4 4" xfId="113" xr:uid="{00000000-0005-0000-0000-0000A1000000}"/>
    <cellStyle name="20% - 强调文字颜色 4 5" xfId="11" xr:uid="{00000000-0005-0000-0000-000018000000}"/>
    <cellStyle name="20% - 强调文字颜色 4 6" xfId="116" xr:uid="{00000000-0005-0000-0000-0000A4000000}"/>
    <cellStyle name="20% - 强调文字颜色 4 7" xfId="119" xr:uid="{00000000-0005-0000-0000-0000A7000000}"/>
    <cellStyle name="20% - 强调文字颜色 4 8" xfId="122" xr:uid="{00000000-0005-0000-0000-0000AA000000}"/>
    <cellStyle name="20% - 强调文字颜色 4 9" xfId="124" xr:uid="{00000000-0005-0000-0000-0000AC000000}"/>
    <cellStyle name="20% - 强调文字颜色 5 2" xfId="125" xr:uid="{00000000-0005-0000-0000-0000AD000000}"/>
    <cellStyle name="20% - 强调文字颜色 5 2 2" xfId="126" xr:uid="{00000000-0005-0000-0000-0000AE000000}"/>
    <cellStyle name="20% - 强调文字颜色 5 2 3" xfId="127" xr:uid="{00000000-0005-0000-0000-0000AF000000}"/>
    <cellStyle name="20% - 强调文字颜色 5 3" xfId="128" xr:uid="{00000000-0005-0000-0000-0000B0000000}"/>
    <cellStyle name="20% - 强调文字颜色 5 4" xfId="130" xr:uid="{00000000-0005-0000-0000-0000B2000000}"/>
    <cellStyle name="20% - 强调文字颜色 5 5" xfId="132" xr:uid="{00000000-0005-0000-0000-0000B4000000}"/>
    <cellStyle name="20% - 强调文字颜色 5 6" xfId="134" xr:uid="{00000000-0005-0000-0000-0000B6000000}"/>
    <cellStyle name="20% - 强调文字颜色 5 7" xfId="136" xr:uid="{00000000-0005-0000-0000-0000B8000000}"/>
    <cellStyle name="20% - 强调文字颜色 5 8" xfId="138" xr:uid="{00000000-0005-0000-0000-0000BA000000}"/>
    <cellStyle name="20% - 强调文字颜色 5 9" xfId="140" xr:uid="{00000000-0005-0000-0000-0000BC000000}"/>
    <cellStyle name="20% - 强调文字颜色 6 2" xfId="141" xr:uid="{00000000-0005-0000-0000-0000BD000000}"/>
    <cellStyle name="20% - 强调文字颜色 6 2 2" xfId="143" xr:uid="{00000000-0005-0000-0000-0000BF000000}"/>
    <cellStyle name="20% - 强调文字颜色 6 2 3" xfId="145" xr:uid="{00000000-0005-0000-0000-0000C1000000}"/>
    <cellStyle name="20% - 强调文字颜色 6 3" xfId="146" xr:uid="{00000000-0005-0000-0000-0000C2000000}"/>
    <cellStyle name="20% - 强调文字颜色 6 4" xfId="148" xr:uid="{00000000-0005-0000-0000-0000C4000000}"/>
    <cellStyle name="20% - 强调文字颜色 6 5" xfId="150" xr:uid="{00000000-0005-0000-0000-0000C6000000}"/>
    <cellStyle name="20% - 强调文字颜色 6 6" xfId="153" xr:uid="{00000000-0005-0000-0000-0000C9000000}"/>
    <cellStyle name="20% - 强调文字颜色 6 7" xfId="156" xr:uid="{00000000-0005-0000-0000-0000CC000000}"/>
    <cellStyle name="20% - 强调文字颜色 6 8" xfId="158" xr:uid="{00000000-0005-0000-0000-0000CE000000}"/>
    <cellStyle name="20% - 强调文字颜色 6 9" xfId="160" xr:uid="{00000000-0005-0000-0000-0000D0000000}"/>
    <cellStyle name="40% - 强调文字颜色 1 2" xfId="161" xr:uid="{00000000-0005-0000-0000-0000D1000000}"/>
    <cellStyle name="40% - 强调文字颜色 1 2 2" xfId="162" xr:uid="{00000000-0005-0000-0000-0000D2000000}"/>
    <cellStyle name="40% - 强调文字颜色 1 2 3" xfId="164" xr:uid="{00000000-0005-0000-0000-0000D4000000}"/>
    <cellStyle name="40% - 强调文字颜色 1 3" xfId="166" xr:uid="{00000000-0005-0000-0000-0000D6000000}"/>
    <cellStyle name="40% - 强调文字颜色 1 4" xfId="167" xr:uid="{00000000-0005-0000-0000-0000D7000000}"/>
    <cellStyle name="40% - 强调文字颜色 1 5" xfId="168" xr:uid="{00000000-0005-0000-0000-0000D8000000}"/>
    <cellStyle name="40% - 强调文字颜色 1 6" xfId="169" xr:uid="{00000000-0005-0000-0000-0000D9000000}"/>
    <cellStyle name="40% - 强调文字颜色 1 7" xfId="170" xr:uid="{00000000-0005-0000-0000-0000DA000000}"/>
    <cellStyle name="40% - 强调文字颜色 1 8" xfId="171" xr:uid="{00000000-0005-0000-0000-0000DB000000}"/>
    <cellStyle name="40% - 强调文字颜色 1 9" xfId="172" xr:uid="{00000000-0005-0000-0000-0000DC000000}"/>
    <cellStyle name="40% - 强调文字颜色 2 2" xfId="50" xr:uid="{00000000-0005-0000-0000-000062000000}"/>
    <cellStyle name="40% - 强调文字颜色 2 2 2" xfId="173" xr:uid="{00000000-0005-0000-0000-0000DD000000}"/>
    <cellStyle name="40% - 强调文字颜色 2 2 3" xfId="174" xr:uid="{00000000-0005-0000-0000-0000DE000000}"/>
    <cellStyle name="40% - 强调文字颜色 2 3" xfId="175" xr:uid="{00000000-0005-0000-0000-0000DF000000}"/>
    <cellStyle name="40% - 强调文字颜色 2 4" xfId="176" xr:uid="{00000000-0005-0000-0000-0000E0000000}"/>
    <cellStyle name="40% - 强调文字颜色 2 5" xfId="177" xr:uid="{00000000-0005-0000-0000-0000E1000000}"/>
    <cellStyle name="40% - 强调文字颜色 2 6" xfId="178" xr:uid="{00000000-0005-0000-0000-0000E2000000}"/>
    <cellStyle name="40% - 强调文字颜色 2 7" xfId="179" xr:uid="{00000000-0005-0000-0000-0000E3000000}"/>
    <cellStyle name="40% - 强调文字颜色 2 8" xfId="180" xr:uid="{00000000-0005-0000-0000-0000E4000000}"/>
    <cellStyle name="40% - 强调文字颜色 2 9" xfId="181" xr:uid="{00000000-0005-0000-0000-0000E5000000}"/>
    <cellStyle name="40% - 强调文字颜色 3 2" xfId="183" xr:uid="{00000000-0005-0000-0000-0000E7000000}"/>
    <cellStyle name="40% - 强调文字颜色 3 2 2" xfId="184" xr:uid="{00000000-0005-0000-0000-0000E8000000}"/>
    <cellStyle name="40% - 强调文字颜色 3 2 3" xfId="186" xr:uid="{00000000-0005-0000-0000-0000EA000000}"/>
    <cellStyle name="40% - 强调文字颜色 3 3" xfId="188" xr:uid="{00000000-0005-0000-0000-0000EC000000}"/>
    <cellStyle name="40% - 强调文字颜色 3 4" xfId="189" xr:uid="{00000000-0005-0000-0000-0000ED000000}"/>
    <cellStyle name="40% - 强调文字颜色 3 5" xfId="190" xr:uid="{00000000-0005-0000-0000-0000EE000000}"/>
    <cellStyle name="40% - 强调文字颜色 3 6" xfId="191" xr:uid="{00000000-0005-0000-0000-0000EF000000}"/>
    <cellStyle name="40% - 强调文字颜色 3 7" xfId="192" xr:uid="{00000000-0005-0000-0000-0000F0000000}"/>
    <cellStyle name="40% - 强调文字颜色 3 8" xfId="24" xr:uid="{00000000-0005-0000-0000-00002C000000}"/>
    <cellStyle name="40% - 强调文字颜色 3 9" xfId="16" xr:uid="{00000000-0005-0000-0000-00001F000000}"/>
    <cellStyle name="40% - 强调文字颜色 4 2" xfId="26" xr:uid="{00000000-0005-0000-0000-000033000000}"/>
    <cellStyle name="40% - 强调文字颜色 4 2 2" xfId="195" xr:uid="{00000000-0005-0000-0000-0000F3000000}"/>
    <cellStyle name="40% - 强调文字颜色 4 2 3" xfId="198" xr:uid="{00000000-0005-0000-0000-0000F6000000}"/>
    <cellStyle name="40% - 强调文字颜色 4 3" xfId="200" xr:uid="{00000000-0005-0000-0000-0000F8000000}"/>
    <cellStyle name="40% - 强调文字颜色 4 4" xfId="142" xr:uid="{00000000-0005-0000-0000-0000BE000000}"/>
    <cellStyle name="40% - 强调文字颜色 4 5" xfId="144" xr:uid="{00000000-0005-0000-0000-0000C0000000}"/>
    <cellStyle name="40% - 强调文字颜色 4 6" xfId="201" xr:uid="{00000000-0005-0000-0000-0000F9000000}"/>
    <cellStyle name="40% - 强调文字颜色 4 7" xfId="202" xr:uid="{00000000-0005-0000-0000-0000FA000000}"/>
    <cellStyle name="40% - 强调文字颜色 4 8" xfId="203" xr:uid="{00000000-0005-0000-0000-0000FB000000}"/>
    <cellStyle name="40% - 强调文字颜色 4 9" xfId="204" xr:uid="{00000000-0005-0000-0000-0000FC000000}"/>
    <cellStyle name="40% - 强调文字颜色 5 2" xfId="205" xr:uid="{00000000-0005-0000-0000-0000FD000000}"/>
    <cellStyle name="40% - 强调文字颜色 5 2 2" xfId="151" xr:uid="{00000000-0005-0000-0000-0000C7000000}"/>
    <cellStyle name="40% - 强调文字颜色 5 2 3" xfId="154" xr:uid="{00000000-0005-0000-0000-0000CA000000}"/>
    <cellStyle name="40% - 强调文字颜色 5 3" xfId="207" xr:uid="{00000000-0005-0000-0000-0000FF000000}"/>
    <cellStyle name="40% - 强调文字颜色 5 4" xfId="208" xr:uid="{00000000-0005-0000-0000-000000010000}"/>
    <cellStyle name="40% - 强调文字颜色 5 5" xfId="209" xr:uid="{00000000-0005-0000-0000-000001010000}"/>
    <cellStyle name="40% - 强调文字颜色 5 6" xfId="211" xr:uid="{00000000-0005-0000-0000-000003010000}"/>
    <cellStyle name="40% - 强调文字颜色 5 7" xfId="30" xr:uid="{00000000-0005-0000-0000-00003A000000}"/>
    <cellStyle name="40% - 强调文字颜色 5 8" xfId="212" xr:uid="{00000000-0005-0000-0000-000004010000}"/>
    <cellStyle name="40% - 强调文字颜色 5 9" xfId="213" xr:uid="{00000000-0005-0000-0000-000005010000}"/>
    <cellStyle name="40% - 强调文字颜色 6 2" xfId="215" xr:uid="{00000000-0005-0000-0000-000007010000}"/>
    <cellStyle name="40% - 强调文字颜色 6 2 2" xfId="216" xr:uid="{00000000-0005-0000-0000-000008010000}"/>
    <cellStyle name="40% - 强调文字颜色 6 2 3" xfId="217" xr:uid="{00000000-0005-0000-0000-000009010000}"/>
    <cellStyle name="40% - 强调文字颜色 6 3" xfId="220" xr:uid="{00000000-0005-0000-0000-00000C010000}"/>
    <cellStyle name="40% - 强调文字颜色 6 4" xfId="222" xr:uid="{00000000-0005-0000-0000-00000E010000}"/>
    <cellStyle name="40% - 强调文字颜色 6 5" xfId="31" xr:uid="{00000000-0005-0000-0000-00003C000000}"/>
    <cellStyle name="40% - 强调文字颜色 6 6" xfId="224" xr:uid="{00000000-0005-0000-0000-000010010000}"/>
    <cellStyle name="40% - 强调文字颜色 6 7" xfId="226" xr:uid="{00000000-0005-0000-0000-000012010000}"/>
    <cellStyle name="40% - 强调文字颜色 6 8" xfId="228" xr:uid="{00000000-0005-0000-0000-000014010000}"/>
    <cellStyle name="40% - 强调文字颜色 6 9" xfId="185" xr:uid="{00000000-0005-0000-0000-0000E9000000}"/>
    <cellStyle name="60% - 强调文字颜色 1 2" xfId="84" xr:uid="{00000000-0005-0000-0000-000084000000}"/>
    <cellStyle name="60% - 强调文字颜色 1 2 2" xfId="229" xr:uid="{00000000-0005-0000-0000-000015010000}"/>
    <cellStyle name="60% - 强调文字颜色 1 2 3" xfId="230" xr:uid="{00000000-0005-0000-0000-000016010000}"/>
    <cellStyle name="60% - 强调文字颜色 1 3" xfId="87" xr:uid="{00000000-0005-0000-0000-000087000000}"/>
    <cellStyle name="60% - 强调文字颜色 1 4" xfId="89" xr:uid="{00000000-0005-0000-0000-000089000000}"/>
    <cellStyle name="60% - 强调文字颜色 1 5" xfId="93" xr:uid="{00000000-0005-0000-0000-00008D000000}"/>
    <cellStyle name="60% - 强调文字颜色 1 6" xfId="96" xr:uid="{00000000-0005-0000-0000-000090000000}"/>
    <cellStyle name="60% - 强调文字颜色 1 7" xfId="97" xr:uid="{00000000-0005-0000-0000-000091000000}"/>
    <cellStyle name="60% - 强调文字颜色 1 8" xfId="231" xr:uid="{00000000-0005-0000-0000-000017010000}"/>
    <cellStyle name="60% - 强调文字颜色 1 9" xfId="232" xr:uid="{00000000-0005-0000-0000-000018010000}"/>
    <cellStyle name="60% - 强调文字颜色 2 2" xfId="111" xr:uid="{00000000-0005-0000-0000-00009F000000}"/>
    <cellStyle name="60% - 强调文字颜色 2 2 2" xfId="18" xr:uid="{00000000-0005-0000-0000-000023000000}"/>
    <cellStyle name="60% - 强调文字颜色 2 2 3" xfId="233" xr:uid="{00000000-0005-0000-0000-000019010000}"/>
    <cellStyle name="60% - 强调文字颜色 2 3" xfId="9" xr:uid="{00000000-0005-0000-0000-000015000000}"/>
    <cellStyle name="60% - 强调文字颜色 2 4" xfId="114" xr:uid="{00000000-0005-0000-0000-0000A2000000}"/>
    <cellStyle name="60% - 强调文字颜色 2 5" xfId="117" xr:uid="{00000000-0005-0000-0000-0000A5000000}"/>
    <cellStyle name="60% - 强调文字颜色 2 6" xfId="120" xr:uid="{00000000-0005-0000-0000-0000A8000000}"/>
    <cellStyle name="60% - 强调文字颜色 2 7" xfId="123" xr:uid="{00000000-0005-0000-0000-0000AB000000}"/>
    <cellStyle name="60% - 强调文字颜色 2 8" xfId="236" xr:uid="{00000000-0005-0000-0000-00001C010000}"/>
    <cellStyle name="60% - 强调文字颜色 2 9" xfId="238" xr:uid="{00000000-0005-0000-0000-00001E010000}"/>
    <cellStyle name="60% - 强调文字颜色 3 2" xfId="129" xr:uid="{00000000-0005-0000-0000-0000B1000000}"/>
    <cellStyle name="60% - 强调文字颜色 3 2 2" xfId="240" xr:uid="{00000000-0005-0000-0000-000020010000}"/>
    <cellStyle name="60% - 强调文字颜色 3 2 3" xfId="241" xr:uid="{00000000-0005-0000-0000-000021010000}"/>
    <cellStyle name="60% - 强调文字颜色 3 3" xfId="131" xr:uid="{00000000-0005-0000-0000-0000B3000000}"/>
    <cellStyle name="60% - 强调文字颜色 3 4" xfId="133" xr:uid="{00000000-0005-0000-0000-0000B5000000}"/>
    <cellStyle name="60% - 强调文字颜色 3 5" xfId="135" xr:uid="{00000000-0005-0000-0000-0000B7000000}"/>
    <cellStyle name="60% - 强调文字颜色 3 6" xfId="137" xr:uid="{00000000-0005-0000-0000-0000B9000000}"/>
    <cellStyle name="60% - 强调文字颜色 3 7" xfId="139" xr:uid="{00000000-0005-0000-0000-0000BB000000}"/>
    <cellStyle name="60% - 强调文字颜色 3 8" xfId="242" xr:uid="{00000000-0005-0000-0000-000022010000}"/>
    <cellStyle name="60% - 强调文字颜色 3 9" xfId="244" xr:uid="{00000000-0005-0000-0000-000024010000}"/>
    <cellStyle name="60% - 强调文字颜色 4 2" xfId="147" xr:uid="{00000000-0005-0000-0000-0000C3000000}"/>
    <cellStyle name="60% - 强调文字颜色 4 2 2" xfId="223" xr:uid="{00000000-0005-0000-0000-00000F010000}"/>
    <cellStyle name="60% - 强调文字颜色 4 2 3" xfId="32" xr:uid="{00000000-0005-0000-0000-00003D000000}"/>
    <cellStyle name="60% - 强调文字颜色 4 3" xfId="149" xr:uid="{00000000-0005-0000-0000-0000C5000000}"/>
    <cellStyle name="60% - 强调文字颜色 4 4" xfId="152" xr:uid="{00000000-0005-0000-0000-0000C8000000}"/>
    <cellStyle name="60% - 强调文字颜色 4 5" xfId="155" xr:uid="{00000000-0005-0000-0000-0000CB000000}"/>
    <cellStyle name="60% - 强调文字颜色 4 6" xfId="157" xr:uid="{00000000-0005-0000-0000-0000CD000000}"/>
    <cellStyle name="60% - 强调文字颜色 4 7" xfId="159" xr:uid="{00000000-0005-0000-0000-0000CF000000}"/>
    <cellStyle name="60% - 强调文字颜色 4 8" xfId="102" xr:uid="{00000000-0005-0000-0000-000096000000}"/>
    <cellStyle name="60% - 强调文字颜色 4 9" xfId="105" xr:uid="{00000000-0005-0000-0000-000099000000}"/>
    <cellStyle name="60% - 强调文字颜色 5 2" xfId="246" xr:uid="{00000000-0005-0000-0000-000026010000}"/>
    <cellStyle name="60% - 强调文字颜色 5 2 2" xfId="248" xr:uid="{00000000-0005-0000-0000-000028010000}"/>
    <cellStyle name="60% - 强调文字颜色 5 2 3" xfId="250" xr:uid="{00000000-0005-0000-0000-00002A010000}"/>
    <cellStyle name="60% - 强调文字颜色 5 3" xfId="251" xr:uid="{00000000-0005-0000-0000-00002B010000}"/>
    <cellStyle name="60% - 强调文字颜色 5 4" xfId="252" xr:uid="{00000000-0005-0000-0000-00002C010000}"/>
    <cellStyle name="60% - 强调文字颜色 5 5" xfId="253" xr:uid="{00000000-0005-0000-0000-00002D010000}"/>
    <cellStyle name="60% - 强调文字颜色 5 6" xfId="254" xr:uid="{00000000-0005-0000-0000-00002E010000}"/>
    <cellStyle name="60% - 强调文字颜色 5 7" xfId="255" xr:uid="{00000000-0005-0000-0000-00002F010000}"/>
    <cellStyle name="60% - 强调文字颜色 5 8" xfId="256" xr:uid="{00000000-0005-0000-0000-000030010000}"/>
    <cellStyle name="60% - 强调文字颜色 5 9" xfId="258" xr:uid="{00000000-0005-0000-0000-000032010000}"/>
    <cellStyle name="60% - 强调文字颜色 6 2" xfId="260" xr:uid="{00000000-0005-0000-0000-000034010000}"/>
    <cellStyle name="60% - 强调文字颜色 6 2 2" xfId="262" xr:uid="{00000000-0005-0000-0000-000036010000}"/>
    <cellStyle name="60% - 强调文字颜色 6 2 3" xfId="263" xr:uid="{00000000-0005-0000-0000-000037010000}"/>
    <cellStyle name="60% - 强调文字颜色 6 3" xfId="264" xr:uid="{00000000-0005-0000-0000-000038010000}"/>
    <cellStyle name="60% - 强调文字颜色 6 4" xfId="265" xr:uid="{00000000-0005-0000-0000-000039010000}"/>
    <cellStyle name="60% - 强调文字颜色 6 5" xfId="266" xr:uid="{00000000-0005-0000-0000-00003A010000}"/>
    <cellStyle name="60% - 强调文字颜色 6 6" xfId="267" xr:uid="{00000000-0005-0000-0000-00003B010000}"/>
    <cellStyle name="60% - 强调文字颜色 6 7" xfId="269" xr:uid="{00000000-0005-0000-0000-00003D010000}"/>
    <cellStyle name="60% - 强调文字颜色 6 8" xfId="19" xr:uid="{00000000-0005-0000-0000-000024000000}"/>
    <cellStyle name="60% - 强调文字颜色 6 9" xfId="234" xr:uid="{00000000-0005-0000-0000-00001A010000}"/>
    <cellStyle name="ColLevel_1" xfId="271" xr:uid="{00000000-0005-0000-0000-00003F010000}"/>
    <cellStyle name="RowLevel_1" xfId="273" xr:uid="{00000000-0005-0000-0000-000041010000}"/>
    <cellStyle name="标题 1 2" xfId="274" xr:uid="{00000000-0005-0000-0000-000042010000}"/>
    <cellStyle name="标题 1 2 2" xfId="275" xr:uid="{00000000-0005-0000-0000-000043010000}"/>
    <cellStyle name="标题 1 2 3" xfId="276" xr:uid="{00000000-0005-0000-0000-000044010000}"/>
    <cellStyle name="标题 1 3" xfId="277" xr:uid="{00000000-0005-0000-0000-000045010000}"/>
    <cellStyle name="标题 1 4" xfId="278" xr:uid="{00000000-0005-0000-0000-000046010000}"/>
    <cellStyle name="标题 1 5" xfId="279" xr:uid="{00000000-0005-0000-0000-000047010000}"/>
    <cellStyle name="标题 1 6" xfId="280" xr:uid="{00000000-0005-0000-0000-000048010000}"/>
    <cellStyle name="标题 1 7" xfId="281" xr:uid="{00000000-0005-0000-0000-000049010000}"/>
    <cellStyle name="标题 1 8" xfId="282" xr:uid="{00000000-0005-0000-0000-00004A010000}"/>
    <cellStyle name="标题 1 9" xfId="283" xr:uid="{00000000-0005-0000-0000-00004B010000}"/>
    <cellStyle name="标题 10" xfId="284" xr:uid="{00000000-0005-0000-0000-00004C010000}"/>
    <cellStyle name="标题 11" xfId="285" xr:uid="{00000000-0005-0000-0000-00004D010000}"/>
    <cellStyle name="标题 12" xfId="286" xr:uid="{00000000-0005-0000-0000-00004E010000}"/>
    <cellStyle name="标题 2 2" xfId="287" xr:uid="{00000000-0005-0000-0000-00004F010000}"/>
    <cellStyle name="标题 2 2 2" xfId="288" xr:uid="{00000000-0005-0000-0000-000050010000}"/>
    <cellStyle name="标题 2 2 3" xfId="289" xr:uid="{00000000-0005-0000-0000-000051010000}"/>
    <cellStyle name="标题 2 3" xfId="290" xr:uid="{00000000-0005-0000-0000-000052010000}"/>
    <cellStyle name="标题 2 4" xfId="291" xr:uid="{00000000-0005-0000-0000-000053010000}"/>
    <cellStyle name="标题 2 5" xfId="292" xr:uid="{00000000-0005-0000-0000-000054010000}"/>
    <cellStyle name="标题 2 6" xfId="293" xr:uid="{00000000-0005-0000-0000-000055010000}"/>
    <cellStyle name="标题 2 7" xfId="294" xr:uid="{00000000-0005-0000-0000-000056010000}"/>
    <cellStyle name="标题 2 8" xfId="295" xr:uid="{00000000-0005-0000-0000-000057010000}"/>
    <cellStyle name="标题 2 9" xfId="296" xr:uid="{00000000-0005-0000-0000-000058010000}"/>
    <cellStyle name="标题 3 2" xfId="297" xr:uid="{00000000-0005-0000-0000-000059010000}"/>
    <cellStyle name="标题 3 2 2" xfId="58" xr:uid="{00000000-0005-0000-0000-00006A000000}"/>
    <cellStyle name="标题 3 2 3" xfId="62" xr:uid="{00000000-0005-0000-0000-00006E000000}"/>
    <cellStyle name="标题 3 3" xfId="298" xr:uid="{00000000-0005-0000-0000-00005A010000}"/>
    <cellStyle name="标题 3 4" xfId="299" xr:uid="{00000000-0005-0000-0000-00005B010000}"/>
    <cellStyle name="标题 3 5" xfId="300" xr:uid="{00000000-0005-0000-0000-00005C010000}"/>
    <cellStyle name="标题 3 6" xfId="301" xr:uid="{00000000-0005-0000-0000-00005D010000}"/>
    <cellStyle name="标题 3 7" xfId="302" xr:uid="{00000000-0005-0000-0000-00005E010000}"/>
    <cellStyle name="标题 3 8" xfId="303" xr:uid="{00000000-0005-0000-0000-00005F010000}"/>
    <cellStyle name="标题 3 9" xfId="304" xr:uid="{00000000-0005-0000-0000-000060010000}"/>
    <cellStyle name="标题 4 2" xfId="305" xr:uid="{00000000-0005-0000-0000-000061010000}"/>
    <cellStyle name="标题 4 2 2" xfId="306" xr:uid="{00000000-0005-0000-0000-000062010000}"/>
    <cellStyle name="标题 4 2 3" xfId="307" xr:uid="{00000000-0005-0000-0000-000063010000}"/>
    <cellStyle name="标题 4 3" xfId="309" xr:uid="{00000000-0005-0000-0000-000065010000}"/>
    <cellStyle name="标题 4 4" xfId="196" xr:uid="{00000000-0005-0000-0000-0000F4000000}"/>
    <cellStyle name="标题 4 5" xfId="199" xr:uid="{00000000-0005-0000-0000-0000F7000000}"/>
    <cellStyle name="标题 4 6" xfId="311" xr:uid="{00000000-0005-0000-0000-000067010000}"/>
    <cellStyle name="标题 4 7" xfId="313" xr:uid="{00000000-0005-0000-0000-000069010000}"/>
    <cellStyle name="标题 4 8" xfId="315" xr:uid="{00000000-0005-0000-0000-00006B010000}"/>
    <cellStyle name="标题 4 9" xfId="81" xr:uid="{00000000-0005-0000-0000-000081000000}"/>
    <cellStyle name="标题 5" xfId="316" xr:uid="{00000000-0005-0000-0000-00006C010000}"/>
    <cellStyle name="标题 5 2" xfId="319" xr:uid="{00000000-0005-0000-0000-00006F010000}"/>
    <cellStyle name="标题 5 3" xfId="321" xr:uid="{00000000-0005-0000-0000-000071010000}"/>
    <cellStyle name="标题 6" xfId="322" xr:uid="{00000000-0005-0000-0000-000072010000}"/>
    <cellStyle name="标题 7" xfId="323" xr:uid="{00000000-0005-0000-0000-000073010000}"/>
    <cellStyle name="标题 8" xfId="324" xr:uid="{00000000-0005-0000-0000-000074010000}"/>
    <cellStyle name="标题 9" xfId="325" xr:uid="{00000000-0005-0000-0000-000075010000}"/>
    <cellStyle name="差 2" xfId="326" xr:uid="{00000000-0005-0000-0000-000076010000}"/>
    <cellStyle name="差 2 2" xfId="328" xr:uid="{00000000-0005-0000-0000-000078010000}"/>
    <cellStyle name="差 2 3" xfId="329" xr:uid="{00000000-0005-0000-0000-000079010000}"/>
    <cellStyle name="差 3" xfId="330" xr:uid="{00000000-0005-0000-0000-00007A010000}"/>
    <cellStyle name="差 4" xfId="332" xr:uid="{00000000-0005-0000-0000-00007C010000}"/>
    <cellStyle name="差 5" xfId="334" xr:uid="{00000000-0005-0000-0000-00007E010000}"/>
    <cellStyle name="差 6" xfId="21" xr:uid="{00000000-0005-0000-0000-000027000000}"/>
    <cellStyle name="差 7" xfId="23" xr:uid="{00000000-0005-0000-0000-00002A000000}"/>
    <cellStyle name="差 8" xfId="25" xr:uid="{00000000-0005-0000-0000-00002E000000}"/>
    <cellStyle name="差 9" xfId="13" xr:uid="{00000000-0005-0000-0000-00001B000000}"/>
    <cellStyle name="常规" xfId="0" builtinId="0"/>
    <cellStyle name="常规 10" xfId="336" xr:uid="{00000000-0005-0000-0000-000080010000}"/>
    <cellStyle name="常规 11" xfId="337" xr:uid="{00000000-0005-0000-0000-000081010000}"/>
    <cellStyle name="常规 12" xfId="338" xr:uid="{00000000-0005-0000-0000-000082010000}"/>
    <cellStyle name="常规 13" xfId="339" xr:uid="{00000000-0005-0000-0000-000083010000}"/>
    <cellStyle name="常规 14" xfId="340" xr:uid="{00000000-0005-0000-0000-000084010000}"/>
    <cellStyle name="常规 14 2" xfId="341" xr:uid="{00000000-0005-0000-0000-000085010000}"/>
    <cellStyle name="常规 14 2 2" xfId="499" xr:uid="{B2F196F5-FFC5-47F6-BBE9-9CF315FAD502}"/>
    <cellStyle name="常规 15" xfId="343" xr:uid="{00000000-0005-0000-0000-000087010000}"/>
    <cellStyle name="常规 16" xfId="345" xr:uid="{00000000-0005-0000-0000-000089010000}"/>
    <cellStyle name="常规 17" xfId="346" xr:uid="{00000000-0005-0000-0000-00008A010000}"/>
    <cellStyle name="常规 18" xfId="347" xr:uid="{00000000-0005-0000-0000-00008B010000}"/>
    <cellStyle name="常规 19" xfId="348" xr:uid="{00000000-0005-0000-0000-00008C010000}"/>
    <cellStyle name="常规 2" xfId="270" xr:uid="{00000000-0005-0000-0000-00003E010000}"/>
    <cellStyle name="常规 2 10" xfId="349" xr:uid="{00000000-0005-0000-0000-00008D010000}"/>
    <cellStyle name="常规 2 2" xfId="243" xr:uid="{00000000-0005-0000-0000-000023010000}"/>
    <cellStyle name="常规 2 2 2" xfId="351" xr:uid="{00000000-0005-0000-0000-00008F010000}"/>
    <cellStyle name="常规 2 2 2 2" xfId="352" xr:uid="{00000000-0005-0000-0000-000090010000}"/>
    <cellStyle name="常规 2 2 2_(适配_回归)UI1.5版本适配测试报告" xfId="110" xr:uid="{00000000-0005-0000-0000-00009E000000}"/>
    <cellStyle name="常规 2 2 3" xfId="353" xr:uid="{00000000-0005-0000-0000-000091010000}"/>
    <cellStyle name="常规 2 2_(适配_回归)UI1.5版本适配测试报告" xfId="355" xr:uid="{00000000-0005-0000-0000-000093010000}"/>
    <cellStyle name="常规 2 3" xfId="245" xr:uid="{00000000-0005-0000-0000-000025010000}"/>
    <cellStyle name="常规 2 4" xfId="357" xr:uid="{00000000-0005-0000-0000-000095010000}"/>
    <cellStyle name="常规 2 5" xfId="359" xr:uid="{00000000-0005-0000-0000-000097010000}"/>
    <cellStyle name="常规 2 6" xfId="361" xr:uid="{00000000-0005-0000-0000-000099010000}"/>
    <cellStyle name="常规 2 7" xfId="363" xr:uid="{00000000-0005-0000-0000-00009B010000}"/>
    <cellStyle name="常规 2 8" xfId="366" xr:uid="{00000000-0005-0000-0000-00009E010000}"/>
    <cellStyle name="常规 2 9" xfId="369" xr:uid="{00000000-0005-0000-0000-0000A1010000}"/>
    <cellStyle name="常规 20" xfId="344" xr:uid="{00000000-0005-0000-0000-000088010000}"/>
    <cellStyle name="常规 21" xfId="498" xr:uid="{80AB6B98-BA8F-45DD-AD09-4DB2C1BD6164}"/>
    <cellStyle name="常规 3" xfId="99" xr:uid="{00000000-0005-0000-0000-000093000000}"/>
    <cellStyle name="常规 3 10" xfId="372" xr:uid="{00000000-0005-0000-0000-0000A4010000}"/>
    <cellStyle name="常规 3 2" xfId="103" xr:uid="{00000000-0005-0000-0000-000097000000}"/>
    <cellStyle name="常规 3 2 2" xfId="373" xr:uid="{00000000-0005-0000-0000-0000A5010000}"/>
    <cellStyle name="常规 3 2 3" xfId="376" xr:uid="{00000000-0005-0000-0000-0000A8010000}"/>
    <cellStyle name="常规 3 2 4" xfId="380" xr:uid="{00000000-0005-0000-0000-0000AC010000}"/>
    <cellStyle name="常规 3 2_(适配_回归)UI1.5版本适配测试报告" xfId="382" xr:uid="{00000000-0005-0000-0000-0000AE010000}"/>
    <cellStyle name="常规 3 3" xfId="106" xr:uid="{00000000-0005-0000-0000-00009A000000}"/>
    <cellStyle name="常规 3 4" xfId="383" xr:uid="{00000000-0005-0000-0000-0000AF010000}"/>
    <cellStyle name="常规 3 4 2" xfId="384" xr:uid="{00000000-0005-0000-0000-0000B0010000}"/>
    <cellStyle name="常规 3 4 3" xfId="4" xr:uid="{00000000-0005-0000-0000-000008000000}"/>
    <cellStyle name="常规 3 4_(适配_回归)UI1.5版本适配测试报告" xfId="385" xr:uid="{00000000-0005-0000-0000-0000B1010000}"/>
    <cellStyle name="常规 3 5" xfId="388" xr:uid="{00000000-0005-0000-0000-0000B4010000}"/>
    <cellStyle name="常规 3 6" xfId="390" xr:uid="{00000000-0005-0000-0000-0000B6010000}"/>
    <cellStyle name="常规 3 7" xfId="392" xr:uid="{00000000-0005-0000-0000-0000B8010000}"/>
    <cellStyle name="常规 3 8" xfId="394" xr:uid="{00000000-0005-0000-0000-0000BA010000}"/>
    <cellStyle name="常规 3 9" xfId="396" xr:uid="{00000000-0005-0000-0000-0000BC010000}"/>
    <cellStyle name="常规 4" xfId="108" xr:uid="{00000000-0005-0000-0000-00009C000000}"/>
    <cellStyle name="常规 4 2" xfId="257" xr:uid="{00000000-0005-0000-0000-000031010000}"/>
    <cellStyle name="常规 4 3" xfId="259" xr:uid="{00000000-0005-0000-0000-000033010000}"/>
    <cellStyle name="常规 4 4" xfId="397" xr:uid="{00000000-0005-0000-0000-0000BD010000}"/>
    <cellStyle name="常规 4_(适配_回归)UI1.5版本适配测试报告" xfId="78" xr:uid="{00000000-0005-0000-0000-00007E000000}"/>
    <cellStyle name="常规 5" xfId="112" xr:uid="{00000000-0005-0000-0000-0000A0000000}"/>
    <cellStyle name="常规 5 10" xfId="399" xr:uid="{00000000-0005-0000-0000-0000BF010000}"/>
    <cellStyle name="常规 5 2" xfId="20" xr:uid="{00000000-0005-0000-0000-000025000000}"/>
    <cellStyle name="常规 5 3" xfId="235" xr:uid="{00000000-0005-0000-0000-00001B010000}"/>
    <cellStyle name="常规 5 3 2" xfId="400" xr:uid="{00000000-0005-0000-0000-0000C0010000}"/>
    <cellStyle name="常规 5 3 3" xfId="401" xr:uid="{00000000-0005-0000-0000-0000C1010000}"/>
    <cellStyle name="常规 5 3_(适配_回归)UI1.5版本适配测试报告" xfId="402" xr:uid="{00000000-0005-0000-0000-0000C2010000}"/>
    <cellStyle name="常规 5 4" xfId="403" xr:uid="{00000000-0005-0000-0000-0000C3010000}"/>
    <cellStyle name="常规 5 5" xfId="404" xr:uid="{00000000-0005-0000-0000-0000C4010000}"/>
    <cellStyle name="常规 5 6" xfId="405" xr:uid="{00000000-0005-0000-0000-0000C5010000}"/>
    <cellStyle name="常规 5 7" xfId="163" xr:uid="{00000000-0005-0000-0000-0000D3000000}"/>
    <cellStyle name="常规 5 8" xfId="165" xr:uid="{00000000-0005-0000-0000-0000D5000000}"/>
    <cellStyle name="常规 5 9" xfId="406" xr:uid="{00000000-0005-0000-0000-0000C6010000}"/>
    <cellStyle name="常规 6" xfId="10" xr:uid="{00000000-0005-0000-0000-000016000000}"/>
    <cellStyle name="常规 6 10" xfId="100" xr:uid="{00000000-0005-0000-0000-000094000000}"/>
    <cellStyle name="常规 6 2" xfId="408" xr:uid="{00000000-0005-0000-0000-0000C8010000}"/>
    <cellStyle name="常规 6 3" xfId="410" xr:uid="{00000000-0005-0000-0000-0000CA010000}"/>
    <cellStyle name="常规 6 3 2" xfId="225" xr:uid="{00000000-0005-0000-0000-000011010000}"/>
    <cellStyle name="常规 6 3 3" xfId="227" xr:uid="{00000000-0005-0000-0000-000013010000}"/>
    <cellStyle name="常规 6 3_(适配_回归)UI1.5版本适配测试报告" xfId="342" xr:uid="{00000000-0005-0000-0000-000086010000}"/>
    <cellStyle name="常规 6 4" xfId="356" xr:uid="{00000000-0005-0000-0000-000094010000}"/>
    <cellStyle name="常规 6 5" xfId="14" xr:uid="{00000000-0005-0000-0000-00001C000000}"/>
    <cellStyle name="常规 6 6" xfId="371" xr:uid="{00000000-0005-0000-0000-0000A3010000}"/>
    <cellStyle name="常规 6 7" xfId="412" xr:uid="{00000000-0005-0000-0000-0000CC010000}"/>
    <cellStyle name="常规 6 8" xfId="414" xr:uid="{00000000-0005-0000-0000-0000CE010000}"/>
    <cellStyle name="常规 6 9" xfId="416" xr:uid="{00000000-0005-0000-0000-0000D0010000}"/>
    <cellStyle name="常规 6_(适配_回归)UI1.5版本适配测试报告" xfId="70" xr:uid="{00000000-0005-0000-0000-000076000000}"/>
    <cellStyle name="常规 7" xfId="115" xr:uid="{00000000-0005-0000-0000-0000A3000000}"/>
    <cellStyle name="常规 7 2" xfId="417" xr:uid="{00000000-0005-0000-0000-0000D1010000}"/>
    <cellStyle name="常规 7 3" xfId="7" xr:uid="{00000000-0005-0000-0000-00000D000000}"/>
    <cellStyle name="常规 8" xfId="118" xr:uid="{00000000-0005-0000-0000-0000A6000000}"/>
    <cellStyle name="常规 8 2" xfId="35" xr:uid="{00000000-0005-0000-0000-000044000000}"/>
    <cellStyle name="常规 8 3" xfId="27" xr:uid="{00000000-0005-0000-0000-000036000000}"/>
    <cellStyle name="常规 8_(适配_回归)UI1.5版本适配测试报告" xfId="61" xr:uid="{00000000-0005-0000-0000-00006D000000}"/>
    <cellStyle name="常规 9" xfId="121" xr:uid="{00000000-0005-0000-0000-0000A9000000}"/>
    <cellStyle name="好 2" xfId="47" xr:uid="{00000000-0005-0000-0000-00005F000000}"/>
    <cellStyle name="好 2 2" xfId="418" xr:uid="{00000000-0005-0000-0000-0000D2010000}"/>
    <cellStyle name="好 2 3" xfId="206" xr:uid="{00000000-0005-0000-0000-0000FE000000}"/>
    <cellStyle name="好 3" xfId="53" xr:uid="{00000000-0005-0000-0000-000065000000}"/>
    <cellStyle name="好 4" xfId="55" xr:uid="{00000000-0005-0000-0000-000067000000}"/>
    <cellStyle name="好 5" xfId="59" xr:uid="{00000000-0005-0000-0000-00006B000000}"/>
    <cellStyle name="好 6" xfId="63" xr:uid="{00000000-0005-0000-0000-00006F000000}"/>
    <cellStyle name="好 7" xfId="419" xr:uid="{00000000-0005-0000-0000-0000D3010000}"/>
    <cellStyle name="好 8" xfId="421" xr:uid="{00000000-0005-0000-0000-0000D5010000}"/>
    <cellStyle name="好 9" xfId="249" xr:uid="{00000000-0005-0000-0000-000029010000}"/>
    <cellStyle name="汇总 2" xfId="422" xr:uid="{00000000-0005-0000-0000-0000D6010000}"/>
    <cellStyle name="汇总 2 2" xfId="308" xr:uid="{00000000-0005-0000-0000-000064010000}"/>
    <cellStyle name="汇总 2 3" xfId="193" xr:uid="{00000000-0005-0000-0000-0000F1000000}"/>
    <cellStyle name="汇总 3" xfId="423" xr:uid="{00000000-0005-0000-0000-0000D7010000}"/>
    <cellStyle name="汇总 4" xfId="424" xr:uid="{00000000-0005-0000-0000-0000D8010000}"/>
    <cellStyle name="汇总 5" xfId="425" xr:uid="{00000000-0005-0000-0000-0000D9010000}"/>
    <cellStyle name="汇总 6" xfId="3" xr:uid="{00000000-0005-0000-0000-000006000000}"/>
    <cellStyle name="汇总 7" xfId="426" xr:uid="{00000000-0005-0000-0000-0000DA010000}"/>
    <cellStyle name="汇总 8" xfId="427" xr:uid="{00000000-0005-0000-0000-0000DB010000}"/>
    <cellStyle name="汇总 9" xfId="428" xr:uid="{00000000-0005-0000-0000-0000DC010000}"/>
    <cellStyle name="计算 2" xfId="5" xr:uid="{00000000-0005-0000-0000-00000B000000}"/>
    <cellStyle name="计算 2 2" xfId="182" xr:uid="{00000000-0005-0000-0000-0000E6000000}"/>
    <cellStyle name="计算 2 3" xfId="187" xr:uid="{00000000-0005-0000-0000-0000EB000000}"/>
    <cellStyle name="计算 3" xfId="42" xr:uid="{00000000-0005-0000-0000-000053000000}"/>
    <cellStyle name="计算 4" xfId="44" xr:uid="{00000000-0005-0000-0000-000057000000}"/>
    <cellStyle name="计算 5" xfId="45" xr:uid="{00000000-0005-0000-0000-00005B000000}"/>
    <cellStyle name="计算 6" xfId="429" xr:uid="{00000000-0005-0000-0000-0000DD010000}"/>
    <cellStyle name="计算 7" xfId="374" xr:uid="{00000000-0005-0000-0000-0000A6010000}"/>
    <cellStyle name="计算 8" xfId="377" xr:uid="{00000000-0005-0000-0000-0000A9010000}"/>
    <cellStyle name="计算 9" xfId="381" xr:uid="{00000000-0005-0000-0000-0000AD010000}"/>
    <cellStyle name="检查单元格 2" xfId="194" xr:uid="{00000000-0005-0000-0000-0000F2000000}"/>
    <cellStyle name="检查单元格 2 2" xfId="386" xr:uid="{00000000-0005-0000-0000-0000B2010000}"/>
    <cellStyle name="检查单元格 2 3" xfId="431" xr:uid="{00000000-0005-0000-0000-0000DF010000}"/>
    <cellStyle name="检查单元格 3" xfId="197" xr:uid="{00000000-0005-0000-0000-0000F5000000}"/>
    <cellStyle name="检查单元格 4" xfId="310" xr:uid="{00000000-0005-0000-0000-000066010000}"/>
    <cellStyle name="检查单元格 5" xfId="312" xr:uid="{00000000-0005-0000-0000-000068010000}"/>
    <cellStyle name="检查单元格 6" xfId="314" xr:uid="{00000000-0005-0000-0000-00006A010000}"/>
    <cellStyle name="检查单元格 7" xfId="79" xr:uid="{00000000-0005-0000-0000-00007F000000}"/>
    <cellStyle name="检查单元格 8" xfId="82" xr:uid="{00000000-0005-0000-0000-000082000000}"/>
    <cellStyle name="检查单元格 9" xfId="432" xr:uid="{00000000-0005-0000-0000-0000E0010000}"/>
    <cellStyle name="解释性文本 2" xfId="433" xr:uid="{00000000-0005-0000-0000-0000E1010000}"/>
    <cellStyle name="解释性文本 2 2" xfId="12" xr:uid="{00000000-0005-0000-0000-000019000000}"/>
    <cellStyle name="解释性文本 2 3" xfId="317" xr:uid="{00000000-0005-0000-0000-00006D010000}"/>
    <cellStyle name="解释性文本 3" xfId="434" xr:uid="{00000000-0005-0000-0000-0000E2010000}"/>
    <cellStyle name="解释性文本 4" xfId="435" xr:uid="{00000000-0005-0000-0000-0000E3010000}"/>
    <cellStyle name="解释性文本 5" xfId="327" xr:uid="{00000000-0005-0000-0000-000077010000}"/>
    <cellStyle name="解释性文本 6" xfId="331" xr:uid="{00000000-0005-0000-0000-00007B010000}"/>
    <cellStyle name="解释性文本 7" xfId="333" xr:uid="{00000000-0005-0000-0000-00007D010000}"/>
    <cellStyle name="解释性文本 8" xfId="335" xr:uid="{00000000-0005-0000-0000-00007F010000}"/>
    <cellStyle name="解释性文本 9" xfId="22" xr:uid="{00000000-0005-0000-0000-000028000000}"/>
    <cellStyle name="警告文本 2" xfId="436" xr:uid="{00000000-0005-0000-0000-0000E4010000}"/>
    <cellStyle name="警告文本 2 2" xfId="92" xr:uid="{00000000-0005-0000-0000-00008C000000}"/>
    <cellStyle name="警告文本 2 3" xfId="95" xr:uid="{00000000-0005-0000-0000-00008F000000}"/>
    <cellStyle name="警告文本 3" xfId="398" xr:uid="{00000000-0005-0000-0000-0000BE010000}"/>
    <cellStyle name="警告文本 4" xfId="437" xr:uid="{00000000-0005-0000-0000-0000E5010000}"/>
    <cellStyle name="警告文本 5" xfId="438" xr:uid="{00000000-0005-0000-0000-0000E6010000}"/>
    <cellStyle name="警告文本 6" xfId="439" xr:uid="{00000000-0005-0000-0000-0000E7010000}"/>
    <cellStyle name="警告文本 7" xfId="440" xr:uid="{00000000-0005-0000-0000-0000E8010000}"/>
    <cellStyle name="警告文本 8" xfId="441" xr:uid="{00000000-0005-0000-0000-0000E9010000}"/>
    <cellStyle name="警告文本 9" xfId="442" xr:uid="{00000000-0005-0000-0000-0000EA010000}"/>
    <cellStyle name="链接单元格 2" xfId="443" xr:uid="{00000000-0005-0000-0000-0000EB010000}"/>
    <cellStyle name="链接单元格 2 2" xfId="444" xr:uid="{00000000-0005-0000-0000-0000EC010000}"/>
    <cellStyle name="链接单元格 2 3" xfId="445" xr:uid="{00000000-0005-0000-0000-0000ED010000}"/>
    <cellStyle name="链接单元格 3" xfId="37" xr:uid="{00000000-0005-0000-0000-000048000000}"/>
    <cellStyle name="链接单元格 4" xfId="39" xr:uid="{00000000-0005-0000-0000-00004C000000}"/>
    <cellStyle name="链接单元格 5" xfId="2" xr:uid="{00000000-0005-0000-0000-000003000000}"/>
    <cellStyle name="链接单元格 6" xfId="41" xr:uid="{00000000-0005-0000-0000-000052000000}"/>
    <cellStyle name="链接单元格 7" xfId="36" xr:uid="{00000000-0005-0000-0000-000045000000}"/>
    <cellStyle name="链接单元格 8" xfId="28" xr:uid="{00000000-0005-0000-0000-000037000000}"/>
    <cellStyle name="链接单元格 9" xfId="446" xr:uid="{00000000-0005-0000-0000-0000EE010000}"/>
    <cellStyle name="强调文字颜色 1 2" xfId="272" xr:uid="{00000000-0005-0000-0000-000040010000}"/>
    <cellStyle name="强调文字颜色 1 2 2" xfId="268" xr:uid="{00000000-0005-0000-0000-00003C010000}"/>
    <cellStyle name="强调文字颜色 1 2 3" xfId="17" xr:uid="{00000000-0005-0000-0000-000022000000}"/>
    <cellStyle name="强调文字颜色 1 3" xfId="447" xr:uid="{00000000-0005-0000-0000-0000EF010000}"/>
    <cellStyle name="强调文字颜色 1 4" xfId="318" xr:uid="{00000000-0005-0000-0000-00006E010000}"/>
    <cellStyle name="强调文字颜色 1 5" xfId="320" xr:uid="{00000000-0005-0000-0000-000070010000}"/>
    <cellStyle name="强调文字颜色 1 6" xfId="38" xr:uid="{00000000-0005-0000-0000-000049000000}"/>
    <cellStyle name="强调文字颜色 1 7" xfId="40" xr:uid="{00000000-0005-0000-0000-00004D000000}"/>
    <cellStyle name="强调文字颜色 1 8" xfId="6" xr:uid="{00000000-0005-0000-0000-00000C000000}"/>
    <cellStyle name="强调文字颜色 1 9" xfId="43" xr:uid="{00000000-0005-0000-0000-000054000000}"/>
    <cellStyle name="强调文字颜色 2 2" xfId="448" xr:uid="{00000000-0005-0000-0000-0000F0010000}"/>
    <cellStyle name="强调文字颜色 2 2 2" xfId="449" xr:uid="{00000000-0005-0000-0000-0000F1010000}"/>
    <cellStyle name="强调文字颜色 2 2 3" xfId="239" xr:uid="{00000000-0005-0000-0000-00001F010000}"/>
    <cellStyle name="强调文字颜色 2 3" xfId="450" xr:uid="{00000000-0005-0000-0000-0000F2010000}"/>
    <cellStyle name="强调文字颜色 2 4" xfId="451" xr:uid="{00000000-0005-0000-0000-0000F3010000}"/>
    <cellStyle name="强调文字颜色 2 5" xfId="452" xr:uid="{00000000-0005-0000-0000-0000F4010000}"/>
    <cellStyle name="强调文字颜色 2 6" xfId="453" xr:uid="{00000000-0005-0000-0000-0000F5010000}"/>
    <cellStyle name="强调文字颜色 2 7" xfId="454" xr:uid="{00000000-0005-0000-0000-0000F6010000}"/>
    <cellStyle name="强调文字颜色 2 8" xfId="455" xr:uid="{00000000-0005-0000-0000-0000F7010000}"/>
    <cellStyle name="强调文字颜色 2 9" xfId="456" xr:uid="{00000000-0005-0000-0000-0000F8010000}"/>
    <cellStyle name="强调文字颜色 3 2" xfId="457" xr:uid="{00000000-0005-0000-0000-0000F9010000}"/>
    <cellStyle name="强调文字颜色 3 2 2" xfId="218" xr:uid="{00000000-0005-0000-0000-00000A010000}"/>
    <cellStyle name="强调文字颜色 3 2 3" xfId="221" xr:uid="{00000000-0005-0000-0000-00000D010000}"/>
    <cellStyle name="强调文字颜色 3 3" xfId="350" xr:uid="{00000000-0005-0000-0000-00008E010000}"/>
    <cellStyle name="强调文字颜色 3 4" xfId="458" xr:uid="{00000000-0005-0000-0000-0000FA010000}"/>
    <cellStyle name="强调文字颜色 3 5" xfId="459" xr:uid="{00000000-0005-0000-0000-0000FB010000}"/>
    <cellStyle name="强调文字颜色 3 6" xfId="460" xr:uid="{00000000-0005-0000-0000-0000FC010000}"/>
    <cellStyle name="强调文字颜色 3 7" xfId="461" xr:uid="{00000000-0005-0000-0000-0000FD010000}"/>
    <cellStyle name="强调文字颜色 3 8" xfId="462" xr:uid="{00000000-0005-0000-0000-0000FE010000}"/>
    <cellStyle name="强调文字颜色 3 9" xfId="463" xr:uid="{00000000-0005-0000-0000-0000FF010000}"/>
    <cellStyle name="强调文字颜色 4 2" xfId="358" xr:uid="{00000000-0005-0000-0000-000096010000}"/>
    <cellStyle name="强调文字颜色 4 2 2" xfId="420" xr:uid="{00000000-0005-0000-0000-0000D4010000}"/>
    <cellStyle name="强调文字颜色 4 2 3" xfId="247" xr:uid="{00000000-0005-0000-0000-000027010000}"/>
    <cellStyle name="强调文字颜色 4 3" xfId="360" xr:uid="{00000000-0005-0000-0000-000098010000}"/>
    <cellStyle name="强调文字颜色 4 4" xfId="362" xr:uid="{00000000-0005-0000-0000-00009A010000}"/>
    <cellStyle name="强调文字颜色 4 5" xfId="364" xr:uid="{00000000-0005-0000-0000-00009C010000}"/>
    <cellStyle name="强调文字颜色 4 6" xfId="367" xr:uid="{00000000-0005-0000-0000-00009F010000}"/>
    <cellStyle name="强调文字颜色 4 7" xfId="464" xr:uid="{00000000-0005-0000-0000-000000020000}"/>
    <cellStyle name="强调文字颜色 4 8" xfId="465" xr:uid="{00000000-0005-0000-0000-000001020000}"/>
    <cellStyle name="强调文字颜色 4 9" xfId="466" xr:uid="{00000000-0005-0000-0000-000002020000}"/>
    <cellStyle name="强调文字颜色 5 2" xfId="387" xr:uid="{00000000-0005-0000-0000-0000B3010000}"/>
    <cellStyle name="强调文字颜色 5 2 2" xfId="467" xr:uid="{00000000-0005-0000-0000-000003020000}"/>
    <cellStyle name="强调文字颜色 5 2 3" xfId="261" xr:uid="{00000000-0005-0000-0000-000035010000}"/>
    <cellStyle name="强调文字颜色 5 3" xfId="389" xr:uid="{00000000-0005-0000-0000-0000B5010000}"/>
    <cellStyle name="强调文字颜色 5 4" xfId="391" xr:uid="{00000000-0005-0000-0000-0000B7010000}"/>
    <cellStyle name="强调文字颜色 5 5" xfId="393" xr:uid="{00000000-0005-0000-0000-0000B9010000}"/>
    <cellStyle name="强调文字颜色 5 6" xfId="395" xr:uid="{00000000-0005-0000-0000-0000BB010000}"/>
    <cellStyle name="强调文字颜色 5 7" xfId="468" xr:uid="{00000000-0005-0000-0000-000004020000}"/>
    <cellStyle name="强调文字颜色 5 8" xfId="469" xr:uid="{00000000-0005-0000-0000-000005020000}"/>
    <cellStyle name="强调文字颜色 5 9" xfId="470" xr:uid="{00000000-0005-0000-0000-000006020000}"/>
    <cellStyle name="强调文字颜色 6 2" xfId="471" xr:uid="{00000000-0005-0000-0000-000007020000}"/>
    <cellStyle name="强调文字颜色 6 2 2" xfId="472" xr:uid="{00000000-0005-0000-0000-000008020000}"/>
    <cellStyle name="强调文字颜色 6 2 3" xfId="473" xr:uid="{00000000-0005-0000-0000-000009020000}"/>
    <cellStyle name="强调文字颜色 6 3" xfId="474" xr:uid="{00000000-0005-0000-0000-00000A020000}"/>
    <cellStyle name="强调文字颜色 6 4" xfId="475" xr:uid="{00000000-0005-0000-0000-00000B020000}"/>
    <cellStyle name="强调文字颜色 6 5" xfId="476" xr:uid="{00000000-0005-0000-0000-00000C020000}"/>
    <cellStyle name="强调文字颜色 6 6" xfId="477" xr:uid="{00000000-0005-0000-0000-00000D020000}"/>
    <cellStyle name="强调文字颜色 6 7" xfId="478" xr:uid="{00000000-0005-0000-0000-00000E020000}"/>
    <cellStyle name="强调文字颜色 6 8" xfId="479" xr:uid="{00000000-0005-0000-0000-00000F020000}"/>
    <cellStyle name="强调文字颜色 6 9" xfId="480" xr:uid="{00000000-0005-0000-0000-000010020000}"/>
    <cellStyle name="适中 2" xfId="46" xr:uid="{00000000-0005-0000-0000-00005C000000}"/>
    <cellStyle name="适中 2 2" xfId="214" xr:uid="{00000000-0005-0000-0000-000006010000}"/>
    <cellStyle name="适中 2 3" xfId="219" xr:uid="{00000000-0005-0000-0000-00000B010000}"/>
    <cellStyle name="适中 3" xfId="430" xr:uid="{00000000-0005-0000-0000-0000DE010000}"/>
    <cellStyle name="适中 4" xfId="375" xr:uid="{00000000-0005-0000-0000-0000A7010000}"/>
    <cellStyle name="适中 5" xfId="378" xr:uid="{00000000-0005-0000-0000-0000AA010000}"/>
    <cellStyle name="适中 6" xfId="379" xr:uid="{00000000-0005-0000-0000-0000AB010000}"/>
    <cellStyle name="适中 7" xfId="76" xr:uid="{00000000-0005-0000-0000-00007C000000}"/>
    <cellStyle name="适中 8" xfId="33" xr:uid="{00000000-0005-0000-0000-000040000000}"/>
    <cellStyle name="适中 9" xfId="85" xr:uid="{00000000-0005-0000-0000-000085000000}"/>
    <cellStyle name="输出 2" xfId="481" xr:uid="{00000000-0005-0000-0000-000011020000}"/>
    <cellStyle name="输出 2 2" xfId="482" xr:uid="{00000000-0005-0000-0000-000012020000}"/>
    <cellStyle name="输出 2 3" xfId="483" xr:uid="{00000000-0005-0000-0000-000013020000}"/>
    <cellStyle name="输出 3" xfId="484" xr:uid="{00000000-0005-0000-0000-000014020000}"/>
    <cellStyle name="输出 4" xfId="485" xr:uid="{00000000-0005-0000-0000-000015020000}"/>
    <cellStyle name="输出 5" xfId="486" xr:uid="{00000000-0005-0000-0000-000016020000}"/>
    <cellStyle name="输出 6" xfId="487" xr:uid="{00000000-0005-0000-0000-000017020000}"/>
    <cellStyle name="输出 7" xfId="488" xr:uid="{00000000-0005-0000-0000-000018020000}"/>
    <cellStyle name="输出 8" xfId="489" xr:uid="{00000000-0005-0000-0000-000019020000}"/>
    <cellStyle name="输出 9" xfId="490" xr:uid="{00000000-0005-0000-0000-00001A020000}"/>
    <cellStyle name="输入 2" xfId="365" xr:uid="{00000000-0005-0000-0000-00009D010000}"/>
    <cellStyle name="输入 2 2" xfId="237" xr:uid="{00000000-0005-0000-0000-00001D010000}"/>
    <cellStyle name="输入 2 3" xfId="491" xr:uid="{00000000-0005-0000-0000-00001B020000}"/>
    <cellStyle name="输入 3" xfId="368" xr:uid="{00000000-0005-0000-0000-0000A0010000}"/>
    <cellStyle name="输入 4" xfId="492" xr:uid="{00000000-0005-0000-0000-00001C020000}"/>
    <cellStyle name="输入 5" xfId="493" xr:uid="{00000000-0005-0000-0000-00001D020000}"/>
    <cellStyle name="输入 6" xfId="494" xr:uid="{00000000-0005-0000-0000-00001E020000}"/>
    <cellStyle name="输入 7" xfId="495" xr:uid="{00000000-0005-0000-0000-00001F020000}"/>
    <cellStyle name="输入 8" xfId="496" xr:uid="{00000000-0005-0000-0000-000020020000}"/>
    <cellStyle name="输入 9" xfId="497" xr:uid="{00000000-0005-0000-0000-000021020000}"/>
    <cellStyle name="注释 2" xfId="407" xr:uid="{00000000-0005-0000-0000-0000C7010000}"/>
    <cellStyle name="注释 2 2" xfId="210" xr:uid="{00000000-0005-0000-0000-000002010000}"/>
    <cellStyle name="注释 2 3" xfId="29" xr:uid="{00000000-0005-0000-0000-000039000000}"/>
    <cellStyle name="注释 3" xfId="409" xr:uid="{00000000-0005-0000-0000-0000C9010000}"/>
    <cellStyle name="注释 4" xfId="354" xr:uid="{00000000-0005-0000-0000-000092010000}"/>
    <cellStyle name="注释 5" xfId="15" xr:uid="{00000000-0005-0000-0000-00001D000000}"/>
    <cellStyle name="注释 6" xfId="370" xr:uid="{00000000-0005-0000-0000-0000A2010000}"/>
    <cellStyle name="注释 7" xfId="411" xr:uid="{00000000-0005-0000-0000-0000CB010000}"/>
    <cellStyle name="注释 8" xfId="413" xr:uid="{00000000-0005-0000-0000-0000CD010000}"/>
    <cellStyle name="注释 9" xfId="415" xr:uid="{00000000-0005-0000-0000-0000CF010000}"/>
  </cellStyles>
  <dxfs count="235">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3"/>
        </patternFill>
      </fill>
    </dxf>
    <dxf>
      <fill>
        <patternFill patternType="solid">
          <bgColor indexed="50"/>
        </patternFill>
      </fill>
    </dxf>
    <dxf>
      <fill>
        <patternFill patternType="solid">
          <bgColor indexed="10"/>
        </patternFill>
      </fill>
    </dxf>
    <dxf>
      <font>
        <b val="0"/>
        <color indexed="10"/>
      </font>
    </dxf>
    <dxf>
      <font>
        <b val="0"/>
        <color indexed="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hzk\&#33258;&#21160;&#21270;&#27979;&#35797;&#22823;&#20316;&#19994;G02\&#20225;&#19994;&#22522;&#26412;&#20449;&#24687;&#27979;&#35797;&#29992;&#203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测试总结"/>
      <sheetName val="1.1基础数据分类维护"/>
      <sheetName val="1.2基础数据码值维护(普通字典)"/>
      <sheetName val="1.3基础数据码值维护(树型字典)"/>
      <sheetName val="2.企业基本信息在线编报"/>
      <sheetName val="3.企业相关电子文件填报"/>
      <sheetName val="4.企业基本信息审核"/>
      <sheetName val="5.企业基本信息查看"/>
      <sheetName val="6.企业数据中心"/>
    </sheetNames>
    <sheetDataSet>
      <sheetData sheetId="0"/>
      <sheetData sheetId="1"/>
      <sheetData sheetId="2">
        <row r="3">
          <cell r="H3">
            <v>0</v>
          </cell>
        </row>
        <row r="5">
          <cell r="H5">
            <v>0</v>
          </cell>
        </row>
        <row r="6">
          <cell r="H6">
            <v>0</v>
          </cell>
        </row>
      </sheetData>
      <sheetData sheetId="3">
        <row r="5">
          <cell r="H5">
            <v>0</v>
          </cell>
        </row>
        <row r="6">
          <cell r="H6">
            <v>0</v>
          </cell>
        </row>
      </sheetData>
      <sheetData sheetId="4">
        <row r="5">
          <cell r="H5">
            <v>0</v>
          </cell>
        </row>
        <row r="6">
          <cell r="H6">
            <v>0</v>
          </cell>
        </row>
      </sheetData>
      <sheetData sheetId="5">
        <row r="5">
          <cell r="H5">
            <v>0</v>
          </cell>
        </row>
        <row r="6">
          <cell r="H6">
            <v>0</v>
          </cell>
        </row>
      </sheetData>
      <sheetData sheetId="6">
        <row r="5">
          <cell r="H5">
            <v>0</v>
          </cell>
        </row>
        <row r="6">
          <cell r="H6">
            <v>0</v>
          </cell>
        </row>
      </sheetData>
      <sheetData sheetId="7">
        <row r="5">
          <cell r="H5">
            <v>0</v>
          </cell>
        </row>
        <row r="6">
          <cell r="H6">
            <v>0</v>
          </cell>
        </row>
      </sheetData>
      <sheetData sheetId="8">
        <row r="5">
          <cell r="H5">
            <v>0</v>
          </cell>
        </row>
        <row r="6">
          <cell r="H6">
            <v>0</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V26"/>
  <sheetViews>
    <sheetView topLeftCell="A11" workbookViewId="0">
      <selection activeCell="A11" sqref="A11:V11"/>
    </sheetView>
  </sheetViews>
  <sheetFormatPr defaultColWidth="9.6640625" defaultRowHeight="13.8" x14ac:dyDescent="0.25"/>
  <cols>
    <col min="1" max="7" width="9.6640625" style="86"/>
    <col min="8" max="8" width="12.21875" style="86" customWidth="1"/>
    <col min="9" max="263" width="9.6640625" style="86"/>
    <col min="264" max="264" width="12.21875" style="86" customWidth="1"/>
    <col min="265" max="519" width="9.6640625" style="86"/>
    <col min="520" max="520" width="12.21875" style="86" customWidth="1"/>
    <col min="521" max="775" width="9.6640625" style="86"/>
    <col min="776" max="776" width="12.21875" style="86" customWidth="1"/>
    <col min="777" max="1031" width="9.6640625" style="86"/>
    <col min="1032" max="1032" width="12.21875" style="86" customWidth="1"/>
    <col min="1033" max="1287" width="9.6640625" style="86"/>
    <col min="1288" max="1288" width="12.21875" style="86" customWidth="1"/>
    <col min="1289" max="1543" width="9.6640625" style="86"/>
    <col min="1544" max="1544" width="12.21875" style="86" customWidth="1"/>
    <col min="1545" max="1799" width="9.6640625" style="86"/>
    <col min="1800" max="1800" width="12.21875" style="86" customWidth="1"/>
    <col min="1801" max="2055" width="9.6640625" style="86"/>
    <col min="2056" max="2056" width="12.21875" style="86" customWidth="1"/>
    <col min="2057" max="2311" width="9.6640625" style="86"/>
    <col min="2312" max="2312" width="12.21875" style="86" customWidth="1"/>
    <col min="2313" max="2567" width="9.6640625" style="86"/>
    <col min="2568" max="2568" width="12.21875" style="86" customWidth="1"/>
    <col min="2569" max="2823" width="9.6640625" style="86"/>
    <col min="2824" max="2824" width="12.21875" style="86" customWidth="1"/>
    <col min="2825" max="3079" width="9.6640625" style="86"/>
    <col min="3080" max="3080" width="12.21875" style="86" customWidth="1"/>
    <col min="3081" max="3335" width="9.6640625" style="86"/>
    <col min="3336" max="3336" width="12.21875" style="86" customWidth="1"/>
    <col min="3337" max="3591" width="9.6640625" style="86"/>
    <col min="3592" max="3592" width="12.21875" style="86" customWidth="1"/>
    <col min="3593" max="3847" width="9.6640625" style="86"/>
    <col min="3848" max="3848" width="12.21875" style="86" customWidth="1"/>
    <col min="3849" max="4103" width="9.6640625" style="86"/>
    <col min="4104" max="4104" width="12.21875" style="86" customWidth="1"/>
    <col min="4105" max="4359" width="9.6640625" style="86"/>
    <col min="4360" max="4360" width="12.21875" style="86" customWidth="1"/>
    <col min="4361" max="4615" width="9.6640625" style="86"/>
    <col min="4616" max="4616" width="12.21875" style="86" customWidth="1"/>
    <col min="4617" max="4871" width="9.6640625" style="86"/>
    <col min="4872" max="4872" width="12.21875" style="86" customWidth="1"/>
    <col min="4873" max="5127" width="9.6640625" style="86"/>
    <col min="5128" max="5128" width="12.21875" style="86" customWidth="1"/>
    <col min="5129" max="5383" width="9.6640625" style="86"/>
    <col min="5384" max="5384" width="12.21875" style="86" customWidth="1"/>
    <col min="5385" max="5639" width="9.6640625" style="86"/>
    <col min="5640" max="5640" width="12.21875" style="86" customWidth="1"/>
    <col min="5641" max="5895" width="9.6640625" style="86"/>
    <col min="5896" max="5896" width="12.21875" style="86" customWidth="1"/>
    <col min="5897" max="6151" width="9.6640625" style="86"/>
    <col min="6152" max="6152" width="12.21875" style="86" customWidth="1"/>
    <col min="6153" max="6407" width="9.6640625" style="86"/>
    <col min="6408" max="6408" width="12.21875" style="86" customWidth="1"/>
    <col min="6409" max="6663" width="9.6640625" style="86"/>
    <col min="6664" max="6664" width="12.21875" style="86" customWidth="1"/>
    <col min="6665" max="6919" width="9.6640625" style="86"/>
    <col min="6920" max="6920" width="12.21875" style="86" customWidth="1"/>
    <col min="6921" max="7175" width="9.6640625" style="86"/>
    <col min="7176" max="7176" width="12.21875" style="86" customWidth="1"/>
    <col min="7177" max="7431" width="9.6640625" style="86"/>
    <col min="7432" max="7432" width="12.21875" style="86" customWidth="1"/>
    <col min="7433" max="7687" width="9.6640625" style="86"/>
    <col min="7688" max="7688" width="12.21875" style="86" customWidth="1"/>
    <col min="7689" max="7943" width="9.6640625" style="86"/>
    <col min="7944" max="7944" width="12.21875" style="86" customWidth="1"/>
    <col min="7945" max="8199" width="9.6640625" style="86"/>
    <col min="8200" max="8200" width="12.21875" style="86" customWidth="1"/>
    <col min="8201" max="8455" width="9.6640625" style="86"/>
    <col min="8456" max="8456" width="12.21875" style="86" customWidth="1"/>
    <col min="8457" max="8711" width="9.6640625" style="86"/>
    <col min="8712" max="8712" width="12.21875" style="86" customWidth="1"/>
    <col min="8713" max="8967" width="9.6640625" style="86"/>
    <col min="8968" max="8968" width="12.21875" style="86" customWidth="1"/>
    <col min="8969" max="9223" width="9.6640625" style="86"/>
    <col min="9224" max="9224" width="12.21875" style="86" customWidth="1"/>
    <col min="9225" max="9479" width="9.6640625" style="86"/>
    <col min="9480" max="9480" width="12.21875" style="86" customWidth="1"/>
    <col min="9481" max="9735" width="9.6640625" style="86"/>
    <col min="9736" max="9736" width="12.21875" style="86" customWidth="1"/>
    <col min="9737" max="9991" width="9.6640625" style="86"/>
    <col min="9992" max="9992" width="12.21875" style="86" customWidth="1"/>
    <col min="9993" max="10247" width="9.6640625" style="86"/>
    <col min="10248" max="10248" width="12.21875" style="86" customWidth="1"/>
    <col min="10249" max="10503" width="9.6640625" style="86"/>
    <col min="10504" max="10504" width="12.21875" style="86" customWidth="1"/>
    <col min="10505" max="10759" width="9.6640625" style="86"/>
    <col min="10760" max="10760" width="12.21875" style="86" customWidth="1"/>
    <col min="10761" max="11015" width="9.6640625" style="86"/>
    <col min="11016" max="11016" width="12.21875" style="86" customWidth="1"/>
    <col min="11017" max="11271" width="9.6640625" style="86"/>
    <col min="11272" max="11272" width="12.21875" style="86" customWidth="1"/>
    <col min="11273" max="11527" width="9.6640625" style="86"/>
    <col min="11528" max="11528" width="12.21875" style="86" customWidth="1"/>
    <col min="11529" max="11783" width="9.6640625" style="86"/>
    <col min="11784" max="11784" width="12.21875" style="86" customWidth="1"/>
    <col min="11785" max="12039" width="9.6640625" style="86"/>
    <col min="12040" max="12040" width="12.21875" style="86" customWidth="1"/>
    <col min="12041" max="12295" width="9.6640625" style="86"/>
    <col min="12296" max="12296" width="12.21875" style="86" customWidth="1"/>
    <col min="12297" max="12551" width="9.6640625" style="86"/>
    <col min="12552" max="12552" width="12.21875" style="86" customWidth="1"/>
    <col min="12553" max="12807" width="9.6640625" style="86"/>
    <col min="12808" max="12808" width="12.21875" style="86" customWidth="1"/>
    <col min="12809" max="13063" width="9.6640625" style="86"/>
    <col min="13064" max="13064" width="12.21875" style="86" customWidth="1"/>
    <col min="13065" max="13319" width="9.6640625" style="86"/>
    <col min="13320" max="13320" width="12.21875" style="86" customWidth="1"/>
    <col min="13321" max="13575" width="9.6640625" style="86"/>
    <col min="13576" max="13576" width="12.21875" style="86" customWidth="1"/>
    <col min="13577" max="13831" width="9.6640625" style="86"/>
    <col min="13832" max="13832" width="12.21875" style="86" customWidth="1"/>
    <col min="13833" max="14087" width="9.6640625" style="86"/>
    <col min="14088" max="14088" width="12.21875" style="86" customWidth="1"/>
    <col min="14089" max="14343" width="9.6640625" style="86"/>
    <col min="14344" max="14344" width="12.21875" style="86" customWidth="1"/>
    <col min="14345" max="14599" width="9.6640625" style="86"/>
    <col min="14600" max="14600" width="12.21875" style="86" customWidth="1"/>
    <col min="14601" max="14855" width="9.6640625" style="86"/>
    <col min="14856" max="14856" width="12.21875" style="86" customWidth="1"/>
    <col min="14857" max="15111" width="9.6640625" style="86"/>
    <col min="15112" max="15112" width="12.21875" style="86" customWidth="1"/>
    <col min="15113" max="15367" width="9.6640625" style="86"/>
    <col min="15368" max="15368" width="12.21875" style="86" customWidth="1"/>
    <col min="15369" max="15623" width="9.6640625" style="86"/>
    <col min="15624" max="15624" width="12.21875" style="86" customWidth="1"/>
    <col min="15625" max="15879" width="9.6640625" style="86"/>
    <col min="15880" max="15880" width="12.21875" style="86" customWidth="1"/>
    <col min="15881" max="16135" width="9.6640625" style="86"/>
    <col min="16136" max="16136" width="12.21875" style="86" customWidth="1"/>
    <col min="16137" max="16384" width="9.6640625" style="86"/>
  </cols>
  <sheetData>
    <row r="11" spans="1:22" ht="45" x14ac:dyDescent="0.6">
      <c r="A11" s="92" t="s">
        <v>86</v>
      </c>
      <c r="B11" s="93"/>
      <c r="C11" s="93"/>
      <c r="D11" s="93"/>
      <c r="E11" s="93"/>
      <c r="F11" s="93"/>
      <c r="G11" s="93"/>
      <c r="H11" s="93"/>
      <c r="I11" s="93"/>
      <c r="J11" s="93"/>
      <c r="K11" s="93"/>
      <c r="L11" s="93"/>
      <c r="M11" s="93"/>
      <c r="N11" s="93"/>
      <c r="O11" s="93"/>
      <c r="P11" s="93"/>
      <c r="Q11" s="93"/>
      <c r="R11" s="93"/>
      <c r="S11" s="93"/>
      <c r="T11" s="93"/>
      <c r="U11" s="93"/>
      <c r="V11" s="93"/>
    </row>
    <row r="16" spans="1:22" ht="25.8" x14ac:dyDescent="0.4">
      <c r="F16" s="94" t="s">
        <v>81</v>
      </c>
      <c r="G16" s="95"/>
      <c r="H16" s="95"/>
      <c r="I16" s="95"/>
      <c r="J16" s="95"/>
      <c r="K16" s="95"/>
      <c r="L16" s="95"/>
      <c r="M16" s="95"/>
      <c r="N16" s="95"/>
    </row>
    <row r="19" spans="6:17" ht="25.8" x14ac:dyDescent="0.4">
      <c r="F19" s="94" t="s">
        <v>82</v>
      </c>
      <c r="G19" s="95"/>
      <c r="H19" s="95"/>
      <c r="I19" s="95"/>
      <c r="J19" s="95"/>
      <c r="K19" s="95"/>
      <c r="L19" s="95"/>
      <c r="M19" s="95"/>
      <c r="N19" s="95"/>
    </row>
    <row r="20" spans="6:17" ht="25.8" x14ac:dyDescent="0.4">
      <c r="F20" s="87"/>
      <c r="G20" s="87"/>
    </row>
    <row r="26" spans="6:17" ht="45" x14ac:dyDescent="0.6">
      <c r="F26" s="96" t="s">
        <v>83</v>
      </c>
      <c r="G26" s="97"/>
      <c r="H26" s="97"/>
      <c r="I26" s="97"/>
      <c r="J26" s="97"/>
      <c r="K26" s="97"/>
      <c r="L26" s="97"/>
      <c r="M26" s="97"/>
      <c r="N26" s="97"/>
      <c r="O26" s="97"/>
      <c r="P26" s="97"/>
      <c r="Q26" s="97"/>
    </row>
  </sheetData>
  <mergeCells count="4">
    <mergeCell ref="A11:V11"/>
    <mergeCell ref="F16:N16"/>
    <mergeCell ref="F19:N19"/>
    <mergeCell ref="F26:Q26"/>
  </mergeCells>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3"/>
  <sheetViews>
    <sheetView workbookViewId="0">
      <selection activeCell="J5" sqref="J5"/>
    </sheetView>
  </sheetViews>
  <sheetFormatPr defaultColWidth="9.6640625" defaultRowHeight="13.8" x14ac:dyDescent="0.25"/>
  <cols>
    <col min="1" max="1" width="31" style="46" customWidth="1"/>
    <col min="2" max="2" width="8.5546875" style="47" customWidth="1"/>
    <col min="3" max="3" width="7.88671875" style="47" customWidth="1"/>
    <col min="4" max="5" width="6.88671875" style="46" customWidth="1"/>
    <col min="6" max="7" width="9.109375" style="46" customWidth="1"/>
    <col min="8" max="9" width="6.88671875" style="46" customWidth="1"/>
    <col min="10" max="10" width="6.6640625" style="46" customWidth="1"/>
    <col min="11" max="12" width="8.44140625" style="46" customWidth="1"/>
    <col min="13" max="13" width="9.44140625" style="46" customWidth="1"/>
    <col min="14" max="14" width="13.21875" style="46" customWidth="1"/>
    <col min="15" max="15" width="22.88671875" style="46" customWidth="1"/>
    <col min="16" max="32" width="10" style="46" customWidth="1"/>
    <col min="33" max="256" width="9.6640625" style="46"/>
    <col min="257" max="257" width="31" style="46" customWidth="1"/>
    <col min="258" max="258" width="8.5546875" style="46" customWidth="1"/>
    <col min="259" max="259" width="7.88671875" style="46" customWidth="1"/>
    <col min="260" max="261" width="6.88671875" style="46" customWidth="1"/>
    <col min="262" max="263" width="9.109375" style="46" customWidth="1"/>
    <col min="264" max="265" width="6.88671875" style="46" customWidth="1"/>
    <col min="266" max="266" width="6.6640625" style="46" customWidth="1"/>
    <col min="267" max="268" width="8.44140625" style="46" customWidth="1"/>
    <col min="269" max="269" width="9.44140625" style="46" customWidth="1"/>
    <col min="270" max="270" width="13.21875" style="46" customWidth="1"/>
    <col min="271" max="271" width="22.88671875" style="46" customWidth="1"/>
    <col min="272" max="288" width="10" style="46" customWidth="1"/>
    <col min="289" max="512" width="9.6640625" style="46"/>
    <col min="513" max="513" width="31" style="46" customWidth="1"/>
    <col min="514" max="514" width="8.5546875" style="46" customWidth="1"/>
    <col min="515" max="515" width="7.88671875" style="46" customWidth="1"/>
    <col min="516" max="517" width="6.88671875" style="46" customWidth="1"/>
    <col min="518" max="519" width="9.109375" style="46" customWidth="1"/>
    <col min="520" max="521" width="6.88671875" style="46" customWidth="1"/>
    <col min="522" max="522" width="6.6640625" style="46" customWidth="1"/>
    <col min="523" max="524" width="8.44140625" style="46" customWidth="1"/>
    <col min="525" max="525" width="9.44140625" style="46" customWidth="1"/>
    <col min="526" max="526" width="13.21875" style="46" customWidth="1"/>
    <col min="527" max="527" width="22.88671875" style="46" customWidth="1"/>
    <col min="528" max="544" width="10" style="46" customWidth="1"/>
    <col min="545" max="768" width="9.6640625" style="46"/>
    <col min="769" max="769" width="31" style="46" customWidth="1"/>
    <col min="770" max="770" width="8.5546875" style="46" customWidth="1"/>
    <col min="771" max="771" width="7.88671875" style="46" customWidth="1"/>
    <col min="772" max="773" width="6.88671875" style="46" customWidth="1"/>
    <col min="774" max="775" width="9.109375" style="46" customWidth="1"/>
    <col min="776" max="777" width="6.88671875" style="46" customWidth="1"/>
    <col min="778" max="778" width="6.6640625" style="46" customWidth="1"/>
    <col min="779" max="780" width="8.44140625" style="46" customWidth="1"/>
    <col min="781" max="781" width="9.44140625" style="46" customWidth="1"/>
    <col min="782" max="782" width="13.21875" style="46" customWidth="1"/>
    <col min="783" max="783" width="22.88671875" style="46" customWidth="1"/>
    <col min="784" max="800" width="10" style="46" customWidth="1"/>
    <col min="801" max="1024" width="9.6640625" style="46"/>
    <col min="1025" max="1025" width="31" style="46" customWidth="1"/>
    <col min="1026" max="1026" width="8.5546875" style="46" customWidth="1"/>
    <col min="1027" max="1027" width="7.88671875" style="46" customWidth="1"/>
    <col min="1028" max="1029" width="6.88671875" style="46" customWidth="1"/>
    <col min="1030" max="1031" width="9.109375" style="46" customWidth="1"/>
    <col min="1032" max="1033" width="6.88671875" style="46" customWidth="1"/>
    <col min="1034" max="1034" width="6.6640625" style="46" customWidth="1"/>
    <col min="1035" max="1036" width="8.44140625" style="46" customWidth="1"/>
    <col min="1037" max="1037" width="9.44140625" style="46" customWidth="1"/>
    <col min="1038" max="1038" width="13.21875" style="46" customWidth="1"/>
    <col min="1039" max="1039" width="22.88671875" style="46" customWidth="1"/>
    <col min="1040" max="1056" width="10" style="46" customWidth="1"/>
    <col min="1057" max="1280" width="9.6640625" style="46"/>
    <col min="1281" max="1281" width="31" style="46" customWidth="1"/>
    <col min="1282" max="1282" width="8.5546875" style="46" customWidth="1"/>
    <col min="1283" max="1283" width="7.88671875" style="46" customWidth="1"/>
    <col min="1284" max="1285" width="6.88671875" style="46" customWidth="1"/>
    <col min="1286" max="1287" width="9.109375" style="46" customWidth="1"/>
    <col min="1288" max="1289" width="6.88671875" style="46" customWidth="1"/>
    <col min="1290" max="1290" width="6.6640625" style="46" customWidth="1"/>
    <col min="1291" max="1292" width="8.44140625" style="46" customWidth="1"/>
    <col min="1293" max="1293" width="9.44140625" style="46" customWidth="1"/>
    <col min="1294" max="1294" width="13.21875" style="46" customWidth="1"/>
    <col min="1295" max="1295" width="22.88671875" style="46" customWidth="1"/>
    <col min="1296" max="1312" width="10" style="46" customWidth="1"/>
    <col min="1313" max="1536" width="9.6640625" style="46"/>
    <col min="1537" max="1537" width="31" style="46" customWidth="1"/>
    <col min="1538" max="1538" width="8.5546875" style="46" customWidth="1"/>
    <col min="1539" max="1539" width="7.88671875" style="46" customWidth="1"/>
    <col min="1540" max="1541" width="6.88671875" style="46" customWidth="1"/>
    <col min="1542" max="1543" width="9.109375" style="46" customWidth="1"/>
    <col min="1544" max="1545" width="6.88671875" style="46" customWidth="1"/>
    <col min="1546" max="1546" width="6.6640625" style="46" customWidth="1"/>
    <col min="1547" max="1548" width="8.44140625" style="46" customWidth="1"/>
    <col min="1549" max="1549" width="9.44140625" style="46" customWidth="1"/>
    <col min="1550" max="1550" width="13.21875" style="46" customWidth="1"/>
    <col min="1551" max="1551" width="22.88671875" style="46" customWidth="1"/>
    <col min="1552" max="1568" width="10" style="46" customWidth="1"/>
    <col min="1569" max="1792" width="9.6640625" style="46"/>
    <col min="1793" max="1793" width="31" style="46" customWidth="1"/>
    <col min="1794" max="1794" width="8.5546875" style="46" customWidth="1"/>
    <col min="1795" max="1795" width="7.88671875" style="46" customWidth="1"/>
    <col min="1796" max="1797" width="6.88671875" style="46" customWidth="1"/>
    <col min="1798" max="1799" width="9.109375" style="46" customWidth="1"/>
    <col min="1800" max="1801" width="6.88671875" style="46" customWidth="1"/>
    <col min="1802" max="1802" width="6.6640625" style="46" customWidth="1"/>
    <col min="1803" max="1804" width="8.44140625" style="46" customWidth="1"/>
    <col min="1805" max="1805" width="9.44140625" style="46" customWidth="1"/>
    <col min="1806" max="1806" width="13.21875" style="46" customWidth="1"/>
    <col min="1807" max="1807" width="22.88671875" style="46" customWidth="1"/>
    <col min="1808" max="1824" width="10" style="46" customWidth="1"/>
    <col min="1825" max="2048" width="9.6640625" style="46"/>
    <col min="2049" max="2049" width="31" style="46" customWidth="1"/>
    <col min="2050" max="2050" width="8.5546875" style="46" customWidth="1"/>
    <col min="2051" max="2051" width="7.88671875" style="46" customWidth="1"/>
    <col min="2052" max="2053" width="6.88671875" style="46" customWidth="1"/>
    <col min="2054" max="2055" width="9.109375" style="46" customWidth="1"/>
    <col min="2056" max="2057" width="6.88671875" style="46" customWidth="1"/>
    <col min="2058" max="2058" width="6.6640625" style="46" customWidth="1"/>
    <col min="2059" max="2060" width="8.44140625" style="46" customWidth="1"/>
    <col min="2061" max="2061" width="9.44140625" style="46" customWidth="1"/>
    <col min="2062" max="2062" width="13.21875" style="46" customWidth="1"/>
    <col min="2063" max="2063" width="22.88671875" style="46" customWidth="1"/>
    <col min="2064" max="2080" width="10" style="46" customWidth="1"/>
    <col min="2081" max="2304" width="9.6640625" style="46"/>
    <col min="2305" max="2305" width="31" style="46" customWidth="1"/>
    <col min="2306" max="2306" width="8.5546875" style="46" customWidth="1"/>
    <col min="2307" max="2307" width="7.88671875" style="46" customWidth="1"/>
    <col min="2308" max="2309" width="6.88671875" style="46" customWidth="1"/>
    <col min="2310" max="2311" width="9.109375" style="46" customWidth="1"/>
    <col min="2312" max="2313" width="6.88671875" style="46" customWidth="1"/>
    <col min="2314" max="2314" width="6.6640625" style="46" customWidth="1"/>
    <col min="2315" max="2316" width="8.44140625" style="46" customWidth="1"/>
    <col min="2317" max="2317" width="9.44140625" style="46" customWidth="1"/>
    <col min="2318" max="2318" width="13.21875" style="46" customWidth="1"/>
    <col min="2319" max="2319" width="22.88671875" style="46" customWidth="1"/>
    <col min="2320" max="2336" width="10" style="46" customWidth="1"/>
    <col min="2337" max="2560" width="9.6640625" style="46"/>
    <col min="2561" max="2561" width="31" style="46" customWidth="1"/>
    <col min="2562" max="2562" width="8.5546875" style="46" customWidth="1"/>
    <col min="2563" max="2563" width="7.88671875" style="46" customWidth="1"/>
    <col min="2564" max="2565" width="6.88671875" style="46" customWidth="1"/>
    <col min="2566" max="2567" width="9.109375" style="46" customWidth="1"/>
    <col min="2568" max="2569" width="6.88671875" style="46" customWidth="1"/>
    <col min="2570" max="2570" width="6.6640625" style="46" customWidth="1"/>
    <col min="2571" max="2572" width="8.44140625" style="46" customWidth="1"/>
    <col min="2573" max="2573" width="9.44140625" style="46" customWidth="1"/>
    <col min="2574" max="2574" width="13.21875" style="46" customWidth="1"/>
    <col min="2575" max="2575" width="22.88671875" style="46" customWidth="1"/>
    <col min="2576" max="2592" width="10" style="46" customWidth="1"/>
    <col min="2593" max="2816" width="9.6640625" style="46"/>
    <col min="2817" max="2817" width="31" style="46" customWidth="1"/>
    <col min="2818" max="2818" width="8.5546875" style="46" customWidth="1"/>
    <col min="2819" max="2819" width="7.88671875" style="46" customWidth="1"/>
    <col min="2820" max="2821" width="6.88671875" style="46" customWidth="1"/>
    <col min="2822" max="2823" width="9.109375" style="46" customWidth="1"/>
    <col min="2824" max="2825" width="6.88671875" style="46" customWidth="1"/>
    <col min="2826" max="2826" width="6.6640625" style="46" customWidth="1"/>
    <col min="2827" max="2828" width="8.44140625" style="46" customWidth="1"/>
    <col min="2829" max="2829" width="9.44140625" style="46" customWidth="1"/>
    <col min="2830" max="2830" width="13.21875" style="46" customWidth="1"/>
    <col min="2831" max="2831" width="22.88671875" style="46" customWidth="1"/>
    <col min="2832" max="2848" width="10" style="46" customWidth="1"/>
    <col min="2849" max="3072" width="9.6640625" style="46"/>
    <col min="3073" max="3073" width="31" style="46" customWidth="1"/>
    <col min="3074" max="3074" width="8.5546875" style="46" customWidth="1"/>
    <col min="3075" max="3075" width="7.88671875" style="46" customWidth="1"/>
    <col min="3076" max="3077" width="6.88671875" style="46" customWidth="1"/>
    <col min="3078" max="3079" width="9.109375" style="46" customWidth="1"/>
    <col min="3080" max="3081" width="6.88671875" style="46" customWidth="1"/>
    <col min="3082" max="3082" width="6.6640625" style="46" customWidth="1"/>
    <col min="3083" max="3084" width="8.44140625" style="46" customWidth="1"/>
    <col min="3085" max="3085" width="9.44140625" style="46" customWidth="1"/>
    <col min="3086" max="3086" width="13.21875" style="46" customWidth="1"/>
    <col min="3087" max="3087" width="22.88671875" style="46" customWidth="1"/>
    <col min="3088" max="3104" width="10" style="46" customWidth="1"/>
    <col min="3105" max="3328" width="9.6640625" style="46"/>
    <col min="3329" max="3329" width="31" style="46" customWidth="1"/>
    <col min="3330" max="3330" width="8.5546875" style="46" customWidth="1"/>
    <col min="3331" max="3331" width="7.88671875" style="46" customWidth="1"/>
    <col min="3332" max="3333" width="6.88671875" style="46" customWidth="1"/>
    <col min="3334" max="3335" width="9.109375" style="46" customWidth="1"/>
    <col min="3336" max="3337" width="6.88671875" style="46" customWidth="1"/>
    <col min="3338" max="3338" width="6.6640625" style="46" customWidth="1"/>
    <col min="3339" max="3340" width="8.44140625" style="46" customWidth="1"/>
    <col min="3341" max="3341" width="9.44140625" style="46" customWidth="1"/>
    <col min="3342" max="3342" width="13.21875" style="46" customWidth="1"/>
    <col min="3343" max="3343" width="22.88671875" style="46" customWidth="1"/>
    <col min="3344" max="3360" width="10" style="46" customWidth="1"/>
    <col min="3361" max="3584" width="9.6640625" style="46"/>
    <col min="3585" max="3585" width="31" style="46" customWidth="1"/>
    <col min="3586" max="3586" width="8.5546875" style="46" customWidth="1"/>
    <col min="3587" max="3587" width="7.88671875" style="46" customWidth="1"/>
    <col min="3588" max="3589" width="6.88671875" style="46" customWidth="1"/>
    <col min="3590" max="3591" width="9.109375" style="46" customWidth="1"/>
    <col min="3592" max="3593" width="6.88671875" style="46" customWidth="1"/>
    <col min="3594" max="3594" width="6.6640625" style="46" customWidth="1"/>
    <col min="3595" max="3596" width="8.44140625" style="46" customWidth="1"/>
    <col min="3597" max="3597" width="9.44140625" style="46" customWidth="1"/>
    <col min="3598" max="3598" width="13.21875" style="46" customWidth="1"/>
    <col min="3599" max="3599" width="22.88671875" style="46" customWidth="1"/>
    <col min="3600" max="3616" width="10" style="46" customWidth="1"/>
    <col min="3617" max="3840" width="9.6640625" style="46"/>
    <col min="3841" max="3841" width="31" style="46" customWidth="1"/>
    <col min="3842" max="3842" width="8.5546875" style="46" customWidth="1"/>
    <col min="3843" max="3843" width="7.88671875" style="46" customWidth="1"/>
    <col min="3844" max="3845" width="6.88671875" style="46" customWidth="1"/>
    <col min="3846" max="3847" width="9.109375" style="46" customWidth="1"/>
    <col min="3848" max="3849" width="6.88671875" style="46" customWidth="1"/>
    <col min="3850" max="3850" width="6.6640625" style="46" customWidth="1"/>
    <col min="3851" max="3852" width="8.44140625" style="46" customWidth="1"/>
    <col min="3853" max="3853" width="9.44140625" style="46" customWidth="1"/>
    <col min="3854" max="3854" width="13.21875" style="46" customWidth="1"/>
    <col min="3855" max="3855" width="22.88671875" style="46" customWidth="1"/>
    <col min="3856" max="3872" width="10" style="46" customWidth="1"/>
    <col min="3873" max="4096" width="9.6640625" style="46"/>
    <col min="4097" max="4097" width="31" style="46" customWidth="1"/>
    <col min="4098" max="4098" width="8.5546875" style="46" customWidth="1"/>
    <col min="4099" max="4099" width="7.88671875" style="46" customWidth="1"/>
    <col min="4100" max="4101" width="6.88671875" style="46" customWidth="1"/>
    <col min="4102" max="4103" width="9.109375" style="46" customWidth="1"/>
    <col min="4104" max="4105" width="6.88671875" style="46" customWidth="1"/>
    <col min="4106" max="4106" width="6.6640625" style="46" customWidth="1"/>
    <col min="4107" max="4108" width="8.44140625" style="46" customWidth="1"/>
    <col min="4109" max="4109" width="9.44140625" style="46" customWidth="1"/>
    <col min="4110" max="4110" width="13.21875" style="46" customWidth="1"/>
    <col min="4111" max="4111" width="22.88671875" style="46" customWidth="1"/>
    <col min="4112" max="4128" width="10" style="46" customWidth="1"/>
    <col min="4129" max="4352" width="9.6640625" style="46"/>
    <col min="4353" max="4353" width="31" style="46" customWidth="1"/>
    <col min="4354" max="4354" width="8.5546875" style="46" customWidth="1"/>
    <col min="4355" max="4355" width="7.88671875" style="46" customWidth="1"/>
    <col min="4356" max="4357" width="6.88671875" style="46" customWidth="1"/>
    <col min="4358" max="4359" width="9.109375" style="46" customWidth="1"/>
    <col min="4360" max="4361" width="6.88671875" style="46" customWidth="1"/>
    <col min="4362" max="4362" width="6.6640625" style="46" customWidth="1"/>
    <col min="4363" max="4364" width="8.44140625" style="46" customWidth="1"/>
    <col min="4365" max="4365" width="9.44140625" style="46" customWidth="1"/>
    <col min="4366" max="4366" width="13.21875" style="46" customWidth="1"/>
    <col min="4367" max="4367" width="22.88671875" style="46" customWidth="1"/>
    <col min="4368" max="4384" width="10" style="46" customWidth="1"/>
    <col min="4385" max="4608" width="9.6640625" style="46"/>
    <col min="4609" max="4609" width="31" style="46" customWidth="1"/>
    <col min="4610" max="4610" width="8.5546875" style="46" customWidth="1"/>
    <col min="4611" max="4611" width="7.88671875" style="46" customWidth="1"/>
    <col min="4612" max="4613" width="6.88671875" style="46" customWidth="1"/>
    <col min="4614" max="4615" width="9.109375" style="46" customWidth="1"/>
    <col min="4616" max="4617" width="6.88671875" style="46" customWidth="1"/>
    <col min="4618" max="4618" width="6.6640625" style="46" customWidth="1"/>
    <col min="4619" max="4620" width="8.44140625" style="46" customWidth="1"/>
    <col min="4621" max="4621" width="9.44140625" style="46" customWidth="1"/>
    <col min="4622" max="4622" width="13.21875" style="46" customWidth="1"/>
    <col min="4623" max="4623" width="22.88671875" style="46" customWidth="1"/>
    <col min="4624" max="4640" width="10" style="46" customWidth="1"/>
    <col min="4641" max="4864" width="9.6640625" style="46"/>
    <col min="4865" max="4865" width="31" style="46" customWidth="1"/>
    <col min="4866" max="4866" width="8.5546875" style="46" customWidth="1"/>
    <col min="4867" max="4867" width="7.88671875" style="46" customWidth="1"/>
    <col min="4868" max="4869" width="6.88671875" style="46" customWidth="1"/>
    <col min="4870" max="4871" width="9.109375" style="46" customWidth="1"/>
    <col min="4872" max="4873" width="6.88671875" style="46" customWidth="1"/>
    <col min="4874" max="4874" width="6.6640625" style="46" customWidth="1"/>
    <col min="4875" max="4876" width="8.44140625" style="46" customWidth="1"/>
    <col min="4877" max="4877" width="9.44140625" style="46" customWidth="1"/>
    <col min="4878" max="4878" width="13.21875" style="46" customWidth="1"/>
    <col min="4879" max="4879" width="22.88671875" style="46" customWidth="1"/>
    <col min="4880" max="4896" width="10" style="46" customWidth="1"/>
    <col min="4897" max="5120" width="9.6640625" style="46"/>
    <col min="5121" max="5121" width="31" style="46" customWidth="1"/>
    <col min="5122" max="5122" width="8.5546875" style="46" customWidth="1"/>
    <col min="5123" max="5123" width="7.88671875" style="46" customWidth="1"/>
    <col min="5124" max="5125" width="6.88671875" style="46" customWidth="1"/>
    <col min="5126" max="5127" width="9.109375" style="46" customWidth="1"/>
    <col min="5128" max="5129" width="6.88671875" style="46" customWidth="1"/>
    <col min="5130" max="5130" width="6.6640625" style="46" customWidth="1"/>
    <col min="5131" max="5132" width="8.44140625" style="46" customWidth="1"/>
    <col min="5133" max="5133" width="9.44140625" style="46" customWidth="1"/>
    <col min="5134" max="5134" width="13.21875" style="46" customWidth="1"/>
    <col min="5135" max="5135" width="22.88671875" style="46" customWidth="1"/>
    <col min="5136" max="5152" width="10" style="46" customWidth="1"/>
    <col min="5153" max="5376" width="9.6640625" style="46"/>
    <col min="5377" max="5377" width="31" style="46" customWidth="1"/>
    <col min="5378" max="5378" width="8.5546875" style="46" customWidth="1"/>
    <col min="5379" max="5379" width="7.88671875" style="46" customWidth="1"/>
    <col min="5380" max="5381" width="6.88671875" style="46" customWidth="1"/>
    <col min="5382" max="5383" width="9.109375" style="46" customWidth="1"/>
    <col min="5384" max="5385" width="6.88671875" style="46" customWidth="1"/>
    <col min="5386" max="5386" width="6.6640625" style="46" customWidth="1"/>
    <col min="5387" max="5388" width="8.44140625" style="46" customWidth="1"/>
    <col min="5389" max="5389" width="9.44140625" style="46" customWidth="1"/>
    <col min="5390" max="5390" width="13.21875" style="46" customWidth="1"/>
    <col min="5391" max="5391" width="22.88671875" style="46" customWidth="1"/>
    <col min="5392" max="5408" width="10" style="46" customWidth="1"/>
    <col min="5409" max="5632" width="9.6640625" style="46"/>
    <col min="5633" max="5633" width="31" style="46" customWidth="1"/>
    <col min="5634" max="5634" width="8.5546875" style="46" customWidth="1"/>
    <col min="5635" max="5635" width="7.88671875" style="46" customWidth="1"/>
    <col min="5636" max="5637" width="6.88671875" style="46" customWidth="1"/>
    <col min="5638" max="5639" width="9.109375" style="46" customWidth="1"/>
    <col min="5640" max="5641" width="6.88671875" style="46" customWidth="1"/>
    <col min="5642" max="5642" width="6.6640625" style="46" customWidth="1"/>
    <col min="5643" max="5644" width="8.44140625" style="46" customWidth="1"/>
    <col min="5645" max="5645" width="9.44140625" style="46" customWidth="1"/>
    <col min="5646" max="5646" width="13.21875" style="46" customWidth="1"/>
    <col min="5647" max="5647" width="22.88671875" style="46" customWidth="1"/>
    <col min="5648" max="5664" width="10" style="46" customWidth="1"/>
    <col min="5665" max="5888" width="9.6640625" style="46"/>
    <col min="5889" max="5889" width="31" style="46" customWidth="1"/>
    <col min="5890" max="5890" width="8.5546875" style="46" customWidth="1"/>
    <col min="5891" max="5891" width="7.88671875" style="46" customWidth="1"/>
    <col min="5892" max="5893" width="6.88671875" style="46" customWidth="1"/>
    <col min="5894" max="5895" width="9.109375" style="46" customWidth="1"/>
    <col min="5896" max="5897" width="6.88671875" style="46" customWidth="1"/>
    <col min="5898" max="5898" width="6.6640625" style="46" customWidth="1"/>
    <col min="5899" max="5900" width="8.44140625" style="46" customWidth="1"/>
    <col min="5901" max="5901" width="9.44140625" style="46" customWidth="1"/>
    <col min="5902" max="5902" width="13.21875" style="46" customWidth="1"/>
    <col min="5903" max="5903" width="22.88671875" style="46" customWidth="1"/>
    <col min="5904" max="5920" width="10" style="46" customWidth="1"/>
    <col min="5921" max="6144" width="9.6640625" style="46"/>
    <col min="6145" max="6145" width="31" style="46" customWidth="1"/>
    <col min="6146" max="6146" width="8.5546875" style="46" customWidth="1"/>
    <col min="6147" max="6147" width="7.88671875" style="46" customWidth="1"/>
    <col min="6148" max="6149" width="6.88671875" style="46" customWidth="1"/>
    <col min="6150" max="6151" width="9.109375" style="46" customWidth="1"/>
    <col min="6152" max="6153" width="6.88671875" style="46" customWidth="1"/>
    <col min="6154" max="6154" width="6.6640625" style="46" customWidth="1"/>
    <col min="6155" max="6156" width="8.44140625" style="46" customWidth="1"/>
    <col min="6157" max="6157" width="9.44140625" style="46" customWidth="1"/>
    <col min="6158" max="6158" width="13.21875" style="46" customWidth="1"/>
    <col min="6159" max="6159" width="22.88671875" style="46" customWidth="1"/>
    <col min="6160" max="6176" width="10" style="46" customWidth="1"/>
    <col min="6177" max="6400" width="9.6640625" style="46"/>
    <col min="6401" max="6401" width="31" style="46" customWidth="1"/>
    <col min="6402" max="6402" width="8.5546875" style="46" customWidth="1"/>
    <col min="6403" max="6403" width="7.88671875" style="46" customWidth="1"/>
    <col min="6404" max="6405" width="6.88671875" style="46" customWidth="1"/>
    <col min="6406" max="6407" width="9.109375" style="46" customWidth="1"/>
    <col min="6408" max="6409" width="6.88671875" style="46" customWidth="1"/>
    <col min="6410" max="6410" width="6.6640625" style="46" customWidth="1"/>
    <col min="6411" max="6412" width="8.44140625" style="46" customWidth="1"/>
    <col min="6413" max="6413" width="9.44140625" style="46" customWidth="1"/>
    <col min="6414" max="6414" width="13.21875" style="46" customWidth="1"/>
    <col min="6415" max="6415" width="22.88671875" style="46" customWidth="1"/>
    <col min="6416" max="6432" width="10" style="46" customWidth="1"/>
    <col min="6433" max="6656" width="9.6640625" style="46"/>
    <col min="6657" max="6657" width="31" style="46" customWidth="1"/>
    <col min="6658" max="6658" width="8.5546875" style="46" customWidth="1"/>
    <col min="6659" max="6659" width="7.88671875" style="46" customWidth="1"/>
    <col min="6660" max="6661" width="6.88671875" style="46" customWidth="1"/>
    <col min="6662" max="6663" width="9.109375" style="46" customWidth="1"/>
    <col min="6664" max="6665" width="6.88671875" style="46" customWidth="1"/>
    <col min="6666" max="6666" width="6.6640625" style="46" customWidth="1"/>
    <col min="6667" max="6668" width="8.44140625" style="46" customWidth="1"/>
    <col min="6669" max="6669" width="9.44140625" style="46" customWidth="1"/>
    <col min="6670" max="6670" width="13.21875" style="46" customWidth="1"/>
    <col min="6671" max="6671" width="22.88671875" style="46" customWidth="1"/>
    <col min="6672" max="6688" width="10" style="46" customWidth="1"/>
    <col min="6689" max="6912" width="9.6640625" style="46"/>
    <col min="6913" max="6913" width="31" style="46" customWidth="1"/>
    <col min="6914" max="6914" width="8.5546875" style="46" customWidth="1"/>
    <col min="6915" max="6915" width="7.88671875" style="46" customWidth="1"/>
    <col min="6916" max="6917" width="6.88671875" style="46" customWidth="1"/>
    <col min="6918" max="6919" width="9.109375" style="46" customWidth="1"/>
    <col min="6920" max="6921" width="6.88671875" style="46" customWidth="1"/>
    <col min="6922" max="6922" width="6.6640625" style="46" customWidth="1"/>
    <col min="6923" max="6924" width="8.44140625" style="46" customWidth="1"/>
    <col min="6925" max="6925" width="9.44140625" style="46" customWidth="1"/>
    <col min="6926" max="6926" width="13.21875" style="46" customWidth="1"/>
    <col min="6927" max="6927" width="22.88671875" style="46" customWidth="1"/>
    <col min="6928" max="6944" width="10" style="46" customWidth="1"/>
    <col min="6945" max="7168" width="9.6640625" style="46"/>
    <col min="7169" max="7169" width="31" style="46" customWidth="1"/>
    <col min="7170" max="7170" width="8.5546875" style="46" customWidth="1"/>
    <col min="7171" max="7171" width="7.88671875" style="46" customWidth="1"/>
    <col min="7172" max="7173" width="6.88671875" style="46" customWidth="1"/>
    <col min="7174" max="7175" width="9.109375" style="46" customWidth="1"/>
    <col min="7176" max="7177" width="6.88671875" style="46" customWidth="1"/>
    <col min="7178" max="7178" width="6.6640625" style="46" customWidth="1"/>
    <col min="7179" max="7180" width="8.44140625" style="46" customWidth="1"/>
    <col min="7181" max="7181" width="9.44140625" style="46" customWidth="1"/>
    <col min="7182" max="7182" width="13.21875" style="46" customWidth="1"/>
    <col min="7183" max="7183" width="22.88671875" style="46" customWidth="1"/>
    <col min="7184" max="7200" width="10" style="46" customWidth="1"/>
    <col min="7201" max="7424" width="9.6640625" style="46"/>
    <col min="7425" max="7425" width="31" style="46" customWidth="1"/>
    <col min="7426" max="7426" width="8.5546875" style="46" customWidth="1"/>
    <col min="7427" max="7427" width="7.88671875" style="46" customWidth="1"/>
    <col min="7428" max="7429" width="6.88671875" style="46" customWidth="1"/>
    <col min="7430" max="7431" width="9.109375" style="46" customWidth="1"/>
    <col min="7432" max="7433" width="6.88671875" style="46" customWidth="1"/>
    <col min="7434" max="7434" width="6.6640625" style="46" customWidth="1"/>
    <col min="7435" max="7436" width="8.44140625" style="46" customWidth="1"/>
    <col min="7437" max="7437" width="9.44140625" style="46" customWidth="1"/>
    <col min="7438" max="7438" width="13.21875" style="46" customWidth="1"/>
    <col min="7439" max="7439" width="22.88671875" style="46" customWidth="1"/>
    <col min="7440" max="7456" width="10" style="46" customWidth="1"/>
    <col min="7457" max="7680" width="9.6640625" style="46"/>
    <col min="7681" max="7681" width="31" style="46" customWidth="1"/>
    <col min="7682" max="7682" width="8.5546875" style="46" customWidth="1"/>
    <col min="7683" max="7683" width="7.88671875" style="46" customWidth="1"/>
    <col min="7684" max="7685" width="6.88671875" style="46" customWidth="1"/>
    <col min="7686" max="7687" width="9.109375" style="46" customWidth="1"/>
    <col min="7688" max="7689" width="6.88671875" style="46" customWidth="1"/>
    <col min="7690" max="7690" width="6.6640625" style="46" customWidth="1"/>
    <col min="7691" max="7692" width="8.44140625" style="46" customWidth="1"/>
    <col min="7693" max="7693" width="9.44140625" style="46" customWidth="1"/>
    <col min="7694" max="7694" width="13.21875" style="46" customWidth="1"/>
    <col min="7695" max="7695" width="22.88671875" style="46" customWidth="1"/>
    <col min="7696" max="7712" width="10" style="46" customWidth="1"/>
    <col min="7713" max="7936" width="9.6640625" style="46"/>
    <col min="7937" max="7937" width="31" style="46" customWidth="1"/>
    <col min="7938" max="7938" width="8.5546875" style="46" customWidth="1"/>
    <col min="7939" max="7939" width="7.88671875" style="46" customWidth="1"/>
    <col min="7940" max="7941" width="6.88671875" style="46" customWidth="1"/>
    <col min="7942" max="7943" width="9.109375" style="46" customWidth="1"/>
    <col min="7944" max="7945" width="6.88671875" style="46" customWidth="1"/>
    <col min="7946" max="7946" width="6.6640625" style="46" customWidth="1"/>
    <col min="7947" max="7948" width="8.44140625" style="46" customWidth="1"/>
    <col min="7949" max="7949" width="9.44140625" style="46" customWidth="1"/>
    <col min="7950" max="7950" width="13.21875" style="46" customWidth="1"/>
    <col min="7951" max="7951" width="22.88671875" style="46" customWidth="1"/>
    <col min="7952" max="7968" width="10" style="46" customWidth="1"/>
    <col min="7969" max="8192" width="9.6640625" style="46"/>
    <col min="8193" max="8193" width="31" style="46" customWidth="1"/>
    <col min="8194" max="8194" width="8.5546875" style="46" customWidth="1"/>
    <col min="8195" max="8195" width="7.88671875" style="46" customWidth="1"/>
    <col min="8196" max="8197" width="6.88671875" style="46" customWidth="1"/>
    <col min="8198" max="8199" width="9.109375" style="46" customWidth="1"/>
    <col min="8200" max="8201" width="6.88671875" style="46" customWidth="1"/>
    <col min="8202" max="8202" width="6.6640625" style="46" customWidth="1"/>
    <col min="8203" max="8204" width="8.44140625" style="46" customWidth="1"/>
    <col min="8205" max="8205" width="9.44140625" style="46" customWidth="1"/>
    <col min="8206" max="8206" width="13.21875" style="46" customWidth="1"/>
    <col min="8207" max="8207" width="22.88671875" style="46" customWidth="1"/>
    <col min="8208" max="8224" width="10" style="46" customWidth="1"/>
    <col min="8225" max="8448" width="9.6640625" style="46"/>
    <col min="8449" max="8449" width="31" style="46" customWidth="1"/>
    <col min="8450" max="8450" width="8.5546875" style="46" customWidth="1"/>
    <col min="8451" max="8451" width="7.88671875" style="46" customWidth="1"/>
    <col min="8452" max="8453" width="6.88671875" style="46" customWidth="1"/>
    <col min="8454" max="8455" width="9.109375" style="46" customWidth="1"/>
    <col min="8456" max="8457" width="6.88671875" style="46" customWidth="1"/>
    <col min="8458" max="8458" width="6.6640625" style="46" customWidth="1"/>
    <col min="8459" max="8460" width="8.44140625" style="46" customWidth="1"/>
    <col min="8461" max="8461" width="9.44140625" style="46" customWidth="1"/>
    <col min="8462" max="8462" width="13.21875" style="46" customWidth="1"/>
    <col min="8463" max="8463" width="22.88671875" style="46" customWidth="1"/>
    <col min="8464" max="8480" width="10" style="46" customWidth="1"/>
    <col min="8481" max="8704" width="9.6640625" style="46"/>
    <col min="8705" max="8705" width="31" style="46" customWidth="1"/>
    <col min="8706" max="8706" width="8.5546875" style="46" customWidth="1"/>
    <col min="8707" max="8707" width="7.88671875" style="46" customWidth="1"/>
    <col min="8708" max="8709" width="6.88671875" style="46" customWidth="1"/>
    <col min="8710" max="8711" width="9.109375" style="46" customWidth="1"/>
    <col min="8712" max="8713" width="6.88671875" style="46" customWidth="1"/>
    <col min="8714" max="8714" width="6.6640625" style="46" customWidth="1"/>
    <col min="8715" max="8716" width="8.44140625" style="46" customWidth="1"/>
    <col min="8717" max="8717" width="9.44140625" style="46" customWidth="1"/>
    <col min="8718" max="8718" width="13.21875" style="46" customWidth="1"/>
    <col min="8719" max="8719" width="22.88671875" style="46" customWidth="1"/>
    <col min="8720" max="8736" width="10" style="46" customWidth="1"/>
    <col min="8737" max="8960" width="9.6640625" style="46"/>
    <col min="8961" max="8961" width="31" style="46" customWidth="1"/>
    <col min="8962" max="8962" width="8.5546875" style="46" customWidth="1"/>
    <col min="8963" max="8963" width="7.88671875" style="46" customWidth="1"/>
    <col min="8964" max="8965" width="6.88671875" style="46" customWidth="1"/>
    <col min="8966" max="8967" width="9.109375" style="46" customWidth="1"/>
    <col min="8968" max="8969" width="6.88671875" style="46" customWidth="1"/>
    <col min="8970" max="8970" width="6.6640625" style="46" customWidth="1"/>
    <col min="8971" max="8972" width="8.44140625" style="46" customWidth="1"/>
    <col min="8973" max="8973" width="9.44140625" style="46" customWidth="1"/>
    <col min="8974" max="8974" width="13.21875" style="46" customWidth="1"/>
    <col min="8975" max="8975" width="22.88671875" style="46" customWidth="1"/>
    <col min="8976" max="8992" width="10" style="46" customWidth="1"/>
    <col min="8993" max="9216" width="9.6640625" style="46"/>
    <col min="9217" max="9217" width="31" style="46" customWidth="1"/>
    <col min="9218" max="9218" width="8.5546875" style="46" customWidth="1"/>
    <col min="9219" max="9219" width="7.88671875" style="46" customWidth="1"/>
    <col min="9220" max="9221" width="6.88671875" style="46" customWidth="1"/>
    <col min="9222" max="9223" width="9.109375" style="46" customWidth="1"/>
    <col min="9224" max="9225" width="6.88671875" style="46" customWidth="1"/>
    <col min="9226" max="9226" width="6.6640625" style="46" customWidth="1"/>
    <col min="9227" max="9228" width="8.44140625" style="46" customWidth="1"/>
    <col min="9229" max="9229" width="9.44140625" style="46" customWidth="1"/>
    <col min="9230" max="9230" width="13.21875" style="46" customWidth="1"/>
    <col min="9231" max="9231" width="22.88671875" style="46" customWidth="1"/>
    <col min="9232" max="9248" width="10" style="46" customWidth="1"/>
    <col min="9249" max="9472" width="9.6640625" style="46"/>
    <col min="9473" max="9473" width="31" style="46" customWidth="1"/>
    <col min="9474" max="9474" width="8.5546875" style="46" customWidth="1"/>
    <col min="9475" max="9475" width="7.88671875" style="46" customWidth="1"/>
    <col min="9476" max="9477" width="6.88671875" style="46" customWidth="1"/>
    <col min="9478" max="9479" width="9.109375" style="46" customWidth="1"/>
    <col min="9480" max="9481" width="6.88671875" style="46" customWidth="1"/>
    <col min="9482" max="9482" width="6.6640625" style="46" customWidth="1"/>
    <col min="9483" max="9484" width="8.44140625" style="46" customWidth="1"/>
    <col min="9485" max="9485" width="9.44140625" style="46" customWidth="1"/>
    <col min="9486" max="9486" width="13.21875" style="46" customWidth="1"/>
    <col min="9487" max="9487" width="22.88671875" style="46" customWidth="1"/>
    <col min="9488" max="9504" width="10" style="46" customWidth="1"/>
    <col min="9505" max="9728" width="9.6640625" style="46"/>
    <col min="9729" max="9729" width="31" style="46" customWidth="1"/>
    <col min="9730" max="9730" width="8.5546875" style="46" customWidth="1"/>
    <col min="9731" max="9731" width="7.88671875" style="46" customWidth="1"/>
    <col min="9732" max="9733" width="6.88671875" style="46" customWidth="1"/>
    <col min="9734" max="9735" width="9.109375" style="46" customWidth="1"/>
    <col min="9736" max="9737" width="6.88671875" style="46" customWidth="1"/>
    <col min="9738" max="9738" width="6.6640625" style="46" customWidth="1"/>
    <col min="9739" max="9740" width="8.44140625" style="46" customWidth="1"/>
    <col min="9741" max="9741" width="9.44140625" style="46" customWidth="1"/>
    <col min="9742" max="9742" width="13.21875" style="46" customWidth="1"/>
    <col min="9743" max="9743" width="22.88671875" style="46" customWidth="1"/>
    <col min="9744" max="9760" width="10" style="46" customWidth="1"/>
    <col min="9761" max="9984" width="9.6640625" style="46"/>
    <col min="9985" max="9985" width="31" style="46" customWidth="1"/>
    <col min="9986" max="9986" width="8.5546875" style="46" customWidth="1"/>
    <col min="9987" max="9987" width="7.88671875" style="46" customWidth="1"/>
    <col min="9988" max="9989" width="6.88671875" style="46" customWidth="1"/>
    <col min="9990" max="9991" width="9.109375" style="46" customWidth="1"/>
    <col min="9992" max="9993" width="6.88671875" style="46" customWidth="1"/>
    <col min="9994" max="9994" width="6.6640625" style="46" customWidth="1"/>
    <col min="9995" max="9996" width="8.44140625" style="46" customWidth="1"/>
    <col min="9997" max="9997" width="9.44140625" style="46" customWidth="1"/>
    <col min="9998" max="9998" width="13.21875" style="46" customWidth="1"/>
    <col min="9999" max="9999" width="22.88671875" style="46" customWidth="1"/>
    <col min="10000" max="10016" width="10" style="46" customWidth="1"/>
    <col min="10017" max="10240" width="9.6640625" style="46"/>
    <col min="10241" max="10241" width="31" style="46" customWidth="1"/>
    <col min="10242" max="10242" width="8.5546875" style="46" customWidth="1"/>
    <col min="10243" max="10243" width="7.88671875" style="46" customWidth="1"/>
    <col min="10244" max="10245" width="6.88671875" style="46" customWidth="1"/>
    <col min="10246" max="10247" width="9.109375" style="46" customWidth="1"/>
    <col min="10248" max="10249" width="6.88671875" style="46" customWidth="1"/>
    <col min="10250" max="10250" width="6.6640625" style="46" customWidth="1"/>
    <col min="10251" max="10252" width="8.44140625" style="46" customWidth="1"/>
    <col min="10253" max="10253" width="9.44140625" style="46" customWidth="1"/>
    <col min="10254" max="10254" width="13.21875" style="46" customWidth="1"/>
    <col min="10255" max="10255" width="22.88671875" style="46" customWidth="1"/>
    <col min="10256" max="10272" width="10" style="46" customWidth="1"/>
    <col min="10273" max="10496" width="9.6640625" style="46"/>
    <col min="10497" max="10497" width="31" style="46" customWidth="1"/>
    <col min="10498" max="10498" width="8.5546875" style="46" customWidth="1"/>
    <col min="10499" max="10499" width="7.88671875" style="46" customWidth="1"/>
    <col min="10500" max="10501" width="6.88671875" style="46" customWidth="1"/>
    <col min="10502" max="10503" width="9.109375" style="46" customWidth="1"/>
    <col min="10504" max="10505" width="6.88671875" style="46" customWidth="1"/>
    <col min="10506" max="10506" width="6.6640625" style="46" customWidth="1"/>
    <col min="10507" max="10508" width="8.44140625" style="46" customWidth="1"/>
    <col min="10509" max="10509" width="9.44140625" style="46" customWidth="1"/>
    <col min="10510" max="10510" width="13.21875" style="46" customWidth="1"/>
    <col min="10511" max="10511" width="22.88671875" style="46" customWidth="1"/>
    <col min="10512" max="10528" width="10" style="46" customWidth="1"/>
    <col min="10529" max="10752" width="9.6640625" style="46"/>
    <col min="10753" max="10753" width="31" style="46" customWidth="1"/>
    <col min="10754" max="10754" width="8.5546875" style="46" customWidth="1"/>
    <col min="10755" max="10755" width="7.88671875" style="46" customWidth="1"/>
    <col min="10756" max="10757" width="6.88671875" style="46" customWidth="1"/>
    <col min="10758" max="10759" width="9.109375" style="46" customWidth="1"/>
    <col min="10760" max="10761" width="6.88671875" style="46" customWidth="1"/>
    <col min="10762" max="10762" width="6.6640625" style="46" customWidth="1"/>
    <col min="10763" max="10764" width="8.44140625" style="46" customWidth="1"/>
    <col min="10765" max="10765" width="9.44140625" style="46" customWidth="1"/>
    <col min="10766" max="10766" width="13.21875" style="46" customWidth="1"/>
    <col min="10767" max="10767" width="22.88671875" style="46" customWidth="1"/>
    <col min="10768" max="10784" width="10" style="46" customWidth="1"/>
    <col min="10785" max="11008" width="9.6640625" style="46"/>
    <col min="11009" max="11009" width="31" style="46" customWidth="1"/>
    <col min="11010" max="11010" width="8.5546875" style="46" customWidth="1"/>
    <col min="11011" max="11011" width="7.88671875" style="46" customWidth="1"/>
    <col min="11012" max="11013" width="6.88671875" style="46" customWidth="1"/>
    <col min="11014" max="11015" width="9.109375" style="46" customWidth="1"/>
    <col min="11016" max="11017" width="6.88671875" style="46" customWidth="1"/>
    <col min="11018" max="11018" width="6.6640625" style="46" customWidth="1"/>
    <col min="11019" max="11020" width="8.44140625" style="46" customWidth="1"/>
    <col min="11021" max="11021" width="9.44140625" style="46" customWidth="1"/>
    <col min="11022" max="11022" width="13.21875" style="46" customWidth="1"/>
    <col min="11023" max="11023" width="22.88671875" style="46" customWidth="1"/>
    <col min="11024" max="11040" width="10" style="46" customWidth="1"/>
    <col min="11041" max="11264" width="9.6640625" style="46"/>
    <col min="11265" max="11265" width="31" style="46" customWidth="1"/>
    <col min="11266" max="11266" width="8.5546875" style="46" customWidth="1"/>
    <col min="11267" max="11267" width="7.88671875" style="46" customWidth="1"/>
    <col min="11268" max="11269" width="6.88671875" style="46" customWidth="1"/>
    <col min="11270" max="11271" width="9.109375" style="46" customWidth="1"/>
    <col min="11272" max="11273" width="6.88671875" style="46" customWidth="1"/>
    <col min="11274" max="11274" width="6.6640625" style="46" customWidth="1"/>
    <col min="11275" max="11276" width="8.44140625" style="46" customWidth="1"/>
    <col min="11277" max="11277" width="9.44140625" style="46" customWidth="1"/>
    <col min="11278" max="11278" width="13.21875" style="46" customWidth="1"/>
    <col min="11279" max="11279" width="22.88671875" style="46" customWidth="1"/>
    <col min="11280" max="11296" width="10" style="46" customWidth="1"/>
    <col min="11297" max="11520" width="9.6640625" style="46"/>
    <col min="11521" max="11521" width="31" style="46" customWidth="1"/>
    <col min="11522" max="11522" width="8.5546875" style="46" customWidth="1"/>
    <col min="11523" max="11523" width="7.88671875" style="46" customWidth="1"/>
    <col min="11524" max="11525" width="6.88671875" style="46" customWidth="1"/>
    <col min="11526" max="11527" width="9.109375" style="46" customWidth="1"/>
    <col min="11528" max="11529" width="6.88671875" style="46" customWidth="1"/>
    <col min="11530" max="11530" width="6.6640625" style="46" customWidth="1"/>
    <col min="11531" max="11532" width="8.44140625" style="46" customWidth="1"/>
    <col min="11533" max="11533" width="9.44140625" style="46" customWidth="1"/>
    <col min="11534" max="11534" width="13.21875" style="46" customWidth="1"/>
    <col min="11535" max="11535" width="22.88671875" style="46" customWidth="1"/>
    <col min="11536" max="11552" width="10" style="46" customWidth="1"/>
    <col min="11553" max="11776" width="9.6640625" style="46"/>
    <col min="11777" max="11777" width="31" style="46" customWidth="1"/>
    <col min="11778" max="11778" width="8.5546875" style="46" customWidth="1"/>
    <col min="11779" max="11779" width="7.88671875" style="46" customWidth="1"/>
    <col min="11780" max="11781" width="6.88671875" style="46" customWidth="1"/>
    <col min="11782" max="11783" width="9.109375" style="46" customWidth="1"/>
    <col min="11784" max="11785" width="6.88671875" style="46" customWidth="1"/>
    <col min="11786" max="11786" width="6.6640625" style="46" customWidth="1"/>
    <col min="11787" max="11788" width="8.44140625" style="46" customWidth="1"/>
    <col min="11789" max="11789" width="9.44140625" style="46" customWidth="1"/>
    <col min="11790" max="11790" width="13.21875" style="46" customWidth="1"/>
    <col min="11791" max="11791" width="22.88671875" style="46" customWidth="1"/>
    <col min="11792" max="11808" width="10" style="46" customWidth="1"/>
    <col min="11809" max="12032" width="9.6640625" style="46"/>
    <col min="12033" max="12033" width="31" style="46" customWidth="1"/>
    <col min="12034" max="12034" width="8.5546875" style="46" customWidth="1"/>
    <col min="12035" max="12035" width="7.88671875" style="46" customWidth="1"/>
    <col min="12036" max="12037" width="6.88671875" style="46" customWidth="1"/>
    <col min="12038" max="12039" width="9.109375" style="46" customWidth="1"/>
    <col min="12040" max="12041" width="6.88671875" style="46" customWidth="1"/>
    <col min="12042" max="12042" width="6.6640625" style="46" customWidth="1"/>
    <col min="12043" max="12044" width="8.44140625" style="46" customWidth="1"/>
    <col min="12045" max="12045" width="9.44140625" style="46" customWidth="1"/>
    <col min="12046" max="12046" width="13.21875" style="46" customWidth="1"/>
    <col min="12047" max="12047" width="22.88671875" style="46" customWidth="1"/>
    <col min="12048" max="12064" width="10" style="46" customWidth="1"/>
    <col min="12065" max="12288" width="9.6640625" style="46"/>
    <col min="12289" max="12289" width="31" style="46" customWidth="1"/>
    <col min="12290" max="12290" width="8.5546875" style="46" customWidth="1"/>
    <col min="12291" max="12291" width="7.88671875" style="46" customWidth="1"/>
    <col min="12292" max="12293" width="6.88671875" style="46" customWidth="1"/>
    <col min="12294" max="12295" width="9.109375" style="46" customWidth="1"/>
    <col min="12296" max="12297" width="6.88671875" style="46" customWidth="1"/>
    <col min="12298" max="12298" width="6.6640625" style="46" customWidth="1"/>
    <col min="12299" max="12300" width="8.44140625" style="46" customWidth="1"/>
    <col min="12301" max="12301" width="9.44140625" style="46" customWidth="1"/>
    <col min="12302" max="12302" width="13.21875" style="46" customWidth="1"/>
    <col min="12303" max="12303" width="22.88671875" style="46" customWidth="1"/>
    <col min="12304" max="12320" width="10" style="46" customWidth="1"/>
    <col min="12321" max="12544" width="9.6640625" style="46"/>
    <col min="12545" max="12545" width="31" style="46" customWidth="1"/>
    <col min="12546" max="12546" width="8.5546875" style="46" customWidth="1"/>
    <col min="12547" max="12547" width="7.88671875" style="46" customWidth="1"/>
    <col min="12548" max="12549" width="6.88671875" style="46" customWidth="1"/>
    <col min="12550" max="12551" width="9.109375" style="46" customWidth="1"/>
    <col min="12552" max="12553" width="6.88671875" style="46" customWidth="1"/>
    <col min="12554" max="12554" width="6.6640625" style="46" customWidth="1"/>
    <col min="12555" max="12556" width="8.44140625" style="46" customWidth="1"/>
    <col min="12557" max="12557" width="9.44140625" style="46" customWidth="1"/>
    <col min="12558" max="12558" width="13.21875" style="46" customWidth="1"/>
    <col min="12559" max="12559" width="22.88671875" style="46" customWidth="1"/>
    <col min="12560" max="12576" width="10" style="46" customWidth="1"/>
    <col min="12577" max="12800" width="9.6640625" style="46"/>
    <col min="12801" max="12801" width="31" style="46" customWidth="1"/>
    <col min="12802" max="12802" width="8.5546875" style="46" customWidth="1"/>
    <col min="12803" max="12803" width="7.88671875" style="46" customWidth="1"/>
    <col min="12804" max="12805" width="6.88671875" style="46" customWidth="1"/>
    <col min="12806" max="12807" width="9.109375" style="46" customWidth="1"/>
    <col min="12808" max="12809" width="6.88671875" style="46" customWidth="1"/>
    <col min="12810" max="12810" width="6.6640625" style="46" customWidth="1"/>
    <col min="12811" max="12812" width="8.44140625" style="46" customWidth="1"/>
    <col min="12813" max="12813" width="9.44140625" style="46" customWidth="1"/>
    <col min="12814" max="12814" width="13.21875" style="46" customWidth="1"/>
    <col min="12815" max="12815" width="22.88671875" style="46" customWidth="1"/>
    <col min="12816" max="12832" width="10" style="46" customWidth="1"/>
    <col min="12833" max="13056" width="9.6640625" style="46"/>
    <col min="13057" max="13057" width="31" style="46" customWidth="1"/>
    <col min="13058" max="13058" width="8.5546875" style="46" customWidth="1"/>
    <col min="13059" max="13059" width="7.88671875" style="46" customWidth="1"/>
    <col min="13060" max="13061" width="6.88671875" style="46" customWidth="1"/>
    <col min="13062" max="13063" width="9.109375" style="46" customWidth="1"/>
    <col min="13064" max="13065" width="6.88671875" style="46" customWidth="1"/>
    <col min="13066" max="13066" width="6.6640625" style="46" customWidth="1"/>
    <col min="13067" max="13068" width="8.44140625" style="46" customWidth="1"/>
    <col min="13069" max="13069" width="9.44140625" style="46" customWidth="1"/>
    <col min="13070" max="13070" width="13.21875" style="46" customWidth="1"/>
    <col min="13071" max="13071" width="22.88671875" style="46" customWidth="1"/>
    <col min="13072" max="13088" width="10" style="46" customWidth="1"/>
    <col min="13089" max="13312" width="9.6640625" style="46"/>
    <col min="13313" max="13313" width="31" style="46" customWidth="1"/>
    <col min="13314" max="13314" width="8.5546875" style="46" customWidth="1"/>
    <col min="13315" max="13315" width="7.88671875" style="46" customWidth="1"/>
    <col min="13316" max="13317" width="6.88671875" style="46" customWidth="1"/>
    <col min="13318" max="13319" width="9.109375" style="46" customWidth="1"/>
    <col min="13320" max="13321" width="6.88671875" style="46" customWidth="1"/>
    <col min="13322" max="13322" width="6.6640625" style="46" customWidth="1"/>
    <col min="13323" max="13324" width="8.44140625" style="46" customWidth="1"/>
    <col min="13325" max="13325" width="9.44140625" style="46" customWidth="1"/>
    <col min="13326" max="13326" width="13.21875" style="46" customWidth="1"/>
    <col min="13327" max="13327" width="22.88671875" style="46" customWidth="1"/>
    <col min="13328" max="13344" width="10" style="46" customWidth="1"/>
    <col min="13345" max="13568" width="9.6640625" style="46"/>
    <col min="13569" max="13569" width="31" style="46" customWidth="1"/>
    <col min="13570" max="13570" width="8.5546875" style="46" customWidth="1"/>
    <col min="13571" max="13571" width="7.88671875" style="46" customWidth="1"/>
    <col min="13572" max="13573" width="6.88671875" style="46" customWidth="1"/>
    <col min="13574" max="13575" width="9.109375" style="46" customWidth="1"/>
    <col min="13576" max="13577" width="6.88671875" style="46" customWidth="1"/>
    <col min="13578" max="13578" width="6.6640625" style="46" customWidth="1"/>
    <col min="13579" max="13580" width="8.44140625" style="46" customWidth="1"/>
    <col min="13581" max="13581" width="9.44140625" style="46" customWidth="1"/>
    <col min="13582" max="13582" width="13.21875" style="46" customWidth="1"/>
    <col min="13583" max="13583" width="22.88671875" style="46" customWidth="1"/>
    <col min="13584" max="13600" width="10" style="46" customWidth="1"/>
    <col min="13601" max="13824" width="9.6640625" style="46"/>
    <col min="13825" max="13825" width="31" style="46" customWidth="1"/>
    <col min="13826" max="13826" width="8.5546875" style="46" customWidth="1"/>
    <col min="13827" max="13827" width="7.88671875" style="46" customWidth="1"/>
    <col min="13828" max="13829" width="6.88671875" style="46" customWidth="1"/>
    <col min="13830" max="13831" width="9.109375" style="46" customWidth="1"/>
    <col min="13832" max="13833" width="6.88671875" style="46" customWidth="1"/>
    <col min="13834" max="13834" width="6.6640625" style="46" customWidth="1"/>
    <col min="13835" max="13836" width="8.44140625" style="46" customWidth="1"/>
    <col min="13837" max="13837" width="9.44140625" style="46" customWidth="1"/>
    <col min="13838" max="13838" width="13.21875" style="46" customWidth="1"/>
    <col min="13839" max="13839" width="22.88671875" style="46" customWidth="1"/>
    <col min="13840" max="13856" width="10" style="46" customWidth="1"/>
    <col min="13857" max="14080" width="9.6640625" style="46"/>
    <col min="14081" max="14081" width="31" style="46" customWidth="1"/>
    <col min="14082" max="14082" width="8.5546875" style="46" customWidth="1"/>
    <col min="14083" max="14083" width="7.88671875" style="46" customWidth="1"/>
    <col min="14084" max="14085" width="6.88671875" style="46" customWidth="1"/>
    <col min="14086" max="14087" width="9.109375" style="46" customWidth="1"/>
    <col min="14088" max="14089" width="6.88671875" style="46" customWidth="1"/>
    <col min="14090" max="14090" width="6.6640625" style="46" customWidth="1"/>
    <col min="14091" max="14092" width="8.44140625" style="46" customWidth="1"/>
    <col min="14093" max="14093" width="9.44140625" style="46" customWidth="1"/>
    <col min="14094" max="14094" width="13.21875" style="46" customWidth="1"/>
    <col min="14095" max="14095" width="22.88671875" style="46" customWidth="1"/>
    <col min="14096" max="14112" width="10" style="46" customWidth="1"/>
    <col min="14113" max="14336" width="9.6640625" style="46"/>
    <col min="14337" max="14337" width="31" style="46" customWidth="1"/>
    <col min="14338" max="14338" width="8.5546875" style="46" customWidth="1"/>
    <col min="14339" max="14339" width="7.88671875" style="46" customWidth="1"/>
    <col min="14340" max="14341" width="6.88671875" style="46" customWidth="1"/>
    <col min="14342" max="14343" width="9.109375" style="46" customWidth="1"/>
    <col min="14344" max="14345" width="6.88671875" style="46" customWidth="1"/>
    <col min="14346" max="14346" width="6.6640625" style="46" customWidth="1"/>
    <col min="14347" max="14348" width="8.44140625" style="46" customWidth="1"/>
    <col min="14349" max="14349" width="9.44140625" style="46" customWidth="1"/>
    <col min="14350" max="14350" width="13.21875" style="46" customWidth="1"/>
    <col min="14351" max="14351" width="22.88671875" style="46" customWidth="1"/>
    <col min="14352" max="14368" width="10" style="46" customWidth="1"/>
    <col min="14369" max="14592" width="9.6640625" style="46"/>
    <col min="14593" max="14593" width="31" style="46" customWidth="1"/>
    <col min="14594" max="14594" width="8.5546875" style="46" customWidth="1"/>
    <col min="14595" max="14595" width="7.88671875" style="46" customWidth="1"/>
    <col min="14596" max="14597" width="6.88671875" style="46" customWidth="1"/>
    <col min="14598" max="14599" width="9.109375" style="46" customWidth="1"/>
    <col min="14600" max="14601" width="6.88671875" style="46" customWidth="1"/>
    <col min="14602" max="14602" width="6.6640625" style="46" customWidth="1"/>
    <col min="14603" max="14604" width="8.44140625" style="46" customWidth="1"/>
    <col min="14605" max="14605" width="9.44140625" style="46" customWidth="1"/>
    <col min="14606" max="14606" width="13.21875" style="46" customWidth="1"/>
    <col min="14607" max="14607" width="22.88671875" style="46" customWidth="1"/>
    <col min="14608" max="14624" width="10" style="46" customWidth="1"/>
    <col min="14625" max="14848" width="9.6640625" style="46"/>
    <col min="14849" max="14849" width="31" style="46" customWidth="1"/>
    <col min="14850" max="14850" width="8.5546875" style="46" customWidth="1"/>
    <col min="14851" max="14851" width="7.88671875" style="46" customWidth="1"/>
    <col min="14852" max="14853" width="6.88671875" style="46" customWidth="1"/>
    <col min="14854" max="14855" width="9.109375" style="46" customWidth="1"/>
    <col min="14856" max="14857" width="6.88671875" style="46" customWidth="1"/>
    <col min="14858" max="14858" width="6.6640625" style="46" customWidth="1"/>
    <col min="14859" max="14860" width="8.44140625" style="46" customWidth="1"/>
    <col min="14861" max="14861" width="9.44140625" style="46" customWidth="1"/>
    <col min="14862" max="14862" width="13.21875" style="46" customWidth="1"/>
    <col min="14863" max="14863" width="22.88671875" style="46" customWidth="1"/>
    <col min="14864" max="14880" width="10" style="46" customWidth="1"/>
    <col min="14881" max="15104" width="9.6640625" style="46"/>
    <col min="15105" max="15105" width="31" style="46" customWidth="1"/>
    <col min="15106" max="15106" width="8.5546875" style="46" customWidth="1"/>
    <col min="15107" max="15107" width="7.88671875" style="46" customWidth="1"/>
    <col min="15108" max="15109" width="6.88671875" style="46" customWidth="1"/>
    <col min="15110" max="15111" width="9.109375" style="46" customWidth="1"/>
    <col min="15112" max="15113" width="6.88671875" style="46" customWidth="1"/>
    <col min="15114" max="15114" width="6.6640625" style="46" customWidth="1"/>
    <col min="15115" max="15116" width="8.44140625" style="46" customWidth="1"/>
    <col min="15117" max="15117" width="9.44140625" style="46" customWidth="1"/>
    <col min="15118" max="15118" width="13.21875" style="46" customWidth="1"/>
    <col min="15119" max="15119" width="22.88671875" style="46" customWidth="1"/>
    <col min="15120" max="15136" width="10" style="46" customWidth="1"/>
    <col min="15137" max="15360" width="9.6640625" style="46"/>
    <col min="15361" max="15361" width="31" style="46" customWidth="1"/>
    <col min="15362" max="15362" width="8.5546875" style="46" customWidth="1"/>
    <col min="15363" max="15363" width="7.88671875" style="46" customWidth="1"/>
    <col min="15364" max="15365" width="6.88671875" style="46" customWidth="1"/>
    <col min="15366" max="15367" width="9.109375" style="46" customWidth="1"/>
    <col min="15368" max="15369" width="6.88671875" style="46" customWidth="1"/>
    <col min="15370" max="15370" width="6.6640625" style="46" customWidth="1"/>
    <col min="15371" max="15372" width="8.44140625" style="46" customWidth="1"/>
    <col min="15373" max="15373" width="9.44140625" style="46" customWidth="1"/>
    <col min="15374" max="15374" width="13.21875" style="46" customWidth="1"/>
    <col min="15375" max="15375" width="22.88671875" style="46" customWidth="1"/>
    <col min="15376" max="15392" width="10" style="46" customWidth="1"/>
    <col min="15393" max="15616" width="9.6640625" style="46"/>
    <col min="15617" max="15617" width="31" style="46" customWidth="1"/>
    <col min="15618" max="15618" width="8.5546875" style="46" customWidth="1"/>
    <col min="15619" max="15619" width="7.88671875" style="46" customWidth="1"/>
    <col min="15620" max="15621" width="6.88671875" style="46" customWidth="1"/>
    <col min="15622" max="15623" width="9.109375" style="46" customWidth="1"/>
    <col min="15624" max="15625" width="6.88671875" style="46" customWidth="1"/>
    <col min="15626" max="15626" width="6.6640625" style="46" customWidth="1"/>
    <col min="15627" max="15628" width="8.44140625" style="46" customWidth="1"/>
    <col min="15629" max="15629" width="9.44140625" style="46" customWidth="1"/>
    <col min="15630" max="15630" width="13.21875" style="46" customWidth="1"/>
    <col min="15631" max="15631" width="22.88671875" style="46" customWidth="1"/>
    <col min="15632" max="15648" width="10" style="46" customWidth="1"/>
    <col min="15649" max="15872" width="9.6640625" style="46"/>
    <col min="15873" max="15873" width="31" style="46" customWidth="1"/>
    <col min="15874" max="15874" width="8.5546875" style="46" customWidth="1"/>
    <col min="15875" max="15875" width="7.88671875" style="46" customWidth="1"/>
    <col min="15876" max="15877" width="6.88671875" style="46" customWidth="1"/>
    <col min="15878" max="15879" width="9.109375" style="46" customWidth="1"/>
    <col min="15880" max="15881" width="6.88671875" style="46" customWidth="1"/>
    <col min="15882" max="15882" width="6.6640625" style="46" customWidth="1"/>
    <col min="15883" max="15884" width="8.44140625" style="46" customWidth="1"/>
    <col min="15885" max="15885" width="9.44140625" style="46" customWidth="1"/>
    <col min="15886" max="15886" width="13.21875" style="46" customWidth="1"/>
    <col min="15887" max="15887" width="22.88671875" style="46" customWidth="1"/>
    <col min="15888" max="15904" width="10" style="46" customWidth="1"/>
    <col min="15905" max="16128" width="9.6640625" style="46"/>
    <col min="16129" max="16129" width="31" style="46" customWidth="1"/>
    <col min="16130" max="16130" width="8.5546875" style="46" customWidth="1"/>
    <col min="16131" max="16131" width="7.88671875" style="46" customWidth="1"/>
    <col min="16132" max="16133" width="6.88671875" style="46" customWidth="1"/>
    <col min="16134" max="16135" width="9.109375" style="46" customWidth="1"/>
    <col min="16136" max="16137" width="6.88671875" style="46" customWidth="1"/>
    <col min="16138" max="16138" width="6.6640625" style="46" customWidth="1"/>
    <col min="16139" max="16140" width="8.44140625" style="46" customWidth="1"/>
    <col min="16141" max="16141" width="9.44140625" style="46" customWidth="1"/>
    <col min="16142" max="16142" width="13.21875" style="46" customWidth="1"/>
    <col min="16143" max="16143" width="22.88671875" style="46" customWidth="1"/>
    <col min="16144" max="16160" width="10" style="46" customWidth="1"/>
    <col min="16161" max="16384" width="9.6640625" style="46"/>
  </cols>
  <sheetData>
    <row r="1" spans="1:15" ht="25.8" x14ac:dyDescent="0.25">
      <c r="A1" s="98" t="s">
        <v>85</v>
      </c>
      <c r="B1" s="99"/>
      <c r="C1" s="99"/>
      <c r="D1" s="99"/>
      <c r="E1" s="99"/>
      <c r="F1" s="99"/>
      <c r="G1" s="99"/>
      <c r="H1" s="99"/>
      <c r="I1" s="99"/>
      <c r="J1" s="99"/>
      <c r="K1" s="99"/>
      <c r="L1" s="99"/>
      <c r="M1" s="99"/>
      <c r="N1" s="99"/>
      <c r="O1" s="100"/>
    </row>
    <row r="2" spans="1:15" s="45" customFormat="1" ht="12" x14ac:dyDescent="0.15">
      <c r="A2" s="101" t="s">
        <v>0</v>
      </c>
      <c r="B2" s="101" t="s">
        <v>1</v>
      </c>
      <c r="C2" s="101"/>
      <c r="D2" s="101"/>
      <c r="E2" s="101"/>
      <c r="F2" s="101"/>
      <c r="G2" s="101"/>
      <c r="H2" s="101"/>
      <c r="I2" s="101"/>
      <c r="J2" s="101"/>
      <c r="K2" s="101"/>
      <c r="L2" s="74"/>
      <c r="M2" s="116" t="s">
        <v>2</v>
      </c>
      <c r="N2" s="116" t="s">
        <v>3</v>
      </c>
      <c r="O2" s="101" t="s">
        <v>4</v>
      </c>
    </row>
    <row r="3" spans="1:15" s="45" customFormat="1" ht="12" x14ac:dyDescent="0.15">
      <c r="A3" s="112"/>
      <c r="B3" s="102" t="s">
        <v>5</v>
      </c>
      <c r="C3" s="103"/>
      <c r="D3" s="103"/>
      <c r="E3" s="103"/>
      <c r="F3" s="103"/>
      <c r="G3" s="104"/>
      <c r="H3" s="105" t="s">
        <v>6</v>
      </c>
      <c r="I3" s="106"/>
      <c r="J3" s="106"/>
      <c r="K3" s="106"/>
      <c r="L3" s="107"/>
      <c r="M3" s="117"/>
      <c r="N3" s="117"/>
      <c r="O3" s="110"/>
    </row>
    <row r="4" spans="1:15" s="45" customFormat="1" ht="24" x14ac:dyDescent="0.15">
      <c r="A4" s="113"/>
      <c r="B4" s="48" t="s">
        <v>7</v>
      </c>
      <c r="C4" s="49" t="s">
        <v>8</v>
      </c>
      <c r="D4" s="50" t="s">
        <v>9</v>
      </c>
      <c r="E4" s="51" t="s">
        <v>10</v>
      </c>
      <c r="F4" s="52" t="s">
        <v>11</v>
      </c>
      <c r="G4" s="53"/>
      <c r="H4" s="54" t="s">
        <v>12</v>
      </c>
      <c r="I4" s="50" t="s">
        <v>9</v>
      </c>
      <c r="J4" s="51" t="s">
        <v>10</v>
      </c>
      <c r="K4" s="52" t="s">
        <v>11</v>
      </c>
      <c r="L4" s="53"/>
      <c r="M4" s="118"/>
      <c r="N4" s="118"/>
      <c r="O4" s="111"/>
    </row>
    <row r="5" spans="1:15" s="45" customFormat="1" ht="13.2" x14ac:dyDescent="0.25">
      <c r="A5" s="55" t="s">
        <v>13</v>
      </c>
      <c r="B5" s="56"/>
      <c r="C5" s="57"/>
      <c r="D5" s="58"/>
      <c r="E5" s="59">
        <f>'[1]1.1基础数据分类维护'!H5</f>
        <v>0</v>
      </c>
      <c r="F5" s="60">
        <f>'[1]1.1基础数据分类维护'!H6</f>
        <v>0</v>
      </c>
      <c r="G5" s="61"/>
      <c r="H5" s="62">
        <f>'[1]1.1基础数据分类维护'!H3</f>
        <v>0</v>
      </c>
      <c r="I5" s="75">
        <v>0</v>
      </c>
      <c r="J5" s="76">
        <v>0</v>
      </c>
      <c r="K5" s="77">
        <v>0</v>
      </c>
      <c r="L5" s="78"/>
      <c r="M5" s="79"/>
      <c r="N5" s="80"/>
      <c r="O5" s="79"/>
    </row>
    <row r="6" spans="1:15" s="45" customFormat="1" ht="13.2" x14ac:dyDescent="0.25">
      <c r="A6" s="55" t="s">
        <v>14</v>
      </c>
      <c r="B6" s="56"/>
      <c r="C6" s="57"/>
      <c r="D6" s="58"/>
      <c r="E6" s="59">
        <f>'[1]1.2基础数据码值维护(普通字典)'!H5</f>
        <v>0</v>
      </c>
      <c r="F6" s="60">
        <f>'[1]1.2基础数据码值维护(普通字典)'!H6</f>
        <v>0</v>
      </c>
      <c r="G6" s="61"/>
      <c r="H6" s="62">
        <v>0</v>
      </c>
      <c r="I6" s="75">
        <v>0</v>
      </c>
      <c r="J6" s="76">
        <v>0</v>
      </c>
      <c r="K6" s="77">
        <v>0</v>
      </c>
      <c r="L6" s="78"/>
      <c r="M6" s="79"/>
      <c r="N6" s="80"/>
      <c r="O6" s="79"/>
    </row>
    <row r="7" spans="1:15" s="45" customFormat="1" ht="13.2" x14ac:dyDescent="0.25">
      <c r="A7" s="55" t="s">
        <v>15</v>
      </c>
      <c r="B7" s="56"/>
      <c r="C7" s="57"/>
      <c r="D7" s="58"/>
      <c r="E7" s="59">
        <f>'[1]1.3基础数据码值维护(树型字典)'!H5</f>
        <v>0</v>
      </c>
      <c r="F7" s="60">
        <f>'[1]1.3基础数据码值维护(树型字典)'!H6</f>
        <v>0</v>
      </c>
      <c r="G7" s="61"/>
      <c r="H7" s="62">
        <v>0</v>
      </c>
      <c r="I7" s="75">
        <v>0</v>
      </c>
      <c r="J7" s="76">
        <v>0</v>
      </c>
      <c r="K7" s="77">
        <v>0</v>
      </c>
      <c r="L7" s="78"/>
      <c r="M7" s="79"/>
      <c r="N7" s="80"/>
      <c r="O7" s="79"/>
    </row>
    <row r="8" spans="1:15" s="45" customFormat="1" ht="13.2" x14ac:dyDescent="0.25">
      <c r="A8" s="55" t="s">
        <v>16</v>
      </c>
      <c r="B8" s="56"/>
      <c r="C8" s="57"/>
      <c r="D8" s="58"/>
      <c r="E8" s="59">
        <f>'[1]2.企业基本信息在线编报'!H5</f>
        <v>0</v>
      </c>
      <c r="F8" s="60">
        <f>'[1]2.企业基本信息在线编报'!H6</f>
        <v>0</v>
      </c>
      <c r="G8" s="61"/>
      <c r="H8" s="62">
        <v>0</v>
      </c>
      <c r="I8" s="75">
        <v>0</v>
      </c>
      <c r="J8" s="76">
        <v>0</v>
      </c>
      <c r="K8" s="77">
        <v>0</v>
      </c>
      <c r="L8" s="78"/>
      <c r="M8" s="79"/>
      <c r="N8" s="80"/>
      <c r="O8" s="79"/>
    </row>
    <row r="9" spans="1:15" s="45" customFormat="1" ht="13.2" x14ac:dyDescent="0.25">
      <c r="A9" s="55" t="s">
        <v>17</v>
      </c>
      <c r="B9" s="56"/>
      <c r="C9" s="57"/>
      <c r="D9" s="58"/>
      <c r="E9" s="59">
        <f>'[1]3.企业相关电子文件填报'!H5</f>
        <v>0</v>
      </c>
      <c r="F9" s="60">
        <f>'[1]3.企业相关电子文件填报'!H6</f>
        <v>0</v>
      </c>
      <c r="G9" s="61"/>
      <c r="H9" s="62">
        <v>0</v>
      </c>
      <c r="I9" s="75">
        <v>0</v>
      </c>
      <c r="J9" s="76">
        <v>0</v>
      </c>
      <c r="K9" s="77">
        <v>0</v>
      </c>
      <c r="L9" s="78"/>
      <c r="M9" s="79"/>
      <c r="N9" s="80"/>
      <c r="O9" s="79"/>
    </row>
    <row r="10" spans="1:15" s="45" customFormat="1" ht="13.2" x14ac:dyDescent="0.25">
      <c r="A10" s="55" t="s">
        <v>18</v>
      </c>
      <c r="B10" s="56"/>
      <c r="C10" s="57"/>
      <c r="D10" s="58"/>
      <c r="E10" s="59">
        <f>'[1]4.企业基本信息审核'!H5</f>
        <v>0</v>
      </c>
      <c r="F10" s="60">
        <f>'[1]4.企业基本信息审核'!H6</f>
        <v>0</v>
      </c>
      <c r="G10" s="61"/>
      <c r="H10" s="62">
        <v>0</v>
      </c>
      <c r="I10" s="75">
        <v>0</v>
      </c>
      <c r="J10" s="76">
        <v>0</v>
      </c>
      <c r="K10" s="77">
        <v>0</v>
      </c>
      <c r="L10" s="78"/>
      <c r="M10" s="79"/>
      <c r="N10" s="80"/>
      <c r="O10" s="79"/>
    </row>
    <row r="11" spans="1:15" s="45" customFormat="1" ht="13.2" x14ac:dyDescent="0.25">
      <c r="A11" s="55" t="s">
        <v>19</v>
      </c>
      <c r="B11" s="56"/>
      <c r="C11" s="57"/>
      <c r="D11" s="58"/>
      <c r="E11" s="59">
        <f>'[1]5.企业基本信息查看'!H5</f>
        <v>0</v>
      </c>
      <c r="F11" s="60">
        <f>'[1]5.企业基本信息查看'!H6</f>
        <v>0</v>
      </c>
      <c r="G11" s="61"/>
      <c r="H11" s="62">
        <v>0</v>
      </c>
      <c r="I11" s="75">
        <v>0</v>
      </c>
      <c r="J11" s="76">
        <v>0</v>
      </c>
      <c r="K11" s="77">
        <v>0</v>
      </c>
      <c r="L11" s="78"/>
      <c r="M11" s="79"/>
      <c r="N11" s="80"/>
      <c r="O11" s="79"/>
    </row>
    <row r="12" spans="1:15" s="45" customFormat="1" ht="13.2" x14ac:dyDescent="0.25">
      <c r="A12" s="63" t="s">
        <v>20</v>
      </c>
      <c r="B12" s="56"/>
      <c r="C12" s="57"/>
      <c r="D12" s="58"/>
      <c r="E12" s="59">
        <f t="shared" ref="E12:I12" si="0">SUM(E5:E11)</f>
        <v>0</v>
      </c>
      <c r="F12" s="60">
        <f t="shared" si="0"/>
        <v>0</v>
      </c>
      <c r="G12" s="61">
        <f t="shared" si="0"/>
        <v>0</v>
      </c>
      <c r="H12" s="62">
        <f t="shared" si="0"/>
        <v>0</v>
      </c>
      <c r="I12" s="75">
        <f t="shared" si="0"/>
        <v>0</v>
      </c>
      <c r="J12" s="76">
        <v>0</v>
      </c>
      <c r="K12" s="77">
        <v>0</v>
      </c>
      <c r="L12" s="78">
        <v>0</v>
      </c>
      <c r="M12" s="79"/>
      <c r="N12" s="80"/>
      <c r="O12" s="79"/>
    </row>
    <row r="13" spans="1:15" s="45" customFormat="1" ht="13.2" x14ac:dyDescent="0.25">
      <c r="A13" s="114" t="s">
        <v>21</v>
      </c>
      <c r="B13" s="119"/>
      <c r="C13" s="120"/>
      <c r="D13" s="123" t="s">
        <v>22</v>
      </c>
      <c r="E13" s="124"/>
      <c r="F13" s="126"/>
      <c r="G13" s="127"/>
      <c r="H13" s="127"/>
      <c r="I13" s="128"/>
      <c r="J13" s="81" t="s">
        <v>23</v>
      </c>
      <c r="K13" s="82"/>
      <c r="L13" s="83"/>
      <c r="M13" s="108"/>
      <c r="N13" s="109"/>
      <c r="O13" s="84"/>
    </row>
    <row r="14" spans="1:15" s="45" customFormat="1" ht="13.2" x14ac:dyDescent="0.25">
      <c r="A14" s="115"/>
      <c r="B14" s="121"/>
      <c r="C14" s="122"/>
      <c r="D14" s="125"/>
      <c r="E14" s="125"/>
      <c r="F14" s="129"/>
      <c r="G14" s="130"/>
      <c r="H14" s="130"/>
      <c r="I14" s="131"/>
      <c r="J14" s="81" t="s">
        <v>24</v>
      </c>
      <c r="K14" s="82"/>
      <c r="L14" s="83"/>
      <c r="M14" s="108"/>
      <c r="N14" s="109"/>
      <c r="O14" s="85"/>
    </row>
    <row r="15" spans="1:15" s="45" customFormat="1" ht="12" x14ac:dyDescent="0.15">
      <c r="B15" s="64"/>
      <c r="C15" s="64"/>
    </row>
    <row r="16" spans="1:15" s="45" customFormat="1" ht="12" x14ac:dyDescent="0.15">
      <c r="B16" s="64"/>
      <c r="C16" s="64"/>
    </row>
    <row r="17" spans="1:15" s="45" customFormat="1" ht="12" x14ac:dyDescent="0.15">
      <c r="B17" s="64"/>
      <c r="C17" s="64"/>
    </row>
    <row r="18" spans="1:15" s="45" customFormat="1" ht="12" x14ac:dyDescent="0.15">
      <c r="B18" s="64"/>
      <c r="C18" s="64"/>
    </row>
    <row r="19" spans="1:15" s="45" customFormat="1" ht="12" x14ac:dyDescent="0.15">
      <c r="A19" s="65"/>
      <c r="B19" s="64"/>
      <c r="C19" s="64"/>
    </row>
    <row r="20" spans="1:15" s="45" customFormat="1" ht="12" hidden="1" x14ac:dyDescent="0.15">
      <c r="A20" s="65" t="s">
        <v>9</v>
      </c>
      <c r="B20" s="64"/>
      <c r="C20" s="66" t="e">
        <f>COUNTIF(#REF!,"解决中")</f>
        <v>#REF!</v>
      </c>
    </row>
    <row r="21" spans="1:15" s="45" customFormat="1" ht="12" hidden="1" x14ac:dyDescent="0.15">
      <c r="A21" s="65" t="s">
        <v>25</v>
      </c>
      <c r="B21" s="64"/>
      <c r="C21" s="64"/>
    </row>
    <row r="22" spans="1:15" s="45" customFormat="1" ht="12" hidden="1" x14ac:dyDescent="0.15">
      <c r="A22" s="65" t="s">
        <v>26</v>
      </c>
      <c r="B22" s="64"/>
      <c r="C22" s="64"/>
    </row>
    <row r="23" spans="1:15" s="45" customFormat="1" ht="12" hidden="1" x14ac:dyDescent="0.15">
      <c r="A23" s="65" t="s">
        <v>27</v>
      </c>
      <c r="B23" s="64"/>
      <c r="C23" s="64"/>
    </row>
    <row r="24" spans="1:15" s="45" customFormat="1" ht="13.2" hidden="1" x14ac:dyDescent="0.25">
      <c r="A24" s="67" t="s">
        <v>28</v>
      </c>
      <c r="B24" s="68" t="e">
        <f t="shared" ref="B24:B29" si="1">SUM(C24,H24)</f>
        <v>#REF!</v>
      </c>
      <c r="C24" s="69" t="e">
        <f t="shared" ref="C24:C29" si="2">SUM(D24:F24)</f>
        <v>#REF!</v>
      </c>
      <c r="D24" s="70" t="e">
        <f>COUNTIF((#REF!):(#REF!),"P")</f>
        <v>#REF!</v>
      </c>
      <c r="E24" s="71" t="e">
        <f>COUNTIF((#REF!):(#REF!),"F")</f>
        <v>#REF!</v>
      </c>
      <c r="F24" s="72" t="e">
        <f>COUNTIF((#REF!):(#REF!),"NA")</f>
        <v>#REF!</v>
      </c>
      <c r="G24" s="72"/>
      <c r="H24" s="73" t="e">
        <f t="shared" ref="H24:H29" si="3">SUM(I24:K24)</f>
        <v>#REF!</v>
      </c>
      <c r="I24" s="70" t="e">
        <f>COUNTIF((#REF!):(#REF!),"P")</f>
        <v>#REF!</v>
      </c>
      <c r="J24" s="71" t="e">
        <f>COUNTIF((#REF!):(#REF!),"F")</f>
        <v>#REF!</v>
      </c>
      <c r="K24" s="72" t="e">
        <f>COUNTIF((#REF!):(#REF!),"NA")</f>
        <v>#REF!</v>
      </c>
      <c r="L24" s="72"/>
      <c r="M24" s="79" t="e">
        <f>IF(AND(#REF!=0,#REF!=0),IF(AND(E24=0,#REF!=0,J24=0),"通过","不通过"),"")</f>
        <v>#REF!</v>
      </c>
      <c r="N24" s="79"/>
      <c r="O24" s="79"/>
    </row>
    <row r="25" spans="1:15" s="45" customFormat="1" ht="13.2" hidden="1" x14ac:dyDescent="0.25">
      <c r="A25" s="67" t="s">
        <v>29</v>
      </c>
      <c r="B25" s="68" t="e">
        <f t="shared" si="1"/>
        <v>#REF!</v>
      </c>
      <c r="C25" s="69" t="e">
        <f t="shared" si="2"/>
        <v>#REF!</v>
      </c>
      <c r="D25" s="70" t="e">
        <f>COUNTIF((#REF!):(#REF!),"P")</f>
        <v>#REF!</v>
      </c>
      <c r="E25" s="71" t="e">
        <f>COUNTIF((#REF!):(#REF!),"F")</f>
        <v>#REF!</v>
      </c>
      <c r="F25" s="72" t="e">
        <f>COUNTIF((#REF!):(#REF!),"NA")</f>
        <v>#REF!</v>
      </c>
      <c r="G25" s="72"/>
      <c r="H25" s="73" t="e">
        <f t="shared" si="3"/>
        <v>#REF!</v>
      </c>
      <c r="I25" s="70" t="e">
        <f>COUNTIF((#REF!):(#REF!),"P")</f>
        <v>#REF!</v>
      </c>
      <c r="J25" s="71" t="e">
        <f>COUNTIF((#REF!):(#REF!),"F")</f>
        <v>#REF!</v>
      </c>
      <c r="K25" s="72" t="e">
        <f>COUNTIF((#REF!):(#REF!),"NA")</f>
        <v>#REF!</v>
      </c>
      <c r="L25" s="72"/>
      <c r="M25" s="79" t="e">
        <f>IF(AND(#REF!=0,#REF!=0),IF(AND(E25=0,#REF!=0,J25=0),"通过","不通过"),"")</f>
        <v>#REF!</v>
      </c>
      <c r="N25" s="79"/>
      <c r="O25" s="79"/>
    </row>
    <row r="26" spans="1:15" s="45" customFormat="1" ht="13.2" hidden="1" x14ac:dyDescent="0.25">
      <c r="A26" s="67" t="s">
        <v>30</v>
      </c>
      <c r="B26" s="68" t="e">
        <f t="shared" si="1"/>
        <v>#REF!</v>
      </c>
      <c r="C26" s="69" t="e">
        <f t="shared" si="2"/>
        <v>#REF!</v>
      </c>
      <c r="D26" s="70" t="e">
        <f>COUNTIF((#REF!):(#REF!),"P")</f>
        <v>#REF!</v>
      </c>
      <c r="E26" s="71" t="e">
        <f>COUNTIF((#REF!):(#REF!),"F")</f>
        <v>#REF!</v>
      </c>
      <c r="F26" s="72" t="e">
        <f>COUNTIF((#REF!):(#REF!),"NA")</f>
        <v>#REF!</v>
      </c>
      <c r="G26" s="72"/>
      <c r="H26" s="73" t="e">
        <f t="shared" si="3"/>
        <v>#REF!</v>
      </c>
      <c r="I26" s="70" t="e">
        <f>COUNTIF((#REF!):(#REF!),"P")</f>
        <v>#REF!</v>
      </c>
      <c r="J26" s="71" t="e">
        <f>COUNTIF((#REF!):(#REF!),"F")</f>
        <v>#REF!</v>
      </c>
      <c r="K26" s="72" t="e">
        <f>COUNTIF((#REF!):(#REF!),"NA")</f>
        <v>#REF!</v>
      </c>
      <c r="L26" s="72"/>
      <c r="M26" s="79" t="e">
        <f>IF(AND(#REF!=0,#REF!=0),IF(AND(E26=0,#REF!=0,J26=0),"通过","不通过"),"")</f>
        <v>#REF!</v>
      </c>
      <c r="N26" s="79"/>
      <c r="O26" s="79"/>
    </row>
    <row r="27" spans="1:15" s="45" customFormat="1" ht="13.2" hidden="1" x14ac:dyDescent="0.25">
      <c r="A27" s="67" t="s">
        <v>31</v>
      </c>
      <c r="B27" s="68" t="e">
        <f t="shared" si="1"/>
        <v>#REF!</v>
      </c>
      <c r="C27" s="69" t="e">
        <f t="shared" si="2"/>
        <v>#REF!</v>
      </c>
      <c r="D27" s="70" t="e">
        <f>COUNTIF((#REF!):(#REF!),"P")</f>
        <v>#REF!</v>
      </c>
      <c r="E27" s="71" t="e">
        <f>COUNTIF((#REF!):(#REF!),"F")</f>
        <v>#REF!</v>
      </c>
      <c r="F27" s="72" t="e">
        <f>COUNTIF((#REF!):(#REF!),"NA")</f>
        <v>#REF!</v>
      </c>
      <c r="G27" s="72"/>
      <c r="H27" s="73" t="e">
        <f t="shared" si="3"/>
        <v>#REF!</v>
      </c>
      <c r="I27" s="70" t="e">
        <f>COUNTIF((#REF!):(#REF!),"P")</f>
        <v>#REF!</v>
      </c>
      <c r="J27" s="71" t="e">
        <f>COUNTIF((#REF!):(#REF!),"F")</f>
        <v>#REF!</v>
      </c>
      <c r="K27" s="72" t="e">
        <f>COUNTIF((#REF!):(#REF!),"NA")</f>
        <v>#REF!</v>
      </c>
      <c r="L27" s="72"/>
      <c r="M27" s="79" t="e">
        <f>IF(AND(#REF!=0,#REF!=0),IF(AND(E27=0,#REF!=0,J27=0),"通过","不通过"),"")</f>
        <v>#REF!</v>
      </c>
      <c r="N27" s="79"/>
      <c r="O27" s="79"/>
    </row>
    <row r="28" spans="1:15" s="45" customFormat="1" ht="13.2" hidden="1" x14ac:dyDescent="0.25">
      <c r="A28" s="67" t="s">
        <v>32</v>
      </c>
      <c r="B28" s="68" t="e">
        <f t="shared" si="1"/>
        <v>#REF!</v>
      </c>
      <c r="C28" s="69" t="e">
        <f t="shared" si="2"/>
        <v>#REF!</v>
      </c>
      <c r="D28" s="70" t="e">
        <f>COUNTIF((#REF!):(#REF!),"P")</f>
        <v>#REF!</v>
      </c>
      <c r="E28" s="71" t="e">
        <f>COUNTIF((#REF!):(#REF!),"F")</f>
        <v>#REF!</v>
      </c>
      <c r="F28" s="72" t="e">
        <f>COUNTIF((#REF!):(#REF!),"NA")</f>
        <v>#REF!</v>
      </c>
      <c r="G28" s="72"/>
      <c r="H28" s="73" t="e">
        <f t="shared" si="3"/>
        <v>#REF!</v>
      </c>
      <c r="I28" s="70" t="e">
        <f>COUNTIF((#REF!):(#REF!),"P")</f>
        <v>#REF!</v>
      </c>
      <c r="J28" s="71" t="e">
        <f>COUNTIF((#REF!):(#REF!),"F")</f>
        <v>#REF!</v>
      </c>
      <c r="K28" s="72" t="e">
        <f>COUNTIF((#REF!):(#REF!),"NA")</f>
        <v>#REF!</v>
      </c>
      <c r="L28" s="72"/>
      <c r="M28" s="79" t="e">
        <f>IF(AND(#REF!=0,#REF!=0),IF(AND(E28=0,#REF!=0,J28=0),"通过","不通过"),"")</f>
        <v>#REF!</v>
      </c>
      <c r="N28" s="79"/>
      <c r="O28" s="79"/>
    </row>
    <row r="29" spans="1:15" s="45" customFormat="1" ht="13.2" hidden="1" x14ac:dyDescent="0.25">
      <c r="A29" s="67" t="s">
        <v>33</v>
      </c>
      <c r="B29" s="68" t="e">
        <f t="shared" si="1"/>
        <v>#REF!</v>
      </c>
      <c r="C29" s="69" t="e">
        <f t="shared" si="2"/>
        <v>#REF!</v>
      </c>
      <c r="D29" s="70" t="e">
        <f>COUNTIF((#REF!):(#REF!),"P")</f>
        <v>#REF!</v>
      </c>
      <c r="E29" s="71" t="e">
        <f>COUNTIF((#REF!):(#REF!),"F")</f>
        <v>#REF!</v>
      </c>
      <c r="F29" s="72" t="e">
        <f>COUNTIF((#REF!):(#REF!),"NA")</f>
        <v>#REF!</v>
      </c>
      <c r="G29" s="72"/>
      <c r="H29" s="73" t="e">
        <f t="shared" si="3"/>
        <v>#REF!</v>
      </c>
      <c r="I29" s="70" t="e">
        <f>COUNTIF((#REF!):(#REF!),"P")</f>
        <v>#REF!</v>
      </c>
      <c r="J29" s="71" t="e">
        <f>COUNTIF((#REF!):(#REF!),"F")</f>
        <v>#REF!</v>
      </c>
      <c r="K29" s="72" t="e">
        <f>COUNTIF((#REF!):(#REF!),"NA")</f>
        <v>#REF!</v>
      </c>
      <c r="L29" s="72"/>
      <c r="M29" s="79" t="e">
        <f>IF(AND(#REF!=0,#REF!=0),IF(AND(E29=0,#REF!=0,J29=0),"通过","不通过"),"")</f>
        <v>#REF!</v>
      </c>
      <c r="N29" s="79"/>
      <c r="O29" s="79"/>
    </row>
    <row r="30" spans="1:15" hidden="1" x14ac:dyDescent="0.25"/>
    <row r="31" spans="1:15" hidden="1" x14ac:dyDescent="0.25"/>
    <row r="32" spans="1:15" hidden="1" x14ac:dyDescent="0.25"/>
    <row r="33" hidden="1" x14ac:dyDescent="0.25"/>
  </sheetData>
  <mergeCells count="14">
    <mergeCell ref="M14:N14"/>
    <mergeCell ref="A2:A4"/>
    <mergeCell ref="A13:A14"/>
    <mergeCell ref="M2:M4"/>
    <mergeCell ref="N2:N4"/>
    <mergeCell ref="B13:C14"/>
    <mergeCell ref="D13:E14"/>
    <mergeCell ref="F13:I14"/>
    <mergeCell ref="A1:O1"/>
    <mergeCell ref="B2:K2"/>
    <mergeCell ref="B3:G3"/>
    <mergeCell ref="H3:L3"/>
    <mergeCell ref="M13:N13"/>
    <mergeCell ref="O2:O4"/>
  </mergeCells>
  <phoneticPr fontId="39" type="noConversion"/>
  <conditionalFormatting sqref="F13:G13">
    <cfRule type="cellIs" dxfId="234" priority="1" stopIfTrue="1" operator="equal">
      <formula>0</formula>
    </cfRule>
    <cfRule type="cellIs" dxfId="233" priority="2" stopIfTrue="1" operator="greaterThan">
      <formula>0</formula>
    </cfRule>
  </conditionalFormatting>
  <conditionalFormatting sqref="M24:N29 M5:N12">
    <cfRule type="cellIs" dxfId="232" priority="3" stopIfTrue="1" operator="equal">
      <formula>"不通过"</formula>
    </cfRule>
    <cfRule type="cellIs" dxfId="231" priority="4" stopIfTrue="1" operator="equal">
      <formula>"通过"</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6"/>
  <sheetViews>
    <sheetView topLeftCell="A10" workbookViewId="0">
      <selection activeCell="E15" sqref="E15"/>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39" t="s">
        <v>0</v>
      </c>
      <c r="B1" s="139"/>
      <c r="C1" s="139"/>
      <c r="D1" s="145" t="s">
        <v>84</v>
      </c>
      <c r="E1" s="16" t="s">
        <v>34</v>
      </c>
      <c r="F1" s="16"/>
      <c r="G1" s="16"/>
      <c r="H1" s="42"/>
      <c r="I1" s="43"/>
      <c r="J1" s="27"/>
      <c r="K1" s="27"/>
      <c r="L1" s="27"/>
      <c r="M1" s="27"/>
      <c r="N1" s="34"/>
      <c r="O1" s="34"/>
      <c r="P1" s="34"/>
      <c r="Q1" s="34"/>
      <c r="R1" s="34"/>
      <c r="S1" s="34"/>
    </row>
    <row r="2" spans="1:19" ht="24" x14ac:dyDescent="0.15">
      <c r="A2" s="139"/>
      <c r="B2" s="139"/>
      <c r="C2" s="139"/>
      <c r="D2" s="146"/>
      <c r="E2" s="16" t="s">
        <v>35</v>
      </c>
      <c r="F2" s="142" t="s">
        <v>36</v>
      </c>
      <c r="G2" s="142"/>
      <c r="H2" s="7">
        <f>COUNTIF($G$12:$G$73,"M")</f>
        <v>5</v>
      </c>
      <c r="I2" s="42"/>
      <c r="J2" s="27"/>
      <c r="K2" s="26" t="s">
        <v>37</v>
      </c>
      <c r="L2" s="27" t="s">
        <v>34</v>
      </c>
      <c r="M2" s="27" t="s">
        <v>38</v>
      </c>
      <c r="N2" s="35"/>
      <c r="O2" s="35"/>
      <c r="P2" s="35"/>
      <c r="Q2" s="35"/>
      <c r="R2" s="35"/>
      <c r="S2" s="35"/>
    </row>
    <row r="3" spans="1:19" ht="13.2" x14ac:dyDescent="0.25">
      <c r="A3" s="139"/>
      <c r="B3" s="139"/>
      <c r="C3" s="139"/>
      <c r="D3" s="146"/>
      <c r="E3" s="16"/>
      <c r="F3" s="143" t="s">
        <v>39</v>
      </c>
      <c r="G3" s="143"/>
      <c r="H3" s="9">
        <f>COUNTIF($G$17:$G$73,"O")</f>
        <v>0</v>
      </c>
      <c r="I3" s="42"/>
      <c r="J3" s="27"/>
      <c r="K3" s="29"/>
      <c r="L3" s="29"/>
      <c r="M3" s="29"/>
      <c r="N3" s="35"/>
      <c r="O3" s="35"/>
      <c r="P3" s="35"/>
      <c r="Q3" s="35"/>
      <c r="R3" s="35"/>
      <c r="S3" s="35"/>
    </row>
    <row r="4" spans="1:19" ht="13.2" x14ac:dyDescent="0.25">
      <c r="A4" s="137" t="s">
        <v>40</v>
      </c>
      <c r="B4" s="140"/>
      <c r="C4" s="140"/>
      <c r="D4" s="140"/>
      <c r="E4" s="16" t="s">
        <v>1</v>
      </c>
      <c r="F4" s="144" t="s">
        <v>41</v>
      </c>
      <c r="G4" s="144"/>
      <c r="H4" s="10">
        <f>COUNTIF($H$12:$H$54,"P")</f>
        <v>5</v>
      </c>
      <c r="I4" s="42"/>
      <c r="J4" s="27"/>
      <c r="K4" s="29"/>
      <c r="L4" s="29" t="s">
        <v>42</v>
      </c>
      <c r="M4" s="29"/>
      <c r="N4" s="35"/>
      <c r="O4" s="35"/>
      <c r="P4" s="35"/>
      <c r="Q4" s="35"/>
      <c r="R4" s="35"/>
      <c r="S4" s="35"/>
    </row>
    <row r="5" spans="1:19" ht="13.2" x14ac:dyDescent="0.25">
      <c r="A5" s="137"/>
      <c r="B5" s="140"/>
      <c r="C5" s="140"/>
      <c r="D5" s="140"/>
      <c r="E5" s="16"/>
      <c r="F5" s="135" t="s">
        <v>43</v>
      </c>
      <c r="G5" s="135"/>
      <c r="H5" s="12">
        <f>COUNTIF($H$17:$H$54,"F")</f>
        <v>0</v>
      </c>
      <c r="I5" s="42"/>
      <c r="J5" s="27"/>
      <c r="K5" s="29"/>
      <c r="L5" s="29" t="s">
        <v>44</v>
      </c>
      <c r="M5" s="29"/>
      <c r="N5" s="35"/>
      <c r="O5" s="35"/>
      <c r="P5" s="35"/>
      <c r="Q5" s="35"/>
      <c r="R5" s="35"/>
      <c r="S5" s="35"/>
    </row>
    <row r="6" spans="1:19" ht="13.2" x14ac:dyDescent="0.25">
      <c r="A6" s="137"/>
      <c r="B6" s="140"/>
      <c r="C6" s="140"/>
      <c r="D6" s="140"/>
      <c r="E6" s="16"/>
      <c r="F6" s="136" t="s">
        <v>45</v>
      </c>
      <c r="G6" s="136"/>
      <c r="H6" s="13">
        <f>COUNTIF($H$17:$H$54,"NA")</f>
        <v>0</v>
      </c>
      <c r="I6" s="42"/>
      <c r="J6" s="27"/>
      <c r="K6" s="29"/>
      <c r="L6" s="29"/>
      <c r="M6" s="29"/>
      <c r="N6" s="35"/>
      <c r="O6" s="35"/>
      <c r="P6" s="35"/>
      <c r="Q6" s="35"/>
      <c r="R6" s="35"/>
      <c r="S6" s="35"/>
    </row>
    <row r="7" spans="1:19" ht="13.2" x14ac:dyDescent="0.25">
      <c r="A7" s="137"/>
      <c r="B7" s="140"/>
      <c r="C7" s="140"/>
      <c r="D7" s="140"/>
      <c r="E7" s="16"/>
      <c r="F7" s="141"/>
      <c r="G7" s="141"/>
      <c r="H7" s="14"/>
      <c r="I7" s="42"/>
      <c r="J7" s="27"/>
      <c r="K7" s="29"/>
      <c r="L7" s="29" t="s">
        <v>46</v>
      </c>
      <c r="M7" s="29"/>
      <c r="N7" s="35"/>
      <c r="O7" s="35"/>
      <c r="P7" s="35"/>
      <c r="Q7" s="35"/>
      <c r="R7" s="35"/>
      <c r="S7" s="35"/>
    </row>
    <row r="8" spans="1:19" ht="13.2" x14ac:dyDescent="0.25">
      <c r="A8" s="137"/>
      <c r="B8" s="140"/>
      <c r="C8" s="140"/>
      <c r="D8" s="140"/>
      <c r="E8" s="16"/>
      <c r="F8" s="141"/>
      <c r="G8" s="141"/>
      <c r="H8" s="14"/>
      <c r="I8" s="42"/>
      <c r="J8" s="27"/>
      <c r="K8" s="29"/>
      <c r="L8" s="29" t="s">
        <v>47</v>
      </c>
      <c r="M8" s="29"/>
      <c r="N8" s="35"/>
      <c r="O8" s="35"/>
      <c r="P8" s="35"/>
      <c r="Q8" s="35"/>
      <c r="R8" s="35"/>
      <c r="S8" s="35"/>
    </row>
    <row r="9" spans="1:19" ht="13.2" x14ac:dyDescent="0.25">
      <c r="A9" s="138" t="s">
        <v>48</v>
      </c>
      <c r="B9" s="139" t="s">
        <v>49</v>
      </c>
      <c r="C9" s="16" t="s">
        <v>50</v>
      </c>
      <c r="D9" s="16"/>
      <c r="E9" s="16"/>
      <c r="F9" s="16"/>
      <c r="G9" s="139" t="s">
        <v>51</v>
      </c>
      <c r="H9" s="134" t="s">
        <v>52</v>
      </c>
      <c r="I9" s="134" t="s">
        <v>40</v>
      </c>
      <c r="J9" s="27"/>
      <c r="K9" s="29"/>
      <c r="L9" s="29" t="s">
        <v>53</v>
      </c>
      <c r="M9" s="29"/>
      <c r="N9" s="134" t="s">
        <v>54</v>
      </c>
      <c r="O9" s="134" t="s">
        <v>55</v>
      </c>
      <c r="P9" s="134" t="s">
        <v>56</v>
      </c>
      <c r="Q9" s="134" t="s">
        <v>57</v>
      </c>
      <c r="R9" s="134" t="s">
        <v>58</v>
      </c>
      <c r="S9" s="134" t="s">
        <v>59</v>
      </c>
    </row>
    <row r="10" spans="1:19" ht="22.2" customHeight="1" x14ac:dyDescent="0.25">
      <c r="A10" s="138"/>
      <c r="B10" s="139"/>
      <c r="C10" s="16" t="s">
        <v>60</v>
      </c>
      <c r="D10" s="16" t="s">
        <v>61</v>
      </c>
      <c r="E10" s="16" t="s">
        <v>62</v>
      </c>
      <c r="F10" s="16" t="s">
        <v>63</v>
      </c>
      <c r="G10" s="139"/>
      <c r="H10" s="134"/>
      <c r="I10" s="134"/>
      <c r="J10" s="27"/>
      <c r="K10" s="44"/>
      <c r="L10" s="33" t="s">
        <v>64</v>
      </c>
      <c r="M10" s="44"/>
      <c r="N10" s="134"/>
      <c r="O10" s="134"/>
      <c r="P10" s="134"/>
      <c r="Q10" s="134"/>
      <c r="R10" s="134"/>
      <c r="S10" s="134"/>
    </row>
    <row r="11" spans="1:19" ht="60.75" customHeight="1" x14ac:dyDescent="0.25">
      <c r="A11" s="39" t="s">
        <v>65</v>
      </c>
      <c r="B11" s="132" t="s">
        <v>87</v>
      </c>
      <c r="C11" s="133"/>
      <c r="D11" s="133"/>
      <c r="E11" s="41"/>
      <c r="F11" s="41"/>
      <c r="G11" s="41"/>
      <c r="H11" s="41"/>
      <c r="I11" s="41"/>
      <c r="J11" s="27"/>
      <c r="K11" s="29" t="s">
        <v>66</v>
      </c>
      <c r="L11" s="29" t="s">
        <v>67</v>
      </c>
      <c r="M11" s="29" t="s">
        <v>66</v>
      </c>
      <c r="N11" s="41"/>
      <c r="O11" s="41"/>
      <c r="P11" s="41"/>
      <c r="Q11" s="41"/>
      <c r="R11" s="41"/>
      <c r="S11" s="41"/>
    </row>
    <row r="12" spans="1:19" ht="40.049999999999997" customHeight="1" x14ac:dyDescent="0.25">
      <c r="A12" s="19" t="s">
        <v>92</v>
      </c>
      <c r="B12" s="20"/>
      <c r="C12" s="89" t="s">
        <v>88</v>
      </c>
      <c r="D12" s="89" t="s">
        <v>89</v>
      </c>
      <c r="E12" s="89" t="s">
        <v>90</v>
      </c>
      <c r="F12" s="89" t="s">
        <v>91</v>
      </c>
      <c r="G12" s="21" t="s">
        <v>42</v>
      </c>
      <c r="H12" s="23" t="s">
        <v>46</v>
      </c>
      <c r="I12" s="33"/>
      <c r="J12" s="27"/>
      <c r="K12" s="27"/>
      <c r="L12" s="27"/>
      <c r="M12" s="27"/>
      <c r="N12" s="27"/>
      <c r="O12" s="27"/>
      <c r="P12" s="27"/>
      <c r="Q12" s="27"/>
      <c r="R12" s="90" t="s">
        <v>105</v>
      </c>
      <c r="S12" s="90" t="s">
        <v>106</v>
      </c>
    </row>
    <row r="13" spans="1:19" ht="40.049999999999997" customHeight="1" x14ac:dyDescent="0.25">
      <c r="A13" s="19" t="s">
        <v>76</v>
      </c>
      <c r="B13" s="20"/>
      <c r="C13" s="89" t="s">
        <v>93</v>
      </c>
      <c r="D13" s="20" t="s">
        <v>70</v>
      </c>
      <c r="E13" s="89" t="s">
        <v>94</v>
      </c>
      <c r="F13" s="89" t="s">
        <v>95</v>
      </c>
      <c r="G13" s="21" t="s">
        <v>42</v>
      </c>
      <c r="H13" s="23" t="s">
        <v>46</v>
      </c>
      <c r="I13" s="33"/>
      <c r="J13" s="27"/>
      <c r="K13" s="27"/>
      <c r="L13" s="27"/>
      <c r="M13" s="27"/>
      <c r="N13" s="27"/>
      <c r="O13" s="27"/>
      <c r="P13" s="27"/>
      <c r="Q13" s="27"/>
      <c r="R13" s="90" t="s">
        <v>105</v>
      </c>
      <c r="S13" s="90" t="s">
        <v>106</v>
      </c>
    </row>
    <row r="14" spans="1:19" ht="40.049999999999997" customHeight="1" x14ac:dyDescent="0.25">
      <c r="A14" s="19" t="s">
        <v>77</v>
      </c>
      <c r="B14" s="20"/>
      <c r="C14" s="89" t="s">
        <v>96</v>
      </c>
      <c r="D14" s="20" t="s">
        <v>70</v>
      </c>
      <c r="E14" s="89" t="s">
        <v>97</v>
      </c>
      <c r="F14" s="89" t="s">
        <v>98</v>
      </c>
      <c r="G14" s="21" t="s">
        <v>42</v>
      </c>
      <c r="H14" s="23" t="s">
        <v>46</v>
      </c>
      <c r="I14" s="33"/>
      <c r="J14" s="27"/>
      <c r="K14" s="27"/>
      <c r="L14" s="27"/>
      <c r="M14" s="27"/>
      <c r="N14" s="27"/>
      <c r="O14" s="27"/>
      <c r="P14" s="27"/>
      <c r="Q14" s="27"/>
      <c r="R14" s="90" t="s">
        <v>105</v>
      </c>
      <c r="S14" s="90" t="s">
        <v>106</v>
      </c>
    </row>
    <row r="15" spans="1:19" ht="40.049999999999997" customHeight="1" x14ac:dyDescent="0.15">
      <c r="A15" s="19" t="s">
        <v>78</v>
      </c>
      <c r="B15" s="20"/>
      <c r="C15" s="89" t="s">
        <v>99</v>
      </c>
      <c r="D15" s="20" t="s">
        <v>70</v>
      </c>
      <c r="E15" s="89" t="s">
        <v>100</v>
      </c>
      <c r="F15" s="89" t="s">
        <v>101</v>
      </c>
      <c r="G15" s="21" t="s">
        <v>42</v>
      </c>
      <c r="H15" s="23" t="s">
        <v>46</v>
      </c>
      <c r="I15" s="27"/>
      <c r="J15" s="27"/>
      <c r="K15" s="27"/>
      <c r="L15" s="27"/>
      <c r="M15" s="27"/>
      <c r="N15" s="27"/>
      <c r="O15" s="27"/>
      <c r="P15" s="27"/>
      <c r="Q15" s="27"/>
      <c r="R15" s="90" t="s">
        <v>105</v>
      </c>
      <c r="S15" s="90" t="s">
        <v>106</v>
      </c>
    </row>
    <row r="16" spans="1:19" ht="40.049999999999997" customHeight="1" x14ac:dyDescent="0.15">
      <c r="A16" s="19" t="s">
        <v>79</v>
      </c>
      <c r="B16" s="20"/>
      <c r="C16" s="89" t="s">
        <v>102</v>
      </c>
      <c r="D16" s="20" t="s">
        <v>70</v>
      </c>
      <c r="E16" s="89" t="s">
        <v>103</v>
      </c>
      <c r="F16" s="89" t="s">
        <v>104</v>
      </c>
      <c r="G16" s="21" t="s">
        <v>42</v>
      </c>
      <c r="H16" s="23" t="s">
        <v>46</v>
      </c>
      <c r="I16" s="27"/>
      <c r="J16" s="27"/>
      <c r="K16" s="27"/>
      <c r="L16" s="27"/>
      <c r="M16" s="27"/>
      <c r="N16" s="27"/>
      <c r="O16" s="27"/>
      <c r="P16" s="27"/>
      <c r="Q16" s="27"/>
      <c r="R16" s="90" t="s">
        <v>105</v>
      </c>
      <c r="S16" s="90" t="s">
        <v>106</v>
      </c>
    </row>
    <row r="17" ht="42" customHeight="1" x14ac:dyDescent="0.15"/>
    <row r="19" ht="60.75" customHeight="1" x14ac:dyDescent="0.15"/>
    <row r="23" ht="38.25" customHeight="1" x14ac:dyDescent="0.15"/>
    <row r="25" ht="81.75" customHeight="1" x14ac:dyDescent="0.15"/>
    <row r="26" ht="48" customHeight="1" x14ac:dyDescent="0.15"/>
    <row r="28" ht="34.200000000000003" customHeight="1" x14ac:dyDescent="0.15"/>
    <row r="36" ht="34.200000000000003" customHeight="1" x14ac:dyDescent="0.15"/>
  </sheetData>
  <mergeCells count="23">
    <mergeCell ref="R9:R10"/>
    <mergeCell ref="S9:S10"/>
    <mergeCell ref="B4:D8"/>
    <mergeCell ref="A1:C3"/>
    <mergeCell ref="H9:H10"/>
    <mergeCell ref="I9:I10"/>
    <mergeCell ref="N9:N10"/>
    <mergeCell ref="O9:O10"/>
    <mergeCell ref="P9:P10"/>
    <mergeCell ref="F7:G7"/>
    <mergeCell ref="F8:G8"/>
    <mergeCell ref="G9:G10"/>
    <mergeCell ref="F2:G2"/>
    <mergeCell ref="F3:G3"/>
    <mergeCell ref="F4:G4"/>
    <mergeCell ref="D1:D3"/>
    <mergeCell ref="B11:D11"/>
    <mergeCell ref="Q9:Q10"/>
    <mergeCell ref="F5:G5"/>
    <mergeCell ref="F6:G6"/>
    <mergeCell ref="A4:A8"/>
    <mergeCell ref="A9:A10"/>
    <mergeCell ref="B9:B10"/>
  </mergeCells>
  <phoneticPr fontId="39" type="noConversion"/>
  <conditionalFormatting sqref="H11">
    <cfRule type="cellIs" dxfId="230" priority="46" stopIfTrue="1" operator="equal">
      <formula>"NA"</formula>
    </cfRule>
  </conditionalFormatting>
  <conditionalFormatting sqref="B11 B9">
    <cfRule type="cellIs" dxfId="229" priority="47" stopIfTrue="1" operator="equal">
      <formula>"必选必通"</formula>
    </cfRule>
    <cfRule type="cellIs" dxfId="228" priority="48" stopIfTrue="1" operator="equal">
      <formula>"必选可通"</formula>
    </cfRule>
    <cfRule type="cellIs" dxfId="227" priority="49" stopIfTrue="1" operator="equal">
      <formula>"可选必通"</formula>
    </cfRule>
  </conditionalFormatting>
  <dataValidations count="2">
    <dataValidation type="list" allowBlank="1" showInputMessage="1" showErrorMessage="1" sqref="G11" xr:uid="{00000000-0002-0000-0200-000000000000}">
      <formula1>$L$4:$L$5</formula1>
    </dataValidation>
    <dataValidation type="list" allowBlank="1" showInputMessage="1" showErrorMessage="1" sqref="H11" xr:uid="{00000000-0002-0000-0200-000001000000}">
      <formula1>$L$7:$L$11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VU15"/>
  <sheetViews>
    <sheetView topLeftCell="A7" workbookViewId="0">
      <selection activeCell="E14" sqref="E14"/>
    </sheetView>
  </sheetViews>
  <sheetFormatPr defaultColWidth="9.664062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6640625" style="2" hidden="1" customWidth="1"/>
    <col min="14" max="18" width="10" style="2" customWidth="1"/>
    <col min="19" max="19" width="10.5546875" style="2" customWidth="1"/>
    <col min="20" max="32" width="10" style="2" customWidth="1"/>
    <col min="33" max="256" width="9.6640625" style="2"/>
    <col min="257" max="257" width="8.77734375" style="2" customWidth="1"/>
    <col min="258" max="258" width="16.21875" style="2" customWidth="1"/>
    <col min="259" max="259" width="16.77734375" style="2" customWidth="1"/>
    <col min="260" max="260" width="24.6640625" style="2" customWidth="1"/>
    <col min="261" max="261" width="66.33203125" style="2" customWidth="1"/>
    <col min="262" max="262" width="50.5546875" style="2" customWidth="1"/>
    <col min="263" max="263" width="8.21875" style="2" customWidth="1"/>
    <col min="264" max="264" width="11.77734375" style="2" customWidth="1"/>
    <col min="265" max="265" width="16.77734375" style="2" customWidth="1"/>
    <col min="266" max="269" width="9.6640625" style="2" hidden="1" customWidth="1"/>
    <col min="270" max="288" width="10" style="2" customWidth="1"/>
    <col min="289" max="512" width="9.6640625" style="2"/>
    <col min="513" max="513" width="8.77734375" style="2" customWidth="1"/>
    <col min="514" max="514" width="16.21875" style="2" customWidth="1"/>
    <col min="515" max="515" width="16.77734375" style="2" customWidth="1"/>
    <col min="516" max="516" width="24.6640625" style="2" customWidth="1"/>
    <col min="517" max="517" width="66.33203125" style="2" customWidth="1"/>
    <col min="518" max="518" width="50.5546875" style="2" customWidth="1"/>
    <col min="519" max="519" width="8.21875" style="2" customWidth="1"/>
    <col min="520" max="520" width="11.77734375" style="2" customWidth="1"/>
    <col min="521" max="521" width="16.77734375" style="2" customWidth="1"/>
    <col min="522" max="525" width="9.6640625" style="2" hidden="1" customWidth="1"/>
    <col min="526" max="544" width="10" style="2" customWidth="1"/>
    <col min="545" max="768" width="9.6640625" style="2"/>
    <col min="769" max="769" width="8.77734375" style="2" customWidth="1"/>
    <col min="770" max="770" width="16.21875" style="2" customWidth="1"/>
    <col min="771" max="771" width="16.77734375" style="2" customWidth="1"/>
    <col min="772" max="772" width="24.6640625" style="2" customWidth="1"/>
    <col min="773" max="773" width="66.33203125" style="2" customWidth="1"/>
    <col min="774" max="774" width="50.5546875" style="2" customWidth="1"/>
    <col min="775" max="775" width="8.21875" style="2" customWidth="1"/>
    <col min="776" max="776" width="11.77734375" style="2" customWidth="1"/>
    <col min="777" max="777" width="16.77734375" style="2" customWidth="1"/>
    <col min="778" max="781" width="9.6640625" style="2" hidden="1" customWidth="1"/>
    <col min="782" max="800" width="10" style="2" customWidth="1"/>
    <col min="801" max="1024" width="9.6640625" style="2"/>
    <col min="1025" max="1025" width="8.77734375" style="2" customWidth="1"/>
    <col min="1026" max="1026" width="16.21875" style="2" customWidth="1"/>
    <col min="1027" max="1027" width="16.77734375" style="2" customWidth="1"/>
    <col min="1028" max="1028" width="24.6640625" style="2" customWidth="1"/>
    <col min="1029" max="1029" width="66.33203125" style="2" customWidth="1"/>
    <col min="1030" max="1030" width="50.5546875" style="2" customWidth="1"/>
    <col min="1031" max="1031" width="8.21875" style="2" customWidth="1"/>
    <col min="1032" max="1032" width="11.77734375" style="2" customWidth="1"/>
    <col min="1033" max="1033" width="16.77734375" style="2" customWidth="1"/>
    <col min="1034" max="1037" width="9.6640625" style="2" hidden="1" customWidth="1"/>
    <col min="1038" max="1056" width="10" style="2" customWidth="1"/>
    <col min="1057" max="1280" width="9.6640625" style="2"/>
    <col min="1281" max="1281" width="8.77734375" style="2" customWidth="1"/>
    <col min="1282" max="1282" width="16.21875" style="2" customWidth="1"/>
    <col min="1283" max="1283" width="16.77734375" style="2" customWidth="1"/>
    <col min="1284" max="1284" width="24.6640625" style="2" customWidth="1"/>
    <col min="1285" max="1285" width="66.33203125" style="2" customWidth="1"/>
    <col min="1286" max="1286" width="50.5546875" style="2" customWidth="1"/>
    <col min="1287" max="1287" width="8.21875" style="2" customWidth="1"/>
    <col min="1288" max="1288" width="11.77734375" style="2" customWidth="1"/>
    <col min="1289" max="1289" width="16.77734375" style="2" customWidth="1"/>
    <col min="1290" max="1293" width="9.6640625" style="2" hidden="1" customWidth="1"/>
    <col min="1294" max="1312" width="10" style="2" customWidth="1"/>
    <col min="1313" max="1536" width="9.6640625" style="2"/>
    <col min="1537" max="1537" width="8.77734375" style="2" customWidth="1"/>
    <col min="1538" max="1538" width="16.21875" style="2" customWidth="1"/>
    <col min="1539" max="1539" width="16.77734375" style="2" customWidth="1"/>
    <col min="1540" max="1540" width="24.6640625" style="2" customWidth="1"/>
    <col min="1541" max="1541" width="66.33203125" style="2" customWidth="1"/>
    <col min="1542" max="1542" width="50.5546875" style="2" customWidth="1"/>
    <col min="1543" max="1543" width="8.21875" style="2" customWidth="1"/>
    <col min="1544" max="1544" width="11.77734375" style="2" customWidth="1"/>
    <col min="1545" max="1545" width="16.77734375" style="2" customWidth="1"/>
    <col min="1546" max="1549" width="9.6640625" style="2" hidden="1" customWidth="1"/>
    <col min="1550" max="1568" width="10" style="2" customWidth="1"/>
    <col min="1569" max="1792" width="9.6640625" style="2"/>
    <col min="1793" max="1793" width="8.77734375" style="2" customWidth="1"/>
    <col min="1794" max="1794" width="16.21875" style="2" customWidth="1"/>
    <col min="1795" max="1795" width="16.77734375" style="2" customWidth="1"/>
    <col min="1796" max="1796" width="24.6640625" style="2" customWidth="1"/>
    <col min="1797" max="1797" width="66.33203125" style="2" customWidth="1"/>
    <col min="1798" max="1798" width="50.5546875" style="2" customWidth="1"/>
    <col min="1799" max="1799" width="8.21875" style="2" customWidth="1"/>
    <col min="1800" max="1800" width="11.77734375" style="2" customWidth="1"/>
    <col min="1801" max="1801" width="16.77734375" style="2" customWidth="1"/>
    <col min="1802" max="1805" width="9.6640625" style="2" hidden="1" customWidth="1"/>
    <col min="1806" max="1824" width="10" style="2" customWidth="1"/>
    <col min="1825" max="2048" width="9.6640625" style="2"/>
    <col min="2049" max="2049" width="8.77734375" style="2" customWidth="1"/>
    <col min="2050" max="2050" width="16.21875" style="2" customWidth="1"/>
    <col min="2051" max="2051" width="16.77734375" style="2" customWidth="1"/>
    <col min="2052" max="2052" width="24.6640625" style="2" customWidth="1"/>
    <col min="2053" max="2053" width="66.33203125" style="2" customWidth="1"/>
    <col min="2054" max="2054" width="50.5546875" style="2" customWidth="1"/>
    <col min="2055" max="2055" width="8.21875" style="2" customWidth="1"/>
    <col min="2056" max="2056" width="11.77734375" style="2" customWidth="1"/>
    <col min="2057" max="2057" width="16.77734375" style="2" customWidth="1"/>
    <col min="2058" max="2061" width="9.6640625" style="2" hidden="1" customWidth="1"/>
    <col min="2062" max="2080" width="10" style="2" customWidth="1"/>
    <col min="2081" max="2304" width="9.6640625" style="2"/>
    <col min="2305" max="2305" width="8.77734375" style="2" customWidth="1"/>
    <col min="2306" max="2306" width="16.21875" style="2" customWidth="1"/>
    <col min="2307" max="2307" width="16.77734375" style="2" customWidth="1"/>
    <col min="2308" max="2308" width="24.6640625" style="2" customWidth="1"/>
    <col min="2309" max="2309" width="66.33203125" style="2" customWidth="1"/>
    <col min="2310" max="2310" width="50.5546875" style="2" customWidth="1"/>
    <col min="2311" max="2311" width="8.21875" style="2" customWidth="1"/>
    <col min="2312" max="2312" width="11.77734375" style="2" customWidth="1"/>
    <col min="2313" max="2313" width="16.77734375" style="2" customWidth="1"/>
    <col min="2314" max="2317" width="9.6640625" style="2" hidden="1" customWidth="1"/>
    <col min="2318" max="2336" width="10" style="2" customWidth="1"/>
    <col min="2337" max="2560" width="9.6640625" style="2"/>
    <col min="2561" max="2561" width="8.77734375" style="2" customWidth="1"/>
    <col min="2562" max="2562" width="16.21875" style="2" customWidth="1"/>
    <col min="2563" max="2563" width="16.77734375" style="2" customWidth="1"/>
    <col min="2564" max="2564" width="24.6640625" style="2" customWidth="1"/>
    <col min="2565" max="2565" width="66.33203125" style="2" customWidth="1"/>
    <col min="2566" max="2566" width="50.5546875" style="2" customWidth="1"/>
    <col min="2567" max="2567" width="8.21875" style="2" customWidth="1"/>
    <col min="2568" max="2568" width="11.77734375" style="2" customWidth="1"/>
    <col min="2569" max="2569" width="16.77734375" style="2" customWidth="1"/>
    <col min="2570" max="2573" width="9.6640625" style="2" hidden="1" customWidth="1"/>
    <col min="2574" max="2592" width="10" style="2" customWidth="1"/>
    <col min="2593" max="2816" width="9.6640625" style="2"/>
    <col min="2817" max="2817" width="8.77734375" style="2" customWidth="1"/>
    <col min="2818" max="2818" width="16.21875" style="2" customWidth="1"/>
    <col min="2819" max="2819" width="16.77734375" style="2" customWidth="1"/>
    <col min="2820" max="2820" width="24.6640625" style="2" customWidth="1"/>
    <col min="2821" max="2821" width="66.33203125" style="2" customWidth="1"/>
    <col min="2822" max="2822" width="50.5546875" style="2" customWidth="1"/>
    <col min="2823" max="2823" width="8.21875" style="2" customWidth="1"/>
    <col min="2824" max="2824" width="11.77734375" style="2" customWidth="1"/>
    <col min="2825" max="2825" width="16.77734375" style="2" customWidth="1"/>
    <col min="2826" max="2829" width="9.6640625" style="2" hidden="1" customWidth="1"/>
    <col min="2830" max="2848" width="10" style="2" customWidth="1"/>
    <col min="2849" max="3072" width="9.6640625" style="2"/>
    <col min="3073" max="3073" width="8.77734375" style="2" customWidth="1"/>
    <col min="3074" max="3074" width="16.21875" style="2" customWidth="1"/>
    <col min="3075" max="3075" width="16.77734375" style="2" customWidth="1"/>
    <col min="3076" max="3076" width="24.6640625" style="2" customWidth="1"/>
    <col min="3077" max="3077" width="66.33203125" style="2" customWidth="1"/>
    <col min="3078" max="3078" width="50.5546875" style="2" customWidth="1"/>
    <col min="3079" max="3079" width="8.21875" style="2" customWidth="1"/>
    <col min="3080" max="3080" width="11.77734375" style="2" customWidth="1"/>
    <col min="3081" max="3081" width="16.77734375" style="2" customWidth="1"/>
    <col min="3082" max="3085" width="9.6640625" style="2" hidden="1" customWidth="1"/>
    <col min="3086" max="3104" width="10" style="2" customWidth="1"/>
    <col min="3105" max="3328" width="9.6640625" style="2"/>
    <col min="3329" max="3329" width="8.77734375" style="2" customWidth="1"/>
    <col min="3330" max="3330" width="16.21875" style="2" customWidth="1"/>
    <col min="3331" max="3331" width="16.77734375" style="2" customWidth="1"/>
    <col min="3332" max="3332" width="24.6640625" style="2" customWidth="1"/>
    <col min="3333" max="3333" width="66.33203125" style="2" customWidth="1"/>
    <col min="3334" max="3334" width="50.5546875" style="2" customWidth="1"/>
    <col min="3335" max="3335" width="8.21875" style="2" customWidth="1"/>
    <col min="3336" max="3336" width="11.77734375" style="2" customWidth="1"/>
    <col min="3337" max="3337" width="16.77734375" style="2" customWidth="1"/>
    <col min="3338" max="3341" width="9.6640625" style="2" hidden="1" customWidth="1"/>
    <col min="3342" max="3360" width="10" style="2" customWidth="1"/>
    <col min="3361" max="3584" width="9.6640625" style="2"/>
    <col min="3585" max="3585" width="8.77734375" style="2" customWidth="1"/>
    <col min="3586" max="3586" width="16.21875" style="2" customWidth="1"/>
    <col min="3587" max="3587" width="16.77734375" style="2" customWidth="1"/>
    <col min="3588" max="3588" width="24.6640625" style="2" customWidth="1"/>
    <col min="3589" max="3589" width="66.33203125" style="2" customWidth="1"/>
    <col min="3590" max="3590" width="50.5546875" style="2" customWidth="1"/>
    <col min="3591" max="3591" width="8.21875" style="2" customWidth="1"/>
    <col min="3592" max="3592" width="11.77734375" style="2" customWidth="1"/>
    <col min="3593" max="3593" width="16.77734375" style="2" customWidth="1"/>
    <col min="3594" max="3597" width="9.6640625" style="2" hidden="1" customWidth="1"/>
    <col min="3598" max="3616" width="10" style="2" customWidth="1"/>
    <col min="3617" max="3840" width="9.6640625" style="2"/>
    <col min="3841" max="3841" width="8.77734375" style="2" customWidth="1"/>
    <col min="3842" max="3842" width="16.21875" style="2" customWidth="1"/>
    <col min="3843" max="3843" width="16.77734375" style="2" customWidth="1"/>
    <col min="3844" max="3844" width="24.6640625" style="2" customWidth="1"/>
    <col min="3845" max="3845" width="66.33203125" style="2" customWidth="1"/>
    <col min="3846" max="3846" width="50.5546875" style="2" customWidth="1"/>
    <col min="3847" max="3847" width="8.21875" style="2" customWidth="1"/>
    <col min="3848" max="3848" width="11.77734375" style="2" customWidth="1"/>
    <col min="3849" max="3849" width="16.77734375" style="2" customWidth="1"/>
    <col min="3850" max="3853" width="9.6640625" style="2" hidden="1" customWidth="1"/>
    <col min="3854" max="3872" width="10" style="2" customWidth="1"/>
    <col min="3873" max="4096" width="9.6640625" style="2"/>
    <col min="4097" max="4097" width="8.77734375" style="2" customWidth="1"/>
    <col min="4098" max="4098" width="16.21875" style="2" customWidth="1"/>
    <col min="4099" max="4099" width="16.77734375" style="2" customWidth="1"/>
    <col min="4100" max="4100" width="24.6640625" style="2" customWidth="1"/>
    <col min="4101" max="4101" width="66.33203125" style="2" customWidth="1"/>
    <col min="4102" max="4102" width="50.5546875" style="2" customWidth="1"/>
    <col min="4103" max="4103" width="8.21875" style="2" customWidth="1"/>
    <col min="4104" max="4104" width="11.77734375" style="2" customWidth="1"/>
    <col min="4105" max="4105" width="16.77734375" style="2" customWidth="1"/>
    <col min="4106" max="4109" width="9.6640625" style="2" hidden="1" customWidth="1"/>
    <col min="4110" max="4128" width="10" style="2" customWidth="1"/>
    <col min="4129" max="4352" width="9.6640625" style="2"/>
    <col min="4353" max="4353" width="8.77734375" style="2" customWidth="1"/>
    <col min="4354" max="4354" width="16.21875" style="2" customWidth="1"/>
    <col min="4355" max="4355" width="16.77734375" style="2" customWidth="1"/>
    <col min="4356" max="4356" width="24.6640625" style="2" customWidth="1"/>
    <col min="4357" max="4357" width="66.33203125" style="2" customWidth="1"/>
    <col min="4358" max="4358" width="50.5546875" style="2" customWidth="1"/>
    <col min="4359" max="4359" width="8.21875" style="2" customWidth="1"/>
    <col min="4360" max="4360" width="11.77734375" style="2" customWidth="1"/>
    <col min="4361" max="4361" width="16.77734375" style="2" customWidth="1"/>
    <col min="4362" max="4365" width="9.6640625" style="2" hidden="1" customWidth="1"/>
    <col min="4366" max="4384" width="10" style="2" customWidth="1"/>
    <col min="4385" max="4608" width="9.6640625" style="2"/>
    <col min="4609" max="4609" width="8.77734375" style="2" customWidth="1"/>
    <col min="4610" max="4610" width="16.21875" style="2" customWidth="1"/>
    <col min="4611" max="4611" width="16.77734375" style="2" customWidth="1"/>
    <col min="4612" max="4612" width="24.6640625" style="2" customWidth="1"/>
    <col min="4613" max="4613" width="66.33203125" style="2" customWidth="1"/>
    <col min="4614" max="4614" width="50.5546875" style="2" customWidth="1"/>
    <col min="4615" max="4615" width="8.21875" style="2" customWidth="1"/>
    <col min="4616" max="4616" width="11.77734375" style="2" customWidth="1"/>
    <col min="4617" max="4617" width="16.77734375" style="2" customWidth="1"/>
    <col min="4618" max="4621" width="9.6640625" style="2" hidden="1" customWidth="1"/>
    <col min="4622" max="4640" width="10" style="2" customWidth="1"/>
    <col min="4641" max="4864" width="9.6640625" style="2"/>
    <col min="4865" max="4865" width="8.77734375" style="2" customWidth="1"/>
    <col min="4866" max="4866" width="16.21875" style="2" customWidth="1"/>
    <col min="4867" max="4867" width="16.77734375" style="2" customWidth="1"/>
    <col min="4868" max="4868" width="24.6640625" style="2" customWidth="1"/>
    <col min="4869" max="4869" width="66.33203125" style="2" customWidth="1"/>
    <col min="4870" max="4870" width="50.5546875" style="2" customWidth="1"/>
    <col min="4871" max="4871" width="8.21875" style="2" customWidth="1"/>
    <col min="4872" max="4872" width="11.77734375" style="2" customWidth="1"/>
    <col min="4873" max="4873" width="16.77734375" style="2" customWidth="1"/>
    <col min="4874" max="4877" width="9.6640625" style="2" hidden="1" customWidth="1"/>
    <col min="4878" max="4896" width="10" style="2" customWidth="1"/>
    <col min="4897" max="5120" width="9.6640625" style="2"/>
    <col min="5121" max="5121" width="8.77734375" style="2" customWidth="1"/>
    <col min="5122" max="5122" width="16.21875" style="2" customWidth="1"/>
    <col min="5123" max="5123" width="16.77734375" style="2" customWidth="1"/>
    <col min="5124" max="5124" width="24.6640625" style="2" customWidth="1"/>
    <col min="5125" max="5125" width="66.33203125" style="2" customWidth="1"/>
    <col min="5126" max="5126" width="50.5546875" style="2" customWidth="1"/>
    <col min="5127" max="5127" width="8.21875" style="2" customWidth="1"/>
    <col min="5128" max="5128" width="11.77734375" style="2" customWidth="1"/>
    <col min="5129" max="5129" width="16.77734375" style="2" customWidth="1"/>
    <col min="5130" max="5133" width="9.6640625" style="2" hidden="1" customWidth="1"/>
    <col min="5134" max="5152" width="10" style="2" customWidth="1"/>
    <col min="5153" max="5376" width="9.6640625" style="2"/>
    <col min="5377" max="5377" width="8.77734375" style="2" customWidth="1"/>
    <col min="5378" max="5378" width="16.21875" style="2" customWidth="1"/>
    <col min="5379" max="5379" width="16.77734375" style="2" customWidth="1"/>
    <col min="5380" max="5380" width="24.6640625" style="2" customWidth="1"/>
    <col min="5381" max="5381" width="66.33203125" style="2" customWidth="1"/>
    <col min="5382" max="5382" width="50.5546875" style="2" customWidth="1"/>
    <col min="5383" max="5383" width="8.21875" style="2" customWidth="1"/>
    <col min="5384" max="5384" width="11.77734375" style="2" customWidth="1"/>
    <col min="5385" max="5385" width="16.77734375" style="2" customWidth="1"/>
    <col min="5386" max="5389" width="9.6640625" style="2" hidden="1" customWidth="1"/>
    <col min="5390" max="5408" width="10" style="2" customWidth="1"/>
    <col min="5409" max="5632" width="9.6640625" style="2"/>
    <col min="5633" max="5633" width="8.77734375" style="2" customWidth="1"/>
    <col min="5634" max="5634" width="16.21875" style="2" customWidth="1"/>
    <col min="5635" max="5635" width="16.77734375" style="2" customWidth="1"/>
    <col min="5636" max="5636" width="24.6640625" style="2" customWidth="1"/>
    <col min="5637" max="5637" width="66.33203125" style="2" customWidth="1"/>
    <col min="5638" max="5638" width="50.5546875" style="2" customWidth="1"/>
    <col min="5639" max="5639" width="8.21875" style="2" customWidth="1"/>
    <col min="5640" max="5640" width="11.77734375" style="2" customWidth="1"/>
    <col min="5641" max="5641" width="16.77734375" style="2" customWidth="1"/>
    <col min="5642" max="5645" width="9.6640625" style="2" hidden="1" customWidth="1"/>
    <col min="5646" max="5664" width="10" style="2" customWidth="1"/>
    <col min="5665" max="5888" width="9.6640625" style="2"/>
    <col min="5889" max="5889" width="8.77734375" style="2" customWidth="1"/>
    <col min="5890" max="5890" width="16.21875" style="2" customWidth="1"/>
    <col min="5891" max="5891" width="16.77734375" style="2" customWidth="1"/>
    <col min="5892" max="5892" width="24.6640625" style="2" customWidth="1"/>
    <col min="5893" max="5893" width="66.33203125" style="2" customWidth="1"/>
    <col min="5894" max="5894" width="50.5546875" style="2" customWidth="1"/>
    <col min="5895" max="5895" width="8.21875" style="2" customWidth="1"/>
    <col min="5896" max="5896" width="11.77734375" style="2" customWidth="1"/>
    <col min="5897" max="5897" width="16.77734375" style="2" customWidth="1"/>
    <col min="5898" max="5901" width="9.6640625" style="2" hidden="1" customWidth="1"/>
    <col min="5902" max="5920" width="10" style="2" customWidth="1"/>
    <col min="5921" max="6144" width="9.6640625" style="2"/>
    <col min="6145" max="6145" width="8.77734375" style="2" customWidth="1"/>
    <col min="6146" max="6146" width="16.21875" style="2" customWidth="1"/>
    <col min="6147" max="6147" width="16.77734375" style="2" customWidth="1"/>
    <col min="6148" max="6148" width="24.6640625" style="2" customWidth="1"/>
    <col min="6149" max="6149" width="66.33203125" style="2" customWidth="1"/>
    <col min="6150" max="6150" width="50.5546875" style="2" customWidth="1"/>
    <col min="6151" max="6151" width="8.21875" style="2" customWidth="1"/>
    <col min="6152" max="6152" width="11.77734375" style="2" customWidth="1"/>
    <col min="6153" max="6153" width="16.77734375" style="2" customWidth="1"/>
    <col min="6154" max="6157" width="9.6640625" style="2" hidden="1" customWidth="1"/>
    <col min="6158" max="6176" width="10" style="2" customWidth="1"/>
    <col min="6177" max="6400" width="9.6640625" style="2"/>
    <col min="6401" max="6401" width="8.77734375" style="2" customWidth="1"/>
    <col min="6402" max="6402" width="16.21875" style="2" customWidth="1"/>
    <col min="6403" max="6403" width="16.77734375" style="2" customWidth="1"/>
    <col min="6404" max="6404" width="24.6640625" style="2" customWidth="1"/>
    <col min="6405" max="6405" width="66.33203125" style="2" customWidth="1"/>
    <col min="6406" max="6406" width="50.5546875" style="2" customWidth="1"/>
    <col min="6407" max="6407" width="8.21875" style="2" customWidth="1"/>
    <col min="6408" max="6408" width="11.77734375" style="2" customWidth="1"/>
    <col min="6409" max="6409" width="16.77734375" style="2" customWidth="1"/>
    <col min="6410" max="6413" width="9.6640625" style="2" hidden="1" customWidth="1"/>
    <col min="6414" max="6432" width="10" style="2" customWidth="1"/>
    <col min="6433" max="6656" width="9.6640625" style="2"/>
    <col min="6657" max="6657" width="8.77734375" style="2" customWidth="1"/>
    <col min="6658" max="6658" width="16.21875" style="2" customWidth="1"/>
    <col min="6659" max="6659" width="16.77734375" style="2" customWidth="1"/>
    <col min="6660" max="6660" width="24.6640625" style="2" customWidth="1"/>
    <col min="6661" max="6661" width="66.33203125" style="2" customWidth="1"/>
    <col min="6662" max="6662" width="50.5546875" style="2" customWidth="1"/>
    <col min="6663" max="6663" width="8.21875" style="2" customWidth="1"/>
    <col min="6664" max="6664" width="11.77734375" style="2" customWidth="1"/>
    <col min="6665" max="6665" width="16.77734375" style="2" customWidth="1"/>
    <col min="6666" max="6669" width="9.6640625" style="2" hidden="1" customWidth="1"/>
    <col min="6670" max="6688" width="10" style="2" customWidth="1"/>
    <col min="6689" max="6912" width="9.6640625" style="2"/>
    <col min="6913" max="6913" width="8.77734375" style="2" customWidth="1"/>
    <col min="6914" max="6914" width="16.21875" style="2" customWidth="1"/>
    <col min="6915" max="6915" width="16.77734375" style="2" customWidth="1"/>
    <col min="6916" max="6916" width="24.6640625" style="2" customWidth="1"/>
    <col min="6917" max="6917" width="66.33203125" style="2" customWidth="1"/>
    <col min="6918" max="6918" width="50.5546875" style="2" customWidth="1"/>
    <col min="6919" max="6919" width="8.21875" style="2" customWidth="1"/>
    <col min="6920" max="6920" width="11.77734375" style="2" customWidth="1"/>
    <col min="6921" max="6921" width="16.77734375" style="2" customWidth="1"/>
    <col min="6922" max="6925" width="9.6640625" style="2" hidden="1" customWidth="1"/>
    <col min="6926" max="6944" width="10" style="2" customWidth="1"/>
    <col min="6945" max="7168" width="9.6640625" style="2"/>
    <col min="7169" max="7169" width="8.77734375" style="2" customWidth="1"/>
    <col min="7170" max="7170" width="16.21875" style="2" customWidth="1"/>
    <col min="7171" max="7171" width="16.77734375" style="2" customWidth="1"/>
    <col min="7172" max="7172" width="24.6640625" style="2" customWidth="1"/>
    <col min="7173" max="7173" width="66.33203125" style="2" customWidth="1"/>
    <col min="7174" max="7174" width="50.5546875" style="2" customWidth="1"/>
    <col min="7175" max="7175" width="8.21875" style="2" customWidth="1"/>
    <col min="7176" max="7176" width="11.77734375" style="2" customWidth="1"/>
    <col min="7177" max="7177" width="16.77734375" style="2" customWidth="1"/>
    <col min="7178" max="7181" width="9.6640625" style="2" hidden="1" customWidth="1"/>
    <col min="7182" max="7200" width="10" style="2" customWidth="1"/>
    <col min="7201" max="7424" width="9.6640625" style="2"/>
    <col min="7425" max="7425" width="8.77734375" style="2" customWidth="1"/>
    <col min="7426" max="7426" width="16.21875" style="2" customWidth="1"/>
    <col min="7427" max="7427" width="16.77734375" style="2" customWidth="1"/>
    <col min="7428" max="7428" width="24.6640625" style="2" customWidth="1"/>
    <col min="7429" max="7429" width="66.33203125" style="2" customWidth="1"/>
    <col min="7430" max="7430" width="50.5546875" style="2" customWidth="1"/>
    <col min="7431" max="7431" width="8.21875" style="2" customWidth="1"/>
    <col min="7432" max="7432" width="11.77734375" style="2" customWidth="1"/>
    <col min="7433" max="7433" width="16.77734375" style="2" customWidth="1"/>
    <col min="7434" max="7437" width="9.6640625" style="2" hidden="1" customWidth="1"/>
    <col min="7438" max="7456" width="10" style="2" customWidth="1"/>
    <col min="7457" max="7680" width="9.6640625" style="2"/>
    <col min="7681" max="7681" width="8.77734375" style="2" customWidth="1"/>
    <col min="7682" max="7682" width="16.21875" style="2" customWidth="1"/>
    <col min="7683" max="7683" width="16.77734375" style="2" customWidth="1"/>
    <col min="7684" max="7684" width="24.6640625" style="2" customWidth="1"/>
    <col min="7685" max="7685" width="66.33203125" style="2" customWidth="1"/>
    <col min="7686" max="7686" width="50.5546875" style="2" customWidth="1"/>
    <col min="7687" max="7687" width="8.21875" style="2" customWidth="1"/>
    <col min="7688" max="7688" width="11.77734375" style="2" customWidth="1"/>
    <col min="7689" max="7689" width="16.77734375" style="2" customWidth="1"/>
    <col min="7690" max="7693" width="9.6640625" style="2" hidden="1" customWidth="1"/>
    <col min="7694" max="7712" width="10" style="2" customWidth="1"/>
    <col min="7713" max="7936" width="9.6640625" style="2"/>
    <col min="7937" max="7937" width="8.77734375" style="2" customWidth="1"/>
    <col min="7938" max="7938" width="16.21875" style="2" customWidth="1"/>
    <col min="7939" max="7939" width="16.77734375" style="2" customWidth="1"/>
    <col min="7940" max="7940" width="24.6640625" style="2" customWidth="1"/>
    <col min="7941" max="7941" width="66.33203125" style="2" customWidth="1"/>
    <col min="7942" max="7942" width="50.5546875" style="2" customWidth="1"/>
    <col min="7943" max="7943" width="8.21875" style="2" customWidth="1"/>
    <col min="7944" max="7944" width="11.77734375" style="2" customWidth="1"/>
    <col min="7945" max="7945" width="16.77734375" style="2" customWidth="1"/>
    <col min="7946" max="7949" width="9.6640625" style="2" hidden="1" customWidth="1"/>
    <col min="7950" max="7968" width="10" style="2" customWidth="1"/>
    <col min="7969" max="8192" width="9.6640625" style="2"/>
    <col min="8193" max="8193" width="8.77734375" style="2" customWidth="1"/>
    <col min="8194" max="8194" width="16.21875" style="2" customWidth="1"/>
    <col min="8195" max="8195" width="16.77734375" style="2" customWidth="1"/>
    <col min="8196" max="8196" width="24.6640625" style="2" customWidth="1"/>
    <col min="8197" max="8197" width="66.33203125" style="2" customWidth="1"/>
    <col min="8198" max="8198" width="50.5546875" style="2" customWidth="1"/>
    <col min="8199" max="8199" width="8.21875" style="2" customWidth="1"/>
    <col min="8200" max="8200" width="11.77734375" style="2" customWidth="1"/>
    <col min="8201" max="8201" width="16.77734375" style="2" customWidth="1"/>
    <col min="8202" max="8205" width="9.6640625" style="2" hidden="1" customWidth="1"/>
    <col min="8206" max="8224" width="10" style="2" customWidth="1"/>
    <col min="8225" max="8448" width="9.6640625" style="2"/>
    <col min="8449" max="8449" width="8.77734375" style="2" customWidth="1"/>
    <col min="8450" max="8450" width="16.21875" style="2" customWidth="1"/>
    <col min="8451" max="8451" width="16.77734375" style="2" customWidth="1"/>
    <col min="8452" max="8452" width="24.6640625" style="2" customWidth="1"/>
    <col min="8453" max="8453" width="66.33203125" style="2" customWidth="1"/>
    <col min="8454" max="8454" width="50.5546875" style="2" customWidth="1"/>
    <col min="8455" max="8455" width="8.21875" style="2" customWidth="1"/>
    <col min="8456" max="8456" width="11.77734375" style="2" customWidth="1"/>
    <col min="8457" max="8457" width="16.77734375" style="2" customWidth="1"/>
    <col min="8458" max="8461" width="9.6640625" style="2" hidden="1" customWidth="1"/>
    <col min="8462" max="8480" width="10" style="2" customWidth="1"/>
    <col min="8481" max="8704" width="9.6640625" style="2"/>
    <col min="8705" max="8705" width="8.77734375" style="2" customWidth="1"/>
    <col min="8706" max="8706" width="16.21875" style="2" customWidth="1"/>
    <col min="8707" max="8707" width="16.77734375" style="2" customWidth="1"/>
    <col min="8708" max="8708" width="24.6640625" style="2" customWidth="1"/>
    <col min="8709" max="8709" width="66.33203125" style="2" customWidth="1"/>
    <col min="8710" max="8710" width="50.5546875" style="2" customWidth="1"/>
    <col min="8711" max="8711" width="8.21875" style="2" customWidth="1"/>
    <col min="8712" max="8712" width="11.77734375" style="2" customWidth="1"/>
    <col min="8713" max="8713" width="16.77734375" style="2" customWidth="1"/>
    <col min="8714" max="8717" width="9.6640625" style="2" hidden="1" customWidth="1"/>
    <col min="8718" max="8736" width="10" style="2" customWidth="1"/>
    <col min="8737" max="8960" width="9.6640625" style="2"/>
    <col min="8961" max="8961" width="8.77734375" style="2" customWidth="1"/>
    <col min="8962" max="8962" width="16.21875" style="2" customWidth="1"/>
    <col min="8963" max="8963" width="16.77734375" style="2" customWidth="1"/>
    <col min="8964" max="8964" width="24.6640625" style="2" customWidth="1"/>
    <col min="8965" max="8965" width="66.33203125" style="2" customWidth="1"/>
    <col min="8966" max="8966" width="50.5546875" style="2" customWidth="1"/>
    <col min="8967" max="8967" width="8.21875" style="2" customWidth="1"/>
    <col min="8968" max="8968" width="11.77734375" style="2" customWidth="1"/>
    <col min="8969" max="8969" width="16.77734375" style="2" customWidth="1"/>
    <col min="8970" max="8973" width="9.6640625" style="2" hidden="1" customWidth="1"/>
    <col min="8974" max="8992" width="10" style="2" customWidth="1"/>
    <col min="8993" max="9216" width="9.6640625" style="2"/>
    <col min="9217" max="9217" width="8.77734375" style="2" customWidth="1"/>
    <col min="9218" max="9218" width="16.21875" style="2" customWidth="1"/>
    <col min="9219" max="9219" width="16.77734375" style="2" customWidth="1"/>
    <col min="9220" max="9220" width="24.6640625" style="2" customWidth="1"/>
    <col min="9221" max="9221" width="66.33203125" style="2" customWidth="1"/>
    <col min="9222" max="9222" width="50.5546875" style="2" customWidth="1"/>
    <col min="9223" max="9223" width="8.21875" style="2" customWidth="1"/>
    <col min="9224" max="9224" width="11.77734375" style="2" customWidth="1"/>
    <col min="9225" max="9225" width="16.77734375" style="2" customWidth="1"/>
    <col min="9226" max="9229" width="9.6640625" style="2" hidden="1" customWidth="1"/>
    <col min="9230" max="9248" width="10" style="2" customWidth="1"/>
    <col min="9249" max="9472" width="9.6640625" style="2"/>
    <col min="9473" max="9473" width="8.77734375" style="2" customWidth="1"/>
    <col min="9474" max="9474" width="16.21875" style="2" customWidth="1"/>
    <col min="9475" max="9475" width="16.77734375" style="2" customWidth="1"/>
    <col min="9476" max="9476" width="24.6640625" style="2" customWidth="1"/>
    <col min="9477" max="9477" width="66.33203125" style="2" customWidth="1"/>
    <col min="9478" max="9478" width="50.5546875" style="2" customWidth="1"/>
    <col min="9479" max="9479" width="8.21875" style="2" customWidth="1"/>
    <col min="9480" max="9480" width="11.77734375" style="2" customWidth="1"/>
    <col min="9481" max="9481" width="16.77734375" style="2" customWidth="1"/>
    <col min="9482" max="9485" width="9.6640625" style="2" hidden="1" customWidth="1"/>
    <col min="9486" max="9504" width="10" style="2" customWidth="1"/>
    <col min="9505" max="9728" width="9.6640625" style="2"/>
    <col min="9729" max="9729" width="8.77734375" style="2" customWidth="1"/>
    <col min="9730" max="9730" width="16.21875" style="2" customWidth="1"/>
    <col min="9731" max="9731" width="16.77734375" style="2" customWidth="1"/>
    <col min="9732" max="9732" width="24.6640625" style="2" customWidth="1"/>
    <col min="9733" max="9733" width="66.33203125" style="2" customWidth="1"/>
    <col min="9734" max="9734" width="50.5546875" style="2" customWidth="1"/>
    <col min="9735" max="9735" width="8.21875" style="2" customWidth="1"/>
    <col min="9736" max="9736" width="11.77734375" style="2" customWidth="1"/>
    <col min="9737" max="9737" width="16.77734375" style="2" customWidth="1"/>
    <col min="9738" max="9741" width="9.6640625" style="2" hidden="1" customWidth="1"/>
    <col min="9742" max="9760" width="10" style="2" customWidth="1"/>
    <col min="9761" max="9984" width="9.6640625" style="2"/>
    <col min="9985" max="9985" width="8.77734375" style="2" customWidth="1"/>
    <col min="9986" max="9986" width="16.21875" style="2" customWidth="1"/>
    <col min="9987" max="9987" width="16.77734375" style="2" customWidth="1"/>
    <col min="9988" max="9988" width="24.6640625" style="2" customWidth="1"/>
    <col min="9989" max="9989" width="66.33203125" style="2" customWidth="1"/>
    <col min="9990" max="9990" width="50.5546875" style="2" customWidth="1"/>
    <col min="9991" max="9991" width="8.21875" style="2" customWidth="1"/>
    <col min="9992" max="9992" width="11.77734375" style="2" customWidth="1"/>
    <col min="9993" max="9993" width="16.77734375" style="2" customWidth="1"/>
    <col min="9994" max="9997" width="9.6640625" style="2" hidden="1" customWidth="1"/>
    <col min="9998" max="10016" width="10" style="2" customWidth="1"/>
    <col min="10017" max="10240" width="9.6640625" style="2"/>
    <col min="10241" max="10241" width="8.77734375" style="2" customWidth="1"/>
    <col min="10242" max="10242" width="16.21875" style="2" customWidth="1"/>
    <col min="10243" max="10243" width="16.77734375" style="2" customWidth="1"/>
    <col min="10244" max="10244" width="24.6640625" style="2" customWidth="1"/>
    <col min="10245" max="10245" width="66.33203125" style="2" customWidth="1"/>
    <col min="10246" max="10246" width="50.5546875" style="2" customWidth="1"/>
    <col min="10247" max="10247" width="8.21875" style="2" customWidth="1"/>
    <col min="10248" max="10248" width="11.77734375" style="2" customWidth="1"/>
    <col min="10249" max="10249" width="16.77734375" style="2" customWidth="1"/>
    <col min="10250" max="10253" width="9.6640625" style="2" hidden="1" customWidth="1"/>
    <col min="10254" max="10272" width="10" style="2" customWidth="1"/>
    <col min="10273" max="10496" width="9.6640625" style="2"/>
    <col min="10497" max="10497" width="8.77734375" style="2" customWidth="1"/>
    <col min="10498" max="10498" width="16.21875" style="2" customWidth="1"/>
    <col min="10499" max="10499" width="16.77734375" style="2" customWidth="1"/>
    <col min="10500" max="10500" width="24.6640625" style="2" customWidth="1"/>
    <col min="10501" max="10501" width="66.33203125" style="2" customWidth="1"/>
    <col min="10502" max="10502" width="50.5546875" style="2" customWidth="1"/>
    <col min="10503" max="10503" width="8.21875" style="2" customWidth="1"/>
    <col min="10504" max="10504" width="11.77734375" style="2" customWidth="1"/>
    <col min="10505" max="10505" width="16.77734375" style="2" customWidth="1"/>
    <col min="10506" max="10509" width="9.6640625" style="2" hidden="1" customWidth="1"/>
    <col min="10510" max="10528" width="10" style="2" customWidth="1"/>
    <col min="10529" max="10752" width="9.6640625" style="2"/>
    <col min="10753" max="10753" width="8.77734375" style="2" customWidth="1"/>
    <col min="10754" max="10754" width="16.21875" style="2" customWidth="1"/>
    <col min="10755" max="10755" width="16.77734375" style="2" customWidth="1"/>
    <col min="10756" max="10756" width="24.6640625" style="2" customWidth="1"/>
    <col min="10757" max="10757" width="66.33203125" style="2" customWidth="1"/>
    <col min="10758" max="10758" width="50.5546875" style="2" customWidth="1"/>
    <col min="10759" max="10759" width="8.21875" style="2" customWidth="1"/>
    <col min="10760" max="10760" width="11.77734375" style="2" customWidth="1"/>
    <col min="10761" max="10761" width="16.77734375" style="2" customWidth="1"/>
    <col min="10762" max="10765" width="9.6640625" style="2" hidden="1" customWidth="1"/>
    <col min="10766" max="10784" width="10" style="2" customWidth="1"/>
    <col min="10785" max="11008" width="9.6640625" style="2"/>
    <col min="11009" max="11009" width="8.77734375" style="2" customWidth="1"/>
    <col min="11010" max="11010" width="16.21875" style="2" customWidth="1"/>
    <col min="11011" max="11011" width="16.77734375" style="2" customWidth="1"/>
    <col min="11012" max="11012" width="24.6640625" style="2" customWidth="1"/>
    <col min="11013" max="11013" width="66.33203125" style="2" customWidth="1"/>
    <col min="11014" max="11014" width="50.5546875" style="2" customWidth="1"/>
    <col min="11015" max="11015" width="8.21875" style="2" customWidth="1"/>
    <col min="11016" max="11016" width="11.77734375" style="2" customWidth="1"/>
    <col min="11017" max="11017" width="16.77734375" style="2" customWidth="1"/>
    <col min="11018" max="11021" width="9.6640625" style="2" hidden="1" customWidth="1"/>
    <col min="11022" max="11040" width="10" style="2" customWidth="1"/>
    <col min="11041" max="11264" width="9.6640625" style="2"/>
    <col min="11265" max="11265" width="8.77734375" style="2" customWidth="1"/>
    <col min="11266" max="11266" width="16.21875" style="2" customWidth="1"/>
    <col min="11267" max="11267" width="16.77734375" style="2" customWidth="1"/>
    <col min="11268" max="11268" width="24.6640625" style="2" customWidth="1"/>
    <col min="11269" max="11269" width="66.33203125" style="2" customWidth="1"/>
    <col min="11270" max="11270" width="50.5546875" style="2" customWidth="1"/>
    <col min="11271" max="11271" width="8.21875" style="2" customWidth="1"/>
    <col min="11272" max="11272" width="11.77734375" style="2" customWidth="1"/>
    <col min="11273" max="11273" width="16.77734375" style="2" customWidth="1"/>
    <col min="11274" max="11277" width="9.6640625" style="2" hidden="1" customWidth="1"/>
    <col min="11278" max="11296" width="10" style="2" customWidth="1"/>
    <col min="11297" max="11520" width="9.6640625" style="2"/>
    <col min="11521" max="11521" width="8.77734375" style="2" customWidth="1"/>
    <col min="11522" max="11522" width="16.21875" style="2" customWidth="1"/>
    <col min="11523" max="11523" width="16.77734375" style="2" customWidth="1"/>
    <col min="11524" max="11524" width="24.6640625" style="2" customWidth="1"/>
    <col min="11525" max="11525" width="66.33203125" style="2" customWidth="1"/>
    <col min="11526" max="11526" width="50.5546875" style="2" customWidth="1"/>
    <col min="11527" max="11527" width="8.21875" style="2" customWidth="1"/>
    <col min="11528" max="11528" width="11.77734375" style="2" customWidth="1"/>
    <col min="11529" max="11529" width="16.77734375" style="2" customWidth="1"/>
    <col min="11530" max="11533" width="9.6640625" style="2" hidden="1" customWidth="1"/>
    <col min="11534" max="11552" width="10" style="2" customWidth="1"/>
    <col min="11553" max="11776" width="9.6640625" style="2"/>
    <col min="11777" max="11777" width="8.77734375" style="2" customWidth="1"/>
    <col min="11778" max="11778" width="16.21875" style="2" customWidth="1"/>
    <col min="11779" max="11779" width="16.77734375" style="2" customWidth="1"/>
    <col min="11780" max="11780" width="24.6640625" style="2" customWidth="1"/>
    <col min="11781" max="11781" width="66.33203125" style="2" customWidth="1"/>
    <col min="11782" max="11782" width="50.5546875" style="2" customWidth="1"/>
    <col min="11783" max="11783" width="8.21875" style="2" customWidth="1"/>
    <col min="11784" max="11784" width="11.77734375" style="2" customWidth="1"/>
    <col min="11785" max="11785" width="16.77734375" style="2" customWidth="1"/>
    <col min="11786" max="11789" width="9.6640625" style="2" hidden="1" customWidth="1"/>
    <col min="11790" max="11808" width="10" style="2" customWidth="1"/>
    <col min="11809" max="12032" width="9.6640625" style="2"/>
    <col min="12033" max="12033" width="8.77734375" style="2" customWidth="1"/>
    <col min="12034" max="12034" width="16.21875" style="2" customWidth="1"/>
    <col min="12035" max="12035" width="16.77734375" style="2" customWidth="1"/>
    <col min="12036" max="12036" width="24.6640625" style="2" customWidth="1"/>
    <col min="12037" max="12037" width="66.33203125" style="2" customWidth="1"/>
    <col min="12038" max="12038" width="50.5546875" style="2" customWidth="1"/>
    <col min="12039" max="12039" width="8.21875" style="2" customWidth="1"/>
    <col min="12040" max="12040" width="11.77734375" style="2" customWidth="1"/>
    <col min="12041" max="12041" width="16.77734375" style="2" customWidth="1"/>
    <col min="12042" max="12045" width="9.6640625" style="2" hidden="1" customWidth="1"/>
    <col min="12046" max="12064" width="10" style="2" customWidth="1"/>
    <col min="12065" max="12288" width="9.6640625" style="2"/>
    <col min="12289" max="12289" width="8.77734375" style="2" customWidth="1"/>
    <col min="12290" max="12290" width="16.21875" style="2" customWidth="1"/>
    <col min="12291" max="12291" width="16.77734375" style="2" customWidth="1"/>
    <col min="12292" max="12292" width="24.6640625" style="2" customWidth="1"/>
    <col min="12293" max="12293" width="66.33203125" style="2" customWidth="1"/>
    <col min="12294" max="12294" width="50.5546875" style="2" customWidth="1"/>
    <col min="12295" max="12295" width="8.21875" style="2" customWidth="1"/>
    <col min="12296" max="12296" width="11.77734375" style="2" customWidth="1"/>
    <col min="12297" max="12297" width="16.77734375" style="2" customWidth="1"/>
    <col min="12298" max="12301" width="9.6640625" style="2" hidden="1" customWidth="1"/>
    <col min="12302" max="12320" width="10" style="2" customWidth="1"/>
    <col min="12321" max="12544" width="9.6640625" style="2"/>
    <col min="12545" max="12545" width="8.77734375" style="2" customWidth="1"/>
    <col min="12546" max="12546" width="16.21875" style="2" customWidth="1"/>
    <col min="12547" max="12547" width="16.77734375" style="2" customWidth="1"/>
    <col min="12548" max="12548" width="24.6640625" style="2" customWidth="1"/>
    <col min="12549" max="12549" width="66.33203125" style="2" customWidth="1"/>
    <col min="12550" max="12550" width="50.5546875" style="2" customWidth="1"/>
    <col min="12551" max="12551" width="8.21875" style="2" customWidth="1"/>
    <col min="12552" max="12552" width="11.77734375" style="2" customWidth="1"/>
    <col min="12553" max="12553" width="16.77734375" style="2" customWidth="1"/>
    <col min="12554" max="12557" width="9.6640625" style="2" hidden="1" customWidth="1"/>
    <col min="12558" max="12576" width="10" style="2" customWidth="1"/>
    <col min="12577" max="12800" width="9.6640625" style="2"/>
    <col min="12801" max="12801" width="8.77734375" style="2" customWidth="1"/>
    <col min="12802" max="12802" width="16.21875" style="2" customWidth="1"/>
    <col min="12803" max="12803" width="16.77734375" style="2" customWidth="1"/>
    <col min="12804" max="12804" width="24.6640625" style="2" customWidth="1"/>
    <col min="12805" max="12805" width="66.33203125" style="2" customWidth="1"/>
    <col min="12806" max="12806" width="50.5546875" style="2" customWidth="1"/>
    <col min="12807" max="12807" width="8.21875" style="2" customWidth="1"/>
    <col min="12808" max="12808" width="11.77734375" style="2" customWidth="1"/>
    <col min="12809" max="12809" width="16.77734375" style="2" customWidth="1"/>
    <col min="12810" max="12813" width="9.6640625" style="2" hidden="1" customWidth="1"/>
    <col min="12814" max="12832" width="10" style="2" customWidth="1"/>
    <col min="12833" max="13056" width="9.6640625" style="2"/>
    <col min="13057" max="13057" width="8.77734375" style="2" customWidth="1"/>
    <col min="13058" max="13058" width="16.21875" style="2" customWidth="1"/>
    <col min="13059" max="13059" width="16.77734375" style="2" customWidth="1"/>
    <col min="13060" max="13060" width="24.6640625" style="2" customWidth="1"/>
    <col min="13061" max="13061" width="66.33203125" style="2" customWidth="1"/>
    <col min="13062" max="13062" width="50.5546875" style="2" customWidth="1"/>
    <col min="13063" max="13063" width="8.21875" style="2" customWidth="1"/>
    <col min="13064" max="13064" width="11.77734375" style="2" customWidth="1"/>
    <col min="13065" max="13065" width="16.77734375" style="2" customWidth="1"/>
    <col min="13066" max="13069" width="9.6640625" style="2" hidden="1" customWidth="1"/>
    <col min="13070" max="13088" width="10" style="2" customWidth="1"/>
    <col min="13089" max="13312" width="9.6640625" style="2"/>
    <col min="13313" max="13313" width="8.77734375" style="2" customWidth="1"/>
    <col min="13314" max="13314" width="16.21875" style="2" customWidth="1"/>
    <col min="13315" max="13315" width="16.77734375" style="2" customWidth="1"/>
    <col min="13316" max="13316" width="24.6640625" style="2" customWidth="1"/>
    <col min="13317" max="13317" width="66.33203125" style="2" customWidth="1"/>
    <col min="13318" max="13318" width="50.5546875" style="2" customWidth="1"/>
    <col min="13319" max="13319" width="8.21875" style="2" customWidth="1"/>
    <col min="13320" max="13320" width="11.77734375" style="2" customWidth="1"/>
    <col min="13321" max="13321" width="16.77734375" style="2" customWidth="1"/>
    <col min="13322" max="13325" width="9.6640625" style="2" hidden="1" customWidth="1"/>
    <col min="13326" max="13344" width="10" style="2" customWidth="1"/>
    <col min="13345" max="13568" width="9.6640625" style="2"/>
    <col min="13569" max="13569" width="8.77734375" style="2" customWidth="1"/>
    <col min="13570" max="13570" width="16.21875" style="2" customWidth="1"/>
    <col min="13571" max="13571" width="16.77734375" style="2" customWidth="1"/>
    <col min="13572" max="13572" width="24.6640625" style="2" customWidth="1"/>
    <col min="13573" max="13573" width="66.33203125" style="2" customWidth="1"/>
    <col min="13574" max="13574" width="50.5546875" style="2" customWidth="1"/>
    <col min="13575" max="13575" width="8.21875" style="2" customWidth="1"/>
    <col min="13576" max="13576" width="11.77734375" style="2" customWidth="1"/>
    <col min="13577" max="13577" width="16.77734375" style="2" customWidth="1"/>
    <col min="13578" max="13581" width="9.6640625" style="2" hidden="1" customWidth="1"/>
    <col min="13582" max="13600" width="10" style="2" customWidth="1"/>
    <col min="13601" max="13824" width="9.6640625" style="2"/>
    <col min="13825" max="13825" width="8.77734375" style="2" customWidth="1"/>
    <col min="13826" max="13826" width="16.21875" style="2" customWidth="1"/>
    <col min="13827" max="13827" width="16.77734375" style="2" customWidth="1"/>
    <col min="13828" max="13828" width="24.6640625" style="2" customWidth="1"/>
    <col min="13829" max="13829" width="66.33203125" style="2" customWidth="1"/>
    <col min="13830" max="13830" width="50.5546875" style="2" customWidth="1"/>
    <col min="13831" max="13831" width="8.21875" style="2" customWidth="1"/>
    <col min="13832" max="13832" width="11.77734375" style="2" customWidth="1"/>
    <col min="13833" max="13833" width="16.77734375" style="2" customWidth="1"/>
    <col min="13834" max="13837" width="9.6640625" style="2" hidden="1" customWidth="1"/>
    <col min="13838" max="13856" width="10" style="2" customWidth="1"/>
    <col min="13857" max="14080" width="9.6640625" style="2"/>
    <col min="14081" max="14081" width="8.77734375" style="2" customWidth="1"/>
    <col min="14082" max="14082" width="16.21875" style="2" customWidth="1"/>
    <col min="14083" max="14083" width="16.77734375" style="2" customWidth="1"/>
    <col min="14084" max="14084" width="24.6640625" style="2" customWidth="1"/>
    <col min="14085" max="14085" width="66.33203125" style="2" customWidth="1"/>
    <col min="14086" max="14086" width="50.5546875" style="2" customWidth="1"/>
    <col min="14087" max="14087" width="8.21875" style="2" customWidth="1"/>
    <col min="14088" max="14088" width="11.77734375" style="2" customWidth="1"/>
    <col min="14089" max="14089" width="16.77734375" style="2" customWidth="1"/>
    <col min="14090" max="14093" width="9.6640625" style="2" hidden="1" customWidth="1"/>
    <col min="14094" max="14112" width="10" style="2" customWidth="1"/>
    <col min="14113" max="14336" width="9.6640625" style="2"/>
    <col min="14337" max="14337" width="8.77734375" style="2" customWidth="1"/>
    <col min="14338" max="14338" width="16.21875" style="2" customWidth="1"/>
    <col min="14339" max="14339" width="16.77734375" style="2" customWidth="1"/>
    <col min="14340" max="14340" width="24.6640625" style="2" customWidth="1"/>
    <col min="14341" max="14341" width="66.33203125" style="2" customWidth="1"/>
    <col min="14342" max="14342" width="50.5546875" style="2" customWidth="1"/>
    <col min="14343" max="14343" width="8.21875" style="2" customWidth="1"/>
    <col min="14344" max="14344" width="11.77734375" style="2" customWidth="1"/>
    <col min="14345" max="14345" width="16.77734375" style="2" customWidth="1"/>
    <col min="14346" max="14349" width="9.6640625" style="2" hidden="1" customWidth="1"/>
    <col min="14350" max="14368" width="10" style="2" customWidth="1"/>
    <col min="14369" max="14592" width="9.6640625" style="2"/>
    <col min="14593" max="14593" width="8.77734375" style="2" customWidth="1"/>
    <col min="14594" max="14594" width="16.21875" style="2" customWidth="1"/>
    <col min="14595" max="14595" width="16.77734375" style="2" customWidth="1"/>
    <col min="14596" max="14596" width="24.6640625" style="2" customWidth="1"/>
    <col min="14597" max="14597" width="66.33203125" style="2" customWidth="1"/>
    <col min="14598" max="14598" width="50.5546875" style="2" customWidth="1"/>
    <col min="14599" max="14599" width="8.21875" style="2" customWidth="1"/>
    <col min="14600" max="14600" width="11.77734375" style="2" customWidth="1"/>
    <col min="14601" max="14601" width="16.77734375" style="2" customWidth="1"/>
    <col min="14602" max="14605" width="9.6640625" style="2" hidden="1" customWidth="1"/>
    <col min="14606" max="14624" width="10" style="2" customWidth="1"/>
    <col min="14625" max="14848" width="9.6640625" style="2"/>
    <col min="14849" max="14849" width="8.77734375" style="2" customWidth="1"/>
    <col min="14850" max="14850" width="16.21875" style="2" customWidth="1"/>
    <col min="14851" max="14851" width="16.77734375" style="2" customWidth="1"/>
    <col min="14852" max="14852" width="24.6640625" style="2" customWidth="1"/>
    <col min="14853" max="14853" width="66.33203125" style="2" customWidth="1"/>
    <col min="14854" max="14854" width="50.5546875" style="2" customWidth="1"/>
    <col min="14855" max="14855" width="8.21875" style="2" customWidth="1"/>
    <col min="14856" max="14856" width="11.77734375" style="2" customWidth="1"/>
    <col min="14857" max="14857" width="16.77734375" style="2" customWidth="1"/>
    <col min="14858" max="14861" width="9.6640625" style="2" hidden="1" customWidth="1"/>
    <col min="14862" max="14880" width="10" style="2" customWidth="1"/>
    <col min="14881" max="15104" width="9.6640625" style="2"/>
    <col min="15105" max="15105" width="8.77734375" style="2" customWidth="1"/>
    <col min="15106" max="15106" width="16.21875" style="2" customWidth="1"/>
    <col min="15107" max="15107" width="16.77734375" style="2" customWidth="1"/>
    <col min="15108" max="15108" width="24.6640625" style="2" customWidth="1"/>
    <col min="15109" max="15109" width="66.33203125" style="2" customWidth="1"/>
    <col min="15110" max="15110" width="50.5546875" style="2" customWidth="1"/>
    <col min="15111" max="15111" width="8.21875" style="2" customWidth="1"/>
    <col min="15112" max="15112" width="11.77734375" style="2" customWidth="1"/>
    <col min="15113" max="15113" width="16.77734375" style="2" customWidth="1"/>
    <col min="15114" max="15117" width="9.6640625" style="2" hidden="1" customWidth="1"/>
    <col min="15118" max="15136" width="10" style="2" customWidth="1"/>
    <col min="15137" max="15360" width="9.6640625" style="2"/>
    <col min="15361" max="15361" width="8.77734375" style="2" customWidth="1"/>
    <col min="15362" max="15362" width="16.21875" style="2" customWidth="1"/>
    <col min="15363" max="15363" width="16.77734375" style="2" customWidth="1"/>
    <col min="15364" max="15364" width="24.6640625" style="2" customWidth="1"/>
    <col min="15365" max="15365" width="66.33203125" style="2" customWidth="1"/>
    <col min="15366" max="15366" width="50.5546875" style="2" customWidth="1"/>
    <col min="15367" max="15367" width="8.21875" style="2" customWidth="1"/>
    <col min="15368" max="15368" width="11.77734375" style="2" customWidth="1"/>
    <col min="15369" max="15369" width="16.77734375" style="2" customWidth="1"/>
    <col min="15370" max="15373" width="9.6640625" style="2" hidden="1" customWidth="1"/>
    <col min="15374" max="15392" width="10" style="2" customWidth="1"/>
    <col min="15393" max="15616" width="9.6640625" style="2"/>
    <col min="15617" max="15617" width="8.77734375" style="2" customWidth="1"/>
    <col min="15618" max="15618" width="16.21875" style="2" customWidth="1"/>
    <col min="15619" max="15619" width="16.77734375" style="2" customWidth="1"/>
    <col min="15620" max="15620" width="24.6640625" style="2" customWidth="1"/>
    <col min="15621" max="15621" width="66.33203125" style="2" customWidth="1"/>
    <col min="15622" max="15622" width="50.5546875" style="2" customWidth="1"/>
    <col min="15623" max="15623" width="8.21875" style="2" customWidth="1"/>
    <col min="15624" max="15624" width="11.77734375" style="2" customWidth="1"/>
    <col min="15625" max="15625" width="16.77734375" style="2" customWidth="1"/>
    <col min="15626" max="15629" width="9.6640625" style="2" hidden="1" customWidth="1"/>
    <col min="15630" max="15648" width="10" style="2" customWidth="1"/>
    <col min="15649" max="15872" width="9.6640625" style="2"/>
    <col min="15873" max="15873" width="8.77734375" style="2" customWidth="1"/>
    <col min="15874" max="15874" width="16.21875" style="2" customWidth="1"/>
    <col min="15875" max="15875" width="16.77734375" style="2" customWidth="1"/>
    <col min="15876" max="15876" width="24.6640625" style="2" customWidth="1"/>
    <col min="15877" max="15877" width="66.33203125" style="2" customWidth="1"/>
    <col min="15878" max="15878" width="50.5546875" style="2" customWidth="1"/>
    <col min="15879" max="15879" width="8.21875" style="2" customWidth="1"/>
    <col min="15880" max="15880" width="11.77734375" style="2" customWidth="1"/>
    <col min="15881" max="15881" width="16.77734375" style="2" customWidth="1"/>
    <col min="15882" max="15885" width="9.6640625" style="2" hidden="1" customWidth="1"/>
    <col min="15886" max="15904" width="10" style="2" customWidth="1"/>
    <col min="15905" max="16128" width="9.6640625" style="2"/>
    <col min="16129" max="16129" width="8.77734375" style="2" customWidth="1"/>
    <col min="16130" max="16130" width="16.21875" style="2" customWidth="1"/>
    <col min="16131" max="16131" width="16.77734375" style="2" customWidth="1"/>
    <col min="16132" max="16132" width="24.6640625" style="2" customWidth="1"/>
    <col min="16133" max="16133" width="66.33203125" style="2" customWidth="1"/>
    <col min="16134" max="16134" width="50.5546875" style="2" customWidth="1"/>
    <col min="16135" max="16135" width="8.21875" style="2" customWidth="1"/>
    <col min="16136" max="16136" width="11.77734375" style="2" customWidth="1"/>
    <col min="16137" max="16137" width="16.77734375" style="2" customWidth="1"/>
    <col min="16138" max="16141" width="9.6640625" style="2" hidden="1" customWidth="1"/>
    <col min="16142" max="16160" width="10" style="2" customWidth="1"/>
    <col min="16161" max="16384" width="9.6640625" style="2"/>
  </cols>
  <sheetData>
    <row r="1" spans="1:19" x14ac:dyDescent="0.15">
      <c r="A1" s="163" t="s">
        <v>0</v>
      </c>
      <c r="B1" s="164"/>
      <c r="C1" s="165"/>
      <c r="D1" s="188" t="s">
        <v>107</v>
      </c>
      <c r="E1" s="3" t="s">
        <v>34</v>
      </c>
      <c r="F1" s="4"/>
      <c r="G1" s="4"/>
      <c r="H1" s="5"/>
      <c r="I1" s="24"/>
      <c r="N1" s="25"/>
      <c r="O1" s="25"/>
      <c r="P1" s="25"/>
      <c r="Q1" s="25"/>
      <c r="R1" s="25"/>
      <c r="S1" s="34"/>
    </row>
    <row r="2" spans="1:19" ht="24" x14ac:dyDescent="0.15">
      <c r="A2" s="166"/>
      <c r="B2" s="167"/>
      <c r="C2" s="168"/>
      <c r="D2" s="189"/>
      <c r="E2" s="6" t="s">
        <v>35</v>
      </c>
      <c r="F2" s="151" t="s">
        <v>36</v>
      </c>
      <c r="G2" s="152"/>
      <c r="H2" s="7">
        <f>COUNTIF($G$12:$G$136,"M")</f>
        <v>4</v>
      </c>
      <c r="I2" s="5"/>
      <c r="K2" s="26" t="s">
        <v>37</v>
      </c>
      <c r="L2" s="27" t="s">
        <v>34</v>
      </c>
      <c r="M2" s="27" t="s">
        <v>38</v>
      </c>
      <c r="N2" s="28"/>
      <c r="O2" s="28"/>
      <c r="P2" s="28"/>
      <c r="Q2" s="28"/>
      <c r="R2" s="28"/>
      <c r="S2" s="35"/>
    </row>
    <row r="3" spans="1:19" ht="13.2" x14ac:dyDescent="0.25">
      <c r="A3" s="169"/>
      <c r="B3" s="170"/>
      <c r="C3" s="171"/>
      <c r="D3" s="190"/>
      <c r="E3" s="8"/>
      <c r="F3" s="153" t="s">
        <v>39</v>
      </c>
      <c r="G3" s="154"/>
      <c r="H3" s="9">
        <f>COUNTIF($G$12:$G$136,"O")</f>
        <v>0</v>
      </c>
      <c r="I3" s="5"/>
      <c r="K3" s="29"/>
      <c r="L3" s="29"/>
      <c r="M3" s="29"/>
      <c r="N3" s="28"/>
      <c r="O3" s="28"/>
      <c r="P3" s="28"/>
      <c r="Q3" s="28"/>
      <c r="R3" s="28"/>
      <c r="S3" s="35"/>
    </row>
    <row r="4" spans="1:19" ht="13.2" x14ac:dyDescent="0.25">
      <c r="A4" s="181" t="s">
        <v>40</v>
      </c>
      <c r="B4" s="172"/>
      <c r="C4" s="173"/>
      <c r="D4" s="174"/>
      <c r="E4" s="6" t="s">
        <v>1</v>
      </c>
      <c r="F4" s="155" t="s">
        <v>41</v>
      </c>
      <c r="G4" s="156"/>
      <c r="H4" s="10">
        <f>COUNTIF($H$12:$H$117,"P")</f>
        <v>4</v>
      </c>
      <c r="I4" s="5"/>
      <c r="K4" s="29"/>
      <c r="L4" s="29" t="s">
        <v>42</v>
      </c>
      <c r="M4" s="29"/>
      <c r="N4" s="28"/>
      <c r="O4" s="28"/>
      <c r="P4" s="28"/>
      <c r="Q4" s="28"/>
      <c r="R4" s="28"/>
      <c r="S4" s="35"/>
    </row>
    <row r="5" spans="1:19" ht="13.2" x14ac:dyDescent="0.25">
      <c r="A5" s="182"/>
      <c r="B5" s="175"/>
      <c r="C5" s="176"/>
      <c r="D5" s="177"/>
      <c r="E5" s="11"/>
      <c r="F5" s="157" t="s">
        <v>43</v>
      </c>
      <c r="G5" s="158"/>
      <c r="H5" s="12">
        <f>COUNTIF($H$12:$H$117,"F")</f>
        <v>0</v>
      </c>
      <c r="I5" s="5"/>
      <c r="K5" s="29"/>
      <c r="L5" s="29" t="s">
        <v>44</v>
      </c>
      <c r="M5" s="29"/>
      <c r="N5" s="28"/>
      <c r="O5" s="28"/>
      <c r="P5" s="28"/>
      <c r="Q5" s="28"/>
      <c r="R5" s="28"/>
      <c r="S5" s="35"/>
    </row>
    <row r="6" spans="1:19" ht="13.2" x14ac:dyDescent="0.25">
      <c r="A6" s="182"/>
      <c r="B6" s="175"/>
      <c r="C6" s="176"/>
      <c r="D6" s="177"/>
      <c r="E6" s="11"/>
      <c r="F6" s="159" t="s">
        <v>45</v>
      </c>
      <c r="G6" s="160"/>
      <c r="H6" s="13">
        <f>COUNTIF($H$12:$H$117,"NA")</f>
        <v>0</v>
      </c>
      <c r="I6" s="5"/>
      <c r="K6" s="29"/>
      <c r="L6" s="29"/>
      <c r="M6" s="29"/>
      <c r="N6" s="28"/>
      <c r="O6" s="28"/>
      <c r="P6" s="28"/>
      <c r="Q6" s="28"/>
      <c r="R6" s="28"/>
      <c r="S6" s="35"/>
    </row>
    <row r="7" spans="1:19" ht="13.2" x14ac:dyDescent="0.25">
      <c r="A7" s="182"/>
      <c r="B7" s="175"/>
      <c r="C7" s="176"/>
      <c r="D7" s="177"/>
      <c r="E7" s="11"/>
      <c r="F7" s="147"/>
      <c r="G7" s="148"/>
      <c r="H7" s="14"/>
      <c r="I7" s="5"/>
      <c r="K7" s="29"/>
      <c r="L7" s="29" t="s">
        <v>46</v>
      </c>
      <c r="M7" s="29"/>
      <c r="N7" s="28"/>
      <c r="O7" s="28"/>
      <c r="P7" s="28"/>
      <c r="Q7" s="28"/>
      <c r="R7" s="28"/>
      <c r="S7" s="35"/>
    </row>
    <row r="8" spans="1:19" ht="13.2" x14ac:dyDescent="0.25">
      <c r="A8" s="183"/>
      <c r="B8" s="178"/>
      <c r="C8" s="179"/>
      <c r="D8" s="180"/>
      <c r="E8" s="8"/>
      <c r="F8" s="147"/>
      <c r="G8" s="148"/>
      <c r="H8" s="14"/>
      <c r="I8" s="5"/>
      <c r="K8" s="29"/>
      <c r="L8" s="29" t="s">
        <v>47</v>
      </c>
      <c r="M8" s="29"/>
      <c r="N8" s="28"/>
      <c r="O8" s="28"/>
      <c r="P8" s="28"/>
      <c r="Q8" s="28"/>
      <c r="R8" s="28"/>
      <c r="S8" s="35"/>
    </row>
    <row r="9" spans="1:19" ht="13.2" x14ac:dyDescent="0.25">
      <c r="A9" s="184" t="s">
        <v>48</v>
      </c>
      <c r="B9" s="186" t="s">
        <v>49</v>
      </c>
      <c r="C9" s="3" t="s">
        <v>50</v>
      </c>
      <c r="D9" s="4"/>
      <c r="E9" s="4"/>
      <c r="F9" s="15"/>
      <c r="G9" s="186" t="s">
        <v>51</v>
      </c>
      <c r="H9" s="161" t="s">
        <v>52</v>
      </c>
      <c r="I9" s="161" t="s">
        <v>40</v>
      </c>
      <c r="K9" s="29"/>
      <c r="L9" s="29" t="s">
        <v>53</v>
      </c>
      <c r="M9" s="29"/>
      <c r="N9" s="161" t="s">
        <v>54</v>
      </c>
      <c r="O9" s="161" t="s">
        <v>55</v>
      </c>
      <c r="P9" s="161" t="s">
        <v>56</v>
      </c>
      <c r="Q9" s="161" t="s">
        <v>57</v>
      </c>
      <c r="R9" s="161" t="s">
        <v>58</v>
      </c>
      <c r="S9" s="161" t="s">
        <v>59</v>
      </c>
    </row>
    <row r="10" spans="1:19" ht="31.2" customHeight="1" x14ac:dyDescent="0.25">
      <c r="A10" s="185"/>
      <c r="B10" s="187"/>
      <c r="C10" s="16" t="s">
        <v>60</v>
      </c>
      <c r="D10" s="16" t="s">
        <v>61</v>
      </c>
      <c r="E10" s="6" t="s">
        <v>62</v>
      </c>
      <c r="F10" s="6" t="s">
        <v>63</v>
      </c>
      <c r="G10" s="191"/>
      <c r="H10" s="162"/>
      <c r="I10" s="162"/>
      <c r="K10" s="30"/>
      <c r="L10" s="31" t="s">
        <v>64</v>
      </c>
      <c r="M10" s="30"/>
      <c r="N10" s="162"/>
      <c r="O10" s="162"/>
      <c r="P10" s="162"/>
      <c r="Q10" s="162"/>
      <c r="R10" s="162"/>
      <c r="S10" s="162"/>
    </row>
    <row r="11" spans="1:19" ht="34.200000000000003" customHeight="1" x14ac:dyDescent="0.25">
      <c r="A11" s="17" t="s">
        <v>65</v>
      </c>
      <c r="B11" s="149" t="s">
        <v>108</v>
      </c>
      <c r="C11" s="150"/>
      <c r="D11" s="150"/>
      <c r="E11" s="150"/>
      <c r="F11" s="18"/>
      <c r="G11" s="18"/>
      <c r="H11" s="18"/>
      <c r="I11" s="18"/>
      <c r="K11" s="32" t="str">
        <f>IF(G11="M",IF(AND(#REF!&lt;&gt;"N",#REF!&lt;&gt;""),#REF!,IF(AND(#REF!&lt;&gt;"N",#REF!&lt;&gt;""),#REF!,H11)),"")</f>
        <v/>
      </c>
      <c r="L11" s="32" t="s">
        <v>67</v>
      </c>
      <c r="M11" s="32" t="str">
        <f>IF(G11="O",IF(AND(#REF!&lt;&gt;"N",#REF!&lt;&gt;""),#REF!,IF(AND(#REF!&lt;&gt;"N",#REF!&lt;&gt;""),#REF!,H11)),"")</f>
        <v/>
      </c>
      <c r="N11" s="18"/>
      <c r="O11" s="18"/>
      <c r="P11" s="18"/>
      <c r="Q11" s="18"/>
      <c r="R11" s="18"/>
      <c r="S11" s="36"/>
    </row>
    <row r="12" spans="1:19" ht="40.049999999999997" customHeight="1" x14ac:dyDescent="0.25">
      <c r="A12" s="19" t="s">
        <v>68</v>
      </c>
      <c r="B12" s="20"/>
      <c r="C12" s="89" t="s">
        <v>109</v>
      </c>
      <c r="D12" s="89" t="s">
        <v>110</v>
      </c>
      <c r="E12" s="89" t="s">
        <v>111</v>
      </c>
      <c r="F12" s="89" t="s">
        <v>112</v>
      </c>
      <c r="G12" s="21" t="s">
        <v>42</v>
      </c>
      <c r="H12" s="22" t="s">
        <v>46</v>
      </c>
      <c r="I12" s="33"/>
      <c r="J12" s="27"/>
      <c r="K12" s="27"/>
      <c r="L12" s="27"/>
      <c r="M12" s="27"/>
      <c r="N12" s="27"/>
      <c r="O12" s="27"/>
      <c r="P12" s="27"/>
      <c r="Q12" s="27"/>
      <c r="R12" s="90" t="s">
        <v>160</v>
      </c>
      <c r="S12" s="37">
        <v>44746</v>
      </c>
    </row>
    <row r="13" spans="1:19" ht="40.049999999999997" customHeight="1" x14ac:dyDescent="0.25">
      <c r="A13" s="19" t="s">
        <v>69</v>
      </c>
      <c r="B13" s="20"/>
      <c r="C13" s="89" t="s">
        <v>113</v>
      </c>
      <c r="D13" s="20" t="s">
        <v>80</v>
      </c>
      <c r="E13" s="89" t="s">
        <v>114</v>
      </c>
      <c r="F13" s="89" t="s">
        <v>115</v>
      </c>
      <c r="G13" s="21" t="s">
        <v>42</v>
      </c>
      <c r="H13" s="22" t="s">
        <v>46</v>
      </c>
      <c r="I13" s="33"/>
      <c r="J13" s="27"/>
      <c r="K13" s="27"/>
      <c r="L13" s="27"/>
      <c r="M13" s="27"/>
      <c r="N13" s="27"/>
      <c r="O13" s="27"/>
      <c r="P13" s="27"/>
      <c r="Q13" s="27"/>
      <c r="R13" s="90" t="s">
        <v>160</v>
      </c>
      <c r="S13" s="37">
        <v>44746</v>
      </c>
    </row>
    <row r="14" spans="1:19" ht="40.049999999999997" customHeight="1" x14ac:dyDescent="0.25">
      <c r="A14" s="19" t="s">
        <v>71</v>
      </c>
      <c r="B14" s="20"/>
      <c r="C14" s="89" t="s">
        <v>116</v>
      </c>
      <c r="D14" s="20" t="s">
        <v>80</v>
      </c>
      <c r="E14" s="89" t="s">
        <v>117</v>
      </c>
      <c r="F14" s="89" t="s">
        <v>118</v>
      </c>
      <c r="G14" s="21" t="s">
        <v>42</v>
      </c>
      <c r="H14" s="22" t="s">
        <v>46</v>
      </c>
      <c r="I14" s="33"/>
      <c r="J14" s="27"/>
      <c r="K14" s="27"/>
      <c r="L14" s="27"/>
      <c r="M14" s="27"/>
      <c r="N14" s="27"/>
      <c r="O14" s="27"/>
      <c r="P14" s="27"/>
      <c r="Q14" s="27"/>
      <c r="R14" s="90" t="s">
        <v>160</v>
      </c>
      <c r="S14" s="37">
        <v>44746</v>
      </c>
    </row>
    <row r="15" spans="1:19" ht="40.049999999999997" customHeight="1" x14ac:dyDescent="0.25">
      <c r="A15" s="19" t="s">
        <v>72</v>
      </c>
      <c r="B15" s="20"/>
      <c r="C15" s="89" t="s">
        <v>119</v>
      </c>
      <c r="D15" s="20" t="s">
        <v>70</v>
      </c>
      <c r="E15" s="91" t="s">
        <v>120</v>
      </c>
      <c r="F15" s="89" t="s">
        <v>119</v>
      </c>
      <c r="G15" s="21" t="s">
        <v>42</v>
      </c>
      <c r="H15" s="23" t="s">
        <v>46</v>
      </c>
      <c r="I15" s="33"/>
      <c r="J15" s="27"/>
      <c r="K15" s="27"/>
      <c r="L15" s="27"/>
      <c r="M15" s="27"/>
      <c r="N15" s="27"/>
      <c r="O15" s="27"/>
      <c r="P15" s="27"/>
      <c r="Q15" s="27"/>
      <c r="R15" s="90" t="s">
        <v>160</v>
      </c>
      <c r="S15" s="37">
        <v>44746</v>
      </c>
    </row>
  </sheetData>
  <mergeCells count="23">
    <mergeCell ref="Q9:Q10"/>
    <mergeCell ref="R9:R10"/>
    <mergeCell ref="S9:S10"/>
    <mergeCell ref="A1:C3"/>
    <mergeCell ref="B4:D8"/>
    <mergeCell ref="H9:H10"/>
    <mergeCell ref="I9:I10"/>
    <mergeCell ref="N9:N10"/>
    <mergeCell ref="O9:O10"/>
    <mergeCell ref="P9:P10"/>
    <mergeCell ref="A4:A8"/>
    <mergeCell ref="A9:A10"/>
    <mergeCell ref="B9:B10"/>
    <mergeCell ref="D1:D3"/>
    <mergeCell ref="G9:G10"/>
    <mergeCell ref="F7:G7"/>
    <mergeCell ref="F8:G8"/>
    <mergeCell ref="B11:E11"/>
    <mergeCell ref="F2:G2"/>
    <mergeCell ref="F3:G3"/>
    <mergeCell ref="F4:G4"/>
    <mergeCell ref="F5:G5"/>
    <mergeCell ref="F6:G6"/>
  </mergeCells>
  <phoneticPr fontId="39" type="noConversion"/>
  <conditionalFormatting sqref="B9">
    <cfRule type="cellIs" dxfId="226" priority="116" stopIfTrue="1" operator="equal">
      <formula>"必选必通"</formula>
    </cfRule>
    <cfRule type="cellIs" dxfId="225" priority="117" stopIfTrue="1" operator="equal">
      <formula>"必选可通"</formula>
    </cfRule>
    <cfRule type="cellIs" dxfId="224" priority="118" stopIfTrue="1" operator="equal">
      <formula>"可选必通"</formula>
    </cfRule>
  </conditionalFormatting>
  <conditionalFormatting sqref="B11">
    <cfRule type="cellIs" dxfId="223" priority="90" stopIfTrue="1" operator="equal">
      <formula>"必选必通"</formula>
    </cfRule>
    <cfRule type="cellIs" dxfId="222" priority="91" stopIfTrue="1" operator="equal">
      <formula>"必选可通"</formula>
    </cfRule>
    <cfRule type="cellIs" dxfId="221" priority="92" stopIfTrue="1" operator="equal">
      <formula>"可选必通"</formula>
    </cfRule>
  </conditionalFormatting>
  <conditionalFormatting sqref="G15">
    <cfRule type="cellIs" dxfId="220" priority="1" stopIfTrue="1" operator="equal">
      <formula>"M"</formula>
    </cfRule>
    <cfRule type="cellIs" dxfId="219" priority="2" stopIfTrue="1" operator="equal">
      <formula>"O"</formula>
    </cfRule>
  </conditionalFormatting>
  <conditionalFormatting sqref="H15">
    <cfRule type="cellIs" dxfId="218" priority="3" stopIfTrue="1" operator="equal">
      <formula>"NA"</formula>
    </cfRule>
    <cfRule type="cellIs" dxfId="217" priority="4" stopIfTrue="1" operator="equal">
      <formula>"NA"</formula>
    </cfRule>
    <cfRule type="cellIs" dxfId="216" priority="5" stopIfTrue="1" operator="equal">
      <formula>"F"</formula>
    </cfRule>
    <cfRule type="cellIs" dxfId="215" priority="6" stopIfTrue="1" operator="equal">
      <formula>"P"</formula>
    </cfRule>
    <cfRule type="cellIs" dxfId="214" priority="7" stopIfTrue="1" operator="equal">
      <formula>"F"</formula>
    </cfRule>
    <cfRule type="cellIs" dxfId="213" priority="8" stopIfTrue="1" operator="equal">
      <formula>"P"</formula>
    </cfRule>
    <cfRule type="cellIs" dxfId="212" priority="9" stopIfTrue="1" operator="equal">
      <formula>"P"</formula>
    </cfRule>
    <cfRule type="cellIs" dxfId="211" priority="10" stopIfTrue="1" operator="equal">
      <formula>"F"</formula>
    </cfRule>
  </conditionalFormatting>
  <conditionalFormatting sqref="G12:G14">
    <cfRule type="cellIs" dxfId="210" priority="88" stopIfTrue="1" operator="equal">
      <formula>"M"</formula>
    </cfRule>
    <cfRule type="cellIs" dxfId="209" priority="89" stopIfTrue="1" operator="equal">
      <formula>"O"</formula>
    </cfRule>
  </conditionalFormatting>
  <conditionalFormatting sqref="H11:H14">
    <cfRule type="cellIs" dxfId="208" priority="80" stopIfTrue="1" operator="equal">
      <formula>"P"</formula>
    </cfRule>
    <cfRule type="cellIs" dxfId="207" priority="81" stopIfTrue="1" operator="equal">
      <formula>"F"</formula>
    </cfRule>
    <cfRule type="cellIs" dxfId="206" priority="82" stopIfTrue="1" operator="equal">
      <formula>"NA"</formula>
    </cfRule>
  </conditionalFormatting>
  <conditionalFormatting sqref="H12:H14">
    <cfRule type="cellIs" dxfId="205" priority="83" stopIfTrue="1" operator="equal">
      <formula>"F"</formula>
    </cfRule>
    <cfRule type="cellIs" dxfId="204" priority="84" stopIfTrue="1" operator="equal">
      <formula>"P"</formula>
    </cfRule>
    <cfRule type="cellIs" dxfId="203" priority="85" stopIfTrue="1" operator="equal">
      <formula>"NA"</formula>
    </cfRule>
    <cfRule type="cellIs" dxfId="202" priority="86" stopIfTrue="1" operator="equal">
      <formula>"F"</formula>
    </cfRule>
    <cfRule type="cellIs" dxfId="201" priority="87" stopIfTrue="1" operator="equal">
      <formula>"P"</formula>
    </cfRule>
  </conditionalFormatting>
  <dataValidations count="4">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 xr:uid="{00000000-0002-0000-0300-000000000000}">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18 JD65518 SZ65518 ACV65518 AMR65518 AWN65518 BGJ65518 BQF65518 CAB65518 CJX65518 CTT65518 DDP65518 DNL65518 DXH65518 EHD65518 EQZ65518 FAV65518 FKR65518 FUN65518 GEJ65518 GOF65518 GYB65518 HHX65518 HRT65518 IBP65518 ILL65518 IVH65518 JFD65518 JOZ65518 JYV65518 KIR65518 KSN65518 LCJ65518 LMF65518 LWB65518 MFX65518 MPT65518 MZP65518 NJL65518 NTH65518 ODD65518 OMZ65518 OWV65518 PGR65518 PQN65518 QAJ65518 QKF65518 QUB65518 RDX65518 RNT65518 RXP65518 SHL65518 SRH65518 TBD65518 TKZ65518 TUV65518 UER65518 UON65518 UYJ65518 VIF65518 VSB65518 WBX65518 WLT65518 WVP65518 H131054 JD131054 SZ131054 ACV131054 AMR131054 AWN131054 BGJ131054 BQF131054 CAB131054 CJX131054 CTT131054 DDP131054 DNL131054 DXH131054 EHD131054 EQZ131054 FAV131054 FKR131054 FUN131054 GEJ131054 GOF131054 GYB131054 HHX131054 HRT131054 IBP131054 ILL131054 IVH131054 JFD131054 JOZ131054 JYV131054 KIR131054 KSN131054 LCJ131054 LMF131054 LWB131054 MFX131054 MPT131054 MZP131054 NJL131054 NTH131054 ODD131054 OMZ131054 OWV131054 PGR131054 PQN131054 QAJ131054 QKF131054 QUB131054 RDX131054 RNT131054 RXP131054 SHL131054 SRH131054 TBD131054 TKZ131054 TUV131054 UER131054 UON131054 UYJ131054 VIF131054 VSB131054 WBX131054 WLT131054 WVP131054 H196590 JD196590 SZ196590 ACV196590 AMR196590 AWN196590 BGJ196590 BQF196590 CAB196590 CJX196590 CTT196590 DDP196590 DNL196590 DXH196590 EHD196590 EQZ196590 FAV196590 FKR196590 FUN196590 GEJ196590 GOF196590 GYB196590 HHX196590 HRT196590 IBP196590 ILL196590 IVH196590 JFD196590 JOZ196590 JYV196590 KIR196590 KSN196590 LCJ196590 LMF196590 LWB196590 MFX196590 MPT196590 MZP196590 NJL196590 NTH196590 ODD196590 OMZ196590 OWV196590 PGR196590 PQN196590 QAJ196590 QKF196590 QUB196590 RDX196590 RNT196590 RXP196590 SHL196590 SRH196590 TBD196590 TKZ196590 TUV196590 UER196590 UON196590 UYJ196590 VIF196590 VSB196590 WBX196590 WLT196590 WVP196590 H262126 JD262126 SZ262126 ACV262126 AMR262126 AWN262126 BGJ262126 BQF262126 CAB262126 CJX262126 CTT262126 DDP262126 DNL262126 DXH262126 EHD262126 EQZ262126 FAV262126 FKR262126 FUN262126 GEJ262126 GOF262126 GYB262126 HHX262126 HRT262126 IBP262126 ILL262126 IVH262126 JFD262126 JOZ262126 JYV262126 KIR262126 KSN262126 LCJ262126 LMF262126 LWB262126 MFX262126 MPT262126 MZP262126 NJL262126 NTH262126 ODD262126 OMZ262126 OWV262126 PGR262126 PQN262126 QAJ262126 QKF262126 QUB262126 RDX262126 RNT262126 RXP262126 SHL262126 SRH262126 TBD262126 TKZ262126 TUV262126 UER262126 UON262126 UYJ262126 VIF262126 VSB262126 WBX262126 WLT262126 WVP262126 H327662 JD327662 SZ327662 ACV327662 AMR327662 AWN327662 BGJ327662 BQF327662 CAB327662 CJX327662 CTT327662 DDP327662 DNL327662 DXH327662 EHD327662 EQZ327662 FAV327662 FKR327662 FUN327662 GEJ327662 GOF327662 GYB327662 HHX327662 HRT327662 IBP327662 ILL327662 IVH327662 JFD327662 JOZ327662 JYV327662 KIR327662 KSN327662 LCJ327662 LMF327662 LWB327662 MFX327662 MPT327662 MZP327662 NJL327662 NTH327662 ODD327662 OMZ327662 OWV327662 PGR327662 PQN327662 QAJ327662 QKF327662 QUB327662 RDX327662 RNT327662 RXP327662 SHL327662 SRH327662 TBD327662 TKZ327662 TUV327662 UER327662 UON327662 UYJ327662 VIF327662 VSB327662 WBX327662 WLT327662 WVP327662 H393198 JD393198 SZ393198 ACV393198 AMR393198 AWN393198 BGJ393198 BQF393198 CAB393198 CJX393198 CTT393198 DDP393198 DNL393198 DXH393198 EHD393198 EQZ393198 FAV393198 FKR393198 FUN393198 GEJ393198 GOF393198 GYB393198 HHX393198 HRT393198 IBP393198 ILL393198 IVH393198 JFD393198 JOZ393198 JYV393198 KIR393198 KSN393198 LCJ393198 LMF393198 LWB393198 MFX393198 MPT393198 MZP393198 NJL393198 NTH393198 ODD393198 OMZ393198 OWV393198 PGR393198 PQN393198 QAJ393198 QKF393198 QUB393198 RDX393198 RNT393198 RXP393198 SHL393198 SRH393198 TBD393198 TKZ393198 TUV393198 UER393198 UON393198 UYJ393198 VIF393198 VSB393198 WBX393198 WLT393198 WVP393198 H458734 JD458734 SZ458734 ACV458734 AMR458734 AWN458734 BGJ458734 BQF458734 CAB458734 CJX458734 CTT458734 DDP458734 DNL458734 DXH458734 EHD458734 EQZ458734 FAV458734 FKR458734 FUN458734 GEJ458734 GOF458734 GYB458734 HHX458734 HRT458734 IBP458734 ILL458734 IVH458734 JFD458734 JOZ458734 JYV458734 KIR458734 KSN458734 LCJ458734 LMF458734 LWB458734 MFX458734 MPT458734 MZP458734 NJL458734 NTH458734 ODD458734 OMZ458734 OWV458734 PGR458734 PQN458734 QAJ458734 QKF458734 QUB458734 RDX458734 RNT458734 RXP458734 SHL458734 SRH458734 TBD458734 TKZ458734 TUV458734 UER458734 UON458734 UYJ458734 VIF458734 VSB458734 WBX458734 WLT458734 WVP458734 H524270 JD524270 SZ524270 ACV524270 AMR524270 AWN524270 BGJ524270 BQF524270 CAB524270 CJX524270 CTT524270 DDP524270 DNL524270 DXH524270 EHD524270 EQZ524270 FAV524270 FKR524270 FUN524270 GEJ524270 GOF524270 GYB524270 HHX524270 HRT524270 IBP524270 ILL524270 IVH524270 JFD524270 JOZ524270 JYV524270 KIR524270 KSN524270 LCJ524270 LMF524270 LWB524270 MFX524270 MPT524270 MZP524270 NJL524270 NTH524270 ODD524270 OMZ524270 OWV524270 PGR524270 PQN524270 QAJ524270 QKF524270 QUB524270 RDX524270 RNT524270 RXP524270 SHL524270 SRH524270 TBD524270 TKZ524270 TUV524270 UER524270 UON524270 UYJ524270 VIF524270 VSB524270 WBX524270 WLT524270 WVP524270 H589806 JD589806 SZ589806 ACV589806 AMR589806 AWN589806 BGJ589806 BQF589806 CAB589806 CJX589806 CTT589806 DDP589806 DNL589806 DXH589806 EHD589806 EQZ589806 FAV589806 FKR589806 FUN589806 GEJ589806 GOF589806 GYB589806 HHX589806 HRT589806 IBP589806 ILL589806 IVH589806 JFD589806 JOZ589806 JYV589806 KIR589806 KSN589806 LCJ589806 LMF589806 LWB589806 MFX589806 MPT589806 MZP589806 NJL589806 NTH589806 ODD589806 OMZ589806 OWV589806 PGR589806 PQN589806 QAJ589806 QKF589806 QUB589806 RDX589806 RNT589806 RXP589806 SHL589806 SRH589806 TBD589806 TKZ589806 TUV589806 UER589806 UON589806 UYJ589806 VIF589806 VSB589806 WBX589806 WLT589806 WVP589806 H655342 JD655342 SZ655342 ACV655342 AMR655342 AWN655342 BGJ655342 BQF655342 CAB655342 CJX655342 CTT655342 DDP655342 DNL655342 DXH655342 EHD655342 EQZ655342 FAV655342 FKR655342 FUN655342 GEJ655342 GOF655342 GYB655342 HHX655342 HRT655342 IBP655342 ILL655342 IVH655342 JFD655342 JOZ655342 JYV655342 KIR655342 KSN655342 LCJ655342 LMF655342 LWB655342 MFX655342 MPT655342 MZP655342 NJL655342 NTH655342 ODD655342 OMZ655342 OWV655342 PGR655342 PQN655342 QAJ655342 QKF655342 QUB655342 RDX655342 RNT655342 RXP655342 SHL655342 SRH655342 TBD655342 TKZ655342 TUV655342 UER655342 UON655342 UYJ655342 VIF655342 VSB655342 WBX655342 WLT655342 WVP655342 H720878 JD720878 SZ720878 ACV720878 AMR720878 AWN720878 BGJ720878 BQF720878 CAB720878 CJX720878 CTT720878 DDP720878 DNL720878 DXH720878 EHD720878 EQZ720878 FAV720878 FKR720878 FUN720878 GEJ720878 GOF720878 GYB720878 HHX720878 HRT720878 IBP720878 ILL720878 IVH720878 JFD720878 JOZ720878 JYV720878 KIR720878 KSN720878 LCJ720878 LMF720878 LWB720878 MFX720878 MPT720878 MZP720878 NJL720878 NTH720878 ODD720878 OMZ720878 OWV720878 PGR720878 PQN720878 QAJ720878 QKF720878 QUB720878 RDX720878 RNT720878 RXP720878 SHL720878 SRH720878 TBD720878 TKZ720878 TUV720878 UER720878 UON720878 UYJ720878 VIF720878 VSB720878 WBX720878 WLT720878 WVP720878 H786414 JD786414 SZ786414 ACV786414 AMR786414 AWN786414 BGJ786414 BQF786414 CAB786414 CJX786414 CTT786414 DDP786414 DNL786414 DXH786414 EHD786414 EQZ786414 FAV786414 FKR786414 FUN786414 GEJ786414 GOF786414 GYB786414 HHX786414 HRT786414 IBP786414 ILL786414 IVH786414 JFD786414 JOZ786414 JYV786414 KIR786414 KSN786414 LCJ786414 LMF786414 LWB786414 MFX786414 MPT786414 MZP786414 NJL786414 NTH786414 ODD786414 OMZ786414 OWV786414 PGR786414 PQN786414 QAJ786414 QKF786414 QUB786414 RDX786414 RNT786414 RXP786414 SHL786414 SRH786414 TBD786414 TKZ786414 TUV786414 UER786414 UON786414 UYJ786414 VIF786414 VSB786414 WBX786414 WLT786414 WVP786414 H851950 JD851950 SZ851950 ACV851950 AMR851950 AWN851950 BGJ851950 BQF851950 CAB851950 CJX851950 CTT851950 DDP851950 DNL851950 DXH851950 EHD851950 EQZ851950 FAV851950 FKR851950 FUN851950 GEJ851950 GOF851950 GYB851950 HHX851950 HRT851950 IBP851950 ILL851950 IVH851950 JFD851950 JOZ851950 JYV851950 KIR851950 KSN851950 LCJ851950 LMF851950 LWB851950 MFX851950 MPT851950 MZP851950 NJL851950 NTH851950 ODD851950 OMZ851950 OWV851950 PGR851950 PQN851950 QAJ851950 QKF851950 QUB851950 RDX851950 RNT851950 RXP851950 SHL851950 SRH851950 TBD851950 TKZ851950 TUV851950 UER851950 UON851950 UYJ851950 VIF851950 VSB851950 WBX851950 WLT851950 WVP851950 H917486 JD917486 SZ917486 ACV917486 AMR917486 AWN917486 BGJ917486 BQF917486 CAB917486 CJX917486 CTT917486 DDP917486 DNL917486 DXH917486 EHD917486 EQZ917486 FAV917486 FKR917486 FUN917486 GEJ917486 GOF917486 GYB917486 HHX917486 HRT917486 IBP917486 ILL917486 IVH917486 JFD917486 JOZ917486 JYV917486 KIR917486 KSN917486 LCJ917486 LMF917486 LWB917486 MFX917486 MPT917486 MZP917486 NJL917486 NTH917486 ODD917486 OMZ917486 OWV917486 PGR917486 PQN917486 QAJ917486 QKF917486 QUB917486 RDX917486 RNT917486 RXP917486 SHL917486 SRH917486 TBD917486 TKZ917486 TUV917486 UER917486 UON917486 UYJ917486 VIF917486 VSB917486 WBX917486 WLT917486 WVP917486 H983022 JD983022 SZ983022 ACV983022 AMR983022 AWN983022 BGJ983022 BQF983022 CAB983022 CJX983022 CTT983022 DDP983022 DNL983022 DXH983022 EHD983022 EQZ983022 FAV983022 FKR983022 FUN983022 GEJ983022 GOF983022 GYB983022 HHX983022 HRT983022 IBP983022 ILL983022 IVH983022 JFD983022 JOZ983022 JYV983022 KIR983022 KSN983022 LCJ983022 LMF983022 LWB983022 MFX983022 MPT983022 MZP983022 NJL983022 NTH983022 ODD983022 OMZ983022 OWV983022 PGR983022 PQN983022 QAJ983022 QKF983022 QUB983022 RDX983022 RNT983022 RXP983022 SHL983022 SRH983022 TBD983022 TKZ983022 TUV983022 UER983022 UON983022 UYJ983022 VIF983022 VSB983022 WBX983022 WLT983022 WVP983022" xr:uid="{00000000-0002-0000-0300-000001000000}">
      <formula1>$L$7:$L$11</formula1>
    </dataValidation>
    <dataValidation type="list" allowBlank="1" showInputMessage="1" showErrorMessage="1" sqref="G12:G15 G65519:G65524 G65526:G65527 G131055:G131060 G131062:G131063 G196591:G196596 G196598:G196599 G262127:G262132 G262134:G262135 G327663:G327668 G327670:G327671 G393199:G393204 G393206:G393207 G458735:G458740 G458742:G458743 G524271:G524276 G524278:G524279 G589807:G589812 G589814:G589815 G655343:G655348 G655350:G655351 G720879:G720884 G720886:G720887 G786415:G786420 G786422:G786423 G851951:G851956 G851958:G851959 G917487:G917492 G917494:G917495 G983023:G983028 G983030:G983031 JC12:JC14 JC65519:JC65524 JC65526:JC65527 JC131055:JC131060 JC131062:JC131063 JC196591:JC196596 JC196598:JC196599 JC262127:JC262132 JC262134:JC262135 JC327663:JC327668 JC327670:JC327671 JC393199:JC393204 JC393206:JC393207 JC458735:JC458740 JC458742:JC458743 JC524271:JC524276 JC524278:JC524279 JC589807:JC589812 JC589814:JC589815 JC655343:JC655348 JC655350:JC655351 JC720879:JC720884 JC720886:JC720887 JC786415:JC786420 JC786422:JC786423 JC851951:JC851956 JC851958:JC851959 JC917487:JC917492 JC917494:JC917495 JC983023:JC983028 JC983030:JC983031 SY12:SY14 SY65519:SY65524 SY65526:SY65527 SY131055:SY131060 SY131062:SY131063 SY196591:SY196596 SY196598:SY196599 SY262127:SY262132 SY262134:SY262135 SY327663:SY327668 SY327670:SY327671 SY393199:SY393204 SY393206:SY393207 SY458735:SY458740 SY458742:SY458743 SY524271:SY524276 SY524278:SY524279 SY589807:SY589812 SY589814:SY589815 SY655343:SY655348 SY655350:SY655351 SY720879:SY720884 SY720886:SY720887 SY786415:SY786420 SY786422:SY786423 SY851951:SY851956 SY851958:SY851959 SY917487:SY917492 SY917494:SY917495 SY983023:SY983028 SY983030:SY983031 ACU12:ACU14 ACU65519:ACU65524 ACU65526:ACU65527 ACU131055:ACU131060 ACU131062:ACU131063 ACU196591:ACU196596 ACU196598:ACU196599 ACU262127:ACU262132 ACU262134:ACU262135 ACU327663:ACU327668 ACU327670:ACU327671 ACU393199:ACU393204 ACU393206:ACU393207 ACU458735:ACU458740 ACU458742:ACU458743 ACU524271:ACU524276 ACU524278:ACU524279 ACU589807:ACU589812 ACU589814:ACU589815 ACU655343:ACU655348 ACU655350:ACU655351 ACU720879:ACU720884 ACU720886:ACU720887 ACU786415:ACU786420 ACU786422:ACU786423 ACU851951:ACU851956 ACU851958:ACU851959 ACU917487:ACU917492 ACU917494:ACU917495 ACU983023:ACU983028 ACU983030:ACU983031 AMQ12:AMQ14 AMQ65519:AMQ65524 AMQ65526:AMQ65527 AMQ131055:AMQ131060 AMQ131062:AMQ131063 AMQ196591:AMQ196596 AMQ196598:AMQ196599 AMQ262127:AMQ262132 AMQ262134:AMQ262135 AMQ327663:AMQ327668 AMQ327670:AMQ327671 AMQ393199:AMQ393204 AMQ393206:AMQ393207 AMQ458735:AMQ458740 AMQ458742:AMQ458743 AMQ524271:AMQ524276 AMQ524278:AMQ524279 AMQ589807:AMQ589812 AMQ589814:AMQ589815 AMQ655343:AMQ655348 AMQ655350:AMQ655351 AMQ720879:AMQ720884 AMQ720886:AMQ720887 AMQ786415:AMQ786420 AMQ786422:AMQ786423 AMQ851951:AMQ851956 AMQ851958:AMQ851959 AMQ917487:AMQ917492 AMQ917494:AMQ917495 AMQ983023:AMQ983028 AMQ983030:AMQ983031 AWM12:AWM14 AWM65519:AWM65524 AWM65526:AWM65527 AWM131055:AWM131060 AWM131062:AWM131063 AWM196591:AWM196596 AWM196598:AWM196599 AWM262127:AWM262132 AWM262134:AWM262135 AWM327663:AWM327668 AWM327670:AWM327671 AWM393199:AWM393204 AWM393206:AWM393207 AWM458735:AWM458740 AWM458742:AWM458743 AWM524271:AWM524276 AWM524278:AWM524279 AWM589807:AWM589812 AWM589814:AWM589815 AWM655343:AWM655348 AWM655350:AWM655351 AWM720879:AWM720884 AWM720886:AWM720887 AWM786415:AWM786420 AWM786422:AWM786423 AWM851951:AWM851956 AWM851958:AWM851959 AWM917487:AWM917492 AWM917494:AWM917495 AWM983023:AWM983028 AWM983030:AWM983031 BGI12:BGI14 BGI65519:BGI65524 BGI65526:BGI65527 BGI131055:BGI131060 BGI131062:BGI131063 BGI196591:BGI196596 BGI196598:BGI196599 BGI262127:BGI262132 BGI262134:BGI262135 BGI327663:BGI327668 BGI327670:BGI327671 BGI393199:BGI393204 BGI393206:BGI393207 BGI458735:BGI458740 BGI458742:BGI458743 BGI524271:BGI524276 BGI524278:BGI524279 BGI589807:BGI589812 BGI589814:BGI589815 BGI655343:BGI655348 BGI655350:BGI655351 BGI720879:BGI720884 BGI720886:BGI720887 BGI786415:BGI786420 BGI786422:BGI786423 BGI851951:BGI851956 BGI851958:BGI851959 BGI917487:BGI917492 BGI917494:BGI917495 BGI983023:BGI983028 BGI983030:BGI983031 BQE12:BQE14 BQE65519:BQE65524 BQE65526:BQE65527 BQE131055:BQE131060 BQE131062:BQE131063 BQE196591:BQE196596 BQE196598:BQE196599 BQE262127:BQE262132 BQE262134:BQE262135 BQE327663:BQE327668 BQE327670:BQE327671 BQE393199:BQE393204 BQE393206:BQE393207 BQE458735:BQE458740 BQE458742:BQE458743 BQE524271:BQE524276 BQE524278:BQE524279 BQE589807:BQE589812 BQE589814:BQE589815 BQE655343:BQE655348 BQE655350:BQE655351 BQE720879:BQE720884 BQE720886:BQE720887 BQE786415:BQE786420 BQE786422:BQE786423 BQE851951:BQE851956 BQE851958:BQE851959 BQE917487:BQE917492 BQE917494:BQE917495 BQE983023:BQE983028 BQE983030:BQE983031 CAA12:CAA14 CAA65519:CAA65524 CAA65526:CAA65527 CAA131055:CAA131060 CAA131062:CAA131063 CAA196591:CAA196596 CAA196598:CAA196599 CAA262127:CAA262132 CAA262134:CAA262135 CAA327663:CAA327668 CAA327670:CAA327671 CAA393199:CAA393204 CAA393206:CAA393207 CAA458735:CAA458740 CAA458742:CAA458743 CAA524271:CAA524276 CAA524278:CAA524279 CAA589807:CAA589812 CAA589814:CAA589815 CAA655343:CAA655348 CAA655350:CAA655351 CAA720879:CAA720884 CAA720886:CAA720887 CAA786415:CAA786420 CAA786422:CAA786423 CAA851951:CAA851956 CAA851958:CAA851959 CAA917487:CAA917492 CAA917494:CAA917495 CAA983023:CAA983028 CAA983030:CAA983031 CJW12:CJW14 CJW65519:CJW65524 CJW65526:CJW65527 CJW131055:CJW131060 CJW131062:CJW131063 CJW196591:CJW196596 CJW196598:CJW196599 CJW262127:CJW262132 CJW262134:CJW262135 CJW327663:CJW327668 CJW327670:CJW327671 CJW393199:CJW393204 CJW393206:CJW393207 CJW458735:CJW458740 CJW458742:CJW458743 CJW524271:CJW524276 CJW524278:CJW524279 CJW589807:CJW589812 CJW589814:CJW589815 CJW655343:CJW655348 CJW655350:CJW655351 CJW720879:CJW720884 CJW720886:CJW720887 CJW786415:CJW786420 CJW786422:CJW786423 CJW851951:CJW851956 CJW851958:CJW851959 CJW917487:CJW917492 CJW917494:CJW917495 CJW983023:CJW983028 CJW983030:CJW983031 CTS12:CTS14 CTS65519:CTS65524 CTS65526:CTS65527 CTS131055:CTS131060 CTS131062:CTS131063 CTS196591:CTS196596 CTS196598:CTS196599 CTS262127:CTS262132 CTS262134:CTS262135 CTS327663:CTS327668 CTS327670:CTS327671 CTS393199:CTS393204 CTS393206:CTS393207 CTS458735:CTS458740 CTS458742:CTS458743 CTS524271:CTS524276 CTS524278:CTS524279 CTS589807:CTS589812 CTS589814:CTS589815 CTS655343:CTS655348 CTS655350:CTS655351 CTS720879:CTS720884 CTS720886:CTS720887 CTS786415:CTS786420 CTS786422:CTS786423 CTS851951:CTS851956 CTS851958:CTS851959 CTS917487:CTS917492 CTS917494:CTS917495 CTS983023:CTS983028 CTS983030:CTS983031 DDO12:DDO14 DDO65519:DDO65524 DDO65526:DDO65527 DDO131055:DDO131060 DDO131062:DDO131063 DDO196591:DDO196596 DDO196598:DDO196599 DDO262127:DDO262132 DDO262134:DDO262135 DDO327663:DDO327668 DDO327670:DDO327671 DDO393199:DDO393204 DDO393206:DDO393207 DDO458735:DDO458740 DDO458742:DDO458743 DDO524271:DDO524276 DDO524278:DDO524279 DDO589807:DDO589812 DDO589814:DDO589815 DDO655343:DDO655348 DDO655350:DDO655351 DDO720879:DDO720884 DDO720886:DDO720887 DDO786415:DDO786420 DDO786422:DDO786423 DDO851951:DDO851956 DDO851958:DDO851959 DDO917487:DDO917492 DDO917494:DDO917495 DDO983023:DDO983028 DDO983030:DDO983031 DNK12:DNK14 DNK65519:DNK65524 DNK65526:DNK65527 DNK131055:DNK131060 DNK131062:DNK131063 DNK196591:DNK196596 DNK196598:DNK196599 DNK262127:DNK262132 DNK262134:DNK262135 DNK327663:DNK327668 DNK327670:DNK327671 DNK393199:DNK393204 DNK393206:DNK393207 DNK458735:DNK458740 DNK458742:DNK458743 DNK524271:DNK524276 DNK524278:DNK524279 DNK589807:DNK589812 DNK589814:DNK589815 DNK655343:DNK655348 DNK655350:DNK655351 DNK720879:DNK720884 DNK720886:DNK720887 DNK786415:DNK786420 DNK786422:DNK786423 DNK851951:DNK851956 DNK851958:DNK851959 DNK917487:DNK917492 DNK917494:DNK917495 DNK983023:DNK983028 DNK983030:DNK983031 DXG12:DXG14 DXG65519:DXG65524 DXG65526:DXG65527 DXG131055:DXG131060 DXG131062:DXG131063 DXG196591:DXG196596 DXG196598:DXG196599 DXG262127:DXG262132 DXG262134:DXG262135 DXG327663:DXG327668 DXG327670:DXG327671 DXG393199:DXG393204 DXG393206:DXG393207 DXG458735:DXG458740 DXG458742:DXG458743 DXG524271:DXG524276 DXG524278:DXG524279 DXG589807:DXG589812 DXG589814:DXG589815 DXG655343:DXG655348 DXG655350:DXG655351 DXG720879:DXG720884 DXG720886:DXG720887 DXG786415:DXG786420 DXG786422:DXG786423 DXG851951:DXG851956 DXG851958:DXG851959 DXG917487:DXG917492 DXG917494:DXG917495 DXG983023:DXG983028 DXG983030:DXG983031 EHC12:EHC14 EHC65519:EHC65524 EHC65526:EHC65527 EHC131055:EHC131060 EHC131062:EHC131063 EHC196591:EHC196596 EHC196598:EHC196599 EHC262127:EHC262132 EHC262134:EHC262135 EHC327663:EHC327668 EHC327670:EHC327671 EHC393199:EHC393204 EHC393206:EHC393207 EHC458735:EHC458740 EHC458742:EHC458743 EHC524271:EHC524276 EHC524278:EHC524279 EHC589807:EHC589812 EHC589814:EHC589815 EHC655343:EHC655348 EHC655350:EHC655351 EHC720879:EHC720884 EHC720886:EHC720887 EHC786415:EHC786420 EHC786422:EHC786423 EHC851951:EHC851956 EHC851958:EHC851959 EHC917487:EHC917492 EHC917494:EHC917495 EHC983023:EHC983028 EHC983030:EHC983031 EQY12:EQY14 EQY65519:EQY65524 EQY65526:EQY65527 EQY131055:EQY131060 EQY131062:EQY131063 EQY196591:EQY196596 EQY196598:EQY196599 EQY262127:EQY262132 EQY262134:EQY262135 EQY327663:EQY327668 EQY327670:EQY327671 EQY393199:EQY393204 EQY393206:EQY393207 EQY458735:EQY458740 EQY458742:EQY458743 EQY524271:EQY524276 EQY524278:EQY524279 EQY589807:EQY589812 EQY589814:EQY589815 EQY655343:EQY655348 EQY655350:EQY655351 EQY720879:EQY720884 EQY720886:EQY720887 EQY786415:EQY786420 EQY786422:EQY786423 EQY851951:EQY851956 EQY851958:EQY851959 EQY917487:EQY917492 EQY917494:EQY917495 EQY983023:EQY983028 EQY983030:EQY983031 FAU12:FAU14 FAU65519:FAU65524 FAU65526:FAU65527 FAU131055:FAU131060 FAU131062:FAU131063 FAU196591:FAU196596 FAU196598:FAU196599 FAU262127:FAU262132 FAU262134:FAU262135 FAU327663:FAU327668 FAU327670:FAU327671 FAU393199:FAU393204 FAU393206:FAU393207 FAU458735:FAU458740 FAU458742:FAU458743 FAU524271:FAU524276 FAU524278:FAU524279 FAU589807:FAU589812 FAU589814:FAU589815 FAU655343:FAU655348 FAU655350:FAU655351 FAU720879:FAU720884 FAU720886:FAU720887 FAU786415:FAU786420 FAU786422:FAU786423 FAU851951:FAU851956 FAU851958:FAU851959 FAU917487:FAU917492 FAU917494:FAU917495 FAU983023:FAU983028 FAU983030:FAU983031 FKQ12:FKQ14 FKQ65519:FKQ65524 FKQ65526:FKQ65527 FKQ131055:FKQ131060 FKQ131062:FKQ131063 FKQ196591:FKQ196596 FKQ196598:FKQ196599 FKQ262127:FKQ262132 FKQ262134:FKQ262135 FKQ327663:FKQ327668 FKQ327670:FKQ327671 FKQ393199:FKQ393204 FKQ393206:FKQ393207 FKQ458735:FKQ458740 FKQ458742:FKQ458743 FKQ524271:FKQ524276 FKQ524278:FKQ524279 FKQ589807:FKQ589812 FKQ589814:FKQ589815 FKQ655343:FKQ655348 FKQ655350:FKQ655351 FKQ720879:FKQ720884 FKQ720886:FKQ720887 FKQ786415:FKQ786420 FKQ786422:FKQ786423 FKQ851951:FKQ851956 FKQ851958:FKQ851959 FKQ917487:FKQ917492 FKQ917494:FKQ917495 FKQ983023:FKQ983028 FKQ983030:FKQ983031 FUM12:FUM14 FUM65519:FUM65524 FUM65526:FUM65527 FUM131055:FUM131060 FUM131062:FUM131063 FUM196591:FUM196596 FUM196598:FUM196599 FUM262127:FUM262132 FUM262134:FUM262135 FUM327663:FUM327668 FUM327670:FUM327671 FUM393199:FUM393204 FUM393206:FUM393207 FUM458735:FUM458740 FUM458742:FUM458743 FUM524271:FUM524276 FUM524278:FUM524279 FUM589807:FUM589812 FUM589814:FUM589815 FUM655343:FUM655348 FUM655350:FUM655351 FUM720879:FUM720884 FUM720886:FUM720887 FUM786415:FUM786420 FUM786422:FUM786423 FUM851951:FUM851956 FUM851958:FUM851959 FUM917487:FUM917492 FUM917494:FUM917495 FUM983023:FUM983028 FUM983030:FUM983031 GEI12:GEI14 GEI65519:GEI65524 GEI65526:GEI65527 GEI131055:GEI131060 GEI131062:GEI131063 GEI196591:GEI196596 GEI196598:GEI196599 GEI262127:GEI262132 GEI262134:GEI262135 GEI327663:GEI327668 GEI327670:GEI327671 GEI393199:GEI393204 GEI393206:GEI393207 GEI458735:GEI458740 GEI458742:GEI458743 GEI524271:GEI524276 GEI524278:GEI524279 GEI589807:GEI589812 GEI589814:GEI589815 GEI655343:GEI655348 GEI655350:GEI655351 GEI720879:GEI720884 GEI720886:GEI720887 GEI786415:GEI786420 GEI786422:GEI786423 GEI851951:GEI851956 GEI851958:GEI851959 GEI917487:GEI917492 GEI917494:GEI917495 GEI983023:GEI983028 GEI983030:GEI983031 GOE12:GOE14 GOE65519:GOE65524 GOE65526:GOE65527 GOE131055:GOE131060 GOE131062:GOE131063 GOE196591:GOE196596 GOE196598:GOE196599 GOE262127:GOE262132 GOE262134:GOE262135 GOE327663:GOE327668 GOE327670:GOE327671 GOE393199:GOE393204 GOE393206:GOE393207 GOE458735:GOE458740 GOE458742:GOE458743 GOE524271:GOE524276 GOE524278:GOE524279 GOE589807:GOE589812 GOE589814:GOE589815 GOE655343:GOE655348 GOE655350:GOE655351 GOE720879:GOE720884 GOE720886:GOE720887 GOE786415:GOE786420 GOE786422:GOE786423 GOE851951:GOE851956 GOE851958:GOE851959 GOE917487:GOE917492 GOE917494:GOE917495 GOE983023:GOE983028 GOE983030:GOE983031 GYA12:GYA14 GYA65519:GYA65524 GYA65526:GYA65527 GYA131055:GYA131060 GYA131062:GYA131063 GYA196591:GYA196596 GYA196598:GYA196599 GYA262127:GYA262132 GYA262134:GYA262135 GYA327663:GYA327668 GYA327670:GYA327671 GYA393199:GYA393204 GYA393206:GYA393207 GYA458735:GYA458740 GYA458742:GYA458743 GYA524271:GYA524276 GYA524278:GYA524279 GYA589807:GYA589812 GYA589814:GYA589815 GYA655343:GYA655348 GYA655350:GYA655351 GYA720879:GYA720884 GYA720886:GYA720887 GYA786415:GYA786420 GYA786422:GYA786423 GYA851951:GYA851956 GYA851958:GYA851959 GYA917487:GYA917492 GYA917494:GYA917495 GYA983023:GYA983028 GYA983030:GYA983031 HHW12:HHW14 HHW65519:HHW65524 HHW65526:HHW65527 HHW131055:HHW131060 HHW131062:HHW131063 HHW196591:HHW196596 HHW196598:HHW196599 HHW262127:HHW262132 HHW262134:HHW262135 HHW327663:HHW327668 HHW327670:HHW327671 HHW393199:HHW393204 HHW393206:HHW393207 HHW458735:HHW458740 HHW458742:HHW458743 HHW524271:HHW524276 HHW524278:HHW524279 HHW589807:HHW589812 HHW589814:HHW589815 HHW655343:HHW655348 HHW655350:HHW655351 HHW720879:HHW720884 HHW720886:HHW720887 HHW786415:HHW786420 HHW786422:HHW786423 HHW851951:HHW851956 HHW851958:HHW851959 HHW917487:HHW917492 HHW917494:HHW917495 HHW983023:HHW983028 HHW983030:HHW983031 HRS12:HRS14 HRS65519:HRS65524 HRS65526:HRS65527 HRS131055:HRS131060 HRS131062:HRS131063 HRS196591:HRS196596 HRS196598:HRS196599 HRS262127:HRS262132 HRS262134:HRS262135 HRS327663:HRS327668 HRS327670:HRS327671 HRS393199:HRS393204 HRS393206:HRS393207 HRS458735:HRS458740 HRS458742:HRS458743 HRS524271:HRS524276 HRS524278:HRS524279 HRS589807:HRS589812 HRS589814:HRS589815 HRS655343:HRS655348 HRS655350:HRS655351 HRS720879:HRS720884 HRS720886:HRS720887 HRS786415:HRS786420 HRS786422:HRS786423 HRS851951:HRS851956 HRS851958:HRS851959 HRS917487:HRS917492 HRS917494:HRS917495 HRS983023:HRS983028 HRS983030:HRS983031 IBO12:IBO14 IBO65519:IBO65524 IBO65526:IBO65527 IBO131055:IBO131060 IBO131062:IBO131063 IBO196591:IBO196596 IBO196598:IBO196599 IBO262127:IBO262132 IBO262134:IBO262135 IBO327663:IBO327668 IBO327670:IBO327671 IBO393199:IBO393204 IBO393206:IBO393207 IBO458735:IBO458740 IBO458742:IBO458743 IBO524271:IBO524276 IBO524278:IBO524279 IBO589807:IBO589812 IBO589814:IBO589815 IBO655343:IBO655348 IBO655350:IBO655351 IBO720879:IBO720884 IBO720886:IBO720887 IBO786415:IBO786420 IBO786422:IBO786423 IBO851951:IBO851956 IBO851958:IBO851959 IBO917487:IBO917492 IBO917494:IBO917495 IBO983023:IBO983028 IBO983030:IBO983031 ILK12:ILK14 ILK65519:ILK65524 ILK65526:ILK65527 ILK131055:ILK131060 ILK131062:ILK131063 ILK196591:ILK196596 ILK196598:ILK196599 ILK262127:ILK262132 ILK262134:ILK262135 ILK327663:ILK327668 ILK327670:ILK327671 ILK393199:ILK393204 ILK393206:ILK393207 ILK458735:ILK458740 ILK458742:ILK458743 ILK524271:ILK524276 ILK524278:ILK524279 ILK589807:ILK589812 ILK589814:ILK589815 ILK655343:ILK655348 ILK655350:ILK655351 ILK720879:ILK720884 ILK720886:ILK720887 ILK786415:ILK786420 ILK786422:ILK786423 ILK851951:ILK851956 ILK851958:ILK851959 ILK917487:ILK917492 ILK917494:ILK917495 ILK983023:ILK983028 ILK983030:ILK983031 IVG12:IVG14 IVG65519:IVG65524 IVG65526:IVG65527 IVG131055:IVG131060 IVG131062:IVG131063 IVG196591:IVG196596 IVG196598:IVG196599 IVG262127:IVG262132 IVG262134:IVG262135 IVG327663:IVG327668 IVG327670:IVG327671 IVG393199:IVG393204 IVG393206:IVG393207 IVG458735:IVG458740 IVG458742:IVG458743 IVG524271:IVG524276 IVG524278:IVG524279 IVG589807:IVG589812 IVG589814:IVG589815 IVG655343:IVG655348 IVG655350:IVG655351 IVG720879:IVG720884 IVG720886:IVG720887 IVG786415:IVG786420 IVG786422:IVG786423 IVG851951:IVG851956 IVG851958:IVG851959 IVG917487:IVG917492 IVG917494:IVG917495 IVG983023:IVG983028 IVG983030:IVG983031 JFC12:JFC14 JFC65519:JFC65524 JFC65526:JFC65527 JFC131055:JFC131060 JFC131062:JFC131063 JFC196591:JFC196596 JFC196598:JFC196599 JFC262127:JFC262132 JFC262134:JFC262135 JFC327663:JFC327668 JFC327670:JFC327671 JFC393199:JFC393204 JFC393206:JFC393207 JFC458735:JFC458740 JFC458742:JFC458743 JFC524271:JFC524276 JFC524278:JFC524279 JFC589807:JFC589812 JFC589814:JFC589815 JFC655343:JFC655348 JFC655350:JFC655351 JFC720879:JFC720884 JFC720886:JFC720887 JFC786415:JFC786420 JFC786422:JFC786423 JFC851951:JFC851956 JFC851958:JFC851959 JFC917487:JFC917492 JFC917494:JFC917495 JFC983023:JFC983028 JFC983030:JFC983031 JOY12:JOY14 JOY65519:JOY65524 JOY65526:JOY65527 JOY131055:JOY131060 JOY131062:JOY131063 JOY196591:JOY196596 JOY196598:JOY196599 JOY262127:JOY262132 JOY262134:JOY262135 JOY327663:JOY327668 JOY327670:JOY327671 JOY393199:JOY393204 JOY393206:JOY393207 JOY458735:JOY458740 JOY458742:JOY458743 JOY524271:JOY524276 JOY524278:JOY524279 JOY589807:JOY589812 JOY589814:JOY589815 JOY655343:JOY655348 JOY655350:JOY655351 JOY720879:JOY720884 JOY720886:JOY720887 JOY786415:JOY786420 JOY786422:JOY786423 JOY851951:JOY851956 JOY851958:JOY851959 JOY917487:JOY917492 JOY917494:JOY917495 JOY983023:JOY983028 JOY983030:JOY983031 JYU12:JYU14 JYU65519:JYU65524 JYU65526:JYU65527 JYU131055:JYU131060 JYU131062:JYU131063 JYU196591:JYU196596 JYU196598:JYU196599 JYU262127:JYU262132 JYU262134:JYU262135 JYU327663:JYU327668 JYU327670:JYU327671 JYU393199:JYU393204 JYU393206:JYU393207 JYU458735:JYU458740 JYU458742:JYU458743 JYU524271:JYU524276 JYU524278:JYU524279 JYU589807:JYU589812 JYU589814:JYU589815 JYU655343:JYU655348 JYU655350:JYU655351 JYU720879:JYU720884 JYU720886:JYU720887 JYU786415:JYU786420 JYU786422:JYU786423 JYU851951:JYU851956 JYU851958:JYU851959 JYU917487:JYU917492 JYU917494:JYU917495 JYU983023:JYU983028 JYU983030:JYU983031 KIQ12:KIQ14 KIQ65519:KIQ65524 KIQ65526:KIQ65527 KIQ131055:KIQ131060 KIQ131062:KIQ131063 KIQ196591:KIQ196596 KIQ196598:KIQ196599 KIQ262127:KIQ262132 KIQ262134:KIQ262135 KIQ327663:KIQ327668 KIQ327670:KIQ327671 KIQ393199:KIQ393204 KIQ393206:KIQ393207 KIQ458735:KIQ458740 KIQ458742:KIQ458743 KIQ524271:KIQ524276 KIQ524278:KIQ524279 KIQ589807:KIQ589812 KIQ589814:KIQ589815 KIQ655343:KIQ655348 KIQ655350:KIQ655351 KIQ720879:KIQ720884 KIQ720886:KIQ720887 KIQ786415:KIQ786420 KIQ786422:KIQ786423 KIQ851951:KIQ851956 KIQ851958:KIQ851959 KIQ917487:KIQ917492 KIQ917494:KIQ917495 KIQ983023:KIQ983028 KIQ983030:KIQ983031 KSM12:KSM14 KSM65519:KSM65524 KSM65526:KSM65527 KSM131055:KSM131060 KSM131062:KSM131063 KSM196591:KSM196596 KSM196598:KSM196599 KSM262127:KSM262132 KSM262134:KSM262135 KSM327663:KSM327668 KSM327670:KSM327671 KSM393199:KSM393204 KSM393206:KSM393207 KSM458735:KSM458740 KSM458742:KSM458743 KSM524271:KSM524276 KSM524278:KSM524279 KSM589807:KSM589812 KSM589814:KSM589815 KSM655343:KSM655348 KSM655350:KSM655351 KSM720879:KSM720884 KSM720886:KSM720887 KSM786415:KSM786420 KSM786422:KSM786423 KSM851951:KSM851956 KSM851958:KSM851959 KSM917487:KSM917492 KSM917494:KSM917495 KSM983023:KSM983028 KSM983030:KSM983031 LCI12:LCI14 LCI65519:LCI65524 LCI65526:LCI65527 LCI131055:LCI131060 LCI131062:LCI131063 LCI196591:LCI196596 LCI196598:LCI196599 LCI262127:LCI262132 LCI262134:LCI262135 LCI327663:LCI327668 LCI327670:LCI327671 LCI393199:LCI393204 LCI393206:LCI393207 LCI458735:LCI458740 LCI458742:LCI458743 LCI524271:LCI524276 LCI524278:LCI524279 LCI589807:LCI589812 LCI589814:LCI589815 LCI655343:LCI655348 LCI655350:LCI655351 LCI720879:LCI720884 LCI720886:LCI720887 LCI786415:LCI786420 LCI786422:LCI786423 LCI851951:LCI851956 LCI851958:LCI851959 LCI917487:LCI917492 LCI917494:LCI917495 LCI983023:LCI983028 LCI983030:LCI983031 LME12:LME14 LME65519:LME65524 LME65526:LME65527 LME131055:LME131060 LME131062:LME131063 LME196591:LME196596 LME196598:LME196599 LME262127:LME262132 LME262134:LME262135 LME327663:LME327668 LME327670:LME327671 LME393199:LME393204 LME393206:LME393207 LME458735:LME458740 LME458742:LME458743 LME524271:LME524276 LME524278:LME524279 LME589807:LME589812 LME589814:LME589815 LME655343:LME655348 LME655350:LME655351 LME720879:LME720884 LME720886:LME720887 LME786415:LME786420 LME786422:LME786423 LME851951:LME851956 LME851958:LME851959 LME917487:LME917492 LME917494:LME917495 LME983023:LME983028 LME983030:LME983031 LWA12:LWA14 LWA65519:LWA65524 LWA65526:LWA65527 LWA131055:LWA131060 LWA131062:LWA131063 LWA196591:LWA196596 LWA196598:LWA196599 LWA262127:LWA262132 LWA262134:LWA262135 LWA327663:LWA327668 LWA327670:LWA327671 LWA393199:LWA393204 LWA393206:LWA393207 LWA458735:LWA458740 LWA458742:LWA458743 LWA524271:LWA524276 LWA524278:LWA524279 LWA589807:LWA589812 LWA589814:LWA589815 LWA655343:LWA655348 LWA655350:LWA655351 LWA720879:LWA720884 LWA720886:LWA720887 LWA786415:LWA786420 LWA786422:LWA786423 LWA851951:LWA851956 LWA851958:LWA851959 LWA917487:LWA917492 LWA917494:LWA917495 LWA983023:LWA983028 LWA983030:LWA983031 MFW12:MFW14 MFW65519:MFW65524 MFW65526:MFW65527 MFW131055:MFW131060 MFW131062:MFW131063 MFW196591:MFW196596 MFW196598:MFW196599 MFW262127:MFW262132 MFW262134:MFW262135 MFW327663:MFW327668 MFW327670:MFW327671 MFW393199:MFW393204 MFW393206:MFW393207 MFW458735:MFW458740 MFW458742:MFW458743 MFW524271:MFW524276 MFW524278:MFW524279 MFW589807:MFW589812 MFW589814:MFW589815 MFW655343:MFW655348 MFW655350:MFW655351 MFW720879:MFW720884 MFW720886:MFW720887 MFW786415:MFW786420 MFW786422:MFW786423 MFW851951:MFW851956 MFW851958:MFW851959 MFW917487:MFW917492 MFW917494:MFW917495 MFW983023:MFW983028 MFW983030:MFW983031 MPS12:MPS14 MPS65519:MPS65524 MPS65526:MPS65527 MPS131055:MPS131060 MPS131062:MPS131063 MPS196591:MPS196596 MPS196598:MPS196599 MPS262127:MPS262132 MPS262134:MPS262135 MPS327663:MPS327668 MPS327670:MPS327671 MPS393199:MPS393204 MPS393206:MPS393207 MPS458735:MPS458740 MPS458742:MPS458743 MPS524271:MPS524276 MPS524278:MPS524279 MPS589807:MPS589812 MPS589814:MPS589815 MPS655343:MPS655348 MPS655350:MPS655351 MPS720879:MPS720884 MPS720886:MPS720887 MPS786415:MPS786420 MPS786422:MPS786423 MPS851951:MPS851956 MPS851958:MPS851959 MPS917487:MPS917492 MPS917494:MPS917495 MPS983023:MPS983028 MPS983030:MPS983031 MZO12:MZO14 MZO65519:MZO65524 MZO65526:MZO65527 MZO131055:MZO131060 MZO131062:MZO131063 MZO196591:MZO196596 MZO196598:MZO196599 MZO262127:MZO262132 MZO262134:MZO262135 MZO327663:MZO327668 MZO327670:MZO327671 MZO393199:MZO393204 MZO393206:MZO393207 MZO458735:MZO458740 MZO458742:MZO458743 MZO524271:MZO524276 MZO524278:MZO524279 MZO589807:MZO589812 MZO589814:MZO589815 MZO655343:MZO655348 MZO655350:MZO655351 MZO720879:MZO720884 MZO720886:MZO720887 MZO786415:MZO786420 MZO786422:MZO786423 MZO851951:MZO851956 MZO851958:MZO851959 MZO917487:MZO917492 MZO917494:MZO917495 MZO983023:MZO983028 MZO983030:MZO983031 NJK12:NJK14 NJK65519:NJK65524 NJK65526:NJK65527 NJK131055:NJK131060 NJK131062:NJK131063 NJK196591:NJK196596 NJK196598:NJK196599 NJK262127:NJK262132 NJK262134:NJK262135 NJK327663:NJK327668 NJK327670:NJK327671 NJK393199:NJK393204 NJK393206:NJK393207 NJK458735:NJK458740 NJK458742:NJK458743 NJK524271:NJK524276 NJK524278:NJK524279 NJK589807:NJK589812 NJK589814:NJK589815 NJK655343:NJK655348 NJK655350:NJK655351 NJK720879:NJK720884 NJK720886:NJK720887 NJK786415:NJK786420 NJK786422:NJK786423 NJK851951:NJK851956 NJK851958:NJK851959 NJK917487:NJK917492 NJK917494:NJK917495 NJK983023:NJK983028 NJK983030:NJK983031 NTG12:NTG14 NTG65519:NTG65524 NTG65526:NTG65527 NTG131055:NTG131060 NTG131062:NTG131063 NTG196591:NTG196596 NTG196598:NTG196599 NTG262127:NTG262132 NTG262134:NTG262135 NTG327663:NTG327668 NTG327670:NTG327671 NTG393199:NTG393204 NTG393206:NTG393207 NTG458735:NTG458740 NTG458742:NTG458743 NTG524271:NTG524276 NTG524278:NTG524279 NTG589807:NTG589812 NTG589814:NTG589815 NTG655343:NTG655348 NTG655350:NTG655351 NTG720879:NTG720884 NTG720886:NTG720887 NTG786415:NTG786420 NTG786422:NTG786423 NTG851951:NTG851956 NTG851958:NTG851959 NTG917487:NTG917492 NTG917494:NTG917495 NTG983023:NTG983028 NTG983030:NTG983031 ODC12:ODC14 ODC65519:ODC65524 ODC65526:ODC65527 ODC131055:ODC131060 ODC131062:ODC131063 ODC196591:ODC196596 ODC196598:ODC196599 ODC262127:ODC262132 ODC262134:ODC262135 ODC327663:ODC327668 ODC327670:ODC327671 ODC393199:ODC393204 ODC393206:ODC393207 ODC458735:ODC458740 ODC458742:ODC458743 ODC524271:ODC524276 ODC524278:ODC524279 ODC589807:ODC589812 ODC589814:ODC589815 ODC655343:ODC655348 ODC655350:ODC655351 ODC720879:ODC720884 ODC720886:ODC720887 ODC786415:ODC786420 ODC786422:ODC786423 ODC851951:ODC851956 ODC851958:ODC851959 ODC917487:ODC917492 ODC917494:ODC917495 ODC983023:ODC983028 ODC983030:ODC983031 OMY12:OMY14 OMY65519:OMY65524 OMY65526:OMY65527 OMY131055:OMY131060 OMY131062:OMY131063 OMY196591:OMY196596 OMY196598:OMY196599 OMY262127:OMY262132 OMY262134:OMY262135 OMY327663:OMY327668 OMY327670:OMY327671 OMY393199:OMY393204 OMY393206:OMY393207 OMY458735:OMY458740 OMY458742:OMY458743 OMY524271:OMY524276 OMY524278:OMY524279 OMY589807:OMY589812 OMY589814:OMY589815 OMY655343:OMY655348 OMY655350:OMY655351 OMY720879:OMY720884 OMY720886:OMY720887 OMY786415:OMY786420 OMY786422:OMY786423 OMY851951:OMY851956 OMY851958:OMY851959 OMY917487:OMY917492 OMY917494:OMY917495 OMY983023:OMY983028 OMY983030:OMY983031 OWU12:OWU14 OWU65519:OWU65524 OWU65526:OWU65527 OWU131055:OWU131060 OWU131062:OWU131063 OWU196591:OWU196596 OWU196598:OWU196599 OWU262127:OWU262132 OWU262134:OWU262135 OWU327663:OWU327668 OWU327670:OWU327671 OWU393199:OWU393204 OWU393206:OWU393207 OWU458735:OWU458740 OWU458742:OWU458743 OWU524271:OWU524276 OWU524278:OWU524279 OWU589807:OWU589812 OWU589814:OWU589815 OWU655343:OWU655348 OWU655350:OWU655351 OWU720879:OWU720884 OWU720886:OWU720887 OWU786415:OWU786420 OWU786422:OWU786423 OWU851951:OWU851956 OWU851958:OWU851959 OWU917487:OWU917492 OWU917494:OWU917495 OWU983023:OWU983028 OWU983030:OWU983031 PGQ12:PGQ14 PGQ65519:PGQ65524 PGQ65526:PGQ65527 PGQ131055:PGQ131060 PGQ131062:PGQ131063 PGQ196591:PGQ196596 PGQ196598:PGQ196599 PGQ262127:PGQ262132 PGQ262134:PGQ262135 PGQ327663:PGQ327668 PGQ327670:PGQ327671 PGQ393199:PGQ393204 PGQ393206:PGQ393207 PGQ458735:PGQ458740 PGQ458742:PGQ458743 PGQ524271:PGQ524276 PGQ524278:PGQ524279 PGQ589807:PGQ589812 PGQ589814:PGQ589815 PGQ655343:PGQ655348 PGQ655350:PGQ655351 PGQ720879:PGQ720884 PGQ720886:PGQ720887 PGQ786415:PGQ786420 PGQ786422:PGQ786423 PGQ851951:PGQ851956 PGQ851958:PGQ851959 PGQ917487:PGQ917492 PGQ917494:PGQ917495 PGQ983023:PGQ983028 PGQ983030:PGQ983031 PQM12:PQM14 PQM65519:PQM65524 PQM65526:PQM65527 PQM131055:PQM131060 PQM131062:PQM131063 PQM196591:PQM196596 PQM196598:PQM196599 PQM262127:PQM262132 PQM262134:PQM262135 PQM327663:PQM327668 PQM327670:PQM327671 PQM393199:PQM393204 PQM393206:PQM393207 PQM458735:PQM458740 PQM458742:PQM458743 PQM524271:PQM524276 PQM524278:PQM524279 PQM589807:PQM589812 PQM589814:PQM589815 PQM655343:PQM655348 PQM655350:PQM655351 PQM720879:PQM720884 PQM720886:PQM720887 PQM786415:PQM786420 PQM786422:PQM786423 PQM851951:PQM851956 PQM851958:PQM851959 PQM917487:PQM917492 PQM917494:PQM917495 PQM983023:PQM983028 PQM983030:PQM983031 QAI12:QAI14 QAI65519:QAI65524 QAI65526:QAI65527 QAI131055:QAI131060 QAI131062:QAI131063 QAI196591:QAI196596 QAI196598:QAI196599 QAI262127:QAI262132 QAI262134:QAI262135 QAI327663:QAI327668 QAI327670:QAI327671 QAI393199:QAI393204 QAI393206:QAI393207 QAI458735:QAI458740 QAI458742:QAI458743 QAI524271:QAI524276 QAI524278:QAI524279 QAI589807:QAI589812 QAI589814:QAI589815 QAI655343:QAI655348 QAI655350:QAI655351 QAI720879:QAI720884 QAI720886:QAI720887 QAI786415:QAI786420 QAI786422:QAI786423 QAI851951:QAI851956 QAI851958:QAI851959 QAI917487:QAI917492 QAI917494:QAI917495 QAI983023:QAI983028 QAI983030:QAI983031 QKE12:QKE14 QKE65519:QKE65524 QKE65526:QKE65527 QKE131055:QKE131060 QKE131062:QKE131063 QKE196591:QKE196596 QKE196598:QKE196599 QKE262127:QKE262132 QKE262134:QKE262135 QKE327663:QKE327668 QKE327670:QKE327671 QKE393199:QKE393204 QKE393206:QKE393207 QKE458735:QKE458740 QKE458742:QKE458743 QKE524271:QKE524276 QKE524278:QKE524279 QKE589807:QKE589812 QKE589814:QKE589815 QKE655343:QKE655348 QKE655350:QKE655351 QKE720879:QKE720884 QKE720886:QKE720887 QKE786415:QKE786420 QKE786422:QKE786423 QKE851951:QKE851956 QKE851958:QKE851959 QKE917487:QKE917492 QKE917494:QKE917495 QKE983023:QKE983028 QKE983030:QKE983031 QUA12:QUA14 QUA65519:QUA65524 QUA65526:QUA65527 QUA131055:QUA131060 QUA131062:QUA131063 QUA196591:QUA196596 QUA196598:QUA196599 QUA262127:QUA262132 QUA262134:QUA262135 QUA327663:QUA327668 QUA327670:QUA327671 QUA393199:QUA393204 QUA393206:QUA393207 QUA458735:QUA458740 QUA458742:QUA458743 QUA524271:QUA524276 QUA524278:QUA524279 QUA589807:QUA589812 QUA589814:QUA589815 QUA655343:QUA655348 QUA655350:QUA655351 QUA720879:QUA720884 QUA720886:QUA720887 QUA786415:QUA786420 QUA786422:QUA786423 QUA851951:QUA851956 QUA851958:QUA851959 QUA917487:QUA917492 QUA917494:QUA917495 QUA983023:QUA983028 QUA983030:QUA983031 RDW12:RDW14 RDW65519:RDW65524 RDW65526:RDW65527 RDW131055:RDW131060 RDW131062:RDW131063 RDW196591:RDW196596 RDW196598:RDW196599 RDW262127:RDW262132 RDW262134:RDW262135 RDW327663:RDW327668 RDW327670:RDW327671 RDW393199:RDW393204 RDW393206:RDW393207 RDW458735:RDW458740 RDW458742:RDW458743 RDW524271:RDW524276 RDW524278:RDW524279 RDW589807:RDW589812 RDW589814:RDW589815 RDW655343:RDW655348 RDW655350:RDW655351 RDW720879:RDW720884 RDW720886:RDW720887 RDW786415:RDW786420 RDW786422:RDW786423 RDW851951:RDW851956 RDW851958:RDW851959 RDW917487:RDW917492 RDW917494:RDW917495 RDW983023:RDW983028 RDW983030:RDW983031 RNS12:RNS14 RNS65519:RNS65524 RNS65526:RNS65527 RNS131055:RNS131060 RNS131062:RNS131063 RNS196591:RNS196596 RNS196598:RNS196599 RNS262127:RNS262132 RNS262134:RNS262135 RNS327663:RNS327668 RNS327670:RNS327671 RNS393199:RNS393204 RNS393206:RNS393207 RNS458735:RNS458740 RNS458742:RNS458743 RNS524271:RNS524276 RNS524278:RNS524279 RNS589807:RNS589812 RNS589814:RNS589815 RNS655343:RNS655348 RNS655350:RNS655351 RNS720879:RNS720884 RNS720886:RNS720887 RNS786415:RNS786420 RNS786422:RNS786423 RNS851951:RNS851956 RNS851958:RNS851959 RNS917487:RNS917492 RNS917494:RNS917495 RNS983023:RNS983028 RNS983030:RNS983031 RXO12:RXO14 RXO65519:RXO65524 RXO65526:RXO65527 RXO131055:RXO131060 RXO131062:RXO131063 RXO196591:RXO196596 RXO196598:RXO196599 RXO262127:RXO262132 RXO262134:RXO262135 RXO327663:RXO327668 RXO327670:RXO327671 RXO393199:RXO393204 RXO393206:RXO393207 RXO458735:RXO458740 RXO458742:RXO458743 RXO524271:RXO524276 RXO524278:RXO524279 RXO589807:RXO589812 RXO589814:RXO589815 RXO655343:RXO655348 RXO655350:RXO655351 RXO720879:RXO720884 RXO720886:RXO720887 RXO786415:RXO786420 RXO786422:RXO786423 RXO851951:RXO851956 RXO851958:RXO851959 RXO917487:RXO917492 RXO917494:RXO917495 RXO983023:RXO983028 RXO983030:RXO983031 SHK12:SHK14 SHK65519:SHK65524 SHK65526:SHK65527 SHK131055:SHK131060 SHK131062:SHK131063 SHK196591:SHK196596 SHK196598:SHK196599 SHK262127:SHK262132 SHK262134:SHK262135 SHK327663:SHK327668 SHK327670:SHK327671 SHK393199:SHK393204 SHK393206:SHK393207 SHK458735:SHK458740 SHK458742:SHK458743 SHK524271:SHK524276 SHK524278:SHK524279 SHK589807:SHK589812 SHK589814:SHK589815 SHK655343:SHK655348 SHK655350:SHK655351 SHK720879:SHK720884 SHK720886:SHK720887 SHK786415:SHK786420 SHK786422:SHK786423 SHK851951:SHK851956 SHK851958:SHK851959 SHK917487:SHK917492 SHK917494:SHK917495 SHK983023:SHK983028 SHK983030:SHK983031 SRG12:SRG14 SRG65519:SRG65524 SRG65526:SRG65527 SRG131055:SRG131060 SRG131062:SRG131063 SRG196591:SRG196596 SRG196598:SRG196599 SRG262127:SRG262132 SRG262134:SRG262135 SRG327663:SRG327668 SRG327670:SRG327671 SRG393199:SRG393204 SRG393206:SRG393207 SRG458735:SRG458740 SRG458742:SRG458743 SRG524271:SRG524276 SRG524278:SRG524279 SRG589807:SRG589812 SRG589814:SRG589815 SRG655343:SRG655348 SRG655350:SRG655351 SRG720879:SRG720884 SRG720886:SRG720887 SRG786415:SRG786420 SRG786422:SRG786423 SRG851951:SRG851956 SRG851958:SRG851959 SRG917487:SRG917492 SRG917494:SRG917495 SRG983023:SRG983028 SRG983030:SRG983031 TBC12:TBC14 TBC65519:TBC65524 TBC65526:TBC65527 TBC131055:TBC131060 TBC131062:TBC131063 TBC196591:TBC196596 TBC196598:TBC196599 TBC262127:TBC262132 TBC262134:TBC262135 TBC327663:TBC327668 TBC327670:TBC327671 TBC393199:TBC393204 TBC393206:TBC393207 TBC458735:TBC458740 TBC458742:TBC458743 TBC524271:TBC524276 TBC524278:TBC524279 TBC589807:TBC589812 TBC589814:TBC589815 TBC655343:TBC655348 TBC655350:TBC655351 TBC720879:TBC720884 TBC720886:TBC720887 TBC786415:TBC786420 TBC786422:TBC786423 TBC851951:TBC851956 TBC851958:TBC851959 TBC917487:TBC917492 TBC917494:TBC917495 TBC983023:TBC983028 TBC983030:TBC983031 TKY12:TKY14 TKY65519:TKY65524 TKY65526:TKY65527 TKY131055:TKY131060 TKY131062:TKY131063 TKY196591:TKY196596 TKY196598:TKY196599 TKY262127:TKY262132 TKY262134:TKY262135 TKY327663:TKY327668 TKY327670:TKY327671 TKY393199:TKY393204 TKY393206:TKY393207 TKY458735:TKY458740 TKY458742:TKY458743 TKY524271:TKY524276 TKY524278:TKY524279 TKY589807:TKY589812 TKY589814:TKY589815 TKY655343:TKY655348 TKY655350:TKY655351 TKY720879:TKY720884 TKY720886:TKY720887 TKY786415:TKY786420 TKY786422:TKY786423 TKY851951:TKY851956 TKY851958:TKY851959 TKY917487:TKY917492 TKY917494:TKY917495 TKY983023:TKY983028 TKY983030:TKY983031 TUU12:TUU14 TUU65519:TUU65524 TUU65526:TUU65527 TUU131055:TUU131060 TUU131062:TUU131063 TUU196591:TUU196596 TUU196598:TUU196599 TUU262127:TUU262132 TUU262134:TUU262135 TUU327663:TUU327668 TUU327670:TUU327671 TUU393199:TUU393204 TUU393206:TUU393207 TUU458735:TUU458740 TUU458742:TUU458743 TUU524271:TUU524276 TUU524278:TUU524279 TUU589807:TUU589812 TUU589814:TUU589815 TUU655343:TUU655348 TUU655350:TUU655351 TUU720879:TUU720884 TUU720886:TUU720887 TUU786415:TUU786420 TUU786422:TUU786423 TUU851951:TUU851956 TUU851958:TUU851959 TUU917487:TUU917492 TUU917494:TUU917495 TUU983023:TUU983028 TUU983030:TUU983031 UEQ12:UEQ14 UEQ65519:UEQ65524 UEQ65526:UEQ65527 UEQ131055:UEQ131060 UEQ131062:UEQ131063 UEQ196591:UEQ196596 UEQ196598:UEQ196599 UEQ262127:UEQ262132 UEQ262134:UEQ262135 UEQ327663:UEQ327668 UEQ327670:UEQ327671 UEQ393199:UEQ393204 UEQ393206:UEQ393207 UEQ458735:UEQ458740 UEQ458742:UEQ458743 UEQ524271:UEQ524276 UEQ524278:UEQ524279 UEQ589807:UEQ589812 UEQ589814:UEQ589815 UEQ655343:UEQ655348 UEQ655350:UEQ655351 UEQ720879:UEQ720884 UEQ720886:UEQ720887 UEQ786415:UEQ786420 UEQ786422:UEQ786423 UEQ851951:UEQ851956 UEQ851958:UEQ851959 UEQ917487:UEQ917492 UEQ917494:UEQ917495 UEQ983023:UEQ983028 UEQ983030:UEQ983031 UOM12:UOM14 UOM65519:UOM65524 UOM65526:UOM65527 UOM131055:UOM131060 UOM131062:UOM131063 UOM196591:UOM196596 UOM196598:UOM196599 UOM262127:UOM262132 UOM262134:UOM262135 UOM327663:UOM327668 UOM327670:UOM327671 UOM393199:UOM393204 UOM393206:UOM393207 UOM458735:UOM458740 UOM458742:UOM458743 UOM524271:UOM524276 UOM524278:UOM524279 UOM589807:UOM589812 UOM589814:UOM589815 UOM655343:UOM655348 UOM655350:UOM655351 UOM720879:UOM720884 UOM720886:UOM720887 UOM786415:UOM786420 UOM786422:UOM786423 UOM851951:UOM851956 UOM851958:UOM851959 UOM917487:UOM917492 UOM917494:UOM917495 UOM983023:UOM983028 UOM983030:UOM983031 UYI12:UYI14 UYI65519:UYI65524 UYI65526:UYI65527 UYI131055:UYI131060 UYI131062:UYI131063 UYI196591:UYI196596 UYI196598:UYI196599 UYI262127:UYI262132 UYI262134:UYI262135 UYI327663:UYI327668 UYI327670:UYI327671 UYI393199:UYI393204 UYI393206:UYI393207 UYI458735:UYI458740 UYI458742:UYI458743 UYI524271:UYI524276 UYI524278:UYI524279 UYI589807:UYI589812 UYI589814:UYI589815 UYI655343:UYI655348 UYI655350:UYI655351 UYI720879:UYI720884 UYI720886:UYI720887 UYI786415:UYI786420 UYI786422:UYI786423 UYI851951:UYI851956 UYI851958:UYI851959 UYI917487:UYI917492 UYI917494:UYI917495 UYI983023:UYI983028 UYI983030:UYI983031 VIE12:VIE14 VIE65519:VIE65524 VIE65526:VIE65527 VIE131055:VIE131060 VIE131062:VIE131063 VIE196591:VIE196596 VIE196598:VIE196599 VIE262127:VIE262132 VIE262134:VIE262135 VIE327663:VIE327668 VIE327670:VIE327671 VIE393199:VIE393204 VIE393206:VIE393207 VIE458735:VIE458740 VIE458742:VIE458743 VIE524271:VIE524276 VIE524278:VIE524279 VIE589807:VIE589812 VIE589814:VIE589815 VIE655343:VIE655348 VIE655350:VIE655351 VIE720879:VIE720884 VIE720886:VIE720887 VIE786415:VIE786420 VIE786422:VIE786423 VIE851951:VIE851956 VIE851958:VIE851959 VIE917487:VIE917492 VIE917494:VIE917495 VIE983023:VIE983028 VIE983030:VIE983031 VSA12:VSA14 VSA65519:VSA65524 VSA65526:VSA65527 VSA131055:VSA131060 VSA131062:VSA131063 VSA196591:VSA196596 VSA196598:VSA196599 VSA262127:VSA262132 VSA262134:VSA262135 VSA327663:VSA327668 VSA327670:VSA327671 VSA393199:VSA393204 VSA393206:VSA393207 VSA458735:VSA458740 VSA458742:VSA458743 VSA524271:VSA524276 VSA524278:VSA524279 VSA589807:VSA589812 VSA589814:VSA589815 VSA655343:VSA655348 VSA655350:VSA655351 VSA720879:VSA720884 VSA720886:VSA720887 VSA786415:VSA786420 VSA786422:VSA786423 VSA851951:VSA851956 VSA851958:VSA851959 VSA917487:VSA917492 VSA917494:VSA917495 VSA983023:VSA983028 VSA983030:VSA983031 WBW12:WBW14 WBW65519:WBW65524 WBW65526:WBW65527 WBW131055:WBW131060 WBW131062:WBW131063 WBW196591:WBW196596 WBW196598:WBW196599 WBW262127:WBW262132 WBW262134:WBW262135 WBW327663:WBW327668 WBW327670:WBW327671 WBW393199:WBW393204 WBW393206:WBW393207 WBW458735:WBW458740 WBW458742:WBW458743 WBW524271:WBW524276 WBW524278:WBW524279 WBW589807:WBW589812 WBW589814:WBW589815 WBW655343:WBW655348 WBW655350:WBW655351 WBW720879:WBW720884 WBW720886:WBW720887 WBW786415:WBW786420 WBW786422:WBW786423 WBW851951:WBW851956 WBW851958:WBW851959 WBW917487:WBW917492 WBW917494:WBW917495 WBW983023:WBW983028 WBW983030:WBW983031 WLS12:WLS14 WLS65519:WLS65524 WLS65526:WLS65527 WLS131055:WLS131060 WLS131062:WLS131063 WLS196591:WLS196596 WLS196598:WLS196599 WLS262127:WLS262132 WLS262134:WLS262135 WLS327663:WLS327668 WLS327670:WLS327671 WLS393199:WLS393204 WLS393206:WLS393207 WLS458735:WLS458740 WLS458742:WLS458743 WLS524271:WLS524276 WLS524278:WLS524279 WLS589807:WLS589812 WLS589814:WLS589815 WLS655343:WLS655348 WLS655350:WLS655351 WLS720879:WLS720884 WLS720886:WLS720887 WLS786415:WLS786420 WLS786422:WLS786423 WLS851951:WLS851956 WLS851958:WLS851959 WLS917487:WLS917492 WLS917494:WLS917495 WLS983023:WLS983028 WLS983030:WLS983031 WVO12:WVO14 WVO65519:WVO65524 WVO65526:WVO65527 WVO131055:WVO131060 WVO131062:WVO131063 WVO196591:WVO196596 WVO196598:WVO196599 WVO262127:WVO262132 WVO262134:WVO262135 WVO327663:WVO327668 WVO327670:WVO327671 WVO393199:WVO393204 WVO393206:WVO393207 WVO458735:WVO458740 WVO458742:WVO458743 WVO524271:WVO524276 WVO524278:WVO524279 WVO589807:WVO589812 WVO589814:WVO589815 WVO655343:WVO655348 WVO655350:WVO655351 WVO720879:WVO720884 WVO720886:WVO720887 WVO786415:WVO786420 WVO786422:WVO786423 WVO851951:WVO851956 WVO851958:WVO851959 WVO917487:WVO917492 WVO917494:WVO917495 WVO983023:WVO983028 WVO983030:WVO983031" xr:uid="{00000000-0002-0000-0300-000002000000}">
      <formula1>"M, O"</formula1>
    </dataValidation>
    <dataValidation type="list" allowBlank="1" showInputMessage="1" showErrorMessage="1" sqref="H12:H15 H65519:H65524 H65526:H65527 H131055:H131060 H131062:H131063 H196591:H196596 H196598:H196599 H262127:H262132 H262134:H262135 H327663:H327668 H327670:H327671 H393199:H393204 H393206:H393207 H458735:H458740 H458742:H458743 H524271:H524276 H524278:H524279 H589807:H589812 H589814:H589815 H655343:H655348 H655350:H655351 H720879:H720884 H720886:H720887 H786415:H786420 H786422:H786423 H851951:H851956 H851958:H851959 H917487:H917492 H917494:H917495 H983023:H983028 H983030:H983031 JD12:JD14 JD65519:JD65524 JD65526:JD65527 JD131055:JD131060 JD131062:JD131063 JD196591:JD196596 JD196598:JD196599 JD262127:JD262132 JD262134:JD262135 JD327663:JD327668 JD327670:JD327671 JD393199:JD393204 JD393206:JD393207 JD458735:JD458740 JD458742:JD458743 JD524271:JD524276 JD524278:JD524279 JD589807:JD589812 JD589814:JD589815 JD655343:JD655348 JD655350:JD655351 JD720879:JD720884 JD720886:JD720887 JD786415:JD786420 JD786422:JD786423 JD851951:JD851956 JD851958:JD851959 JD917487:JD917492 JD917494:JD917495 JD983023:JD983028 JD983030:JD983031 SZ12:SZ14 SZ65519:SZ65524 SZ65526:SZ65527 SZ131055:SZ131060 SZ131062:SZ131063 SZ196591:SZ196596 SZ196598:SZ196599 SZ262127:SZ262132 SZ262134:SZ262135 SZ327663:SZ327668 SZ327670:SZ327671 SZ393199:SZ393204 SZ393206:SZ393207 SZ458735:SZ458740 SZ458742:SZ458743 SZ524271:SZ524276 SZ524278:SZ524279 SZ589807:SZ589812 SZ589814:SZ589815 SZ655343:SZ655348 SZ655350:SZ655351 SZ720879:SZ720884 SZ720886:SZ720887 SZ786415:SZ786420 SZ786422:SZ786423 SZ851951:SZ851956 SZ851958:SZ851959 SZ917487:SZ917492 SZ917494:SZ917495 SZ983023:SZ983028 SZ983030:SZ983031 ACV12:ACV14 ACV65519:ACV65524 ACV65526:ACV65527 ACV131055:ACV131060 ACV131062:ACV131063 ACV196591:ACV196596 ACV196598:ACV196599 ACV262127:ACV262132 ACV262134:ACV262135 ACV327663:ACV327668 ACV327670:ACV327671 ACV393199:ACV393204 ACV393206:ACV393207 ACV458735:ACV458740 ACV458742:ACV458743 ACV524271:ACV524276 ACV524278:ACV524279 ACV589807:ACV589812 ACV589814:ACV589815 ACV655343:ACV655348 ACV655350:ACV655351 ACV720879:ACV720884 ACV720886:ACV720887 ACV786415:ACV786420 ACV786422:ACV786423 ACV851951:ACV851956 ACV851958:ACV851959 ACV917487:ACV917492 ACV917494:ACV917495 ACV983023:ACV983028 ACV983030:ACV983031 AMR12:AMR14 AMR65519:AMR65524 AMR65526:AMR65527 AMR131055:AMR131060 AMR131062:AMR131063 AMR196591:AMR196596 AMR196598:AMR196599 AMR262127:AMR262132 AMR262134:AMR262135 AMR327663:AMR327668 AMR327670:AMR327671 AMR393199:AMR393204 AMR393206:AMR393207 AMR458735:AMR458740 AMR458742:AMR458743 AMR524271:AMR524276 AMR524278:AMR524279 AMR589807:AMR589812 AMR589814:AMR589815 AMR655343:AMR655348 AMR655350:AMR655351 AMR720879:AMR720884 AMR720886:AMR720887 AMR786415:AMR786420 AMR786422:AMR786423 AMR851951:AMR851956 AMR851958:AMR851959 AMR917487:AMR917492 AMR917494:AMR917495 AMR983023:AMR983028 AMR983030:AMR983031 AWN12:AWN14 AWN65519:AWN65524 AWN65526:AWN65527 AWN131055:AWN131060 AWN131062:AWN131063 AWN196591:AWN196596 AWN196598:AWN196599 AWN262127:AWN262132 AWN262134:AWN262135 AWN327663:AWN327668 AWN327670:AWN327671 AWN393199:AWN393204 AWN393206:AWN393207 AWN458735:AWN458740 AWN458742:AWN458743 AWN524271:AWN524276 AWN524278:AWN524279 AWN589807:AWN589812 AWN589814:AWN589815 AWN655343:AWN655348 AWN655350:AWN655351 AWN720879:AWN720884 AWN720886:AWN720887 AWN786415:AWN786420 AWN786422:AWN786423 AWN851951:AWN851956 AWN851958:AWN851959 AWN917487:AWN917492 AWN917494:AWN917495 AWN983023:AWN983028 AWN983030:AWN983031 BGJ12:BGJ14 BGJ65519:BGJ65524 BGJ65526:BGJ65527 BGJ131055:BGJ131060 BGJ131062:BGJ131063 BGJ196591:BGJ196596 BGJ196598:BGJ196599 BGJ262127:BGJ262132 BGJ262134:BGJ262135 BGJ327663:BGJ327668 BGJ327670:BGJ327671 BGJ393199:BGJ393204 BGJ393206:BGJ393207 BGJ458735:BGJ458740 BGJ458742:BGJ458743 BGJ524271:BGJ524276 BGJ524278:BGJ524279 BGJ589807:BGJ589812 BGJ589814:BGJ589815 BGJ655343:BGJ655348 BGJ655350:BGJ655351 BGJ720879:BGJ720884 BGJ720886:BGJ720887 BGJ786415:BGJ786420 BGJ786422:BGJ786423 BGJ851951:BGJ851956 BGJ851958:BGJ851959 BGJ917487:BGJ917492 BGJ917494:BGJ917495 BGJ983023:BGJ983028 BGJ983030:BGJ983031 BQF12:BQF14 BQF65519:BQF65524 BQF65526:BQF65527 BQF131055:BQF131060 BQF131062:BQF131063 BQF196591:BQF196596 BQF196598:BQF196599 BQF262127:BQF262132 BQF262134:BQF262135 BQF327663:BQF327668 BQF327670:BQF327671 BQF393199:BQF393204 BQF393206:BQF393207 BQF458735:BQF458740 BQF458742:BQF458743 BQF524271:BQF524276 BQF524278:BQF524279 BQF589807:BQF589812 BQF589814:BQF589815 BQF655343:BQF655348 BQF655350:BQF655351 BQF720879:BQF720884 BQF720886:BQF720887 BQF786415:BQF786420 BQF786422:BQF786423 BQF851951:BQF851956 BQF851958:BQF851959 BQF917487:BQF917492 BQF917494:BQF917495 BQF983023:BQF983028 BQF983030:BQF983031 CAB12:CAB14 CAB65519:CAB65524 CAB65526:CAB65527 CAB131055:CAB131060 CAB131062:CAB131063 CAB196591:CAB196596 CAB196598:CAB196599 CAB262127:CAB262132 CAB262134:CAB262135 CAB327663:CAB327668 CAB327670:CAB327671 CAB393199:CAB393204 CAB393206:CAB393207 CAB458735:CAB458740 CAB458742:CAB458743 CAB524271:CAB524276 CAB524278:CAB524279 CAB589807:CAB589812 CAB589814:CAB589815 CAB655343:CAB655348 CAB655350:CAB655351 CAB720879:CAB720884 CAB720886:CAB720887 CAB786415:CAB786420 CAB786422:CAB786423 CAB851951:CAB851956 CAB851958:CAB851959 CAB917487:CAB917492 CAB917494:CAB917495 CAB983023:CAB983028 CAB983030:CAB983031 CJX12:CJX14 CJX65519:CJX65524 CJX65526:CJX65527 CJX131055:CJX131060 CJX131062:CJX131063 CJX196591:CJX196596 CJX196598:CJX196599 CJX262127:CJX262132 CJX262134:CJX262135 CJX327663:CJX327668 CJX327670:CJX327671 CJX393199:CJX393204 CJX393206:CJX393207 CJX458735:CJX458740 CJX458742:CJX458743 CJX524271:CJX524276 CJX524278:CJX524279 CJX589807:CJX589812 CJX589814:CJX589815 CJX655343:CJX655348 CJX655350:CJX655351 CJX720879:CJX720884 CJX720886:CJX720887 CJX786415:CJX786420 CJX786422:CJX786423 CJX851951:CJX851956 CJX851958:CJX851959 CJX917487:CJX917492 CJX917494:CJX917495 CJX983023:CJX983028 CJX983030:CJX983031 CTT12:CTT14 CTT65519:CTT65524 CTT65526:CTT65527 CTT131055:CTT131060 CTT131062:CTT131063 CTT196591:CTT196596 CTT196598:CTT196599 CTT262127:CTT262132 CTT262134:CTT262135 CTT327663:CTT327668 CTT327670:CTT327671 CTT393199:CTT393204 CTT393206:CTT393207 CTT458735:CTT458740 CTT458742:CTT458743 CTT524271:CTT524276 CTT524278:CTT524279 CTT589807:CTT589812 CTT589814:CTT589815 CTT655343:CTT655348 CTT655350:CTT655351 CTT720879:CTT720884 CTT720886:CTT720887 CTT786415:CTT786420 CTT786422:CTT786423 CTT851951:CTT851956 CTT851958:CTT851959 CTT917487:CTT917492 CTT917494:CTT917495 CTT983023:CTT983028 CTT983030:CTT983031 DDP12:DDP14 DDP65519:DDP65524 DDP65526:DDP65527 DDP131055:DDP131060 DDP131062:DDP131063 DDP196591:DDP196596 DDP196598:DDP196599 DDP262127:DDP262132 DDP262134:DDP262135 DDP327663:DDP327668 DDP327670:DDP327671 DDP393199:DDP393204 DDP393206:DDP393207 DDP458735:DDP458740 DDP458742:DDP458743 DDP524271:DDP524276 DDP524278:DDP524279 DDP589807:DDP589812 DDP589814:DDP589815 DDP655343:DDP655348 DDP655350:DDP655351 DDP720879:DDP720884 DDP720886:DDP720887 DDP786415:DDP786420 DDP786422:DDP786423 DDP851951:DDP851956 DDP851958:DDP851959 DDP917487:DDP917492 DDP917494:DDP917495 DDP983023:DDP983028 DDP983030:DDP983031 DNL12:DNL14 DNL65519:DNL65524 DNL65526:DNL65527 DNL131055:DNL131060 DNL131062:DNL131063 DNL196591:DNL196596 DNL196598:DNL196599 DNL262127:DNL262132 DNL262134:DNL262135 DNL327663:DNL327668 DNL327670:DNL327671 DNL393199:DNL393204 DNL393206:DNL393207 DNL458735:DNL458740 DNL458742:DNL458743 DNL524271:DNL524276 DNL524278:DNL524279 DNL589807:DNL589812 DNL589814:DNL589815 DNL655343:DNL655348 DNL655350:DNL655351 DNL720879:DNL720884 DNL720886:DNL720887 DNL786415:DNL786420 DNL786422:DNL786423 DNL851951:DNL851956 DNL851958:DNL851959 DNL917487:DNL917492 DNL917494:DNL917495 DNL983023:DNL983028 DNL983030:DNL983031 DXH12:DXH14 DXH65519:DXH65524 DXH65526:DXH65527 DXH131055:DXH131060 DXH131062:DXH131063 DXH196591:DXH196596 DXH196598:DXH196599 DXH262127:DXH262132 DXH262134:DXH262135 DXH327663:DXH327668 DXH327670:DXH327671 DXH393199:DXH393204 DXH393206:DXH393207 DXH458735:DXH458740 DXH458742:DXH458743 DXH524271:DXH524276 DXH524278:DXH524279 DXH589807:DXH589812 DXH589814:DXH589815 DXH655343:DXH655348 DXH655350:DXH655351 DXH720879:DXH720884 DXH720886:DXH720887 DXH786415:DXH786420 DXH786422:DXH786423 DXH851951:DXH851956 DXH851958:DXH851959 DXH917487:DXH917492 DXH917494:DXH917495 DXH983023:DXH983028 DXH983030:DXH983031 EHD12:EHD14 EHD65519:EHD65524 EHD65526:EHD65527 EHD131055:EHD131060 EHD131062:EHD131063 EHD196591:EHD196596 EHD196598:EHD196599 EHD262127:EHD262132 EHD262134:EHD262135 EHD327663:EHD327668 EHD327670:EHD327671 EHD393199:EHD393204 EHD393206:EHD393207 EHD458735:EHD458740 EHD458742:EHD458743 EHD524271:EHD524276 EHD524278:EHD524279 EHD589807:EHD589812 EHD589814:EHD589815 EHD655343:EHD655348 EHD655350:EHD655351 EHD720879:EHD720884 EHD720886:EHD720887 EHD786415:EHD786420 EHD786422:EHD786423 EHD851951:EHD851956 EHD851958:EHD851959 EHD917487:EHD917492 EHD917494:EHD917495 EHD983023:EHD983028 EHD983030:EHD983031 EQZ12:EQZ14 EQZ65519:EQZ65524 EQZ65526:EQZ65527 EQZ131055:EQZ131060 EQZ131062:EQZ131063 EQZ196591:EQZ196596 EQZ196598:EQZ196599 EQZ262127:EQZ262132 EQZ262134:EQZ262135 EQZ327663:EQZ327668 EQZ327670:EQZ327671 EQZ393199:EQZ393204 EQZ393206:EQZ393207 EQZ458735:EQZ458740 EQZ458742:EQZ458743 EQZ524271:EQZ524276 EQZ524278:EQZ524279 EQZ589807:EQZ589812 EQZ589814:EQZ589815 EQZ655343:EQZ655348 EQZ655350:EQZ655351 EQZ720879:EQZ720884 EQZ720886:EQZ720887 EQZ786415:EQZ786420 EQZ786422:EQZ786423 EQZ851951:EQZ851956 EQZ851958:EQZ851959 EQZ917487:EQZ917492 EQZ917494:EQZ917495 EQZ983023:EQZ983028 EQZ983030:EQZ983031 FAV12:FAV14 FAV65519:FAV65524 FAV65526:FAV65527 FAV131055:FAV131060 FAV131062:FAV131063 FAV196591:FAV196596 FAV196598:FAV196599 FAV262127:FAV262132 FAV262134:FAV262135 FAV327663:FAV327668 FAV327670:FAV327671 FAV393199:FAV393204 FAV393206:FAV393207 FAV458735:FAV458740 FAV458742:FAV458743 FAV524271:FAV524276 FAV524278:FAV524279 FAV589807:FAV589812 FAV589814:FAV589815 FAV655343:FAV655348 FAV655350:FAV655351 FAV720879:FAV720884 FAV720886:FAV720887 FAV786415:FAV786420 FAV786422:FAV786423 FAV851951:FAV851956 FAV851958:FAV851959 FAV917487:FAV917492 FAV917494:FAV917495 FAV983023:FAV983028 FAV983030:FAV983031 FKR12:FKR14 FKR65519:FKR65524 FKR65526:FKR65527 FKR131055:FKR131060 FKR131062:FKR131063 FKR196591:FKR196596 FKR196598:FKR196599 FKR262127:FKR262132 FKR262134:FKR262135 FKR327663:FKR327668 FKR327670:FKR327671 FKR393199:FKR393204 FKR393206:FKR393207 FKR458735:FKR458740 FKR458742:FKR458743 FKR524271:FKR524276 FKR524278:FKR524279 FKR589807:FKR589812 FKR589814:FKR589815 FKR655343:FKR655348 FKR655350:FKR655351 FKR720879:FKR720884 FKR720886:FKR720887 FKR786415:FKR786420 FKR786422:FKR786423 FKR851951:FKR851956 FKR851958:FKR851959 FKR917487:FKR917492 FKR917494:FKR917495 FKR983023:FKR983028 FKR983030:FKR983031 FUN12:FUN14 FUN65519:FUN65524 FUN65526:FUN65527 FUN131055:FUN131060 FUN131062:FUN131063 FUN196591:FUN196596 FUN196598:FUN196599 FUN262127:FUN262132 FUN262134:FUN262135 FUN327663:FUN327668 FUN327670:FUN327671 FUN393199:FUN393204 FUN393206:FUN393207 FUN458735:FUN458740 FUN458742:FUN458743 FUN524271:FUN524276 FUN524278:FUN524279 FUN589807:FUN589812 FUN589814:FUN589815 FUN655343:FUN655348 FUN655350:FUN655351 FUN720879:FUN720884 FUN720886:FUN720887 FUN786415:FUN786420 FUN786422:FUN786423 FUN851951:FUN851956 FUN851958:FUN851959 FUN917487:FUN917492 FUN917494:FUN917495 FUN983023:FUN983028 FUN983030:FUN983031 GEJ12:GEJ14 GEJ65519:GEJ65524 GEJ65526:GEJ65527 GEJ131055:GEJ131060 GEJ131062:GEJ131063 GEJ196591:GEJ196596 GEJ196598:GEJ196599 GEJ262127:GEJ262132 GEJ262134:GEJ262135 GEJ327663:GEJ327668 GEJ327670:GEJ327671 GEJ393199:GEJ393204 GEJ393206:GEJ393207 GEJ458735:GEJ458740 GEJ458742:GEJ458743 GEJ524271:GEJ524276 GEJ524278:GEJ524279 GEJ589807:GEJ589812 GEJ589814:GEJ589815 GEJ655343:GEJ655348 GEJ655350:GEJ655351 GEJ720879:GEJ720884 GEJ720886:GEJ720887 GEJ786415:GEJ786420 GEJ786422:GEJ786423 GEJ851951:GEJ851956 GEJ851958:GEJ851959 GEJ917487:GEJ917492 GEJ917494:GEJ917495 GEJ983023:GEJ983028 GEJ983030:GEJ983031 GOF12:GOF14 GOF65519:GOF65524 GOF65526:GOF65527 GOF131055:GOF131060 GOF131062:GOF131063 GOF196591:GOF196596 GOF196598:GOF196599 GOF262127:GOF262132 GOF262134:GOF262135 GOF327663:GOF327668 GOF327670:GOF327671 GOF393199:GOF393204 GOF393206:GOF393207 GOF458735:GOF458740 GOF458742:GOF458743 GOF524271:GOF524276 GOF524278:GOF524279 GOF589807:GOF589812 GOF589814:GOF589815 GOF655343:GOF655348 GOF655350:GOF655351 GOF720879:GOF720884 GOF720886:GOF720887 GOF786415:GOF786420 GOF786422:GOF786423 GOF851951:GOF851956 GOF851958:GOF851959 GOF917487:GOF917492 GOF917494:GOF917495 GOF983023:GOF983028 GOF983030:GOF983031 GYB12:GYB14 GYB65519:GYB65524 GYB65526:GYB65527 GYB131055:GYB131060 GYB131062:GYB131063 GYB196591:GYB196596 GYB196598:GYB196599 GYB262127:GYB262132 GYB262134:GYB262135 GYB327663:GYB327668 GYB327670:GYB327671 GYB393199:GYB393204 GYB393206:GYB393207 GYB458735:GYB458740 GYB458742:GYB458743 GYB524271:GYB524276 GYB524278:GYB524279 GYB589807:GYB589812 GYB589814:GYB589815 GYB655343:GYB655348 GYB655350:GYB655351 GYB720879:GYB720884 GYB720886:GYB720887 GYB786415:GYB786420 GYB786422:GYB786423 GYB851951:GYB851956 GYB851958:GYB851959 GYB917487:GYB917492 GYB917494:GYB917495 GYB983023:GYB983028 GYB983030:GYB983031 HHX12:HHX14 HHX65519:HHX65524 HHX65526:HHX65527 HHX131055:HHX131060 HHX131062:HHX131063 HHX196591:HHX196596 HHX196598:HHX196599 HHX262127:HHX262132 HHX262134:HHX262135 HHX327663:HHX327668 HHX327670:HHX327671 HHX393199:HHX393204 HHX393206:HHX393207 HHX458735:HHX458740 HHX458742:HHX458743 HHX524271:HHX524276 HHX524278:HHX524279 HHX589807:HHX589812 HHX589814:HHX589815 HHX655343:HHX655348 HHX655350:HHX655351 HHX720879:HHX720884 HHX720886:HHX720887 HHX786415:HHX786420 HHX786422:HHX786423 HHX851951:HHX851956 HHX851958:HHX851959 HHX917487:HHX917492 HHX917494:HHX917495 HHX983023:HHX983028 HHX983030:HHX983031 HRT12:HRT14 HRT65519:HRT65524 HRT65526:HRT65527 HRT131055:HRT131060 HRT131062:HRT131063 HRT196591:HRT196596 HRT196598:HRT196599 HRT262127:HRT262132 HRT262134:HRT262135 HRT327663:HRT327668 HRT327670:HRT327671 HRT393199:HRT393204 HRT393206:HRT393207 HRT458735:HRT458740 HRT458742:HRT458743 HRT524271:HRT524276 HRT524278:HRT524279 HRT589807:HRT589812 HRT589814:HRT589815 HRT655343:HRT655348 HRT655350:HRT655351 HRT720879:HRT720884 HRT720886:HRT720887 HRT786415:HRT786420 HRT786422:HRT786423 HRT851951:HRT851956 HRT851958:HRT851959 HRT917487:HRT917492 HRT917494:HRT917495 HRT983023:HRT983028 HRT983030:HRT983031 IBP12:IBP14 IBP65519:IBP65524 IBP65526:IBP65527 IBP131055:IBP131060 IBP131062:IBP131063 IBP196591:IBP196596 IBP196598:IBP196599 IBP262127:IBP262132 IBP262134:IBP262135 IBP327663:IBP327668 IBP327670:IBP327671 IBP393199:IBP393204 IBP393206:IBP393207 IBP458735:IBP458740 IBP458742:IBP458743 IBP524271:IBP524276 IBP524278:IBP524279 IBP589807:IBP589812 IBP589814:IBP589815 IBP655343:IBP655348 IBP655350:IBP655351 IBP720879:IBP720884 IBP720886:IBP720887 IBP786415:IBP786420 IBP786422:IBP786423 IBP851951:IBP851956 IBP851958:IBP851959 IBP917487:IBP917492 IBP917494:IBP917495 IBP983023:IBP983028 IBP983030:IBP983031 ILL12:ILL14 ILL65519:ILL65524 ILL65526:ILL65527 ILL131055:ILL131060 ILL131062:ILL131063 ILL196591:ILL196596 ILL196598:ILL196599 ILL262127:ILL262132 ILL262134:ILL262135 ILL327663:ILL327668 ILL327670:ILL327671 ILL393199:ILL393204 ILL393206:ILL393207 ILL458735:ILL458740 ILL458742:ILL458743 ILL524271:ILL524276 ILL524278:ILL524279 ILL589807:ILL589812 ILL589814:ILL589815 ILL655343:ILL655348 ILL655350:ILL655351 ILL720879:ILL720884 ILL720886:ILL720887 ILL786415:ILL786420 ILL786422:ILL786423 ILL851951:ILL851956 ILL851958:ILL851959 ILL917487:ILL917492 ILL917494:ILL917495 ILL983023:ILL983028 ILL983030:ILL983031 IVH12:IVH14 IVH65519:IVH65524 IVH65526:IVH65527 IVH131055:IVH131060 IVH131062:IVH131063 IVH196591:IVH196596 IVH196598:IVH196599 IVH262127:IVH262132 IVH262134:IVH262135 IVH327663:IVH327668 IVH327670:IVH327671 IVH393199:IVH393204 IVH393206:IVH393207 IVH458735:IVH458740 IVH458742:IVH458743 IVH524271:IVH524276 IVH524278:IVH524279 IVH589807:IVH589812 IVH589814:IVH589815 IVH655343:IVH655348 IVH655350:IVH655351 IVH720879:IVH720884 IVH720886:IVH720887 IVH786415:IVH786420 IVH786422:IVH786423 IVH851951:IVH851956 IVH851958:IVH851959 IVH917487:IVH917492 IVH917494:IVH917495 IVH983023:IVH983028 IVH983030:IVH983031 JFD12:JFD14 JFD65519:JFD65524 JFD65526:JFD65527 JFD131055:JFD131060 JFD131062:JFD131063 JFD196591:JFD196596 JFD196598:JFD196599 JFD262127:JFD262132 JFD262134:JFD262135 JFD327663:JFD327668 JFD327670:JFD327671 JFD393199:JFD393204 JFD393206:JFD393207 JFD458735:JFD458740 JFD458742:JFD458743 JFD524271:JFD524276 JFD524278:JFD524279 JFD589807:JFD589812 JFD589814:JFD589815 JFD655343:JFD655348 JFD655350:JFD655351 JFD720879:JFD720884 JFD720886:JFD720887 JFD786415:JFD786420 JFD786422:JFD786423 JFD851951:JFD851956 JFD851958:JFD851959 JFD917487:JFD917492 JFD917494:JFD917495 JFD983023:JFD983028 JFD983030:JFD983031 JOZ12:JOZ14 JOZ65519:JOZ65524 JOZ65526:JOZ65527 JOZ131055:JOZ131060 JOZ131062:JOZ131063 JOZ196591:JOZ196596 JOZ196598:JOZ196599 JOZ262127:JOZ262132 JOZ262134:JOZ262135 JOZ327663:JOZ327668 JOZ327670:JOZ327671 JOZ393199:JOZ393204 JOZ393206:JOZ393207 JOZ458735:JOZ458740 JOZ458742:JOZ458743 JOZ524271:JOZ524276 JOZ524278:JOZ524279 JOZ589807:JOZ589812 JOZ589814:JOZ589815 JOZ655343:JOZ655348 JOZ655350:JOZ655351 JOZ720879:JOZ720884 JOZ720886:JOZ720887 JOZ786415:JOZ786420 JOZ786422:JOZ786423 JOZ851951:JOZ851956 JOZ851958:JOZ851959 JOZ917487:JOZ917492 JOZ917494:JOZ917495 JOZ983023:JOZ983028 JOZ983030:JOZ983031 JYV12:JYV14 JYV65519:JYV65524 JYV65526:JYV65527 JYV131055:JYV131060 JYV131062:JYV131063 JYV196591:JYV196596 JYV196598:JYV196599 JYV262127:JYV262132 JYV262134:JYV262135 JYV327663:JYV327668 JYV327670:JYV327671 JYV393199:JYV393204 JYV393206:JYV393207 JYV458735:JYV458740 JYV458742:JYV458743 JYV524271:JYV524276 JYV524278:JYV524279 JYV589807:JYV589812 JYV589814:JYV589815 JYV655343:JYV655348 JYV655350:JYV655351 JYV720879:JYV720884 JYV720886:JYV720887 JYV786415:JYV786420 JYV786422:JYV786423 JYV851951:JYV851956 JYV851958:JYV851959 JYV917487:JYV917492 JYV917494:JYV917495 JYV983023:JYV983028 JYV983030:JYV983031 KIR12:KIR14 KIR65519:KIR65524 KIR65526:KIR65527 KIR131055:KIR131060 KIR131062:KIR131063 KIR196591:KIR196596 KIR196598:KIR196599 KIR262127:KIR262132 KIR262134:KIR262135 KIR327663:KIR327668 KIR327670:KIR327671 KIR393199:KIR393204 KIR393206:KIR393207 KIR458735:KIR458740 KIR458742:KIR458743 KIR524271:KIR524276 KIR524278:KIR524279 KIR589807:KIR589812 KIR589814:KIR589815 KIR655343:KIR655348 KIR655350:KIR655351 KIR720879:KIR720884 KIR720886:KIR720887 KIR786415:KIR786420 KIR786422:KIR786423 KIR851951:KIR851956 KIR851958:KIR851959 KIR917487:KIR917492 KIR917494:KIR917495 KIR983023:KIR983028 KIR983030:KIR983031 KSN12:KSN14 KSN65519:KSN65524 KSN65526:KSN65527 KSN131055:KSN131060 KSN131062:KSN131063 KSN196591:KSN196596 KSN196598:KSN196599 KSN262127:KSN262132 KSN262134:KSN262135 KSN327663:KSN327668 KSN327670:KSN327671 KSN393199:KSN393204 KSN393206:KSN393207 KSN458735:KSN458740 KSN458742:KSN458743 KSN524271:KSN524276 KSN524278:KSN524279 KSN589807:KSN589812 KSN589814:KSN589815 KSN655343:KSN655348 KSN655350:KSN655351 KSN720879:KSN720884 KSN720886:KSN720887 KSN786415:KSN786420 KSN786422:KSN786423 KSN851951:KSN851956 KSN851958:KSN851959 KSN917487:KSN917492 KSN917494:KSN917495 KSN983023:KSN983028 KSN983030:KSN983031 LCJ12:LCJ14 LCJ65519:LCJ65524 LCJ65526:LCJ65527 LCJ131055:LCJ131060 LCJ131062:LCJ131063 LCJ196591:LCJ196596 LCJ196598:LCJ196599 LCJ262127:LCJ262132 LCJ262134:LCJ262135 LCJ327663:LCJ327668 LCJ327670:LCJ327671 LCJ393199:LCJ393204 LCJ393206:LCJ393207 LCJ458735:LCJ458740 LCJ458742:LCJ458743 LCJ524271:LCJ524276 LCJ524278:LCJ524279 LCJ589807:LCJ589812 LCJ589814:LCJ589815 LCJ655343:LCJ655348 LCJ655350:LCJ655351 LCJ720879:LCJ720884 LCJ720886:LCJ720887 LCJ786415:LCJ786420 LCJ786422:LCJ786423 LCJ851951:LCJ851956 LCJ851958:LCJ851959 LCJ917487:LCJ917492 LCJ917494:LCJ917495 LCJ983023:LCJ983028 LCJ983030:LCJ983031 LMF12:LMF14 LMF65519:LMF65524 LMF65526:LMF65527 LMF131055:LMF131060 LMF131062:LMF131063 LMF196591:LMF196596 LMF196598:LMF196599 LMF262127:LMF262132 LMF262134:LMF262135 LMF327663:LMF327668 LMF327670:LMF327671 LMF393199:LMF393204 LMF393206:LMF393207 LMF458735:LMF458740 LMF458742:LMF458743 LMF524271:LMF524276 LMF524278:LMF524279 LMF589807:LMF589812 LMF589814:LMF589815 LMF655343:LMF655348 LMF655350:LMF655351 LMF720879:LMF720884 LMF720886:LMF720887 LMF786415:LMF786420 LMF786422:LMF786423 LMF851951:LMF851956 LMF851958:LMF851959 LMF917487:LMF917492 LMF917494:LMF917495 LMF983023:LMF983028 LMF983030:LMF983031 LWB12:LWB14 LWB65519:LWB65524 LWB65526:LWB65527 LWB131055:LWB131060 LWB131062:LWB131063 LWB196591:LWB196596 LWB196598:LWB196599 LWB262127:LWB262132 LWB262134:LWB262135 LWB327663:LWB327668 LWB327670:LWB327671 LWB393199:LWB393204 LWB393206:LWB393207 LWB458735:LWB458740 LWB458742:LWB458743 LWB524271:LWB524276 LWB524278:LWB524279 LWB589807:LWB589812 LWB589814:LWB589815 LWB655343:LWB655348 LWB655350:LWB655351 LWB720879:LWB720884 LWB720886:LWB720887 LWB786415:LWB786420 LWB786422:LWB786423 LWB851951:LWB851956 LWB851958:LWB851959 LWB917487:LWB917492 LWB917494:LWB917495 LWB983023:LWB983028 LWB983030:LWB983031 MFX12:MFX14 MFX65519:MFX65524 MFX65526:MFX65527 MFX131055:MFX131060 MFX131062:MFX131063 MFX196591:MFX196596 MFX196598:MFX196599 MFX262127:MFX262132 MFX262134:MFX262135 MFX327663:MFX327668 MFX327670:MFX327671 MFX393199:MFX393204 MFX393206:MFX393207 MFX458735:MFX458740 MFX458742:MFX458743 MFX524271:MFX524276 MFX524278:MFX524279 MFX589807:MFX589812 MFX589814:MFX589815 MFX655343:MFX655348 MFX655350:MFX655351 MFX720879:MFX720884 MFX720886:MFX720887 MFX786415:MFX786420 MFX786422:MFX786423 MFX851951:MFX851956 MFX851958:MFX851959 MFX917487:MFX917492 MFX917494:MFX917495 MFX983023:MFX983028 MFX983030:MFX983031 MPT12:MPT14 MPT65519:MPT65524 MPT65526:MPT65527 MPT131055:MPT131060 MPT131062:MPT131063 MPT196591:MPT196596 MPT196598:MPT196599 MPT262127:MPT262132 MPT262134:MPT262135 MPT327663:MPT327668 MPT327670:MPT327671 MPT393199:MPT393204 MPT393206:MPT393207 MPT458735:MPT458740 MPT458742:MPT458743 MPT524271:MPT524276 MPT524278:MPT524279 MPT589807:MPT589812 MPT589814:MPT589815 MPT655343:MPT655348 MPT655350:MPT655351 MPT720879:MPT720884 MPT720886:MPT720887 MPT786415:MPT786420 MPT786422:MPT786423 MPT851951:MPT851956 MPT851958:MPT851959 MPT917487:MPT917492 MPT917494:MPT917495 MPT983023:MPT983028 MPT983030:MPT983031 MZP12:MZP14 MZP65519:MZP65524 MZP65526:MZP65527 MZP131055:MZP131060 MZP131062:MZP131063 MZP196591:MZP196596 MZP196598:MZP196599 MZP262127:MZP262132 MZP262134:MZP262135 MZP327663:MZP327668 MZP327670:MZP327671 MZP393199:MZP393204 MZP393206:MZP393207 MZP458735:MZP458740 MZP458742:MZP458743 MZP524271:MZP524276 MZP524278:MZP524279 MZP589807:MZP589812 MZP589814:MZP589815 MZP655343:MZP655348 MZP655350:MZP655351 MZP720879:MZP720884 MZP720886:MZP720887 MZP786415:MZP786420 MZP786422:MZP786423 MZP851951:MZP851956 MZP851958:MZP851959 MZP917487:MZP917492 MZP917494:MZP917495 MZP983023:MZP983028 MZP983030:MZP983031 NJL12:NJL14 NJL65519:NJL65524 NJL65526:NJL65527 NJL131055:NJL131060 NJL131062:NJL131063 NJL196591:NJL196596 NJL196598:NJL196599 NJL262127:NJL262132 NJL262134:NJL262135 NJL327663:NJL327668 NJL327670:NJL327671 NJL393199:NJL393204 NJL393206:NJL393207 NJL458735:NJL458740 NJL458742:NJL458743 NJL524271:NJL524276 NJL524278:NJL524279 NJL589807:NJL589812 NJL589814:NJL589815 NJL655343:NJL655348 NJL655350:NJL655351 NJL720879:NJL720884 NJL720886:NJL720887 NJL786415:NJL786420 NJL786422:NJL786423 NJL851951:NJL851956 NJL851958:NJL851959 NJL917487:NJL917492 NJL917494:NJL917495 NJL983023:NJL983028 NJL983030:NJL983031 NTH12:NTH14 NTH65519:NTH65524 NTH65526:NTH65527 NTH131055:NTH131060 NTH131062:NTH131063 NTH196591:NTH196596 NTH196598:NTH196599 NTH262127:NTH262132 NTH262134:NTH262135 NTH327663:NTH327668 NTH327670:NTH327671 NTH393199:NTH393204 NTH393206:NTH393207 NTH458735:NTH458740 NTH458742:NTH458743 NTH524271:NTH524276 NTH524278:NTH524279 NTH589807:NTH589812 NTH589814:NTH589815 NTH655343:NTH655348 NTH655350:NTH655351 NTH720879:NTH720884 NTH720886:NTH720887 NTH786415:NTH786420 NTH786422:NTH786423 NTH851951:NTH851956 NTH851958:NTH851959 NTH917487:NTH917492 NTH917494:NTH917495 NTH983023:NTH983028 NTH983030:NTH983031 ODD12:ODD14 ODD65519:ODD65524 ODD65526:ODD65527 ODD131055:ODD131060 ODD131062:ODD131063 ODD196591:ODD196596 ODD196598:ODD196599 ODD262127:ODD262132 ODD262134:ODD262135 ODD327663:ODD327668 ODD327670:ODD327671 ODD393199:ODD393204 ODD393206:ODD393207 ODD458735:ODD458740 ODD458742:ODD458743 ODD524271:ODD524276 ODD524278:ODD524279 ODD589807:ODD589812 ODD589814:ODD589815 ODD655343:ODD655348 ODD655350:ODD655351 ODD720879:ODD720884 ODD720886:ODD720887 ODD786415:ODD786420 ODD786422:ODD786423 ODD851951:ODD851956 ODD851958:ODD851959 ODD917487:ODD917492 ODD917494:ODD917495 ODD983023:ODD983028 ODD983030:ODD983031 OMZ12:OMZ14 OMZ65519:OMZ65524 OMZ65526:OMZ65527 OMZ131055:OMZ131060 OMZ131062:OMZ131063 OMZ196591:OMZ196596 OMZ196598:OMZ196599 OMZ262127:OMZ262132 OMZ262134:OMZ262135 OMZ327663:OMZ327668 OMZ327670:OMZ327671 OMZ393199:OMZ393204 OMZ393206:OMZ393207 OMZ458735:OMZ458740 OMZ458742:OMZ458743 OMZ524271:OMZ524276 OMZ524278:OMZ524279 OMZ589807:OMZ589812 OMZ589814:OMZ589815 OMZ655343:OMZ655348 OMZ655350:OMZ655351 OMZ720879:OMZ720884 OMZ720886:OMZ720887 OMZ786415:OMZ786420 OMZ786422:OMZ786423 OMZ851951:OMZ851956 OMZ851958:OMZ851959 OMZ917487:OMZ917492 OMZ917494:OMZ917495 OMZ983023:OMZ983028 OMZ983030:OMZ983031 OWV12:OWV14 OWV65519:OWV65524 OWV65526:OWV65527 OWV131055:OWV131060 OWV131062:OWV131063 OWV196591:OWV196596 OWV196598:OWV196599 OWV262127:OWV262132 OWV262134:OWV262135 OWV327663:OWV327668 OWV327670:OWV327671 OWV393199:OWV393204 OWV393206:OWV393207 OWV458735:OWV458740 OWV458742:OWV458743 OWV524271:OWV524276 OWV524278:OWV524279 OWV589807:OWV589812 OWV589814:OWV589815 OWV655343:OWV655348 OWV655350:OWV655351 OWV720879:OWV720884 OWV720886:OWV720887 OWV786415:OWV786420 OWV786422:OWV786423 OWV851951:OWV851956 OWV851958:OWV851959 OWV917487:OWV917492 OWV917494:OWV917495 OWV983023:OWV983028 OWV983030:OWV983031 PGR12:PGR14 PGR65519:PGR65524 PGR65526:PGR65527 PGR131055:PGR131060 PGR131062:PGR131063 PGR196591:PGR196596 PGR196598:PGR196599 PGR262127:PGR262132 PGR262134:PGR262135 PGR327663:PGR327668 PGR327670:PGR327671 PGR393199:PGR393204 PGR393206:PGR393207 PGR458735:PGR458740 PGR458742:PGR458743 PGR524271:PGR524276 PGR524278:PGR524279 PGR589807:PGR589812 PGR589814:PGR589815 PGR655343:PGR655348 PGR655350:PGR655351 PGR720879:PGR720884 PGR720886:PGR720887 PGR786415:PGR786420 PGR786422:PGR786423 PGR851951:PGR851956 PGR851958:PGR851959 PGR917487:PGR917492 PGR917494:PGR917495 PGR983023:PGR983028 PGR983030:PGR983031 PQN12:PQN14 PQN65519:PQN65524 PQN65526:PQN65527 PQN131055:PQN131060 PQN131062:PQN131063 PQN196591:PQN196596 PQN196598:PQN196599 PQN262127:PQN262132 PQN262134:PQN262135 PQN327663:PQN327668 PQN327670:PQN327671 PQN393199:PQN393204 PQN393206:PQN393207 PQN458735:PQN458740 PQN458742:PQN458743 PQN524271:PQN524276 PQN524278:PQN524279 PQN589807:PQN589812 PQN589814:PQN589815 PQN655343:PQN655348 PQN655350:PQN655351 PQN720879:PQN720884 PQN720886:PQN720887 PQN786415:PQN786420 PQN786422:PQN786423 PQN851951:PQN851956 PQN851958:PQN851959 PQN917487:PQN917492 PQN917494:PQN917495 PQN983023:PQN983028 PQN983030:PQN983031 QAJ12:QAJ14 QAJ65519:QAJ65524 QAJ65526:QAJ65527 QAJ131055:QAJ131060 QAJ131062:QAJ131063 QAJ196591:QAJ196596 QAJ196598:QAJ196599 QAJ262127:QAJ262132 QAJ262134:QAJ262135 QAJ327663:QAJ327668 QAJ327670:QAJ327671 QAJ393199:QAJ393204 QAJ393206:QAJ393207 QAJ458735:QAJ458740 QAJ458742:QAJ458743 QAJ524271:QAJ524276 QAJ524278:QAJ524279 QAJ589807:QAJ589812 QAJ589814:QAJ589815 QAJ655343:QAJ655348 QAJ655350:QAJ655351 QAJ720879:QAJ720884 QAJ720886:QAJ720887 QAJ786415:QAJ786420 QAJ786422:QAJ786423 QAJ851951:QAJ851956 QAJ851958:QAJ851959 QAJ917487:QAJ917492 QAJ917494:QAJ917495 QAJ983023:QAJ983028 QAJ983030:QAJ983031 QKF12:QKF14 QKF65519:QKF65524 QKF65526:QKF65527 QKF131055:QKF131060 QKF131062:QKF131063 QKF196591:QKF196596 QKF196598:QKF196599 QKF262127:QKF262132 QKF262134:QKF262135 QKF327663:QKF327668 QKF327670:QKF327671 QKF393199:QKF393204 QKF393206:QKF393207 QKF458735:QKF458740 QKF458742:QKF458743 QKF524271:QKF524276 QKF524278:QKF524279 QKF589807:QKF589812 QKF589814:QKF589815 QKF655343:QKF655348 QKF655350:QKF655351 QKF720879:QKF720884 QKF720886:QKF720887 QKF786415:QKF786420 QKF786422:QKF786423 QKF851951:QKF851956 QKF851958:QKF851959 QKF917487:QKF917492 QKF917494:QKF917495 QKF983023:QKF983028 QKF983030:QKF983031 QUB12:QUB14 QUB65519:QUB65524 QUB65526:QUB65527 QUB131055:QUB131060 QUB131062:QUB131063 QUB196591:QUB196596 QUB196598:QUB196599 QUB262127:QUB262132 QUB262134:QUB262135 QUB327663:QUB327668 QUB327670:QUB327671 QUB393199:QUB393204 QUB393206:QUB393207 QUB458735:QUB458740 QUB458742:QUB458743 QUB524271:QUB524276 QUB524278:QUB524279 QUB589807:QUB589812 QUB589814:QUB589815 QUB655343:QUB655348 QUB655350:QUB655351 QUB720879:QUB720884 QUB720886:QUB720887 QUB786415:QUB786420 QUB786422:QUB786423 QUB851951:QUB851956 QUB851958:QUB851959 QUB917487:QUB917492 QUB917494:QUB917495 QUB983023:QUB983028 QUB983030:QUB983031 RDX12:RDX14 RDX65519:RDX65524 RDX65526:RDX65527 RDX131055:RDX131060 RDX131062:RDX131063 RDX196591:RDX196596 RDX196598:RDX196599 RDX262127:RDX262132 RDX262134:RDX262135 RDX327663:RDX327668 RDX327670:RDX327671 RDX393199:RDX393204 RDX393206:RDX393207 RDX458735:RDX458740 RDX458742:RDX458743 RDX524271:RDX524276 RDX524278:RDX524279 RDX589807:RDX589812 RDX589814:RDX589815 RDX655343:RDX655348 RDX655350:RDX655351 RDX720879:RDX720884 RDX720886:RDX720887 RDX786415:RDX786420 RDX786422:RDX786423 RDX851951:RDX851956 RDX851958:RDX851959 RDX917487:RDX917492 RDX917494:RDX917495 RDX983023:RDX983028 RDX983030:RDX983031 RNT12:RNT14 RNT65519:RNT65524 RNT65526:RNT65527 RNT131055:RNT131060 RNT131062:RNT131063 RNT196591:RNT196596 RNT196598:RNT196599 RNT262127:RNT262132 RNT262134:RNT262135 RNT327663:RNT327668 RNT327670:RNT327671 RNT393199:RNT393204 RNT393206:RNT393207 RNT458735:RNT458740 RNT458742:RNT458743 RNT524271:RNT524276 RNT524278:RNT524279 RNT589807:RNT589812 RNT589814:RNT589815 RNT655343:RNT655348 RNT655350:RNT655351 RNT720879:RNT720884 RNT720886:RNT720887 RNT786415:RNT786420 RNT786422:RNT786423 RNT851951:RNT851956 RNT851958:RNT851959 RNT917487:RNT917492 RNT917494:RNT917495 RNT983023:RNT983028 RNT983030:RNT983031 RXP12:RXP14 RXP65519:RXP65524 RXP65526:RXP65527 RXP131055:RXP131060 RXP131062:RXP131063 RXP196591:RXP196596 RXP196598:RXP196599 RXP262127:RXP262132 RXP262134:RXP262135 RXP327663:RXP327668 RXP327670:RXP327671 RXP393199:RXP393204 RXP393206:RXP393207 RXP458735:RXP458740 RXP458742:RXP458743 RXP524271:RXP524276 RXP524278:RXP524279 RXP589807:RXP589812 RXP589814:RXP589815 RXP655343:RXP655348 RXP655350:RXP655351 RXP720879:RXP720884 RXP720886:RXP720887 RXP786415:RXP786420 RXP786422:RXP786423 RXP851951:RXP851956 RXP851958:RXP851959 RXP917487:RXP917492 RXP917494:RXP917495 RXP983023:RXP983028 RXP983030:RXP983031 SHL12:SHL14 SHL65519:SHL65524 SHL65526:SHL65527 SHL131055:SHL131060 SHL131062:SHL131063 SHL196591:SHL196596 SHL196598:SHL196599 SHL262127:SHL262132 SHL262134:SHL262135 SHL327663:SHL327668 SHL327670:SHL327671 SHL393199:SHL393204 SHL393206:SHL393207 SHL458735:SHL458740 SHL458742:SHL458743 SHL524271:SHL524276 SHL524278:SHL524279 SHL589807:SHL589812 SHL589814:SHL589815 SHL655343:SHL655348 SHL655350:SHL655351 SHL720879:SHL720884 SHL720886:SHL720887 SHL786415:SHL786420 SHL786422:SHL786423 SHL851951:SHL851956 SHL851958:SHL851959 SHL917487:SHL917492 SHL917494:SHL917495 SHL983023:SHL983028 SHL983030:SHL983031 SRH12:SRH14 SRH65519:SRH65524 SRH65526:SRH65527 SRH131055:SRH131060 SRH131062:SRH131063 SRH196591:SRH196596 SRH196598:SRH196599 SRH262127:SRH262132 SRH262134:SRH262135 SRH327663:SRH327668 SRH327670:SRH327671 SRH393199:SRH393204 SRH393206:SRH393207 SRH458735:SRH458740 SRH458742:SRH458743 SRH524271:SRH524276 SRH524278:SRH524279 SRH589807:SRH589812 SRH589814:SRH589815 SRH655343:SRH655348 SRH655350:SRH655351 SRH720879:SRH720884 SRH720886:SRH720887 SRH786415:SRH786420 SRH786422:SRH786423 SRH851951:SRH851956 SRH851958:SRH851959 SRH917487:SRH917492 SRH917494:SRH917495 SRH983023:SRH983028 SRH983030:SRH983031 TBD12:TBD14 TBD65519:TBD65524 TBD65526:TBD65527 TBD131055:TBD131060 TBD131062:TBD131063 TBD196591:TBD196596 TBD196598:TBD196599 TBD262127:TBD262132 TBD262134:TBD262135 TBD327663:TBD327668 TBD327670:TBD327671 TBD393199:TBD393204 TBD393206:TBD393207 TBD458735:TBD458740 TBD458742:TBD458743 TBD524271:TBD524276 TBD524278:TBD524279 TBD589807:TBD589812 TBD589814:TBD589815 TBD655343:TBD655348 TBD655350:TBD655351 TBD720879:TBD720884 TBD720886:TBD720887 TBD786415:TBD786420 TBD786422:TBD786423 TBD851951:TBD851956 TBD851958:TBD851959 TBD917487:TBD917492 TBD917494:TBD917495 TBD983023:TBD983028 TBD983030:TBD983031 TKZ12:TKZ14 TKZ65519:TKZ65524 TKZ65526:TKZ65527 TKZ131055:TKZ131060 TKZ131062:TKZ131063 TKZ196591:TKZ196596 TKZ196598:TKZ196599 TKZ262127:TKZ262132 TKZ262134:TKZ262135 TKZ327663:TKZ327668 TKZ327670:TKZ327671 TKZ393199:TKZ393204 TKZ393206:TKZ393207 TKZ458735:TKZ458740 TKZ458742:TKZ458743 TKZ524271:TKZ524276 TKZ524278:TKZ524279 TKZ589807:TKZ589812 TKZ589814:TKZ589815 TKZ655343:TKZ655348 TKZ655350:TKZ655351 TKZ720879:TKZ720884 TKZ720886:TKZ720887 TKZ786415:TKZ786420 TKZ786422:TKZ786423 TKZ851951:TKZ851956 TKZ851958:TKZ851959 TKZ917487:TKZ917492 TKZ917494:TKZ917495 TKZ983023:TKZ983028 TKZ983030:TKZ983031 TUV12:TUV14 TUV65519:TUV65524 TUV65526:TUV65527 TUV131055:TUV131060 TUV131062:TUV131063 TUV196591:TUV196596 TUV196598:TUV196599 TUV262127:TUV262132 TUV262134:TUV262135 TUV327663:TUV327668 TUV327670:TUV327671 TUV393199:TUV393204 TUV393206:TUV393207 TUV458735:TUV458740 TUV458742:TUV458743 TUV524271:TUV524276 TUV524278:TUV524279 TUV589807:TUV589812 TUV589814:TUV589815 TUV655343:TUV655348 TUV655350:TUV655351 TUV720879:TUV720884 TUV720886:TUV720887 TUV786415:TUV786420 TUV786422:TUV786423 TUV851951:TUV851956 TUV851958:TUV851959 TUV917487:TUV917492 TUV917494:TUV917495 TUV983023:TUV983028 TUV983030:TUV983031 UER12:UER14 UER65519:UER65524 UER65526:UER65527 UER131055:UER131060 UER131062:UER131063 UER196591:UER196596 UER196598:UER196599 UER262127:UER262132 UER262134:UER262135 UER327663:UER327668 UER327670:UER327671 UER393199:UER393204 UER393206:UER393207 UER458735:UER458740 UER458742:UER458743 UER524271:UER524276 UER524278:UER524279 UER589807:UER589812 UER589814:UER589815 UER655343:UER655348 UER655350:UER655351 UER720879:UER720884 UER720886:UER720887 UER786415:UER786420 UER786422:UER786423 UER851951:UER851956 UER851958:UER851959 UER917487:UER917492 UER917494:UER917495 UER983023:UER983028 UER983030:UER983031 UON12:UON14 UON65519:UON65524 UON65526:UON65527 UON131055:UON131060 UON131062:UON131063 UON196591:UON196596 UON196598:UON196599 UON262127:UON262132 UON262134:UON262135 UON327663:UON327668 UON327670:UON327671 UON393199:UON393204 UON393206:UON393207 UON458735:UON458740 UON458742:UON458743 UON524271:UON524276 UON524278:UON524279 UON589807:UON589812 UON589814:UON589815 UON655343:UON655348 UON655350:UON655351 UON720879:UON720884 UON720886:UON720887 UON786415:UON786420 UON786422:UON786423 UON851951:UON851956 UON851958:UON851959 UON917487:UON917492 UON917494:UON917495 UON983023:UON983028 UON983030:UON983031 UYJ12:UYJ14 UYJ65519:UYJ65524 UYJ65526:UYJ65527 UYJ131055:UYJ131060 UYJ131062:UYJ131063 UYJ196591:UYJ196596 UYJ196598:UYJ196599 UYJ262127:UYJ262132 UYJ262134:UYJ262135 UYJ327663:UYJ327668 UYJ327670:UYJ327671 UYJ393199:UYJ393204 UYJ393206:UYJ393207 UYJ458735:UYJ458740 UYJ458742:UYJ458743 UYJ524271:UYJ524276 UYJ524278:UYJ524279 UYJ589807:UYJ589812 UYJ589814:UYJ589815 UYJ655343:UYJ655348 UYJ655350:UYJ655351 UYJ720879:UYJ720884 UYJ720886:UYJ720887 UYJ786415:UYJ786420 UYJ786422:UYJ786423 UYJ851951:UYJ851956 UYJ851958:UYJ851959 UYJ917487:UYJ917492 UYJ917494:UYJ917495 UYJ983023:UYJ983028 UYJ983030:UYJ983031 VIF12:VIF14 VIF65519:VIF65524 VIF65526:VIF65527 VIF131055:VIF131060 VIF131062:VIF131063 VIF196591:VIF196596 VIF196598:VIF196599 VIF262127:VIF262132 VIF262134:VIF262135 VIF327663:VIF327668 VIF327670:VIF327671 VIF393199:VIF393204 VIF393206:VIF393207 VIF458735:VIF458740 VIF458742:VIF458743 VIF524271:VIF524276 VIF524278:VIF524279 VIF589807:VIF589812 VIF589814:VIF589815 VIF655343:VIF655348 VIF655350:VIF655351 VIF720879:VIF720884 VIF720886:VIF720887 VIF786415:VIF786420 VIF786422:VIF786423 VIF851951:VIF851956 VIF851958:VIF851959 VIF917487:VIF917492 VIF917494:VIF917495 VIF983023:VIF983028 VIF983030:VIF983031 VSB12:VSB14 VSB65519:VSB65524 VSB65526:VSB65527 VSB131055:VSB131060 VSB131062:VSB131063 VSB196591:VSB196596 VSB196598:VSB196599 VSB262127:VSB262132 VSB262134:VSB262135 VSB327663:VSB327668 VSB327670:VSB327671 VSB393199:VSB393204 VSB393206:VSB393207 VSB458735:VSB458740 VSB458742:VSB458743 VSB524271:VSB524276 VSB524278:VSB524279 VSB589807:VSB589812 VSB589814:VSB589815 VSB655343:VSB655348 VSB655350:VSB655351 VSB720879:VSB720884 VSB720886:VSB720887 VSB786415:VSB786420 VSB786422:VSB786423 VSB851951:VSB851956 VSB851958:VSB851959 VSB917487:VSB917492 VSB917494:VSB917495 VSB983023:VSB983028 VSB983030:VSB983031 WBX12:WBX14 WBX65519:WBX65524 WBX65526:WBX65527 WBX131055:WBX131060 WBX131062:WBX131063 WBX196591:WBX196596 WBX196598:WBX196599 WBX262127:WBX262132 WBX262134:WBX262135 WBX327663:WBX327668 WBX327670:WBX327671 WBX393199:WBX393204 WBX393206:WBX393207 WBX458735:WBX458740 WBX458742:WBX458743 WBX524271:WBX524276 WBX524278:WBX524279 WBX589807:WBX589812 WBX589814:WBX589815 WBX655343:WBX655348 WBX655350:WBX655351 WBX720879:WBX720884 WBX720886:WBX720887 WBX786415:WBX786420 WBX786422:WBX786423 WBX851951:WBX851956 WBX851958:WBX851959 WBX917487:WBX917492 WBX917494:WBX917495 WBX983023:WBX983028 WBX983030:WBX983031 WLT12:WLT14 WLT65519:WLT65524 WLT65526:WLT65527 WLT131055:WLT131060 WLT131062:WLT131063 WLT196591:WLT196596 WLT196598:WLT196599 WLT262127:WLT262132 WLT262134:WLT262135 WLT327663:WLT327668 WLT327670:WLT327671 WLT393199:WLT393204 WLT393206:WLT393207 WLT458735:WLT458740 WLT458742:WLT458743 WLT524271:WLT524276 WLT524278:WLT524279 WLT589807:WLT589812 WLT589814:WLT589815 WLT655343:WLT655348 WLT655350:WLT655351 WLT720879:WLT720884 WLT720886:WLT720887 WLT786415:WLT786420 WLT786422:WLT786423 WLT851951:WLT851956 WLT851958:WLT851959 WLT917487:WLT917492 WLT917494:WLT917495 WLT983023:WLT983028 WLT983030:WLT983031 WVP12:WVP14 WVP65519:WVP65524 WVP65526:WVP65527 WVP131055:WVP131060 WVP131062:WVP131063 WVP196591:WVP196596 WVP196598:WVP196599 WVP262127:WVP262132 WVP262134:WVP262135 WVP327663:WVP327668 WVP327670:WVP327671 WVP393199:WVP393204 WVP393206:WVP393207 WVP458735:WVP458740 WVP458742:WVP458743 WVP524271:WVP524276 WVP524278:WVP524279 WVP589807:WVP589812 WVP589814:WVP589815 WVP655343:WVP655348 WVP655350:WVP655351 WVP720879:WVP720884 WVP720886:WVP720887 WVP786415:WVP786420 WVP786422:WVP786423 WVP851951:WVP851956 WVP851958:WVP851959 WVP917487:WVP917492 WVP917494:WVP917495 WVP983023:WVP983028 WVP983030:WVP983031" xr:uid="{00000000-0002-0000-0300-000003000000}">
      <formula1>"P,F,NA"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F0020-B74F-43A1-9F52-9BE56785D54B}">
  <dimension ref="A1:WVU24"/>
  <sheetViews>
    <sheetView workbookViewId="0">
      <selection activeCell="R22" sqref="R22:S24"/>
    </sheetView>
  </sheetViews>
  <sheetFormatPr defaultColWidth="9.6640625" defaultRowHeight="12" x14ac:dyDescent="0.15"/>
  <cols>
    <col min="1" max="1" width="8.77734375" style="195" customWidth="1"/>
    <col min="2" max="2" width="16.21875" style="194" customWidth="1"/>
    <col min="3" max="3" width="16.77734375" style="194" customWidth="1"/>
    <col min="4" max="4" width="24.6640625" style="194" customWidth="1"/>
    <col min="5" max="5" width="66.33203125" style="194" customWidth="1"/>
    <col min="6" max="6" width="50.5546875" style="194" customWidth="1"/>
    <col min="7" max="7" width="8.21875" style="194" customWidth="1"/>
    <col min="8" max="8" width="11.77734375" style="194" customWidth="1"/>
    <col min="9" max="9" width="16.77734375" style="194" customWidth="1"/>
    <col min="10" max="13" width="9.6640625" style="194" hidden="1" customWidth="1"/>
    <col min="14" max="18" width="10" style="194" customWidth="1"/>
    <col min="19" max="19" width="10.5546875" style="194" customWidth="1"/>
    <col min="20" max="32" width="10" style="194" customWidth="1"/>
    <col min="33" max="256" width="9.6640625" style="194"/>
    <col min="257" max="257" width="8.77734375" style="194" customWidth="1"/>
    <col min="258" max="258" width="16.21875" style="194" customWidth="1"/>
    <col min="259" max="259" width="16.77734375" style="194" customWidth="1"/>
    <col min="260" max="260" width="24.6640625" style="194" customWidth="1"/>
    <col min="261" max="261" width="66.33203125" style="194" customWidth="1"/>
    <col min="262" max="262" width="50.5546875" style="194" customWidth="1"/>
    <col min="263" max="263" width="8.21875" style="194" customWidth="1"/>
    <col min="264" max="264" width="11.77734375" style="194" customWidth="1"/>
    <col min="265" max="265" width="16.77734375" style="194" customWidth="1"/>
    <col min="266" max="269" width="9.6640625" style="194" hidden="1" customWidth="1"/>
    <col min="270" max="288" width="10" style="194" customWidth="1"/>
    <col min="289" max="512" width="9.6640625" style="194"/>
    <col min="513" max="513" width="8.77734375" style="194" customWidth="1"/>
    <col min="514" max="514" width="16.21875" style="194" customWidth="1"/>
    <col min="515" max="515" width="16.77734375" style="194" customWidth="1"/>
    <col min="516" max="516" width="24.6640625" style="194" customWidth="1"/>
    <col min="517" max="517" width="66.33203125" style="194" customWidth="1"/>
    <col min="518" max="518" width="50.5546875" style="194" customWidth="1"/>
    <col min="519" max="519" width="8.21875" style="194" customWidth="1"/>
    <col min="520" max="520" width="11.77734375" style="194" customWidth="1"/>
    <col min="521" max="521" width="16.77734375" style="194" customWidth="1"/>
    <col min="522" max="525" width="9.6640625" style="194" hidden="1" customWidth="1"/>
    <col min="526" max="544" width="10" style="194" customWidth="1"/>
    <col min="545" max="768" width="9.6640625" style="194"/>
    <col min="769" max="769" width="8.77734375" style="194" customWidth="1"/>
    <col min="770" max="770" width="16.21875" style="194" customWidth="1"/>
    <col min="771" max="771" width="16.77734375" style="194" customWidth="1"/>
    <col min="772" max="772" width="24.6640625" style="194" customWidth="1"/>
    <col min="773" max="773" width="66.33203125" style="194" customWidth="1"/>
    <col min="774" max="774" width="50.5546875" style="194" customWidth="1"/>
    <col min="775" max="775" width="8.21875" style="194" customWidth="1"/>
    <col min="776" max="776" width="11.77734375" style="194" customWidth="1"/>
    <col min="777" max="777" width="16.77734375" style="194" customWidth="1"/>
    <col min="778" max="781" width="9.6640625" style="194" hidden="1" customWidth="1"/>
    <col min="782" max="800" width="10" style="194" customWidth="1"/>
    <col min="801" max="1024" width="9.6640625" style="194"/>
    <col min="1025" max="1025" width="8.77734375" style="194" customWidth="1"/>
    <col min="1026" max="1026" width="16.21875" style="194" customWidth="1"/>
    <col min="1027" max="1027" width="16.77734375" style="194" customWidth="1"/>
    <col min="1028" max="1028" width="24.6640625" style="194" customWidth="1"/>
    <col min="1029" max="1029" width="66.33203125" style="194" customWidth="1"/>
    <col min="1030" max="1030" width="50.5546875" style="194" customWidth="1"/>
    <col min="1031" max="1031" width="8.21875" style="194" customWidth="1"/>
    <col min="1032" max="1032" width="11.77734375" style="194" customWidth="1"/>
    <col min="1033" max="1033" width="16.77734375" style="194" customWidth="1"/>
    <col min="1034" max="1037" width="9.6640625" style="194" hidden="1" customWidth="1"/>
    <col min="1038" max="1056" width="10" style="194" customWidth="1"/>
    <col min="1057" max="1280" width="9.6640625" style="194"/>
    <col min="1281" max="1281" width="8.77734375" style="194" customWidth="1"/>
    <col min="1282" max="1282" width="16.21875" style="194" customWidth="1"/>
    <col min="1283" max="1283" width="16.77734375" style="194" customWidth="1"/>
    <col min="1284" max="1284" width="24.6640625" style="194" customWidth="1"/>
    <col min="1285" max="1285" width="66.33203125" style="194" customWidth="1"/>
    <col min="1286" max="1286" width="50.5546875" style="194" customWidth="1"/>
    <col min="1287" max="1287" width="8.21875" style="194" customWidth="1"/>
    <col min="1288" max="1288" width="11.77734375" style="194" customWidth="1"/>
    <col min="1289" max="1289" width="16.77734375" style="194" customWidth="1"/>
    <col min="1290" max="1293" width="9.6640625" style="194" hidden="1" customWidth="1"/>
    <col min="1294" max="1312" width="10" style="194" customWidth="1"/>
    <col min="1313" max="1536" width="9.6640625" style="194"/>
    <col min="1537" max="1537" width="8.77734375" style="194" customWidth="1"/>
    <col min="1538" max="1538" width="16.21875" style="194" customWidth="1"/>
    <col min="1539" max="1539" width="16.77734375" style="194" customWidth="1"/>
    <col min="1540" max="1540" width="24.6640625" style="194" customWidth="1"/>
    <col min="1541" max="1541" width="66.33203125" style="194" customWidth="1"/>
    <col min="1542" max="1542" width="50.5546875" style="194" customWidth="1"/>
    <col min="1543" max="1543" width="8.21875" style="194" customWidth="1"/>
    <col min="1544" max="1544" width="11.77734375" style="194" customWidth="1"/>
    <col min="1545" max="1545" width="16.77734375" style="194" customWidth="1"/>
    <col min="1546" max="1549" width="9.6640625" style="194" hidden="1" customWidth="1"/>
    <col min="1550" max="1568" width="10" style="194" customWidth="1"/>
    <col min="1569" max="1792" width="9.6640625" style="194"/>
    <col min="1793" max="1793" width="8.77734375" style="194" customWidth="1"/>
    <col min="1794" max="1794" width="16.21875" style="194" customWidth="1"/>
    <col min="1795" max="1795" width="16.77734375" style="194" customWidth="1"/>
    <col min="1796" max="1796" width="24.6640625" style="194" customWidth="1"/>
    <col min="1797" max="1797" width="66.33203125" style="194" customWidth="1"/>
    <col min="1798" max="1798" width="50.5546875" style="194" customWidth="1"/>
    <col min="1799" max="1799" width="8.21875" style="194" customWidth="1"/>
    <col min="1800" max="1800" width="11.77734375" style="194" customWidth="1"/>
    <col min="1801" max="1801" width="16.77734375" style="194" customWidth="1"/>
    <col min="1802" max="1805" width="9.6640625" style="194" hidden="1" customWidth="1"/>
    <col min="1806" max="1824" width="10" style="194" customWidth="1"/>
    <col min="1825" max="2048" width="9.6640625" style="194"/>
    <col min="2049" max="2049" width="8.77734375" style="194" customWidth="1"/>
    <col min="2050" max="2050" width="16.21875" style="194" customWidth="1"/>
    <col min="2051" max="2051" width="16.77734375" style="194" customWidth="1"/>
    <col min="2052" max="2052" width="24.6640625" style="194" customWidth="1"/>
    <col min="2053" max="2053" width="66.33203125" style="194" customWidth="1"/>
    <col min="2054" max="2054" width="50.5546875" style="194" customWidth="1"/>
    <col min="2055" max="2055" width="8.21875" style="194" customWidth="1"/>
    <col min="2056" max="2056" width="11.77734375" style="194" customWidth="1"/>
    <col min="2057" max="2057" width="16.77734375" style="194" customWidth="1"/>
    <col min="2058" max="2061" width="9.6640625" style="194" hidden="1" customWidth="1"/>
    <col min="2062" max="2080" width="10" style="194" customWidth="1"/>
    <col min="2081" max="2304" width="9.6640625" style="194"/>
    <col min="2305" max="2305" width="8.77734375" style="194" customWidth="1"/>
    <col min="2306" max="2306" width="16.21875" style="194" customWidth="1"/>
    <col min="2307" max="2307" width="16.77734375" style="194" customWidth="1"/>
    <col min="2308" max="2308" width="24.6640625" style="194" customWidth="1"/>
    <col min="2309" max="2309" width="66.33203125" style="194" customWidth="1"/>
    <col min="2310" max="2310" width="50.5546875" style="194" customWidth="1"/>
    <col min="2311" max="2311" width="8.21875" style="194" customWidth="1"/>
    <col min="2312" max="2312" width="11.77734375" style="194" customWidth="1"/>
    <col min="2313" max="2313" width="16.77734375" style="194" customWidth="1"/>
    <col min="2314" max="2317" width="9.6640625" style="194" hidden="1" customWidth="1"/>
    <col min="2318" max="2336" width="10" style="194" customWidth="1"/>
    <col min="2337" max="2560" width="9.6640625" style="194"/>
    <col min="2561" max="2561" width="8.77734375" style="194" customWidth="1"/>
    <col min="2562" max="2562" width="16.21875" style="194" customWidth="1"/>
    <col min="2563" max="2563" width="16.77734375" style="194" customWidth="1"/>
    <col min="2564" max="2564" width="24.6640625" style="194" customWidth="1"/>
    <col min="2565" max="2565" width="66.33203125" style="194" customWidth="1"/>
    <col min="2566" max="2566" width="50.5546875" style="194" customWidth="1"/>
    <col min="2567" max="2567" width="8.21875" style="194" customWidth="1"/>
    <col min="2568" max="2568" width="11.77734375" style="194" customWidth="1"/>
    <col min="2569" max="2569" width="16.77734375" style="194" customWidth="1"/>
    <col min="2570" max="2573" width="9.6640625" style="194" hidden="1" customWidth="1"/>
    <col min="2574" max="2592" width="10" style="194" customWidth="1"/>
    <col min="2593" max="2816" width="9.6640625" style="194"/>
    <col min="2817" max="2817" width="8.77734375" style="194" customWidth="1"/>
    <col min="2818" max="2818" width="16.21875" style="194" customWidth="1"/>
    <col min="2819" max="2819" width="16.77734375" style="194" customWidth="1"/>
    <col min="2820" max="2820" width="24.6640625" style="194" customWidth="1"/>
    <col min="2821" max="2821" width="66.33203125" style="194" customWidth="1"/>
    <col min="2822" max="2822" width="50.5546875" style="194" customWidth="1"/>
    <col min="2823" max="2823" width="8.21875" style="194" customWidth="1"/>
    <col min="2824" max="2824" width="11.77734375" style="194" customWidth="1"/>
    <col min="2825" max="2825" width="16.77734375" style="194" customWidth="1"/>
    <col min="2826" max="2829" width="9.6640625" style="194" hidden="1" customWidth="1"/>
    <col min="2830" max="2848" width="10" style="194" customWidth="1"/>
    <col min="2849" max="3072" width="9.6640625" style="194"/>
    <col min="3073" max="3073" width="8.77734375" style="194" customWidth="1"/>
    <col min="3074" max="3074" width="16.21875" style="194" customWidth="1"/>
    <col min="3075" max="3075" width="16.77734375" style="194" customWidth="1"/>
    <col min="3076" max="3076" width="24.6640625" style="194" customWidth="1"/>
    <col min="3077" max="3077" width="66.33203125" style="194" customWidth="1"/>
    <col min="3078" max="3078" width="50.5546875" style="194" customWidth="1"/>
    <col min="3079" max="3079" width="8.21875" style="194" customWidth="1"/>
    <col min="3080" max="3080" width="11.77734375" style="194" customWidth="1"/>
    <col min="3081" max="3081" width="16.77734375" style="194" customWidth="1"/>
    <col min="3082" max="3085" width="9.6640625" style="194" hidden="1" customWidth="1"/>
    <col min="3086" max="3104" width="10" style="194" customWidth="1"/>
    <col min="3105" max="3328" width="9.6640625" style="194"/>
    <col min="3329" max="3329" width="8.77734375" style="194" customWidth="1"/>
    <col min="3330" max="3330" width="16.21875" style="194" customWidth="1"/>
    <col min="3331" max="3331" width="16.77734375" style="194" customWidth="1"/>
    <col min="3332" max="3332" width="24.6640625" style="194" customWidth="1"/>
    <col min="3333" max="3333" width="66.33203125" style="194" customWidth="1"/>
    <col min="3334" max="3334" width="50.5546875" style="194" customWidth="1"/>
    <col min="3335" max="3335" width="8.21875" style="194" customWidth="1"/>
    <col min="3336" max="3336" width="11.77734375" style="194" customWidth="1"/>
    <col min="3337" max="3337" width="16.77734375" style="194" customWidth="1"/>
    <col min="3338" max="3341" width="9.6640625" style="194" hidden="1" customWidth="1"/>
    <col min="3342" max="3360" width="10" style="194" customWidth="1"/>
    <col min="3361" max="3584" width="9.6640625" style="194"/>
    <col min="3585" max="3585" width="8.77734375" style="194" customWidth="1"/>
    <col min="3586" max="3586" width="16.21875" style="194" customWidth="1"/>
    <col min="3587" max="3587" width="16.77734375" style="194" customWidth="1"/>
    <col min="3588" max="3588" width="24.6640625" style="194" customWidth="1"/>
    <col min="3589" max="3589" width="66.33203125" style="194" customWidth="1"/>
    <col min="3590" max="3590" width="50.5546875" style="194" customWidth="1"/>
    <col min="3591" max="3591" width="8.21875" style="194" customWidth="1"/>
    <col min="3592" max="3592" width="11.77734375" style="194" customWidth="1"/>
    <col min="3593" max="3593" width="16.77734375" style="194" customWidth="1"/>
    <col min="3594" max="3597" width="9.6640625" style="194" hidden="1" customWidth="1"/>
    <col min="3598" max="3616" width="10" style="194" customWidth="1"/>
    <col min="3617" max="3840" width="9.6640625" style="194"/>
    <col min="3841" max="3841" width="8.77734375" style="194" customWidth="1"/>
    <col min="3842" max="3842" width="16.21875" style="194" customWidth="1"/>
    <col min="3843" max="3843" width="16.77734375" style="194" customWidth="1"/>
    <col min="3844" max="3844" width="24.6640625" style="194" customWidth="1"/>
    <col min="3845" max="3845" width="66.33203125" style="194" customWidth="1"/>
    <col min="3846" max="3846" width="50.5546875" style="194" customWidth="1"/>
    <col min="3847" max="3847" width="8.21875" style="194" customWidth="1"/>
    <col min="3848" max="3848" width="11.77734375" style="194" customWidth="1"/>
    <col min="3849" max="3849" width="16.77734375" style="194" customWidth="1"/>
    <col min="3850" max="3853" width="9.6640625" style="194" hidden="1" customWidth="1"/>
    <col min="3854" max="3872" width="10" style="194" customWidth="1"/>
    <col min="3873" max="4096" width="9.6640625" style="194"/>
    <col min="4097" max="4097" width="8.77734375" style="194" customWidth="1"/>
    <col min="4098" max="4098" width="16.21875" style="194" customWidth="1"/>
    <col min="4099" max="4099" width="16.77734375" style="194" customWidth="1"/>
    <col min="4100" max="4100" width="24.6640625" style="194" customWidth="1"/>
    <col min="4101" max="4101" width="66.33203125" style="194" customWidth="1"/>
    <col min="4102" max="4102" width="50.5546875" style="194" customWidth="1"/>
    <col min="4103" max="4103" width="8.21875" style="194" customWidth="1"/>
    <col min="4104" max="4104" width="11.77734375" style="194" customWidth="1"/>
    <col min="4105" max="4105" width="16.77734375" style="194" customWidth="1"/>
    <col min="4106" max="4109" width="9.6640625" style="194" hidden="1" customWidth="1"/>
    <col min="4110" max="4128" width="10" style="194" customWidth="1"/>
    <col min="4129" max="4352" width="9.6640625" style="194"/>
    <col min="4353" max="4353" width="8.77734375" style="194" customWidth="1"/>
    <col min="4354" max="4354" width="16.21875" style="194" customWidth="1"/>
    <col min="4355" max="4355" width="16.77734375" style="194" customWidth="1"/>
    <col min="4356" max="4356" width="24.6640625" style="194" customWidth="1"/>
    <col min="4357" max="4357" width="66.33203125" style="194" customWidth="1"/>
    <col min="4358" max="4358" width="50.5546875" style="194" customWidth="1"/>
    <col min="4359" max="4359" width="8.21875" style="194" customWidth="1"/>
    <col min="4360" max="4360" width="11.77734375" style="194" customWidth="1"/>
    <col min="4361" max="4361" width="16.77734375" style="194" customWidth="1"/>
    <col min="4362" max="4365" width="9.6640625" style="194" hidden="1" customWidth="1"/>
    <col min="4366" max="4384" width="10" style="194" customWidth="1"/>
    <col min="4385" max="4608" width="9.6640625" style="194"/>
    <col min="4609" max="4609" width="8.77734375" style="194" customWidth="1"/>
    <col min="4610" max="4610" width="16.21875" style="194" customWidth="1"/>
    <col min="4611" max="4611" width="16.77734375" style="194" customWidth="1"/>
    <col min="4612" max="4612" width="24.6640625" style="194" customWidth="1"/>
    <col min="4613" max="4613" width="66.33203125" style="194" customWidth="1"/>
    <col min="4614" max="4614" width="50.5546875" style="194" customWidth="1"/>
    <col min="4615" max="4615" width="8.21875" style="194" customWidth="1"/>
    <col min="4616" max="4616" width="11.77734375" style="194" customWidth="1"/>
    <col min="4617" max="4617" width="16.77734375" style="194" customWidth="1"/>
    <col min="4618" max="4621" width="9.6640625" style="194" hidden="1" customWidth="1"/>
    <col min="4622" max="4640" width="10" style="194" customWidth="1"/>
    <col min="4641" max="4864" width="9.6640625" style="194"/>
    <col min="4865" max="4865" width="8.77734375" style="194" customWidth="1"/>
    <col min="4866" max="4866" width="16.21875" style="194" customWidth="1"/>
    <col min="4867" max="4867" width="16.77734375" style="194" customWidth="1"/>
    <col min="4868" max="4868" width="24.6640625" style="194" customWidth="1"/>
    <col min="4869" max="4869" width="66.33203125" style="194" customWidth="1"/>
    <col min="4870" max="4870" width="50.5546875" style="194" customWidth="1"/>
    <col min="4871" max="4871" width="8.21875" style="194" customWidth="1"/>
    <col min="4872" max="4872" width="11.77734375" style="194" customWidth="1"/>
    <col min="4873" max="4873" width="16.77734375" style="194" customWidth="1"/>
    <col min="4874" max="4877" width="9.6640625" style="194" hidden="1" customWidth="1"/>
    <col min="4878" max="4896" width="10" style="194" customWidth="1"/>
    <col min="4897" max="5120" width="9.6640625" style="194"/>
    <col min="5121" max="5121" width="8.77734375" style="194" customWidth="1"/>
    <col min="5122" max="5122" width="16.21875" style="194" customWidth="1"/>
    <col min="5123" max="5123" width="16.77734375" style="194" customWidth="1"/>
    <col min="5124" max="5124" width="24.6640625" style="194" customWidth="1"/>
    <col min="5125" max="5125" width="66.33203125" style="194" customWidth="1"/>
    <col min="5126" max="5126" width="50.5546875" style="194" customWidth="1"/>
    <col min="5127" max="5127" width="8.21875" style="194" customWidth="1"/>
    <col min="5128" max="5128" width="11.77734375" style="194" customWidth="1"/>
    <col min="5129" max="5129" width="16.77734375" style="194" customWidth="1"/>
    <col min="5130" max="5133" width="9.6640625" style="194" hidden="1" customWidth="1"/>
    <col min="5134" max="5152" width="10" style="194" customWidth="1"/>
    <col min="5153" max="5376" width="9.6640625" style="194"/>
    <col min="5377" max="5377" width="8.77734375" style="194" customWidth="1"/>
    <col min="5378" max="5378" width="16.21875" style="194" customWidth="1"/>
    <col min="5379" max="5379" width="16.77734375" style="194" customWidth="1"/>
    <col min="5380" max="5380" width="24.6640625" style="194" customWidth="1"/>
    <col min="5381" max="5381" width="66.33203125" style="194" customWidth="1"/>
    <col min="5382" max="5382" width="50.5546875" style="194" customWidth="1"/>
    <col min="5383" max="5383" width="8.21875" style="194" customWidth="1"/>
    <col min="5384" max="5384" width="11.77734375" style="194" customWidth="1"/>
    <col min="5385" max="5385" width="16.77734375" style="194" customWidth="1"/>
    <col min="5386" max="5389" width="9.6640625" style="194" hidden="1" customWidth="1"/>
    <col min="5390" max="5408" width="10" style="194" customWidth="1"/>
    <col min="5409" max="5632" width="9.6640625" style="194"/>
    <col min="5633" max="5633" width="8.77734375" style="194" customWidth="1"/>
    <col min="5634" max="5634" width="16.21875" style="194" customWidth="1"/>
    <col min="5635" max="5635" width="16.77734375" style="194" customWidth="1"/>
    <col min="5636" max="5636" width="24.6640625" style="194" customWidth="1"/>
    <col min="5637" max="5637" width="66.33203125" style="194" customWidth="1"/>
    <col min="5638" max="5638" width="50.5546875" style="194" customWidth="1"/>
    <col min="5639" max="5639" width="8.21875" style="194" customWidth="1"/>
    <col min="5640" max="5640" width="11.77734375" style="194" customWidth="1"/>
    <col min="5641" max="5641" width="16.77734375" style="194" customWidth="1"/>
    <col min="5642" max="5645" width="9.6640625" style="194" hidden="1" customWidth="1"/>
    <col min="5646" max="5664" width="10" style="194" customWidth="1"/>
    <col min="5665" max="5888" width="9.6640625" style="194"/>
    <col min="5889" max="5889" width="8.77734375" style="194" customWidth="1"/>
    <col min="5890" max="5890" width="16.21875" style="194" customWidth="1"/>
    <col min="5891" max="5891" width="16.77734375" style="194" customWidth="1"/>
    <col min="5892" max="5892" width="24.6640625" style="194" customWidth="1"/>
    <col min="5893" max="5893" width="66.33203125" style="194" customWidth="1"/>
    <col min="5894" max="5894" width="50.5546875" style="194" customWidth="1"/>
    <col min="5895" max="5895" width="8.21875" style="194" customWidth="1"/>
    <col min="5896" max="5896" width="11.77734375" style="194" customWidth="1"/>
    <col min="5897" max="5897" width="16.77734375" style="194" customWidth="1"/>
    <col min="5898" max="5901" width="9.6640625" style="194" hidden="1" customWidth="1"/>
    <col min="5902" max="5920" width="10" style="194" customWidth="1"/>
    <col min="5921" max="6144" width="9.6640625" style="194"/>
    <col min="6145" max="6145" width="8.77734375" style="194" customWidth="1"/>
    <col min="6146" max="6146" width="16.21875" style="194" customWidth="1"/>
    <col min="6147" max="6147" width="16.77734375" style="194" customWidth="1"/>
    <col min="6148" max="6148" width="24.6640625" style="194" customWidth="1"/>
    <col min="6149" max="6149" width="66.33203125" style="194" customWidth="1"/>
    <col min="6150" max="6150" width="50.5546875" style="194" customWidth="1"/>
    <col min="6151" max="6151" width="8.21875" style="194" customWidth="1"/>
    <col min="6152" max="6152" width="11.77734375" style="194" customWidth="1"/>
    <col min="6153" max="6153" width="16.77734375" style="194" customWidth="1"/>
    <col min="6154" max="6157" width="9.6640625" style="194" hidden="1" customWidth="1"/>
    <col min="6158" max="6176" width="10" style="194" customWidth="1"/>
    <col min="6177" max="6400" width="9.6640625" style="194"/>
    <col min="6401" max="6401" width="8.77734375" style="194" customWidth="1"/>
    <col min="6402" max="6402" width="16.21875" style="194" customWidth="1"/>
    <col min="6403" max="6403" width="16.77734375" style="194" customWidth="1"/>
    <col min="6404" max="6404" width="24.6640625" style="194" customWidth="1"/>
    <col min="6405" max="6405" width="66.33203125" style="194" customWidth="1"/>
    <col min="6406" max="6406" width="50.5546875" style="194" customWidth="1"/>
    <col min="6407" max="6407" width="8.21875" style="194" customWidth="1"/>
    <col min="6408" max="6408" width="11.77734375" style="194" customWidth="1"/>
    <col min="6409" max="6409" width="16.77734375" style="194" customWidth="1"/>
    <col min="6410" max="6413" width="9.6640625" style="194" hidden="1" customWidth="1"/>
    <col min="6414" max="6432" width="10" style="194" customWidth="1"/>
    <col min="6433" max="6656" width="9.6640625" style="194"/>
    <col min="6657" max="6657" width="8.77734375" style="194" customWidth="1"/>
    <col min="6658" max="6658" width="16.21875" style="194" customWidth="1"/>
    <col min="6659" max="6659" width="16.77734375" style="194" customWidth="1"/>
    <col min="6660" max="6660" width="24.6640625" style="194" customWidth="1"/>
    <col min="6661" max="6661" width="66.33203125" style="194" customWidth="1"/>
    <col min="6662" max="6662" width="50.5546875" style="194" customWidth="1"/>
    <col min="6663" max="6663" width="8.21875" style="194" customWidth="1"/>
    <col min="6664" max="6664" width="11.77734375" style="194" customWidth="1"/>
    <col min="6665" max="6665" width="16.77734375" style="194" customWidth="1"/>
    <col min="6666" max="6669" width="9.6640625" style="194" hidden="1" customWidth="1"/>
    <col min="6670" max="6688" width="10" style="194" customWidth="1"/>
    <col min="6689" max="6912" width="9.6640625" style="194"/>
    <col min="6913" max="6913" width="8.77734375" style="194" customWidth="1"/>
    <col min="6914" max="6914" width="16.21875" style="194" customWidth="1"/>
    <col min="6915" max="6915" width="16.77734375" style="194" customWidth="1"/>
    <col min="6916" max="6916" width="24.6640625" style="194" customWidth="1"/>
    <col min="6917" max="6917" width="66.33203125" style="194" customWidth="1"/>
    <col min="6918" max="6918" width="50.5546875" style="194" customWidth="1"/>
    <col min="6919" max="6919" width="8.21875" style="194" customWidth="1"/>
    <col min="6920" max="6920" width="11.77734375" style="194" customWidth="1"/>
    <col min="6921" max="6921" width="16.77734375" style="194" customWidth="1"/>
    <col min="6922" max="6925" width="9.6640625" style="194" hidden="1" customWidth="1"/>
    <col min="6926" max="6944" width="10" style="194" customWidth="1"/>
    <col min="6945" max="7168" width="9.6640625" style="194"/>
    <col min="7169" max="7169" width="8.77734375" style="194" customWidth="1"/>
    <col min="7170" max="7170" width="16.21875" style="194" customWidth="1"/>
    <col min="7171" max="7171" width="16.77734375" style="194" customWidth="1"/>
    <col min="7172" max="7172" width="24.6640625" style="194" customWidth="1"/>
    <col min="7173" max="7173" width="66.33203125" style="194" customWidth="1"/>
    <col min="7174" max="7174" width="50.5546875" style="194" customWidth="1"/>
    <col min="7175" max="7175" width="8.21875" style="194" customWidth="1"/>
    <col min="7176" max="7176" width="11.77734375" style="194" customWidth="1"/>
    <col min="7177" max="7177" width="16.77734375" style="194" customWidth="1"/>
    <col min="7178" max="7181" width="9.6640625" style="194" hidden="1" customWidth="1"/>
    <col min="7182" max="7200" width="10" style="194" customWidth="1"/>
    <col min="7201" max="7424" width="9.6640625" style="194"/>
    <col min="7425" max="7425" width="8.77734375" style="194" customWidth="1"/>
    <col min="7426" max="7426" width="16.21875" style="194" customWidth="1"/>
    <col min="7427" max="7427" width="16.77734375" style="194" customWidth="1"/>
    <col min="7428" max="7428" width="24.6640625" style="194" customWidth="1"/>
    <col min="7429" max="7429" width="66.33203125" style="194" customWidth="1"/>
    <col min="7430" max="7430" width="50.5546875" style="194" customWidth="1"/>
    <col min="7431" max="7431" width="8.21875" style="194" customWidth="1"/>
    <col min="7432" max="7432" width="11.77734375" style="194" customWidth="1"/>
    <col min="7433" max="7433" width="16.77734375" style="194" customWidth="1"/>
    <col min="7434" max="7437" width="9.6640625" style="194" hidden="1" customWidth="1"/>
    <col min="7438" max="7456" width="10" style="194" customWidth="1"/>
    <col min="7457" max="7680" width="9.6640625" style="194"/>
    <col min="7681" max="7681" width="8.77734375" style="194" customWidth="1"/>
    <col min="7682" max="7682" width="16.21875" style="194" customWidth="1"/>
    <col min="7683" max="7683" width="16.77734375" style="194" customWidth="1"/>
    <col min="7684" max="7684" width="24.6640625" style="194" customWidth="1"/>
    <col min="7685" max="7685" width="66.33203125" style="194" customWidth="1"/>
    <col min="7686" max="7686" width="50.5546875" style="194" customWidth="1"/>
    <col min="7687" max="7687" width="8.21875" style="194" customWidth="1"/>
    <col min="7688" max="7688" width="11.77734375" style="194" customWidth="1"/>
    <col min="7689" max="7689" width="16.77734375" style="194" customWidth="1"/>
    <col min="7690" max="7693" width="9.6640625" style="194" hidden="1" customWidth="1"/>
    <col min="7694" max="7712" width="10" style="194" customWidth="1"/>
    <col min="7713" max="7936" width="9.6640625" style="194"/>
    <col min="7937" max="7937" width="8.77734375" style="194" customWidth="1"/>
    <col min="7938" max="7938" width="16.21875" style="194" customWidth="1"/>
    <col min="7939" max="7939" width="16.77734375" style="194" customWidth="1"/>
    <col min="7940" max="7940" width="24.6640625" style="194" customWidth="1"/>
    <col min="7941" max="7941" width="66.33203125" style="194" customWidth="1"/>
    <col min="7942" max="7942" width="50.5546875" style="194" customWidth="1"/>
    <col min="7943" max="7943" width="8.21875" style="194" customWidth="1"/>
    <col min="7944" max="7944" width="11.77734375" style="194" customWidth="1"/>
    <col min="7945" max="7945" width="16.77734375" style="194" customWidth="1"/>
    <col min="7946" max="7949" width="9.6640625" style="194" hidden="1" customWidth="1"/>
    <col min="7950" max="7968" width="10" style="194" customWidth="1"/>
    <col min="7969" max="8192" width="9.6640625" style="194"/>
    <col min="8193" max="8193" width="8.77734375" style="194" customWidth="1"/>
    <col min="8194" max="8194" width="16.21875" style="194" customWidth="1"/>
    <col min="8195" max="8195" width="16.77734375" style="194" customWidth="1"/>
    <col min="8196" max="8196" width="24.6640625" style="194" customWidth="1"/>
    <col min="8197" max="8197" width="66.33203125" style="194" customWidth="1"/>
    <col min="8198" max="8198" width="50.5546875" style="194" customWidth="1"/>
    <col min="8199" max="8199" width="8.21875" style="194" customWidth="1"/>
    <col min="8200" max="8200" width="11.77734375" style="194" customWidth="1"/>
    <col min="8201" max="8201" width="16.77734375" style="194" customWidth="1"/>
    <col min="8202" max="8205" width="9.6640625" style="194" hidden="1" customWidth="1"/>
    <col min="8206" max="8224" width="10" style="194" customWidth="1"/>
    <col min="8225" max="8448" width="9.6640625" style="194"/>
    <col min="8449" max="8449" width="8.77734375" style="194" customWidth="1"/>
    <col min="8450" max="8450" width="16.21875" style="194" customWidth="1"/>
    <col min="8451" max="8451" width="16.77734375" style="194" customWidth="1"/>
    <col min="8452" max="8452" width="24.6640625" style="194" customWidth="1"/>
    <col min="8453" max="8453" width="66.33203125" style="194" customWidth="1"/>
    <col min="8454" max="8454" width="50.5546875" style="194" customWidth="1"/>
    <col min="8455" max="8455" width="8.21875" style="194" customWidth="1"/>
    <col min="8456" max="8456" width="11.77734375" style="194" customWidth="1"/>
    <col min="8457" max="8457" width="16.77734375" style="194" customWidth="1"/>
    <col min="8458" max="8461" width="9.6640625" style="194" hidden="1" customWidth="1"/>
    <col min="8462" max="8480" width="10" style="194" customWidth="1"/>
    <col min="8481" max="8704" width="9.6640625" style="194"/>
    <col min="8705" max="8705" width="8.77734375" style="194" customWidth="1"/>
    <col min="8706" max="8706" width="16.21875" style="194" customWidth="1"/>
    <col min="8707" max="8707" width="16.77734375" style="194" customWidth="1"/>
    <col min="8708" max="8708" width="24.6640625" style="194" customWidth="1"/>
    <col min="8709" max="8709" width="66.33203125" style="194" customWidth="1"/>
    <col min="8710" max="8710" width="50.5546875" style="194" customWidth="1"/>
    <col min="8711" max="8711" width="8.21875" style="194" customWidth="1"/>
    <col min="8712" max="8712" width="11.77734375" style="194" customWidth="1"/>
    <col min="8713" max="8713" width="16.77734375" style="194" customWidth="1"/>
    <col min="8714" max="8717" width="9.6640625" style="194" hidden="1" customWidth="1"/>
    <col min="8718" max="8736" width="10" style="194" customWidth="1"/>
    <col min="8737" max="8960" width="9.6640625" style="194"/>
    <col min="8961" max="8961" width="8.77734375" style="194" customWidth="1"/>
    <col min="8962" max="8962" width="16.21875" style="194" customWidth="1"/>
    <col min="8963" max="8963" width="16.77734375" style="194" customWidth="1"/>
    <col min="8964" max="8964" width="24.6640625" style="194" customWidth="1"/>
    <col min="8965" max="8965" width="66.33203125" style="194" customWidth="1"/>
    <col min="8966" max="8966" width="50.5546875" style="194" customWidth="1"/>
    <col min="8967" max="8967" width="8.21875" style="194" customWidth="1"/>
    <col min="8968" max="8968" width="11.77734375" style="194" customWidth="1"/>
    <col min="8969" max="8969" width="16.77734375" style="194" customWidth="1"/>
    <col min="8970" max="8973" width="9.6640625" style="194" hidden="1" customWidth="1"/>
    <col min="8974" max="8992" width="10" style="194" customWidth="1"/>
    <col min="8993" max="9216" width="9.6640625" style="194"/>
    <col min="9217" max="9217" width="8.77734375" style="194" customWidth="1"/>
    <col min="9218" max="9218" width="16.21875" style="194" customWidth="1"/>
    <col min="9219" max="9219" width="16.77734375" style="194" customWidth="1"/>
    <col min="9220" max="9220" width="24.6640625" style="194" customWidth="1"/>
    <col min="9221" max="9221" width="66.33203125" style="194" customWidth="1"/>
    <col min="9222" max="9222" width="50.5546875" style="194" customWidth="1"/>
    <col min="9223" max="9223" width="8.21875" style="194" customWidth="1"/>
    <col min="9224" max="9224" width="11.77734375" style="194" customWidth="1"/>
    <col min="9225" max="9225" width="16.77734375" style="194" customWidth="1"/>
    <col min="9226" max="9229" width="9.6640625" style="194" hidden="1" customWidth="1"/>
    <col min="9230" max="9248" width="10" style="194" customWidth="1"/>
    <col min="9249" max="9472" width="9.6640625" style="194"/>
    <col min="9473" max="9473" width="8.77734375" style="194" customWidth="1"/>
    <col min="9474" max="9474" width="16.21875" style="194" customWidth="1"/>
    <col min="9475" max="9475" width="16.77734375" style="194" customWidth="1"/>
    <col min="9476" max="9476" width="24.6640625" style="194" customWidth="1"/>
    <col min="9477" max="9477" width="66.33203125" style="194" customWidth="1"/>
    <col min="9478" max="9478" width="50.5546875" style="194" customWidth="1"/>
    <col min="9479" max="9479" width="8.21875" style="194" customWidth="1"/>
    <col min="9480" max="9480" width="11.77734375" style="194" customWidth="1"/>
    <col min="9481" max="9481" width="16.77734375" style="194" customWidth="1"/>
    <col min="9482" max="9485" width="9.6640625" style="194" hidden="1" customWidth="1"/>
    <col min="9486" max="9504" width="10" style="194" customWidth="1"/>
    <col min="9505" max="9728" width="9.6640625" style="194"/>
    <col min="9729" max="9729" width="8.77734375" style="194" customWidth="1"/>
    <col min="9730" max="9730" width="16.21875" style="194" customWidth="1"/>
    <col min="9731" max="9731" width="16.77734375" style="194" customWidth="1"/>
    <col min="9732" max="9732" width="24.6640625" style="194" customWidth="1"/>
    <col min="9733" max="9733" width="66.33203125" style="194" customWidth="1"/>
    <col min="9734" max="9734" width="50.5546875" style="194" customWidth="1"/>
    <col min="9735" max="9735" width="8.21875" style="194" customWidth="1"/>
    <col min="9736" max="9736" width="11.77734375" style="194" customWidth="1"/>
    <col min="9737" max="9737" width="16.77734375" style="194" customWidth="1"/>
    <col min="9738" max="9741" width="9.6640625" style="194" hidden="1" customWidth="1"/>
    <col min="9742" max="9760" width="10" style="194" customWidth="1"/>
    <col min="9761" max="9984" width="9.6640625" style="194"/>
    <col min="9985" max="9985" width="8.77734375" style="194" customWidth="1"/>
    <col min="9986" max="9986" width="16.21875" style="194" customWidth="1"/>
    <col min="9987" max="9987" width="16.77734375" style="194" customWidth="1"/>
    <col min="9988" max="9988" width="24.6640625" style="194" customWidth="1"/>
    <col min="9989" max="9989" width="66.33203125" style="194" customWidth="1"/>
    <col min="9990" max="9990" width="50.5546875" style="194" customWidth="1"/>
    <col min="9991" max="9991" width="8.21875" style="194" customWidth="1"/>
    <col min="9992" max="9992" width="11.77734375" style="194" customWidth="1"/>
    <col min="9993" max="9993" width="16.77734375" style="194" customWidth="1"/>
    <col min="9994" max="9997" width="9.6640625" style="194" hidden="1" customWidth="1"/>
    <col min="9998" max="10016" width="10" style="194" customWidth="1"/>
    <col min="10017" max="10240" width="9.6640625" style="194"/>
    <col min="10241" max="10241" width="8.77734375" style="194" customWidth="1"/>
    <col min="10242" max="10242" width="16.21875" style="194" customWidth="1"/>
    <col min="10243" max="10243" width="16.77734375" style="194" customWidth="1"/>
    <col min="10244" max="10244" width="24.6640625" style="194" customWidth="1"/>
    <col min="10245" max="10245" width="66.33203125" style="194" customWidth="1"/>
    <col min="10246" max="10246" width="50.5546875" style="194" customWidth="1"/>
    <col min="10247" max="10247" width="8.21875" style="194" customWidth="1"/>
    <col min="10248" max="10248" width="11.77734375" style="194" customWidth="1"/>
    <col min="10249" max="10249" width="16.77734375" style="194" customWidth="1"/>
    <col min="10250" max="10253" width="9.6640625" style="194" hidden="1" customWidth="1"/>
    <col min="10254" max="10272" width="10" style="194" customWidth="1"/>
    <col min="10273" max="10496" width="9.6640625" style="194"/>
    <col min="10497" max="10497" width="8.77734375" style="194" customWidth="1"/>
    <col min="10498" max="10498" width="16.21875" style="194" customWidth="1"/>
    <col min="10499" max="10499" width="16.77734375" style="194" customWidth="1"/>
    <col min="10500" max="10500" width="24.6640625" style="194" customWidth="1"/>
    <col min="10501" max="10501" width="66.33203125" style="194" customWidth="1"/>
    <col min="10502" max="10502" width="50.5546875" style="194" customWidth="1"/>
    <col min="10503" max="10503" width="8.21875" style="194" customWidth="1"/>
    <col min="10504" max="10504" width="11.77734375" style="194" customWidth="1"/>
    <col min="10505" max="10505" width="16.77734375" style="194" customWidth="1"/>
    <col min="10506" max="10509" width="9.6640625" style="194" hidden="1" customWidth="1"/>
    <col min="10510" max="10528" width="10" style="194" customWidth="1"/>
    <col min="10529" max="10752" width="9.6640625" style="194"/>
    <col min="10753" max="10753" width="8.77734375" style="194" customWidth="1"/>
    <col min="10754" max="10754" width="16.21875" style="194" customWidth="1"/>
    <col min="10755" max="10755" width="16.77734375" style="194" customWidth="1"/>
    <col min="10756" max="10756" width="24.6640625" style="194" customWidth="1"/>
    <col min="10757" max="10757" width="66.33203125" style="194" customWidth="1"/>
    <col min="10758" max="10758" width="50.5546875" style="194" customWidth="1"/>
    <col min="10759" max="10759" width="8.21875" style="194" customWidth="1"/>
    <col min="10760" max="10760" width="11.77734375" style="194" customWidth="1"/>
    <col min="10761" max="10761" width="16.77734375" style="194" customWidth="1"/>
    <col min="10762" max="10765" width="9.6640625" style="194" hidden="1" customWidth="1"/>
    <col min="10766" max="10784" width="10" style="194" customWidth="1"/>
    <col min="10785" max="11008" width="9.6640625" style="194"/>
    <col min="11009" max="11009" width="8.77734375" style="194" customWidth="1"/>
    <col min="11010" max="11010" width="16.21875" style="194" customWidth="1"/>
    <col min="11011" max="11011" width="16.77734375" style="194" customWidth="1"/>
    <col min="11012" max="11012" width="24.6640625" style="194" customWidth="1"/>
    <col min="11013" max="11013" width="66.33203125" style="194" customWidth="1"/>
    <col min="11014" max="11014" width="50.5546875" style="194" customWidth="1"/>
    <col min="11015" max="11015" width="8.21875" style="194" customWidth="1"/>
    <col min="11016" max="11016" width="11.77734375" style="194" customWidth="1"/>
    <col min="11017" max="11017" width="16.77734375" style="194" customWidth="1"/>
    <col min="11018" max="11021" width="9.6640625" style="194" hidden="1" customWidth="1"/>
    <col min="11022" max="11040" width="10" style="194" customWidth="1"/>
    <col min="11041" max="11264" width="9.6640625" style="194"/>
    <col min="11265" max="11265" width="8.77734375" style="194" customWidth="1"/>
    <col min="11266" max="11266" width="16.21875" style="194" customWidth="1"/>
    <col min="11267" max="11267" width="16.77734375" style="194" customWidth="1"/>
    <col min="11268" max="11268" width="24.6640625" style="194" customWidth="1"/>
    <col min="11269" max="11269" width="66.33203125" style="194" customWidth="1"/>
    <col min="11270" max="11270" width="50.5546875" style="194" customWidth="1"/>
    <col min="11271" max="11271" width="8.21875" style="194" customWidth="1"/>
    <col min="11272" max="11272" width="11.77734375" style="194" customWidth="1"/>
    <col min="11273" max="11273" width="16.77734375" style="194" customWidth="1"/>
    <col min="11274" max="11277" width="9.6640625" style="194" hidden="1" customWidth="1"/>
    <col min="11278" max="11296" width="10" style="194" customWidth="1"/>
    <col min="11297" max="11520" width="9.6640625" style="194"/>
    <col min="11521" max="11521" width="8.77734375" style="194" customWidth="1"/>
    <col min="11522" max="11522" width="16.21875" style="194" customWidth="1"/>
    <col min="11523" max="11523" width="16.77734375" style="194" customWidth="1"/>
    <col min="11524" max="11524" width="24.6640625" style="194" customWidth="1"/>
    <col min="11525" max="11525" width="66.33203125" style="194" customWidth="1"/>
    <col min="11526" max="11526" width="50.5546875" style="194" customWidth="1"/>
    <col min="11527" max="11527" width="8.21875" style="194" customWidth="1"/>
    <col min="11528" max="11528" width="11.77734375" style="194" customWidth="1"/>
    <col min="11529" max="11529" width="16.77734375" style="194" customWidth="1"/>
    <col min="11530" max="11533" width="9.6640625" style="194" hidden="1" customWidth="1"/>
    <col min="11534" max="11552" width="10" style="194" customWidth="1"/>
    <col min="11553" max="11776" width="9.6640625" style="194"/>
    <col min="11777" max="11777" width="8.77734375" style="194" customWidth="1"/>
    <col min="11778" max="11778" width="16.21875" style="194" customWidth="1"/>
    <col min="11779" max="11779" width="16.77734375" style="194" customWidth="1"/>
    <col min="11780" max="11780" width="24.6640625" style="194" customWidth="1"/>
    <col min="11781" max="11781" width="66.33203125" style="194" customWidth="1"/>
    <col min="11782" max="11782" width="50.5546875" style="194" customWidth="1"/>
    <col min="11783" max="11783" width="8.21875" style="194" customWidth="1"/>
    <col min="11784" max="11784" width="11.77734375" style="194" customWidth="1"/>
    <col min="11785" max="11785" width="16.77734375" style="194" customWidth="1"/>
    <col min="11786" max="11789" width="9.6640625" style="194" hidden="1" customWidth="1"/>
    <col min="11790" max="11808" width="10" style="194" customWidth="1"/>
    <col min="11809" max="12032" width="9.6640625" style="194"/>
    <col min="12033" max="12033" width="8.77734375" style="194" customWidth="1"/>
    <col min="12034" max="12034" width="16.21875" style="194" customWidth="1"/>
    <col min="12035" max="12035" width="16.77734375" style="194" customWidth="1"/>
    <col min="12036" max="12036" width="24.6640625" style="194" customWidth="1"/>
    <col min="12037" max="12037" width="66.33203125" style="194" customWidth="1"/>
    <col min="12038" max="12038" width="50.5546875" style="194" customWidth="1"/>
    <col min="12039" max="12039" width="8.21875" style="194" customWidth="1"/>
    <col min="12040" max="12040" width="11.77734375" style="194" customWidth="1"/>
    <col min="12041" max="12041" width="16.77734375" style="194" customWidth="1"/>
    <col min="12042" max="12045" width="9.6640625" style="194" hidden="1" customWidth="1"/>
    <col min="12046" max="12064" width="10" style="194" customWidth="1"/>
    <col min="12065" max="12288" width="9.6640625" style="194"/>
    <col min="12289" max="12289" width="8.77734375" style="194" customWidth="1"/>
    <col min="12290" max="12290" width="16.21875" style="194" customWidth="1"/>
    <col min="12291" max="12291" width="16.77734375" style="194" customWidth="1"/>
    <col min="12292" max="12292" width="24.6640625" style="194" customWidth="1"/>
    <col min="12293" max="12293" width="66.33203125" style="194" customWidth="1"/>
    <col min="12294" max="12294" width="50.5546875" style="194" customWidth="1"/>
    <col min="12295" max="12295" width="8.21875" style="194" customWidth="1"/>
    <col min="12296" max="12296" width="11.77734375" style="194" customWidth="1"/>
    <col min="12297" max="12297" width="16.77734375" style="194" customWidth="1"/>
    <col min="12298" max="12301" width="9.6640625" style="194" hidden="1" customWidth="1"/>
    <col min="12302" max="12320" width="10" style="194" customWidth="1"/>
    <col min="12321" max="12544" width="9.6640625" style="194"/>
    <col min="12545" max="12545" width="8.77734375" style="194" customWidth="1"/>
    <col min="12546" max="12546" width="16.21875" style="194" customWidth="1"/>
    <col min="12547" max="12547" width="16.77734375" style="194" customWidth="1"/>
    <col min="12548" max="12548" width="24.6640625" style="194" customWidth="1"/>
    <col min="12549" max="12549" width="66.33203125" style="194" customWidth="1"/>
    <col min="12550" max="12550" width="50.5546875" style="194" customWidth="1"/>
    <col min="12551" max="12551" width="8.21875" style="194" customWidth="1"/>
    <col min="12552" max="12552" width="11.77734375" style="194" customWidth="1"/>
    <col min="12553" max="12553" width="16.77734375" style="194" customWidth="1"/>
    <col min="12554" max="12557" width="9.6640625" style="194" hidden="1" customWidth="1"/>
    <col min="12558" max="12576" width="10" style="194" customWidth="1"/>
    <col min="12577" max="12800" width="9.6640625" style="194"/>
    <col min="12801" max="12801" width="8.77734375" style="194" customWidth="1"/>
    <col min="12802" max="12802" width="16.21875" style="194" customWidth="1"/>
    <col min="12803" max="12803" width="16.77734375" style="194" customWidth="1"/>
    <col min="12804" max="12804" width="24.6640625" style="194" customWidth="1"/>
    <col min="12805" max="12805" width="66.33203125" style="194" customWidth="1"/>
    <col min="12806" max="12806" width="50.5546875" style="194" customWidth="1"/>
    <col min="12807" max="12807" width="8.21875" style="194" customWidth="1"/>
    <col min="12808" max="12808" width="11.77734375" style="194" customWidth="1"/>
    <col min="12809" max="12809" width="16.77734375" style="194" customWidth="1"/>
    <col min="12810" max="12813" width="9.6640625" style="194" hidden="1" customWidth="1"/>
    <col min="12814" max="12832" width="10" style="194" customWidth="1"/>
    <col min="12833" max="13056" width="9.6640625" style="194"/>
    <col min="13057" max="13057" width="8.77734375" style="194" customWidth="1"/>
    <col min="13058" max="13058" width="16.21875" style="194" customWidth="1"/>
    <col min="13059" max="13059" width="16.77734375" style="194" customWidth="1"/>
    <col min="13060" max="13060" width="24.6640625" style="194" customWidth="1"/>
    <col min="13061" max="13061" width="66.33203125" style="194" customWidth="1"/>
    <col min="13062" max="13062" width="50.5546875" style="194" customWidth="1"/>
    <col min="13063" max="13063" width="8.21875" style="194" customWidth="1"/>
    <col min="13064" max="13064" width="11.77734375" style="194" customWidth="1"/>
    <col min="13065" max="13065" width="16.77734375" style="194" customWidth="1"/>
    <col min="13066" max="13069" width="9.6640625" style="194" hidden="1" customWidth="1"/>
    <col min="13070" max="13088" width="10" style="194" customWidth="1"/>
    <col min="13089" max="13312" width="9.6640625" style="194"/>
    <col min="13313" max="13313" width="8.77734375" style="194" customWidth="1"/>
    <col min="13314" max="13314" width="16.21875" style="194" customWidth="1"/>
    <col min="13315" max="13315" width="16.77734375" style="194" customWidth="1"/>
    <col min="13316" max="13316" width="24.6640625" style="194" customWidth="1"/>
    <col min="13317" max="13317" width="66.33203125" style="194" customWidth="1"/>
    <col min="13318" max="13318" width="50.5546875" style="194" customWidth="1"/>
    <col min="13319" max="13319" width="8.21875" style="194" customWidth="1"/>
    <col min="13320" max="13320" width="11.77734375" style="194" customWidth="1"/>
    <col min="13321" max="13321" width="16.77734375" style="194" customWidth="1"/>
    <col min="13322" max="13325" width="9.6640625" style="194" hidden="1" customWidth="1"/>
    <col min="13326" max="13344" width="10" style="194" customWidth="1"/>
    <col min="13345" max="13568" width="9.6640625" style="194"/>
    <col min="13569" max="13569" width="8.77734375" style="194" customWidth="1"/>
    <col min="13570" max="13570" width="16.21875" style="194" customWidth="1"/>
    <col min="13571" max="13571" width="16.77734375" style="194" customWidth="1"/>
    <col min="13572" max="13572" width="24.6640625" style="194" customWidth="1"/>
    <col min="13573" max="13573" width="66.33203125" style="194" customWidth="1"/>
    <col min="13574" max="13574" width="50.5546875" style="194" customWidth="1"/>
    <col min="13575" max="13575" width="8.21875" style="194" customWidth="1"/>
    <col min="13576" max="13576" width="11.77734375" style="194" customWidth="1"/>
    <col min="13577" max="13577" width="16.77734375" style="194" customWidth="1"/>
    <col min="13578" max="13581" width="9.6640625" style="194" hidden="1" customWidth="1"/>
    <col min="13582" max="13600" width="10" style="194" customWidth="1"/>
    <col min="13601" max="13824" width="9.6640625" style="194"/>
    <col min="13825" max="13825" width="8.77734375" style="194" customWidth="1"/>
    <col min="13826" max="13826" width="16.21875" style="194" customWidth="1"/>
    <col min="13827" max="13827" width="16.77734375" style="194" customWidth="1"/>
    <col min="13828" max="13828" width="24.6640625" style="194" customWidth="1"/>
    <col min="13829" max="13829" width="66.33203125" style="194" customWidth="1"/>
    <col min="13830" max="13830" width="50.5546875" style="194" customWidth="1"/>
    <col min="13831" max="13831" width="8.21875" style="194" customWidth="1"/>
    <col min="13832" max="13832" width="11.77734375" style="194" customWidth="1"/>
    <col min="13833" max="13833" width="16.77734375" style="194" customWidth="1"/>
    <col min="13834" max="13837" width="9.6640625" style="194" hidden="1" customWidth="1"/>
    <col min="13838" max="13856" width="10" style="194" customWidth="1"/>
    <col min="13857" max="14080" width="9.6640625" style="194"/>
    <col min="14081" max="14081" width="8.77734375" style="194" customWidth="1"/>
    <col min="14082" max="14082" width="16.21875" style="194" customWidth="1"/>
    <col min="14083" max="14083" width="16.77734375" style="194" customWidth="1"/>
    <col min="14084" max="14084" width="24.6640625" style="194" customWidth="1"/>
    <col min="14085" max="14085" width="66.33203125" style="194" customWidth="1"/>
    <col min="14086" max="14086" width="50.5546875" style="194" customWidth="1"/>
    <col min="14087" max="14087" width="8.21875" style="194" customWidth="1"/>
    <col min="14088" max="14088" width="11.77734375" style="194" customWidth="1"/>
    <col min="14089" max="14089" width="16.77734375" style="194" customWidth="1"/>
    <col min="14090" max="14093" width="9.6640625" style="194" hidden="1" customWidth="1"/>
    <col min="14094" max="14112" width="10" style="194" customWidth="1"/>
    <col min="14113" max="14336" width="9.6640625" style="194"/>
    <col min="14337" max="14337" width="8.77734375" style="194" customWidth="1"/>
    <col min="14338" max="14338" width="16.21875" style="194" customWidth="1"/>
    <col min="14339" max="14339" width="16.77734375" style="194" customWidth="1"/>
    <col min="14340" max="14340" width="24.6640625" style="194" customWidth="1"/>
    <col min="14341" max="14341" width="66.33203125" style="194" customWidth="1"/>
    <col min="14342" max="14342" width="50.5546875" style="194" customWidth="1"/>
    <col min="14343" max="14343" width="8.21875" style="194" customWidth="1"/>
    <col min="14344" max="14344" width="11.77734375" style="194" customWidth="1"/>
    <col min="14345" max="14345" width="16.77734375" style="194" customWidth="1"/>
    <col min="14346" max="14349" width="9.6640625" style="194" hidden="1" customWidth="1"/>
    <col min="14350" max="14368" width="10" style="194" customWidth="1"/>
    <col min="14369" max="14592" width="9.6640625" style="194"/>
    <col min="14593" max="14593" width="8.77734375" style="194" customWidth="1"/>
    <col min="14594" max="14594" width="16.21875" style="194" customWidth="1"/>
    <col min="14595" max="14595" width="16.77734375" style="194" customWidth="1"/>
    <col min="14596" max="14596" width="24.6640625" style="194" customWidth="1"/>
    <col min="14597" max="14597" width="66.33203125" style="194" customWidth="1"/>
    <col min="14598" max="14598" width="50.5546875" style="194" customWidth="1"/>
    <col min="14599" max="14599" width="8.21875" style="194" customWidth="1"/>
    <col min="14600" max="14600" width="11.77734375" style="194" customWidth="1"/>
    <col min="14601" max="14601" width="16.77734375" style="194" customWidth="1"/>
    <col min="14602" max="14605" width="9.6640625" style="194" hidden="1" customWidth="1"/>
    <col min="14606" max="14624" width="10" style="194" customWidth="1"/>
    <col min="14625" max="14848" width="9.6640625" style="194"/>
    <col min="14849" max="14849" width="8.77734375" style="194" customWidth="1"/>
    <col min="14850" max="14850" width="16.21875" style="194" customWidth="1"/>
    <col min="14851" max="14851" width="16.77734375" style="194" customWidth="1"/>
    <col min="14852" max="14852" width="24.6640625" style="194" customWidth="1"/>
    <col min="14853" max="14853" width="66.33203125" style="194" customWidth="1"/>
    <col min="14854" max="14854" width="50.5546875" style="194" customWidth="1"/>
    <col min="14855" max="14855" width="8.21875" style="194" customWidth="1"/>
    <col min="14856" max="14856" width="11.77734375" style="194" customWidth="1"/>
    <col min="14857" max="14857" width="16.77734375" style="194" customWidth="1"/>
    <col min="14858" max="14861" width="9.6640625" style="194" hidden="1" customWidth="1"/>
    <col min="14862" max="14880" width="10" style="194" customWidth="1"/>
    <col min="14881" max="15104" width="9.6640625" style="194"/>
    <col min="15105" max="15105" width="8.77734375" style="194" customWidth="1"/>
    <col min="15106" max="15106" width="16.21875" style="194" customWidth="1"/>
    <col min="15107" max="15107" width="16.77734375" style="194" customWidth="1"/>
    <col min="15108" max="15108" width="24.6640625" style="194" customWidth="1"/>
    <col min="15109" max="15109" width="66.33203125" style="194" customWidth="1"/>
    <col min="15110" max="15110" width="50.5546875" style="194" customWidth="1"/>
    <col min="15111" max="15111" width="8.21875" style="194" customWidth="1"/>
    <col min="15112" max="15112" width="11.77734375" style="194" customWidth="1"/>
    <col min="15113" max="15113" width="16.77734375" style="194" customWidth="1"/>
    <col min="15114" max="15117" width="9.6640625" style="194" hidden="1" customWidth="1"/>
    <col min="15118" max="15136" width="10" style="194" customWidth="1"/>
    <col min="15137" max="15360" width="9.6640625" style="194"/>
    <col min="15361" max="15361" width="8.77734375" style="194" customWidth="1"/>
    <col min="15362" max="15362" width="16.21875" style="194" customWidth="1"/>
    <col min="15363" max="15363" width="16.77734375" style="194" customWidth="1"/>
    <col min="15364" max="15364" width="24.6640625" style="194" customWidth="1"/>
    <col min="15365" max="15365" width="66.33203125" style="194" customWidth="1"/>
    <col min="15366" max="15366" width="50.5546875" style="194" customWidth="1"/>
    <col min="15367" max="15367" width="8.21875" style="194" customWidth="1"/>
    <col min="15368" max="15368" width="11.77734375" style="194" customWidth="1"/>
    <col min="15369" max="15369" width="16.77734375" style="194" customWidth="1"/>
    <col min="15370" max="15373" width="9.6640625" style="194" hidden="1" customWidth="1"/>
    <col min="15374" max="15392" width="10" style="194" customWidth="1"/>
    <col min="15393" max="15616" width="9.6640625" style="194"/>
    <col min="15617" max="15617" width="8.77734375" style="194" customWidth="1"/>
    <col min="15618" max="15618" width="16.21875" style="194" customWidth="1"/>
    <col min="15619" max="15619" width="16.77734375" style="194" customWidth="1"/>
    <col min="15620" max="15620" width="24.6640625" style="194" customWidth="1"/>
    <col min="15621" max="15621" width="66.33203125" style="194" customWidth="1"/>
    <col min="15622" max="15622" width="50.5546875" style="194" customWidth="1"/>
    <col min="15623" max="15623" width="8.21875" style="194" customWidth="1"/>
    <col min="15624" max="15624" width="11.77734375" style="194" customWidth="1"/>
    <col min="15625" max="15625" width="16.77734375" style="194" customWidth="1"/>
    <col min="15626" max="15629" width="9.6640625" style="194" hidden="1" customWidth="1"/>
    <col min="15630" max="15648" width="10" style="194" customWidth="1"/>
    <col min="15649" max="15872" width="9.6640625" style="194"/>
    <col min="15873" max="15873" width="8.77734375" style="194" customWidth="1"/>
    <col min="15874" max="15874" width="16.21875" style="194" customWidth="1"/>
    <col min="15875" max="15875" width="16.77734375" style="194" customWidth="1"/>
    <col min="15876" max="15876" width="24.6640625" style="194" customWidth="1"/>
    <col min="15877" max="15877" width="66.33203125" style="194" customWidth="1"/>
    <col min="15878" max="15878" width="50.5546875" style="194" customWidth="1"/>
    <col min="15879" max="15879" width="8.21875" style="194" customWidth="1"/>
    <col min="15880" max="15880" width="11.77734375" style="194" customWidth="1"/>
    <col min="15881" max="15881" width="16.77734375" style="194" customWidth="1"/>
    <col min="15882" max="15885" width="9.6640625" style="194" hidden="1" customWidth="1"/>
    <col min="15886" max="15904" width="10" style="194" customWidth="1"/>
    <col min="15905" max="16128" width="9.6640625" style="194"/>
    <col min="16129" max="16129" width="8.77734375" style="194" customWidth="1"/>
    <col min="16130" max="16130" width="16.21875" style="194" customWidth="1"/>
    <col min="16131" max="16131" width="16.77734375" style="194" customWidth="1"/>
    <col min="16132" max="16132" width="24.6640625" style="194" customWidth="1"/>
    <col min="16133" max="16133" width="66.33203125" style="194" customWidth="1"/>
    <col min="16134" max="16134" width="50.5546875" style="194" customWidth="1"/>
    <col min="16135" max="16135" width="8.21875" style="194" customWidth="1"/>
    <col min="16136" max="16136" width="11.77734375" style="194" customWidth="1"/>
    <col min="16137" max="16137" width="16.77734375" style="194" customWidth="1"/>
    <col min="16138" max="16141" width="9.6640625" style="194" hidden="1" customWidth="1"/>
    <col min="16142" max="16160" width="10" style="194" customWidth="1"/>
    <col min="16161" max="16384" width="9.6640625" style="194"/>
  </cols>
  <sheetData>
    <row r="1" spans="1:19" x14ac:dyDescent="0.15">
      <c r="A1" s="275" t="s">
        <v>0</v>
      </c>
      <c r="B1" s="274"/>
      <c r="C1" s="273"/>
      <c r="D1" s="272" t="s">
        <v>212</v>
      </c>
      <c r="E1" s="223" t="s">
        <v>34</v>
      </c>
      <c r="F1" s="222"/>
      <c r="G1" s="222"/>
      <c r="H1" s="227"/>
      <c r="I1" s="271"/>
      <c r="N1" s="270"/>
      <c r="O1" s="270"/>
      <c r="P1" s="270"/>
      <c r="Q1" s="270"/>
      <c r="R1" s="270"/>
      <c r="S1" s="269"/>
    </row>
    <row r="2" spans="1:19" ht="24" x14ac:dyDescent="0.15">
      <c r="A2" s="268"/>
      <c r="B2" s="267"/>
      <c r="C2" s="266"/>
      <c r="D2" s="265"/>
      <c r="E2" s="214" t="s">
        <v>35</v>
      </c>
      <c r="F2" s="264" t="s">
        <v>211</v>
      </c>
      <c r="G2" s="263"/>
      <c r="H2" s="262">
        <f>COUNTIF($G$12:$G$141,"M")</f>
        <v>10</v>
      </c>
      <c r="I2" s="227"/>
      <c r="K2" s="261" t="s">
        <v>37</v>
      </c>
      <c r="L2" s="197" t="s">
        <v>34</v>
      </c>
      <c r="M2" s="197" t="s">
        <v>38</v>
      </c>
      <c r="N2" s="226"/>
      <c r="O2" s="226"/>
      <c r="P2" s="226"/>
      <c r="Q2" s="226"/>
      <c r="R2" s="226"/>
      <c r="S2" s="225"/>
    </row>
    <row r="3" spans="1:19" ht="13.2" x14ac:dyDescent="0.25">
      <c r="A3" s="260"/>
      <c r="B3" s="259"/>
      <c r="C3" s="258"/>
      <c r="D3" s="257"/>
      <c r="E3" s="231"/>
      <c r="F3" s="256" t="s">
        <v>210</v>
      </c>
      <c r="G3" s="255"/>
      <c r="H3" s="254">
        <f>COUNTIF($G$12:$G$141,"O")</f>
        <v>0</v>
      </c>
      <c r="I3" s="227"/>
      <c r="K3" s="219"/>
      <c r="L3" s="219"/>
      <c r="M3" s="219"/>
      <c r="N3" s="226"/>
      <c r="O3" s="226"/>
      <c r="P3" s="226"/>
      <c r="Q3" s="226"/>
      <c r="R3" s="226"/>
      <c r="S3" s="225"/>
    </row>
    <row r="4" spans="1:19" ht="13.2" x14ac:dyDescent="0.25">
      <c r="A4" s="253" t="s">
        <v>40</v>
      </c>
      <c r="B4" s="252"/>
      <c r="C4" s="251"/>
      <c r="D4" s="250"/>
      <c r="E4" s="214" t="s">
        <v>1</v>
      </c>
      <c r="F4" s="249" t="s">
        <v>209</v>
      </c>
      <c r="G4" s="248"/>
      <c r="H4" s="247">
        <f>COUNTIF($H$12:$H$122,"P")</f>
        <v>10</v>
      </c>
      <c r="I4" s="227"/>
      <c r="K4" s="219"/>
      <c r="L4" s="219" t="s">
        <v>42</v>
      </c>
      <c r="M4" s="219"/>
      <c r="N4" s="226"/>
      <c r="O4" s="226"/>
      <c r="P4" s="226"/>
      <c r="Q4" s="226"/>
      <c r="R4" s="226"/>
      <c r="S4" s="225"/>
    </row>
    <row r="5" spans="1:19" ht="13.2" x14ac:dyDescent="0.25">
      <c r="A5" s="240"/>
      <c r="B5" s="239"/>
      <c r="C5" s="238"/>
      <c r="D5" s="237"/>
      <c r="E5" s="236"/>
      <c r="F5" s="246" t="s">
        <v>208</v>
      </c>
      <c r="G5" s="245"/>
      <c r="H5" s="244">
        <f>COUNTIF($H$12:$H$122,"F")</f>
        <v>0</v>
      </c>
      <c r="I5" s="227"/>
      <c r="K5" s="219"/>
      <c r="L5" s="219" t="s">
        <v>44</v>
      </c>
      <c r="M5" s="219"/>
      <c r="N5" s="226"/>
      <c r="O5" s="226"/>
      <c r="P5" s="226"/>
      <c r="Q5" s="226"/>
      <c r="R5" s="226"/>
      <c r="S5" s="225"/>
    </row>
    <row r="6" spans="1:19" ht="13.2" x14ac:dyDescent="0.25">
      <c r="A6" s="240"/>
      <c r="B6" s="239"/>
      <c r="C6" s="238"/>
      <c r="D6" s="237"/>
      <c r="E6" s="236"/>
      <c r="F6" s="243" t="s">
        <v>207</v>
      </c>
      <c r="G6" s="242"/>
      <c r="H6" s="241">
        <f>COUNTIF($H$12:$H$122,"NA")</f>
        <v>0</v>
      </c>
      <c r="I6" s="227"/>
      <c r="K6" s="219"/>
      <c r="L6" s="219"/>
      <c r="M6" s="219"/>
      <c r="N6" s="226"/>
      <c r="O6" s="226"/>
      <c r="P6" s="226"/>
      <c r="Q6" s="226"/>
      <c r="R6" s="226"/>
      <c r="S6" s="225"/>
    </row>
    <row r="7" spans="1:19" ht="13.2" x14ac:dyDescent="0.25">
      <c r="A7" s="240"/>
      <c r="B7" s="239"/>
      <c r="C7" s="238"/>
      <c r="D7" s="237"/>
      <c r="E7" s="236"/>
      <c r="F7" s="230"/>
      <c r="G7" s="229"/>
      <c r="H7" s="228"/>
      <c r="I7" s="227"/>
      <c r="K7" s="219"/>
      <c r="L7" s="219" t="s">
        <v>46</v>
      </c>
      <c r="M7" s="219"/>
      <c r="N7" s="226"/>
      <c r="O7" s="226"/>
      <c r="P7" s="226"/>
      <c r="Q7" s="226"/>
      <c r="R7" s="226"/>
      <c r="S7" s="225"/>
    </row>
    <row r="8" spans="1:19" ht="13.2" x14ac:dyDescent="0.25">
      <c r="A8" s="235"/>
      <c r="B8" s="234"/>
      <c r="C8" s="233"/>
      <c r="D8" s="232"/>
      <c r="E8" s="231"/>
      <c r="F8" s="230"/>
      <c r="G8" s="229"/>
      <c r="H8" s="228"/>
      <c r="I8" s="227"/>
      <c r="K8" s="219"/>
      <c r="L8" s="219" t="s">
        <v>47</v>
      </c>
      <c r="M8" s="219"/>
      <c r="N8" s="226"/>
      <c r="O8" s="226"/>
      <c r="P8" s="226"/>
      <c r="Q8" s="226"/>
      <c r="R8" s="226"/>
      <c r="S8" s="225"/>
    </row>
    <row r="9" spans="1:19" ht="13.2" x14ac:dyDescent="0.25">
      <c r="A9" s="224" t="s">
        <v>48</v>
      </c>
      <c r="B9" s="220" t="s">
        <v>49</v>
      </c>
      <c r="C9" s="223" t="s">
        <v>50</v>
      </c>
      <c r="D9" s="222"/>
      <c r="E9" s="222"/>
      <c r="F9" s="221"/>
      <c r="G9" s="220" t="s">
        <v>51</v>
      </c>
      <c r="H9" s="218" t="s">
        <v>52</v>
      </c>
      <c r="I9" s="218" t="s">
        <v>40</v>
      </c>
      <c r="K9" s="219"/>
      <c r="L9" s="219" t="s">
        <v>53</v>
      </c>
      <c r="M9" s="219"/>
      <c r="N9" s="218" t="s">
        <v>54</v>
      </c>
      <c r="O9" s="218" t="s">
        <v>55</v>
      </c>
      <c r="P9" s="218" t="s">
        <v>56</v>
      </c>
      <c r="Q9" s="218" t="s">
        <v>57</v>
      </c>
      <c r="R9" s="218" t="s">
        <v>58</v>
      </c>
      <c r="S9" s="218" t="s">
        <v>59</v>
      </c>
    </row>
    <row r="10" spans="1:19" ht="31.2" customHeight="1" x14ac:dyDescent="0.25">
      <c r="A10" s="217"/>
      <c r="B10" s="216"/>
      <c r="C10" s="215" t="s">
        <v>60</v>
      </c>
      <c r="D10" s="215" t="s">
        <v>61</v>
      </c>
      <c r="E10" s="214" t="s">
        <v>62</v>
      </c>
      <c r="F10" s="214" t="s">
        <v>63</v>
      </c>
      <c r="G10" s="213"/>
      <c r="H10" s="210"/>
      <c r="I10" s="210"/>
      <c r="K10" s="211"/>
      <c r="L10" s="212" t="s">
        <v>64</v>
      </c>
      <c r="M10" s="211"/>
      <c r="N10" s="210"/>
      <c r="O10" s="210"/>
      <c r="P10" s="210"/>
      <c r="Q10" s="210"/>
      <c r="R10" s="210"/>
      <c r="S10" s="210"/>
    </row>
    <row r="11" spans="1:19" ht="40.049999999999997" customHeight="1" x14ac:dyDescent="0.25">
      <c r="A11" s="209" t="s">
        <v>65</v>
      </c>
      <c r="B11" s="208" t="s">
        <v>206</v>
      </c>
      <c r="C11" s="207"/>
      <c r="D11" s="207"/>
      <c r="E11" s="207"/>
      <c r="F11" s="205"/>
      <c r="G11" s="205"/>
      <c r="H11" s="205"/>
      <c r="I11" s="205"/>
      <c r="K11" s="206" t="str">
        <f>IF(G11="M",IF(AND(#REF!&lt;&gt;"N",#REF!&lt;&gt;""),#REF!,IF(AND(#REF!&lt;&gt;"N",#REF!&lt;&gt;""),#REF!,H11)),"")</f>
        <v/>
      </c>
      <c r="L11" s="206" t="s">
        <v>67</v>
      </c>
      <c r="M11" s="206" t="str">
        <f>IF(G11="O",IF(AND(#REF!&lt;&gt;"N",#REF!&lt;&gt;""),#REF!,IF(AND(#REF!&lt;&gt;"N",#REF!&lt;&gt;""),#REF!,H11)),"")</f>
        <v/>
      </c>
      <c r="N11" s="205"/>
      <c r="O11" s="205"/>
      <c r="P11" s="205"/>
      <c r="Q11" s="205"/>
      <c r="R11" s="205"/>
      <c r="S11" s="204"/>
    </row>
    <row r="12" spans="1:19" ht="40.049999999999997" customHeight="1" x14ac:dyDescent="0.25">
      <c r="A12" s="203" t="s">
        <v>68</v>
      </c>
      <c r="B12" s="201"/>
      <c r="C12" s="201" t="s">
        <v>205</v>
      </c>
      <c r="D12" s="201" t="s">
        <v>204</v>
      </c>
      <c r="E12" s="201" t="s">
        <v>203</v>
      </c>
      <c r="F12" s="201" t="s">
        <v>202</v>
      </c>
      <c r="G12" s="200" t="s">
        <v>42</v>
      </c>
      <c r="H12" s="199" t="s">
        <v>46</v>
      </c>
      <c r="I12" s="198"/>
      <c r="J12" s="197"/>
      <c r="K12" s="197"/>
      <c r="L12" s="197"/>
      <c r="M12" s="197"/>
      <c r="N12" s="197"/>
      <c r="O12" s="197"/>
      <c r="P12" s="197"/>
      <c r="Q12" s="197"/>
      <c r="R12" s="197" t="s">
        <v>213</v>
      </c>
      <c r="S12" s="196">
        <v>44746</v>
      </c>
    </row>
    <row r="13" spans="1:19" ht="40.049999999999997" customHeight="1" x14ac:dyDescent="0.25">
      <c r="A13" s="203" t="s">
        <v>69</v>
      </c>
      <c r="B13" s="201"/>
      <c r="C13" s="201" t="s">
        <v>201</v>
      </c>
      <c r="D13" s="201" t="s">
        <v>197</v>
      </c>
      <c r="E13" s="201" t="s">
        <v>200</v>
      </c>
      <c r="F13" s="201" t="s">
        <v>199</v>
      </c>
      <c r="G13" s="200" t="s">
        <v>42</v>
      </c>
      <c r="H13" s="199" t="s">
        <v>46</v>
      </c>
      <c r="I13" s="198"/>
      <c r="J13" s="197"/>
      <c r="K13" s="197"/>
      <c r="L13" s="197"/>
      <c r="M13" s="197"/>
      <c r="N13" s="197"/>
      <c r="O13" s="197"/>
      <c r="P13" s="197"/>
      <c r="Q13" s="197"/>
      <c r="R13" s="197" t="s">
        <v>213</v>
      </c>
      <c r="S13" s="196">
        <v>44746</v>
      </c>
    </row>
    <row r="14" spans="1:19" ht="40.049999999999997" customHeight="1" x14ac:dyDescent="0.25">
      <c r="A14" s="209" t="s">
        <v>74</v>
      </c>
      <c r="B14" s="208" t="s">
        <v>198</v>
      </c>
      <c r="C14" s="207"/>
      <c r="D14" s="207"/>
      <c r="E14" s="207"/>
      <c r="F14" s="205"/>
      <c r="G14" s="205"/>
      <c r="H14" s="205"/>
      <c r="I14" s="205"/>
      <c r="K14" s="206" t="str">
        <f>IF(G14="M",IF(AND(#REF!&lt;&gt;"N",#REF!&lt;&gt;""),#REF!,IF(AND(#REF!&lt;&gt;"N",#REF!&lt;&gt;""),#REF!,H14)),"")</f>
        <v/>
      </c>
      <c r="L14" s="206" t="s">
        <v>67</v>
      </c>
      <c r="M14" s="206" t="str">
        <f>IF(G14="O",IF(AND(#REF!&lt;&gt;"N",#REF!&lt;&gt;""),#REF!,IF(AND(#REF!&lt;&gt;"N",#REF!&lt;&gt;""),#REF!,H14)),"")</f>
        <v/>
      </c>
      <c r="N14" s="205"/>
      <c r="O14" s="205"/>
      <c r="P14" s="205"/>
      <c r="Q14" s="205"/>
      <c r="R14" s="205"/>
      <c r="S14" s="204"/>
    </row>
    <row r="15" spans="1:19" ht="40.049999999999997" customHeight="1" x14ac:dyDescent="0.25">
      <c r="A15" s="203" t="s">
        <v>75</v>
      </c>
      <c r="B15" s="201"/>
      <c r="C15" s="201" t="s">
        <v>190</v>
      </c>
      <c r="D15" s="201" t="s">
        <v>197</v>
      </c>
      <c r="E15" s="201" t="s">
        <v>196</v>
      </c>
      <c r="F15" s="201" t="s">
        <v>195</v>
      </c>
      <c r="G15" s="200" t="s">
        <v>42</v>
      </c>
      <c r="H15" s="199" t="s">
        <v>46</v>
      </c>
      <c r="I15" s="198"/>
      <c r="J15" s="197"/>
      <c r="K15" s="197"/>
      <c r="L15" s="197"/>
      <c r="M15" s="197"/>
      <c r="N15" s="197"/>
      <c r="O15" s="197"/>
      <c r="P15" s="197"/>
      <c r="Q15" s="197"/>
      <c r="R15" s="197" t="s">
        <v>213</v>
      </c>
      <c r="S15" s="196">
        <v>44746</v>
      </c>
    </row>
    <row r="16" spans="1:19" ht="40.049999999999997" customHeight="1" x14ac:dyDescent="0.25">
      <c r="A16" s="203" t="s">
        <v>194</v>
      </c>
      <c r="B16" s="201"/>
      <c r="C16" s="201" t="s">
        <v>190</v>
      </c>
      <c r="D16" s="201" t="s">
        <v>80</v>
      </c>
      <c r="E16" s="201" t="s">
        <v>193</v>
      </c>
      <c r="F16" s="201" t="s">
        <v>192</v>
      </c>
      <c r="G16" s="200" t="s">
        <v>42</v>
      </c>
      <c r="H16" s="199" t="s">
        <v>46</v>
      </c>
      <c r="I16" s="198"/>
      <c r="J16" s="197"/>
      <c r="K16" s="197"/>
      <c r="L16" s="197"/>
      <c r="M16" s="197"/>
      <c r="N16" s="197"/>
      <c r="O16" s="197"/>
      <c r="P16" s="197"/>
      <c r="Q16" s="197"/>
      <c r="R16" s="197" t="s">
        <v>213</v>
      </c>
      <c r="S16" s="196">
        <v>44746</v>
      </c>
    </row>
    <row r="17" spans="1:19" ht="40.049999999999997" customHeight="1" x14ac:dyDescent="0.25">
      <c r="A17" s="203" t="s">
        <v>191</v>
      </c>
      <c r="B17" s="201"/>
      <c r="C17" s="201" t="s">
        <v>190</v>
      </c>
      <c r="D17" s="201" t="s">
        <v>70</v>
      </c>
      <c r="E17" s="202" t="s">
        <v>189</v>
      </c>
      <c r="F17" s="201" t="s">
        <v>188</v>
      </c>
      <c r="G17" s="200" t="s">
        <v>42</v>
      </c>
      <c r="H17" s="199" t="s">
        <v>46</v>
      </c>
      <c r="I17" s="198"/>
      <c r="J17" s="197"/>
      <c r="K17" s="197"/>
      <c r="L17" s="197"/>
      <c r="M17" s="197"/>
      <c r="N17" s="197"/>
      <c r="O17" s="197"/>
      <c r="P17" s="197"/>
      <c r="Q17" s="197"/>
      <c r="R17" s="197" t="s">
        <v>213</v>
      </c>
      <c r="S17" s="196">
        <v>44746</v>
      </c>
    </row>
    <row r="18" spans="1:19" ht="40.049999999999997" customHeight="1" x14ac:dyDescent="0.25">
      <c r="A18" s="209" t="s">
        <v>180</v>
      </c>
      <c r="B18" s="208" t="s">
        <v>187</v>
      </c>
      <c r="C18" s="207"/>
      <c r="D18" s="207"/>
      <c r="E18" s="207"/>
      <c r="F18" s="205"/>
      <c r="G18" s="205"/>
      <c r="H18" s="205"/>
      <c r="I18" s="205"/>
      <c r="K18" s="206" t="str">
        <f>IF(G18="M",IF(AND(#REF!&lt;&gt;"N",#REF!&lt;&gt;""),#REF!,IF(AND(#REF!&lt;&gt;"N",#REF!&lt;&gt;""),#REF!,H18)),"")</f>
        <v/>
      </c>
      <c r="L18" s="206" t="s">
        <v>67</v>
      </c>
      <c r="M18" s="206" t="str">
        <f>IF(G18="O",IF(AND(#REF!&lt;&gt;"N",#REF!&lt;&gt;""),#REF!,IF(AND(#REF!&lt;&gt;"N",#REF!&lt;&gt;""),#REF!,H18)),"")</f>
        <v/>
      </c>
      <c r="N18" s="205"/>
      <c r="O18" s="205"/>
      <c r="P18" s="205"/>
      <c r="Q18" s="205"/>
      <c r="R18" s="205"/>
      <c r="S18" s="204"/>
    </row>
    <row r="19" spans="1:19" ht="40.049999999999997" customHeight="1" x14ac:dyDescent="0.25">
      <c r="A19" s="203" t="s">
        <v>178</v>
      </c>
      <c r="B19" s="201"/>
      <c r="C19" s="201" t="s">
        <v>183</v>
      </c>
      <c r="D19" s="201" t="s">
        <v>186</v>
      </c>
      <c r="E19" s="201" t="s">
        <v>185</v>
      </c>
      <c r="F19" s="201" t="s">
        <v>184</v>
      </c>
      <c r="G19" s="200" t="s">
        <v>42</v>
      </c>
      <c r="H19" s="199" t="s">
        <v>46</v>
      </c>
      <c r="I19" s="198"/>
      <c r="J19" s="197"/>
      <c r="K19" s="197"/>
      <c r="L19" s="197"/>
      <c r="M19" s="197"/>
      <c r="N19" s="197"/>
      <c r="O19" s="197"/>
      <c r="P19" s="197"/>
      <c r="Q19" s="197"/>
      <c r="R19" s="197" t="s">
        <v>213</v>
      </c>
      <c r="S19" s="196">
        <v>44746</v>
      </c>
    </row>
    <row r="20" spans="1:19" ht="40.049999999999997" customHeight="1" x14ac:dyDescent="0.25">
      <c r="A20" s="203" t="s">
        <v>76</v>
      </c>
      <c r="B20" s="201"/>
      <c r="C20" s="201" t="s">
        <v>183</v>
      </c>
      <c r="D20" s="201" t="s">
        <v>177</v>
      </c>
      <c r="E20" s="201" t="s">
        <v>182</v>
      </c>
      <c r="F20" s="201" t="s">
        <v>181</v>
      </c>
      <c r="G20" s="200" t="s">
        <v>42</v>
      </c>
      <c r="H20" s="199" t="s">
        <v>46</v>
      </c>
      <c r="I20" s="198"/>
      <c r="J20" s="197"/>
      <c r="K20" s="197"/>
      <c r="L20" s="197"/>
      <c r="M20" s="197"/>
      <c r="N20" s="197"/>
      <c r="O20" s="197"/>
      <c r="P20" s="197"/>
      <c r="Q20" s="197"/>
      <c r="R20" s="197" t="s">
        <v>213</v>
      </c>
      <c r="S20" s="196">
        <v>44746</v>
      </c>
    </row>
    <row r="21" spans="1:19" ht="40.049999999999997" customHeight="1" x14ac:dyDescent="0.25">
      <c r="A21" s="209" t="s">
        <v>180</v>
      </c>
      <c r="B21" s="208" t="s">
        <v>179</v>
      </c>
      <c r="C21" s="207"/>
      <c r="D21" s="207"/>
      <c r="E21" s="207"/>
      <c r="F21" s="205"/>
      <c r="G21" s="205"/>
      <c r="H21" s="205"/>
      <c r="I21" s="205"/>
      <c r="K21" s="206" t="str">
        <f>IF(G21="M",IF(AND(#REF!&lt;&gt;"N",#REF!&lt;&gt;""),#REF!,IF(AND(#REF!&lt;&gt;"N",#REF!&lt;&gt;""),#REF!,H21)),"")</f>
        <v/>
      </c>
      <c r="L21" s="206" t="s">
        <v>67</v>
      </c>
      <c r="M21" s="206" t="str">
        <f>IF(G21="O",IF(AND(#REF!&lt;&gt;"N",#REF!&lt;&gt;""),#REF!,IF(AND(#REF!&lt;&gt;"N",#REF!&lt;&gt;""),#REF!,H21)),"")</f>
        <v/>
      </c>
      <c r="N21" s="205"/>
      <c r="O21" s="205"/>
      <c r="P21" s="205"/>
      <c r="Q21" s="205"/>
      <c r="R21" s="205"/>
      <c r="S21" s="204"/>
    </row>
    <row r="22" spans="1:19" ht="40.049999999999997" customHeight="1" x14ac:dyDescent="0.25">
      <c r="A22" s="203" t="s">
        <v>178</v>
      </c>
      <c r="B22" s="201"/>
      <c r="C22" s="201" t="s">
        <v>173</v>
      </c>
      <c r="D22" s="201" t="s">
        <v>177</v>
      </c>
      <c r="E22" s="201" t="s">
        <v>175</v>
      </c>
      <c r="F22" s="201" t="s">
        <v>176</v>
      </c>
      <c r="G22" s="200" t="s">
        <v>42</v>
      </c>
      <c r="H22" s="199" t="s">
        <v>46</v>
      </c>
      <c r="I22" s="198"/>
      <c r="J22" s="197"/>
      <c r="K22" s="197"/>
      <c r="L22" s="197"/>
      <c r="M22" s="197"/>
      <c r="N22" s="197"/>
      <c r="O22" s="197"/>
      <c r="P22" s="197"/>
      <c r="Q22" s="197"/>
      <c r="R22" s="197" t="s">
        <v>213</v>
      </c>
      <c r="S22" s="196">
        <v>44746</v>
      </c>
    </row>
    <row r="23" spans="1:19" ht="40.049999999999997" customHeight="1" x14ac:dyDescent="0.25">
      <c r="A23" s="203" t="s">
        <v>76</v>
      </c>
      <c r="B23" s="201"/>
      <c r="C23" s="201" t="s">
        <v>173</v>
      </c>
      <c r="D23" s="201">
        <v>3.2</v>
      </c>
      <c r="E23" s="201" t="s">
        <v>175</v>
      </c>
      <c r="F23" s="201" t="s">
        <v>174</v>
      </c>
      <c r="G23" s="200" t="s">
        <v>42</v>
      </c>
      <c r="H23" s="199" t="s">
        <v>46</v>
      </c>
      <c r="I23" s="198"/>
      <c r="J23" s="197"/>
      <c r="K23" s="197"/>
      <c r="L23" s="197"/>
      <c r="M23" s="197"/>
      <c r="N23" s="197"/>
      <c r="O23" s="197"/>
      <c r="P23" s="197"/>
      <c r="Q23" s="197"/>
      <c r="R23" s="197" t="s">
        <v>213</v>
      </c>
      <c r="S23" s="196">
        <v>44746</v>
      </c>
    </row>
    <row r="24" spans="1:19" ht="40.049999999999997" customHeight="1" x14ac:dyDescent="0.25">
      <c r="A24" s="203" t="s">
        <v>77</v>
      </c>
      <c r="B24" s="201"/>
      <c r="C24" s="201" t="s">
        <v>173</v>
      </c>
      <c r="D24" s="201" t="s">
        <v>172</v>
      </c>
      <c r="E24" s="202" t="s">
        <v>171</v>
      </c>
      <c r="F24" s="201" t="s">
        <v>170</v>
      </c>
      <c r="G24" s="200" t="s">
        <v>42</v>
      </c>
      <c r="H24" s="199" t="s">
        <v>46</v>
      </c>
      <c r="I24" s="198"/>
      <c r="J24" s="197"/>
      <c r="K24" s="197"/>
      <c r="L24" s="197"/>
      <c r="M24" s="197"/>
      <c r="N24" s="197"/>
      <c r="O24" s="197"/>
      <c r="P24" s="197"/>
      <c r="Q24" s="197"/>
      <c r="R24" s="197" t="s">
        <v>213</v>
      </c>
      <c r="S24" s="196">
        <v>44746</v>
      </c>
    </row>
  </sheetData>
  <mergeCells count="26">
    <mergeCell ref="G9:G10"/>
    <mergeCell ref="F2:G2"/>
    <mergeCell ref="F3:G3"/>
    <mergeCell ref="F4:G4"/>
    <mergeCell ref="F5:G5"/>
    <mergeCell ref="F6:G6"/>
    <mergeCell ref="B21:E21"/>
    <mergeCell ref="A4:A8"/>
    <mergeCell ref="A9:A10"/>
    <mergeCell ref="B9:B10"/>
    <mergeCell ref="D1:D3"/>
    <mergeCell ref="F7:G7"/>
    <mergeCell ref="F8:G8"/>
    <mergeCell ref="B11:E11"/>
    <mergeCell ref="B14:E14"/>
    <mergeCell ref="B18:E18"/>
    <mergeCell ref="Q9:Q10"/>
    <mergeCell ref="R9:R10"/>
    <mergeCell ref="S9:S10"/>
    <mergeCell ref="A1:C3"/>
    <mergeCell ref="B4:D8"/>
    <mergeCell ref="H9:H10"/>
    <mergeCell ref="I9:I10"/>
    <mergeCell ref="N9:N10"/>
    <mergeCell ref="O9:O10"/>
    <mergeCell ref="P9:P10"/>
  </mergeCells>
  <phoneticPr fontId="45" type="noConversion"/>
  <conditionalFormatting sqref="B9">
    <cfRule type="cellIs" dxfId="200" priority="91" stopIfTrue="1" operator="equal">
      <formula>"必选必通"</formula>
    </cfRule>
    <cfRule type="cellIs" dxfId="199" priority="92" stopIfTrue="1" operator="equal">
      <formula>"必选可通"</formula>
    </cfRule>
    <cfRule type="cellIs" dxfId="198" priority="93" stopIfTrue="1" operator="equal">
      <formula>"可选必通"</formula>
    </cfRule>
  </conditionalFormatting>
  <conditionalFormatting sqref="B11">
    <cfRule type="cellIs" dxfId="197" priority="88" stopIfTrue="1" operator="equal">
      <formula>"必选必通"</formula>
    </cfRule>
    <cfRule type="cellIs" dxfId="196" priority="89" stopIfTrue="1" operator="equal">
      <formula>"必选可通"</formula>
    </cfRule>
    <cfRule type="cellIs" dxfId="195" priority="90" stopIfTrue="1" operator="equal">
      <formula>"可选必通"</formula>
    </cfRule>
  </conditionalFormatting>
  <conditionalFormatting sqref="B14">
    <cfRule type="cellIs" dxfId="194" priority="73" stopIfTrue="1" operator="equal">
      <formula>"必选必通"</formula>
    </cfRule>
    <cfRule type="cellIs" dxfId="193" priority="74" stopIfTrue="1" operator="equal">
      <formula>"必选可通"</formula>
    </cfRule>
    <cfRule type="cellIs" dxfId="192" priority="75" stopIfTrue="1" operator="equal">
      <formula>"可选必通"</formula>
    </cfRule>
  </conditionalFormatting>
  <conditionalFormatting sqref="G17">
    <cfRule type="cellIs" dxfId="191" priority="37" stopIfTrue="1" operator="equal">
      <formula>"M"</formula>
    </cfRule>
    <cfRule type="cellIs" dxfId="190" priority="38" stopIfTrue="1" operator="equal">
      <formula>"O"</formula>
    </cfRule>
  </conditionalFormatting>
  <conditionalFormatting sqref="H17">
    <cfRule type="cellIs" dxfId="189" priority="39" stopIfTrue="1" operator="equal">
      <formula>"NA"</formula>
    </cfRule>
    <cfRule type="cellIs" dxfId="188" priority="40" stopIfTrue="1" operator="equal">
      <formula>"NA"</formula>
    </cfRule>
    <cfRule type="cellIs" dxfId="187" priority="41" stopIfTrue="1" operator="equal">
      <formula>"F"</formula>
    </cfRule>
    <cfRule type="cellIs" dxfId="186" priority="42" stopIfTrue="1" operator="equal">
      <formula>"P"</formula>
    </cfRule>
    <cfRule type="cellIs" dxfId="185" priority="43" stopIfTrue="1" operator="equal">
      <formula>"F"</formula>
    </cfRule>
    <cfRule type="cellIs" dxfId="184" priority="44" stopIfTrue="1" operator="equal">
      <formula>"P"</formula>
    </cfRule>
    <cfRule type="cellIs" dxfId="183" priority="45" stopIfTrue="1" operator="equal">
      <formula>"P"</formula>
    </cfRule>
    <cfRule type="cellIs" dxfId="182" priority="46" stopIfTrue="1" operator="equal">
      <formula>"F"</formula>
    </cfRule>
  </conditionalFormatting>
  <conditionalFormatting sqref="B18">
    <cfRule type="cellIs" dxfId="181" priority="67" stopIfTrue="1" operator="equal">
      <formula>"必选必通"</formula>
    </cfRule>
    <cfRule type="cellIs" dxfId="180" priority="68" stopIfTrue="1" operator="equal">
      <formula>"必选可通"</formula>
    </cfRule>
    <cfRule type="cellIs" dxfId="179" priority="69" stopIfTrue="1" operator="equal">
      <formula>"可选必通"</formula>
    </cfRule>
  </conditionalFormatting>
  <conditionalFormatting sqref="H18">
    <cfRule type="cellIs" dxfId="178" priority="70" stopIfTrue="1" operator="equal">
      <formula>"P"</formula>
    </cfRule>
    <cfRule type="cellIs" dxfId="177" priority="71" stopIfTrue="1" operator="equal">
      <formula>"F"</formula>
    </cfRule>
    <cfRule type="cellIs" dxfId="176" priority="72" stopIfTrue="1" operator="equal">
      <formula>"NA"</formula>
    </cfRule>
  </conditionalFormatting>
  <conditionalFormatting sqref="G19">
    <cfRule type="cellIs" dxfId="175" priority="65" stopIfTrue="1" operator="equal">
      <formula>"M"</formula>
    </cfRule>
    <cfRule type="cellIs" dxfId="174" priority="66" stopIfTrue="1" operator="equal">
      <formula>"O"</formula>
    </cfRule>
  </conditionalFormatting>
  <conditionalFormatting sqref="H19">
    <cfRule type="cellIs" dxfId="173" priority="57" stopIfTrue="1" operator="equal">
      <formula>"P"</formula>
    </cfRule>
    <cfRule type="cellIs" dxfId="172" priority="58" stopIfTrue="1" operator="equal">
      <formula>"F"</formula>
    </cfRule>
    <cfRule type="cellIs" dxfId="171" priority="59" stopIfTrue="1" operator="equal">
      <formula>"NA"</formula>
    </cfRule>
    <cfRule type="cellIs" dxfId="170" priority="60" stopIfTrue="1" operator="equal">
      <formula>"F"</formula>
    </cfRule>
    <cfRule type="cellIs" dxfId="169" priority="61" stopIfTrue="1" operator="equal">
      <formula>"P"</formula>
    </cfRule>
    <cfRule type="cellIs" dxfId="168" priority="62" stopIfTrue="1" operator="equal">
      <formula>"NA"</formula>
    </cfRule>
    <cfRule type="cellIs" dxfId="167" priority="63" stopIfTrue="1" operator="equal">
      <formula>"F"</formula>
    </cfRule>
    <cfRule type="cellIs" dxfId="166" priority="64" stopIfTrue="1" operator="equal">
      <formula>"P"</formula>
    </cfRule>
  </conditionalFormatting>
  <conditionalFormatting sqref="G20">
    <cfRule type="cellIs" dxfId="165" priority="55" stopIfTrue="1" operator="equal">
      <formula>"M"</formula>
    </cfRule>
    <cfRule type="cellIs" dxfId="164" priority="56" stopIfTrue="1" operator="equal">
      <formula>"O"</formula>
    </cfRule>
  </conditionalFormatting>
  <conditionalFormatting sqref="H20">
    <cfRule type="cellIs" dxfId="163" priority="47" stopIfTrue="1" operator="equal">
      <formula>"P"</formula>
    </cfRule>
    <cfRule type="cellIs" dxfId="162" priority="48" stopIfTrue="1" operator="equal">
      <formula>"F"</formula>
    </cfRule>
    <cfRule type="cellIs" dxfId="161" priority="49" stopIfTrue="1" operator="equal">
      <formula>"NA"</formula>
    </cfRule>
    <cfRule type="cellIs" dxfId="160" priority="50" stopIfTrue="1" operator="equal">
      <formula>"F"</formula>
    </cfRule>
    <cfRule type="cellIs" dxfId="159" priority="51" stopIfTrue="1" operator="equal">
      <formula>"P"</formula>
    </cfRule>
    <cfRule type="cellIs" dxfId="158" priority="52" stopIfTrue="1" operator="equal">
      <formula>"NA"</formula>
    </cfRule>
    <cfRule type="cellIs" dxfId="157" priority="53" stopIfTrue="1" operator="equal">
      <formula>"F"</formula>
    </cfRule>
    <cfRule type="cellIs" dxfId="156" priority="54" stopIfTrue="1" operator="equal">
      <formula>"P"</formula>
    </cfRule>
  </conditionalFormatting>
  <conditionalFormatting sqref="B21">
    <cfRule type="cellIs" dxfId="155" priority="31" stopIfTrue="1" operator="equal">
      <formula>"必选必通"</formula>
    </cfRule>
    <cfRule type="cellIs" dxfId="154" priority="32" stopIfTrue="1" operator="equal">
      <formula>"必选可通"</formula>
    </cfRule>
    <cfRule type="cellIs" dxfId="153" priority="33" stopIfTrue="1" operator="equal">
      <formula>"可选必通"</formula>
    </cfRule>
  </conditionalFormatting>
  <conditionalFormatting sqref="H21">
    <cfRule type="cellIs" dxfId="152" priority="34" stopIfTrue="1" operator="equal">
      <formula>"P"</formula>
    </cfRule>
    <cfRule type="cellIs" dxfId="151" priority="35" stopIfTrue="1" operator="equal">
      <formula>"F"</formula>
    </cfRule>
    <cfRule type="cellIs" dxfId="150" priority="36" stopIfTrue="1" operator="equal">
      <formula>"NA"</formula>
    </cfRule>
  </conditionalFormatting>
  <conditionalFormatting sqref="G22">
    <cfRule type="cellIs" dxfId="149" priority="29" stopIfTrue="1" operator="equal">
      <formula>"M"</formula>
    </cfRule>
    <cfRule type="cellIs" dxfId="148" priority="30" stopIfTrue="1" operator="equal">
      <formula>"O"</formula>
    </cfRule>
  </conditionalFormatting>
  <conditionalFormatting sqref="H22">
    <cfRule type="cellIs" dxfId="147" priority="21" stopIfTrue="1" operator="equal">
      <formula>"P"</formula>
    </cfRule>
    <cfRule type="cellIs" dxfId="146" priority="22" stopIfTrue="1" operator="equal">
      <formula>"F"</formula>
    </cfRule>
    <cfRule type="cellIs" dxfId="145" priority="23" stopIfTrue="1" operator="equal">
      <formula>"NA"</formula>
    </cfRule>
    <cfRule type="cellIs" dxfId="144" priority="24" stopIfTrue="1" operator="equal">
      <formula>"F"</formula>
    </cfRule>
    <cfRule type="cellIs" dxfId="143" priority="25" stopIfTrue="1" operator="equal">
      <formula>"P"</formula>
    </cfRule>
    <cfRule type="cellIs" dxfId="142" priority="26" stopIfTrue="1" operator="equal">
      <formula>"NA"</formula>
    </cfRule>
    <cfRule type="cellIs" dxfId="141" priority="27" stopIfTrue="1" operator="equal">
      <formula>"F"</formula>
    </cfRule>
    <cfRule type="cellIs" dxfId="140" priority="28" stopIfTrue="1" operator="equal">
      <formula>"P"</formula>
    </cfRule>
  </conditionalFormatting>
  <conditionalFormatting sqref="G23">
    <cfRule type="cellIs" dxfId="139" priority="19" stopIfTrue="1" operator="equal">
      <formula>"M"</formula>
    </cfRule>
    <cfRule type="cellIs" dxfId="138" priority="20" stopIfTrue="1" operator="equal">
      <formula>"O"</formula>
    </cfRule>
  </conditionalFormatting>
  <conditionalFormatting sqref="H23">
    <cfRule type="cellIs" dxfId="137" priority="11" stopIfTrue="1" operator="equal">
      <formula>"P"</formula>
    </cfRule>
    <cfRule type="cellIs" dxfId="136" priority="12" stopIfTrue="1" operator="equal">
      <formula>"F"</formula>
    </cfRule>
    <cfRule type="cellIs" dxfId="135" priority="13" stopIfTrue="1" operator="equal">
      <formula>"NA"</formula>
    </cfRule>
    <cfRule type="cellIs" dxfId="134" priority="14" stopIfTrue="1" operator="equal">
      <formula>"F"</formula>
    </cfRule>
    <cfRule type="cellIs" dxfId="133" priority="15" stopIfTrue="1" operator="equal">
      <formula>"P"</formula>
    </cfRule>
    <cfRule type="cellIs" dxfId="132" priority="16" stopIfTrue="1" operator="equal">
      <formula>"NA"</formula>
    </cfRule>
    <cfRule type="cellIs" dxfId="131" priority="17" stopIfTrue="1" operator="equal">
      <formula>"F"</formula>
    </cfRule>
    <cfRule type="cellIs" dxfId="130" priority="18" stopIfTrue="1" operator="equal">
      <formula>"P"</formula>
    </cfRule>
  </conditionalFormatting>
  <conditionalFormatting sqref="G24">
    <cfRule type="cellIs" dxfId="129" priority="1" stopIfTrue="1" operator="equal">
      <formula>"M"</formula>
    </cfRule>
    <cfRule type="cellIs" dxfId="128" priority="2" stopIfTrue="1" operator="equal">
      <formula>"O"</formula>
    </cfRule>
  </conditionalFormatting>
  <conditionalFormatting sqref="H24">
    <cfRule type="cellIs" dxfId="127" priority="3" stopIfTrue="1" operator="equal">
      <formula>"NA"</formula>
    </cfRule>
    <cfRule type="cellIs" dxfId="126" priority="4" stopIfTrue="1" operator="equal">
      <formula>"NA"</formula>
    </cfRule>
    <cfRule type="cellIs" dxfId="125" priority="5" stopIfTrue="1" operator="equal">
      <formula>"F"</formula>
    </cfRule>
    <cfRule type="cellIs" dxfId="124" priority="6" stopIfTrue="1" operator="equal">
      <formula>"P"</formula>
    </cfRule>
    <cfRule type="cellIs" dxfId="123" priority="7" stopIfTrue="1" operator="equal">
      <formula>"F"</formula>
    </cfRule>
    <cfRule type="cellIs" dxfId="122" priority="8" stopIfTrue="1" operator="equal">
      <formula>"P"</formula>
    </cfRule>
    <cfRule type="cellIs" dxfId="121" priority="9" stopIfTrue="1" operator="equal">
      <formula>"P"</formula>
    </cfRule>
    <cfRule type="cellIs" dxfId="120" priority="10" stopIfTrue="1" operator="equal">
      <formula>"F"</formula>
    </cfRule>
  </conditionalFormatting>
  <conditionalFormatting sqref="G12:G13">
    <cfRule type="cellIs" dxfId="119" priority="86" stopIfTrue="1" operator="equal">
      <formula>"M"</formula>
    </cfRule>
    <cfRule type="cellIs" dxfId="118" priority="87" stopIfTrue="1" operator="equal">
      <formula>"O"</formula>
    </cfRule>
  </conditionalFormatting>
  <conditionalFormatting sqref="G15:G16">
    <cfRule type="cellIs" dxfId="117" priority="76" stopIfTrue="1" operator="equal">
      <formula>"M"</formula>
    </cfRule>
    <cfRule type="cellIs" dxfId="116" priority="77" stopIfTrue="1" operator="equal">
      <formula>"O"</formula>
    </cfRule>
  </conditionalFormatting>
  <conditionalFormatting sqref="H11:H16">
    <cfRule type="cellIs" dxfId="115" priority="78" stopIfTrue="1" operator="equal">
      <formula>"P"</formula>
    </cfRule>
    <cfRule type="cellIs" dxfId="114" priority="79" stopIfTrue="1" operator="equal">
      <formula>"F"</formula>
    </cfRule>
    <cfRule type="cellIs" dxfId="113" priority="80" stopIfTrue="1" operator="equal">
      <formula>"NA"</formula>
    </cfRule>
  </conditionalFormatting>
  <conditionalFormatting sqref="H12:H13 H15:H16">
    <cfRule type="cellIs" dxfId="112" priority="81" stopIfTrue="1" operator="equal">
      <formula>"F"</formula>
    </cfRule>
    <cfRule type="cellIs" dxfId="111" priority="82" stopIfTrue="1" operator="equal">
      <formula>"P"</formula>
    </cfRule>
    <cfRule type="cellIs" dxfId="110" priority="83" stopIfTrue="1" operator="equal">
      <formula>"NA"</formula>
    </cfRule>
    <cfRule type="cellIs" dxfId="109" priority="84" stopIfTrue="1" operator="equal">
      <formula>"F"</formula>
    </cfRule>
    <cfRule type="cellIs" dxfId="108" priority="85" stopIfTrue="1" operator="equal">
      <formula>"P"</formula>
    </cfRule>
  </conditionalFormatting>
  <dataValidations count="4">
    <dataValidation type="list" allowBlank="1" showInputMessage="1" showErrorMessage="1" sqref="G12:G13 G15:G17 G19:G20 G22:G24 G65524:G65529 G65531:G65532 G131060:G131065 G131067:G131068 G196596:G196601 G196603:G196604 G262132:G262137 G262139:G262140 G327668:G327673 G327675:G327676 G393204:G393209 G393211:G393212 G458740:G458745 G458747:G458748 G524276:G524281 G524283:G524284 G589812:G589817 G589819:G589820 G655348:G655353 G655355:G655356 G720884:G720889 G720891:G720892 G786420:G786425 G786427:G786428 G851956:G851961 G851963:G851964 G917492:G917497 G917499:G917500 G983028:G983033 G983035:G983036 JC12:JC13 JC65524:JC65529 JC65531:JC65532 JC131060:JC131065 JC131067:JC131068 JC196596:JC196601 JC196603:JC196604 JC262132:JC262137 JC262139:JC262140 JC327668:JC327673 JC327675:JC327676 JC393204:JC393209 JC393211:JC393212 JC458740:JC458745 JC458747:JC458748 JC524276:JC524281 JC524283:JC524284 JC589812:JC589817 JC589819:JC589820 JC655348:JC655353 JC655355:JC655356 JC720884:JC720889 JC720891:JC720892 JC786420:JC786425 JC786427:JC786428 JC851956:JC851961 JC851963:JC851964 JC917492:JC917497 JC917499:JC917500 JC983028:JC983033 JC983035:JC983036 SY12:SY13 SY65524:SY65529 SY65531:SY65532 SY131060:SY131065 SY131067:SY131068 SY196596:SY196601 SY196603:SY196604 SY262132:SY262137 SY262139:SY262140 SY327668:SY327673 SY327675:SY327676 SY393204:SY393209 SY393211:SY393212 SY458740:SY458745 SY458747:SY458748 SY524276:SY524281 SY524283:SY524284 SY589812:SY589817 SY589819:SY589820 SY655348:SY655353 SY655355:SY655356 SY720884:SY720889 SY720891:SY720892 SY786420:SY786425 SY786427:SY786428 SY851956:SY851961 SY851963:SY851964 SY917492:SY917497 SY917499:SY917500 SY983028:SY983033 SY983035:SY983036 ACU12:ACU13 ACU65524:ACU65529 ACU65531:ACU65532 ACU131060:ACU131065 ACU131067:ACU131068 ACU196596:ACU196601 ACU196603:ACU196604 ACU262132:ACU262137 ACU262139:ACU262140 ACU327668:ACU327673 ACU327675:ACU327676 ACU393204:ACU393209 ACU393211:ACU393212 ACU458740:ACU458745 ACU458747:ACU458748 ACU524276:ACU524281 ACU524283:ACU524284 ACU589812:ACU589817 ACU589819:ACU589820 ACU655348:ACU655353 ACU655355:ACU655356 ACU720884:ACU720889 ACU720891:ACU720892 ACU786420:ACU786425 ACU786427:ACU786428 ACU851956:ACU851961 ACU851963:ACU851964 ACU917492:ACU917497 ACU917499:ACU917500 ACU983028:ACU983033 ACU983035:ACU983036 AMQ12:AMQ13 AMQ65524:AMQ65529 AMQ65531:AMQ65532 AMQ131060:AMQ131065 AMQ131067:AMQ131068 AMQ196596:AMQ196601 AMQ196603:AMQ196604 AMQ262132:AMQ262137 AMQ262139:AMQ262140 AMQ327668:AMQ327673 AMQ327675:AMQ327676 AMQ393204:AMQ393209 AMQ393211:AMQ393212 AMQ458740:AMQ458745 AMQ458747:AMQ458748 AMQ524276:AMQ524281 AMQ524283:AMQ524284 AMQ589812:AMQ589817 AMQ589819:AMQ589820 AMQ655348:AMQ655353 AMQ655355:AMQ655356 AMQ720884:AMQ720889 AMQ720891:AMQ720892 AMQ786420:AMQ786425 AMQ786427:AMQ786428 AMQ851956:AMQ851961 AMQ851963:AMQ851964 AMQ917492:AMQ917497 AMQ917499:AMQ917500 AMQ983028:AMQ983033 AMQ983035:AMQ983036 AWM12:AWM13 AWM65524:AWM65529 AWM65531:AWM65532 AWM131060:AWM131065 AWM131067:AWM131068 AWM196596:AWM196601 AWM196603:AWM196604 AWM262132:AWM262137 AWM262139:AWM262140 AWM327668:AWM327673 AWM327675:AWM327676 AWM393204:AWM393209 AWM393211:AWM393212 AWM458740:AWM458745 AWM458747:AWM458748 AWM524276:AWM524281 AWM524283:AWM524284 AWM589812:AWM589817 AWM589819:AWM589820 AWM655348:AWM655353 AWM655355:AWM655356 AWM720884:AWM720889 AWM720891:AWM720892 AWM786420:AWM786425 AWM786427:AWM786428 AWM851956:AWM851961 AWM851963:AWM851964 AWM917492:AWM917497 AWM917499:AWM917500 AWM983028:AWM983033 AWM983035:AWM983036 BGI12:BGI13 BGI65524:BGI65529 BGI65531:BGI65532 BGI131060:BGI131065 BGI131067:BGI131068 BGI196596:BGI196601 BGI196603:BGI196604 BGI262132:BGI262137 BGI262139:BGI262140 BGI327668:BGI327673 BGI327675:BGI327676 BGI393204:BGI393209 BGI393211:BGI393212 BGI458740:BGI458745 BGI458747:BGI458748 BGI524276:BGI524281 BGI524283:BGI524284 BGI589812:BGI589817 BGI589819:BGI589820 BGI655348:BGI655353 BGI655355:BGI655356 BGI720884:BGI720889 BGI720891:BGI720892 BGI786420:BGI786425 BGI786427:BGI786428 BGI851956:BGI851961 BGI851963:BGI851964 BGI917492:BGI917497 BGI917499:BGI917500 BGI983028:BGI983033 BGI983035:BGI983036 BQE12:BQE13 BQE65524:BQE65529 BQE65531:BQE65532 BQE131060:BQE131065 BQE131067:BQE131068 BQE196596:BQE196601 BQE196603:BQE196604 BQE262132:BQE262137 BQE262139:BQE262140 BQE327668:BQE327673 BQE327675:BQE327676 BQE393204:BQE393209 BQE393211:BQE393212 BQE458740:BQE458745 BQE458747:BQE458748 BQE524276:BQE524281 BQE524283:BQE524284 BQE589812:BQE589817 BQE589819:BQE589820 BQE655348:BQE655353 BQE655355:BQE655356 BQE720884:BQE720889 BQE720891:BQE720892 BQE786420:BQE786425 BQE786427:BQE786428 BQE851956:BQE851961 BQE851963:BQE851964 BQE917492:BQE917497 BQE917499:BQE917500 BQE983028:BQE983033 BQE983035:BQE983036 CAA12:CAA13 CAA65524:CAA65529 CAA65531:CAA65532 CAA131060:CAA131065 CAA131067:CAA131068 CAA196596:CAA196601 CAA196603:CAA196604 CAA262132:CAA262137 CAA262139:CAA262140 CAA327668:CAA327673 CAA327675:CAA327676 CAA393204:CAA393209 CAA393211:CAA393212 CAA458740:CAA458745 CAA458747:CAA458748 CAA524276:CAA524281 CAA524283:CAA524284 CAA589812:CAA589817 CAA589819:CAA589820 CAA655348:CAA655353 CAA655355:CAA655356 CAA720884:CAA720889 CAA720891:CAA720892 CAA786420:CAA786425 CAA786427:CAA786428 CAA851956:CAA851961 CAA851963:CAA851964 CAA917492:CAA917497 CAA917499:CAA917500 CAA983028:CAA983033 CAA983035:CAA983036 CJW12:CJW13 CJW65524:CJW65529 CJW65531:CJW65532 CJW131060:CJW131065 CJW131067:CJW131068 CJW196596:CJW196601 CJW196603:CJW196604 CJW262132:CJW262137 CJW262139:CJW262140 CJW327668:CJW327673 CJW327675:CJW327676 CJW393204:CJW393209 CJW393211:CJW393212 CJW458740:CJW458745 CJW458747:CJW458748 CJW524276:CJW524281 CJW524283:CJW524284 CJW589812:CJW589817 CJW589819:CJW589820 CJW655348:CJW655353 CJW655355:CJW655356 CJW720884:CJW720889 CJW720891:CJW720892 CJW786420:CJW786425 CJW786427:CJW786428 CJW851956:CJW851961 CJW851963:CJW851964 CJW917492:CJW917497 CJW917499:CJW917500 CJW983028:CJW983033 CJW983035:CJW983036 CTS12:CTS13 CTS65524:CTS65529 CTS65531:CTS65532 CTS131060:CTS131065 CTS131067:CTS131068 CTS196596:CTS196601 CTS196603:CTS196604 CTS262132:CTS262137 CTS262139:CTS262140 CTS327668:CTS327673 CTS327675:CTS327676 CTS393204:CTS393209 CTS393211:CTS393212 CTS458740:CTS458745 CTS458747:CTS458748 CTS524276:CTS524281 CTS524283:CTS524284 CTS589812:CTS589817 CTS589819:CTS589820 CTS655348:CTS655353 CTS655355:CTS655356 CTS720884:CTS720889 CTS720891:CTS720892 CTS786420:CTS786425 CTS786427:CTS786428 CTS851956:CTS851961 CTS851963:CTS851964 CTS917492:CTS917497 CTS917499:CTS917500 CTS983028:CTS983033 CTS983035:CTS983036 DDO12:DDO13 DDO65524:DDO65529 DDO65531:DDO65532 DDO131060:DDO131065 DDO131067:DDO131068 DDO196596:DDO196601 DDO196603:DDO196604 DDO262132:DDO262137 DDO262139:DDO262140 DDO327668:DDO327673 DDO327675:DDO327676 DDO393204:DDO393209 DDO393211:DDO393212 DDO458740:DDO458745 DDO458747:DDO458748 DDO524276:DDO524281 DDO524283:DDO524284 DDO589812:DDO589817 DDO589819:DDO589820 DDO655348:DDO655353 DDO655355:DDO655356 DDO720884:DDO720889 DDO720891:DDO720892 DDO786420:DDO786425 DDO786427:DDO786428 DDO851956:DDO851961 DDO851963:DDO851964 DDO917492:DDO917497 DDO917499:DDO917500 DDO983028:DDO983033 DDO983035:DDO983036 DNK12:DNK13 DNK65524:DNK65529 DNK65531:DNK65532 DNK131060:DNK131065 DNK131067:DNK131068 DNK196596:DNK196601 DNK196603:DNK196604 DNK262132:DNK262137 DNK262139:DNK262140 DNK327668:DNK327673 DNK327675:DNK327676 DNK393204:DNK393209 DNK393211:DNK393212 DNK458740:DNK458745 DNK458747:DNK458748 DNK524276:DNK524281 DNK524283:DNK524284 DNK589812:DNK589817 DNK589819:DNK589820 DNK655348:DNK655353 DNK655355:DNK655356 DNK720884:DNK720889 DNK720891:DNK720892 DNK786420:DNK786425 DNK786427:DNK786428 DNK851956:DNK851961 DNK851963:DNK851964 DNK917492:DNK917497 DNK917499:DNK917500 DNK983028:DNK983033 DNK983035:DNK983036 DXG12:DXG13 DXG65524:DXG65529 DXG65531:DXG65532 DXG131060:DXG131065 DXG131067:DXG131068 DXG196596:DXG196601 DXG196603:DXG196604 DXG262132:DXG262137 DXG262139:DXG262140 DXG327668:DXG327673 DXG327675:DXG327676 DXG393204:DXG393209 DXG393211:DXG393212 DXG458740:DXG458745 DXG458747:DXG458748 DXG524276:DXG524281 DXG524283:DXG524284 DXG589812:DXG589817 DXG589819:DXG589820 DXG655348:DXG655353 DXG655355:DXG655356 DXG720884:DXG720889 DXG720891:DXG720892 DXG786420:DXG786425 DXG786427:DXG786428 DXG851956:DXG851961 DXG851963:DXG851964 DXG917492:DXG917497 DXG917499:DXG917500 DXG983028:DXG983033 DXG983035:DXG983036 EHC12:EHC13 EHC65524:EHC65529 EHC65531:EHC65532 EHC131060:EHC131065 EHC131067:EHC131068 EHC196596:EHC196601 EHC196603:EHC196604 EHC262132:EHC262137 EHC262139:EHC262140 EHC327668:EHC327673 EHC327675:EHC327676 EHC393204:EHC393209 EHC393211:EHC393212 EHC458740:EHC458745 EHC458747:EHC458748 EHC524276:EHC524281 EHC524283:EHC524284 EHC589812:EHC589817 EHC589819:EHC589820 EHC655348:EHC655353 EHC655355:EHC655356 EHC720884:EHC720889 EHC720891:EHC720892 EHC786420:EHC786425 EHC786427:EHC786428 EHC851956:EHC851961 EHC851963:EHC851964 EHC917492:EHC917497 EHC917499:EHC917500 EHC983028:EHC983033 EHC983035:EHC983036 EQY12:EQY13 EQY65524:EQY65529 EQY65531:EQY65532 EQY131060:EQY131065 EQY131067:EQY131068 EQY196596:EQY196601 EQY196603:EQY196604 EQY262132:EQY262137 EQY262139:EQY262140 EQY327668:EQY327673 EQY327675:EQY327676 EQY393204:EQY393209 EQY393211:EQY393212 EQY458740:EQY458745 EQY458747:EQY458748 EQY524276:EQY524281 EQY524283:EQY524284 EQY589812:EQY589817 EQY589819:EQY589820 EQY655348:EQY655353 EQY655355:EQY655356 EQY720884:EQY720889 EQY720891:EQY720892 EQY786420:EQY786425 EQY786427:EQY786428 EQY851956:EQY851961 EQY851963:EQY851964 EQY917492:EQY917497 EQY917499:EQY917500 EQY983028:EQY983033 EQY983035:EQY983036 FAU12:FAU13 FAU65524:FAU65529 FAU65531:FAU65532 FAU131060:FAU131065 FAU131067:FAU131068 FAU196596:FAU196601 FAU196603:FAU196604 FAU262132:FAU262137 FAU262139:FAU262140 FAU327668:FAU327673 FAU327675:FAU327676 FAU393204:FAU393209 FAU393211:FAU393212 FAU458740:FAU458745 FAU458747:FAU458748 FAU524276:FAU524281 FAU524283:FAU524284 FAU589812:FAU589817 FAU589819:FAU589820 FAU655348:FAU655353 FAU655355:FAU655356 FAU720884:FAU720889 FAU720891:FAU720892 FAU786420:FAU786425 FAU786427:FAU786428 FAU851956:FAU851961 FAU851963:FAU851964 FAU917492:FAU917497 FAU917499:FAU917500 FAU983028:FAU983033 FAU983035:FAU983036 FKQ12:FKQ13 FKQ65524:FKQ65529 FKQ65531:FKQ65532 FKQ131060:FKQ131065 FKQ131067:FKQ131068 FKQ196596:FKQ196601 FKQ196603:FKQ196604 FKQ262132:FKQ262137 FKQ262139:FKQ262140 FKQ327668:FKQ327673 FKQ327675:FKQ327676 FKQ393204:FKQ393209 FKQ393211:FKQ393212 FKQ458740:FKQ458745 FKQ458747:FKQ458748 FKQ524276:FKQ524281 FKQ524283:FKQ524284 FKQ589812:FKQ589817 FKQ589819:FKQ589820 FKQ655348:FKQ655353 FKQ655355:FKQ655356 FKQ720884:FKQ720889 FKQ720891:FKQ720892 FKQ786420:FKQ786425 FKQ786427:FKQ786428 FKQ851956:FKQ851961 FKQ851963:FKQ851964 FKQ917492:FKQ917497 FKQ917499:FKQ917500 FKQ983028:FKQ983033 FKQ983035:FKQ983036 FUM12:FUM13 FUM65524:FUM65529 FUM65531:FUM65532 FUM131060:FUM131065 FUM131067:FUM131068 FUM196596:FUM196601 FUM196603:FUM196604 FUM262132:FUM262137 FUM262139:FUM262140 FUM327668:FUM327673 FUM327675:FUM327676 FUM393204:FUM393209 FUM393211:FUM393212 FUM458740:FUM458745 FUM458747:FUM458748 FUM524276:FUM524281 FUM524283:FUM524284 FUM589812:FUM589817 FUM589819:FUM589820 FUM655348:FUM655353 FUM655355:FUM655356 FUM720884:FUM720889 FUM720891:FUM720892 FUM786420:FUM786425 FUM786427:FUM786428 FUM851956:FUM851961 FUM851963:FUM851964 FUM917492:FUM917497 FUM917499:FUM917500 FUM983028:FUM983033 FUM983035:FUM983036 GEI12:GEI13 GEI65524:GEI65529 GEI65531:GEI65532 GEI131060:GEI131065 GEI131067:GEI131068 GEI196596:GEI196601 GEI196603:GEI196604 GEI262132:GEI262137 GEI262139:GEI262140 GEI327668:GEI327673 GEI327675:GEI327676 GEI393204:GEI393209 GEI393211:GEI393212 GEI458740:GEI458745 GEI458747:GEI458748 GEI524276:GEI524281 GEI524283:GEI524284 GEI589812:GEI589817 GEI589819:GEI589820 GEI655348:GEI655353 GEI655355:GEI655356 GEI720884:GEI720889 GEI720891:GEI720892 GEI786420:GEI786425 GEI786427:GEI786428 GEI851956:GEI851961 GEI851963:GEI851964 GEI917492:GEI917497 GEI917499:GEI917500 GEI983028:GEI983033 GEI983035:GEI983036 GOE12:GOE13 GOE65524:GOE65529 GOE65531:GOE65532 GOE131060:GOE131065 GOE131067:GOE131068 GOE196596:GOE196601 GOE196603:GOE196604 GOE262132:GOE262137 GOE262139:GOE262140 GOE327668:GOE327673 GOE327675:GOE327676 GOE393204:GOE393209 GOE393211:GOE393212 GOE458740:GOE458745 GOE458747:GOE458748 GOE524276:GOE524281 GOE524283:GOE524284 GOE589812:GOE589817 GOE589819:GOE589820 GOE655348:GOE655353 GOE655355:GOE655356 GOE720884:GOE720889 GOE720891:GOE720892 GOE786420:GOE786425 GOE786427:GOE786428 GOE851956:GOE851961 GOE851963:GOE851964 GOE917492:GOE917497 GOE917499:GOE917500 GOE983028:GOE983033 GOE983035:GOE983036 GYA12:GYA13 GYA65524:GYA65529 GYA65531:GYA65532 GYA131060:GYA131065 GYA131067:GYA131068 GYA196596:GYA196601 GYA196603:GYA196604 GYA262132:GYA262137 GYA262139:GYA262140 GYA327668:GYA327673 GYA327675:GYA327676 GYA393204:GYA393209 GYA393211:GYA393212 GYA458740:GYA458745 GYA458747:GYA458748 GYA524276:GYA524281 GYA524283:GYA524284 GYA589812:GYA589817 GYA589819:GYA589820 GYA655348:GYA655353 GYA655355:GYA655356 GYA720884:GYA720889 GYA720891:GYA720892 GYA786420:GYA786425 GYA786427:GYA786428 GYA851956:GYA851961 GYA851963:GYA851964 GYA917492:GYA917497 GYA917499:GYA917500 GYA983028:GYA983033 GYA983035:GYA983036 HHW12:HHW13 HHW65524:HHW65529 HHW65531:HHW65532 HHW131060:HHW131065 HHW131067:HHW131068 HHW196596:HHW196601 HHW196603:HHW196604 HHW262132:HHW262137 HHW262139:HHW262140 HHW327668:HHW327673 HHW327675:HHW327676 HHW393204:HHW393209 HHW393211:HHW393212 HHW458740:HHW458745 HHW458747:HHW458748 HHW524276:HHW524281 HHW524283:HHW524284 HHW589812:HHW589817 HHW589819:HHW589820 HHW655348:HHW655353 HHW655355:HHW655356 HHW720884:HHW720889 HHW720891:HHW720892 HHW786420:HHW786425 HHW786427:HHW786428 HHW851956:HHW851961 HHW851963:HHW851964 HHW917492:HHW917497 HHW917499:HHW917500 HHW983028:HHW983033 HHW983035:HHW983036 HRS12:HRS13 HRS65524:HRS65529 HRS65531:HRS65532 HRS131060:HRS131065 HRS131067:HRS131068 HRS196596:HRS196601 HRS196603:HRS196604 HRS262132:HRS262137 HRS262139:HRS262140 HRS327668:HRS327673 HRS327675:HRS327676 HRS393204:HRS393209 HRS393211:HRS393212 HRS458740:HRS458745 HRS458747:HRS458748 HRS524276:HRS524281 HRS524283:HRS524284 HRS589812:HRS589817 HRS589819:HRS589820 HRS655348:HRS655353 HRS655355:HRS655356 HRS720884:HRS720889 HRS720891:HRS720892 HRS786420:HRS786425 HRS786427:HRS786428 HRS851956:HRS851961 HRS851963:HRS851964 HRS917492:HRS917497 HRS917499:HRS917500 HRS983028:HRS983033 HRS983035:HRS983036 IBO12:IBO13 IBO65524:IBO65529 IBO65531:IBO65532 IBO131060:IBO131065 IBO131067:IBO131068 IBO196596:IBO196601 IBO196603:IBO196604 IBO262132:IBO262137 IBO262139:IBO262140 IBO327668:IBO327673 IBO327675:IBO327676 IBO393204:IBO393209 IBO393211:IBO393212 IBO458740:IBO458745 IBO458747:IBO458748 IBO524276:IBO524281 IBO524283:IBO524284 IBO589812:IBO589817 IBO589819:IBO589820 IBO655348:IBO655353 IBO655355:IBO655356 IBO720884:IBO720889 IBO720891:IBO720892 IBO786420:IBO786425 IBO786427:IBO786428 IBO851956:IBO851961 IBO851963:IBO851964 IBO917492:IBO917497 IBO917499:IBO917500 IBO983028:IBO983033 IBO983035:IBO983036 ILK12:ILK13 ILK65524:ILK65529 ILK65531:ILK65532 ILK131060:ILK131065 ILK131067:ILK131068 ILK196596:ILK196601 ILK196603:ILK196604 ILK262132:ILK262137 ILK262139:ILK262140 ILK327668:ILK327673 ILK327675:ILK327676 ILK393204:ILK393209 ILK393211:ILK393212 ILK458740:ILK458745 ILK458747:ILK458748 ILK524276:ILK524281 ILK524283:ILK524284 ILK589812:ILK589817 ILK589819:ILK589820 ILK655348:ILK655353 ILK655355:ILK655356 ILK720884:ILK720889 ILK720891:ILK720892 ILK786420:ILK786425 ILK786427:ILK786428 ILK851956:ILK851961 ILK851963:ILK851964 ILK917492:ILK917497 ILK917499:ILK917500 ILK983028:ILK983033 ILK983035:ILK983036 IVG12:IVG13 IVG65524:IVG65529 IVG65531:IVG65532 IVG131060:IVG131065 IVG131067:IVG131068 IVG196596:IVG196601 IVG196603:IVG196604 IVG262132:IVG262137 IVG262139:IVG262140 IVG327668:IVG327673 IVG327675:IVG327676 IVG393204:IVG393209 IVG393211:IVG393212 IVG458740:IVG458745 IVG458747:IVG458748 IVG524276:IVG524281 IVG524283:IVG524284 IVG589812:IVG589817 IVG589819:IVG589820 IVG655348:IVG655353 IVG655355:IVG655356 IVG720884:IVG720889 IVG720891:IVG720892 IVG786420:IVG786425 IVG786427:IVG786428 IVG851956:IVG851961 IVG851963:IVG851964 IVG917492:IVG917497 IVG917499:IVG917500 IVG983028:IVG983033 IVG983035:IVG983036 JFC12:JFC13 JFC65524:JFC65529 JFC65531:JFC65532 JFC131060:JFC131065 JFC131067:JFC131068 JFC196596:JFC196601 JFC196603:JFC196604 JFC262132:JFC262137 JFC262139:JFC262140 JFC327668:JFC327673 JFC327675:JFC327676 JFC393204:JFC393209 JFC393211:JFC393212 JFC458740:JFC458745 JFC458747:JFC458748 JFC524276:JFC524281 JFC524283:JFC524284 JFC589812:JFC589817 JFC589819:JFC589820 JFC655348:JFC655353 JFC655355:JFC655356 JFC720884:JFC720889 JFC720891:JFC720892 JFC786420:JFC786425 JFC786427:JFC786428 JFC851956:JFC851961 JFC851963:JFC851964 JFC917492:JFC917497 JFC917499:JFC917500 JFC983028:JFC983033 JFC983035:JFC983036 JOY12:JOY13 JOY65524:JOY65529 JOY65531:JOY65532 JOY131060:JOY131065 JOY131067:JOY131068 JOY196596:JOY196601 JOY196603:JOY196604 JOY262132:JOY262137 JOY262139:JOY262140 JOY327668:JOY327673 JOY327675:JOY327676 JOY393204:JOY393209 JOY393211:JOY393212 JOY458740:JOY458745 JOY458747:JOY458748 JOY524276:JOY524281 JOY524283:JOY524284 JOY589812:JOY589817 JOY589819:JOY589820 JOY655348:JOY655353 JOY655355:JOY655356 JOY720884:JOY720889 JOY720891:JOY720892 JOY786420:JOY786425 JOY786427:JOY786428 JOY851956:JOY851961 JOY851963:JOY851964 JOY917492:JOY917497 JOY917499:JOY917500 JOY983028:JOY983033 JOY983035:JOY983036 JYU12:JYU13 JYU65524:JYU65529 JYU65531:JYU65532 JYU131060:JYU131065 JYU131067:JYU131068 JYU196596:JYU196601 JYU196603:JYU196604 JYU262132:JYU262137 JYU262139:JYU262140 JYU327668:JYU327673 JYU327675:JYU327676 JYU393204:JYU393209 JYU393211:JYU393212 JYU458740:JYU458745 JYU458747:JYU458748 JYU524276:JYU524281 JYU524283:JYU524284 JYU589812:JYU589817 JYU589819:JYU589820 JYU655348:JYU655353 JYU655355:JYU655356 JYU720884:JYU720889 JYU720891:JYU720892 JYU786420:JYU786425 JYU786427:JYU786428 JYU851956:JYU851961 JYU851963:JYU851964 JYU917492:JYU917497 JYU917499:JYU917500 JYU983028:JYU983033 JYU983035:JYU983036 KIQ12:KIQ13 KIQ65524:KIQ65529 KIQ65531:KIQ65532 KIQ131060:KIQ131065 KIQ131067:KIQ131068 KIQ196596:KIQ196601 KIQ196603:KIQ196604 KIQ262132:KIQ262137 KIQ262139:KIQ262140 KIQ327668:KIQ327673 KIQ327675:KIQ327676 KIQ393204:KIQ393209 KIQ393211:KIQ393212 KIQ458740:KIQ458745 KIQ458747:KIQ458748 KIQ524276:KIQ524281 KIQ524283:KIQ524284 KIQ589812:KIQ589817 KIQ589819:KIQ589820 KIQ655348:KIQ655353 KIQ655355:KIQ655356 KIQ720884:KIQ720889 KIQ720891:KIQ720892 KIQ786420:KIQ786425 KIQ786427:KIQ786428 KIQ851956:KIQ851961 KIQ851963:KIQ851964 KIQ917492:KIQ917497 KIQ917499:KIQ917500 KIQ983028:KIQ983033 KIQ983035:KIQ983036 KSM12:KSM13 KSM65524:KSM65529 KSM65531:KSM65532 KSM131060:KSM131065 KSM131067:KSM131068 KSM196596:KSM196601 KSM196603:KSM196604 KSM262132:KSM262137 KSM262139:KSM262140 KSM327668:KSM327673 KSM327675:KSM327676 KSM393204:KSM393209 KSM393211:KSM393212 KSM458740:KSM458745 KSM458747:KSM458748 KSM524276:KSM524281 KSM524283:KSM524284 KSM589812:KSM589817 KSM589819:KSM589820 KSM655348:KSM655353 KSM655355:KSM655356 KSM720884:KSM720889 KSM720891:KSM720892 KSM786420:KSM786425 KSM786427:KSM786428 KSM851956:KSM851961 KSM851963:KSM851964 KSM917492:KSM917497 KSM917499:KSM917500 KSM983028:KSM983033 KSM983035:KSM983036 LCI12:LCI13 LCI65524:LCI65529 LCI65531:LCI65532 LCI131060:LCI131065 LCI131067:LCI131068 LCI196596:LCI196601 LCI196603:LCI196604 LCI262132:LCI262137 LCI262139:LCI262140 LCI327668:LCI327673 LCI327675:LCI327676 LCI393204:LCI393209 LCI393211:LCI393212 LCI458740:LCI458745 LCI458747:LCI458748 LCI524276:LCI524281 LCI524283:LCI524284 LCI589812:LCI589817 LCI589819:LCI589820 LCI655348:LCI655353 LCI655355:LCI655356 LCI720884:LCI720889 LCI720891:LCI720892 LCI786420:LCI786425 LCI786427:LCI786428 LCI851956:LCI851961 LCI851963:LCI851964 LCI917492:LCI917497 LCI917499:LCI917500 LCI983028:LCI983033 LCI983035:LCI983036 LME12:LME13 LME65524:LME65529 LME65531:LME65532 LME131060:LME131065 LME131067:LME131068 LME196596:LME196601 LME196603:LME196604 LME262132:LME262137 LME262139:LME262140 LME327668:LME327673 LME327675:LME327676 LME393204:LME393209 LME393211:LME393212 LME458740:LME458745 LME458747:LME458748 LME524276:LME524281 LME524283:LME524284 LME589812:LME589817 LME589819:LME589820 LME655348:LME655353 LME655355:LME655356 LME720884:LME720889 LME720891:LME720892 LME786420:LME786425 LME786427:LME786428 LME851956:LME851961 LME851963:LME851964 LME917492:LME917497 LME917499:LME917500 LME983028:LME983033 LME983035:LME983036 LWA12:LWA13 LWA65524:LWA65529 LWA65531:LWA65532 LWA131060:LWA131065 LWA131067:LWA131068 LWA196596:LWA196601 LWA196603:LWA196604 LWA262132:LWA262137 LWA262139:LWA262140 LWA327668:LWA327673 LWA327675:LWA327676 LWA393204:LWA393209 LWA393211:LWA393212 LWA458740:LWA458745 LWA458747:LWA458748 LWA524276:LWA524281 LWA524283:LWA524284 LWA589812:LWA589817 LWA589819:LWA589820 LWA655348:LWA655353 LWA655355:LWA655356 LWA720884:LWA720889 LWA720891:LWA720892 LWA786420:LWA786425 LWA786427:LWA786428 LWA851956:LWA851961 LWA851963:LWA851964 LWA917492:LWA917497 LWA917499:LWA917500 LWA983028:LWA983033 LWA983035:LWA983036 MFW12:MFW13 MFW65524:MFW65529 MFW65531:MFW65532 MFW131060:MFW131065 MFW131067:MFW131068 MFW196596:MFW196601 MFW196603:MFW196604 MFW262132:MFW262137 MFW262139:MFW262140 MFW327668:MFW327673 MFW327675:MFW327676 MFW393204:MFW393209 MFW393211:MFW393212 MFW458740:MFW458745 MFW458747:MFW458748 MFW524276:MFW524281 MFW524283:MFW524284 MFW589812:MFW589817 MFW589819:MFW589820 MFW655348:MFW655353 MFW655355:MFW655356 MFW720884:MFW720889 MFW720891:MFW720892 MFW786420:MFW786425 MFW786427:MFW786428 MFW851956:MFW851961 MFW851963:MFW851964 MFW917492:MFW917497 MFW917499:MFW917500 MFW983028:MFW983033 MFW983035:MFW983036 MPS12:MPS13 MPS65524:MPS65529 MPS65531:MPS65532 MPS131060:MPS131065 MPS131067:MPS131068 MPS196596:MPS196601 MPS196603:MPS196604 MPS262132:MPS262137 MPS262139:MPS262140 MPS327668:MPS327673 MPS327675:MPS327676 MPS393204:MPS393209 MPS393211:MPS393212 MPS458740:MPS458745 MPS458747:MPS458748 MPS524276:MPS524281 MPS524283:MPS524284 MPS589812:MPS589817 MPS589819:MPS589820 MPS655348:MPS655353 MPS655355:MPS655356 MPS720884:MPS720889 MPS720891:MPS720892 MPS786420:MPS786425 MPS786427:MPS786428 MPS851956:MPS851961 MPS851963:MPS851964 MPS917492:MPS917497 MPS917499:MPS917500 MPS983028:MPS983033 MPS983035:MPS983036 MZO12:MZO13 MZO65524:MZO65529 MZO65531:MZO65532 MZO131060:MZO131065 MZO131067:MZO131068 MZO196596:MZO196601 MZO196603:MZO196604 MZO262132:MZO262137 MZO262139:MZO262140 MZO327668:MZO327673 MZO327675:MZO327676 MZO393204:MZO393209 MZO393211:MZO393212 MZO458740:MZO458745 MZO458747:MZO458748 MZO524276:MZO524281 MZO524283:MZO524284 MZO589812:MZO589817 MZO589819:MZO589820 MZO655348:MZO655353 MZO655355:MZO655356 MZO720884:MZO720889 MZO720891:MZO720892 MZO786420:MZO786425 MZO786427:MZO786428 MZO851956:MZO851961 MZO851963:MZO851964 MZO917492:MZO917497 MZO917499:MZO917500 MZO983028:MZO983033 MZO983035:MZO983036 NJK12:NJK13 NJK65524:NJK65529 NJK65531:NJK65532 NJK131060:NJK131065 NJK131067:NJK131068 NJK196596:NJK196601 NJK196603:NJK196604 NJK262132:NJK262137 NJK262139:NJK262140 NJK327668:NJK327673 NJK327675:NJK327676 NJK393204:NJK393209 NJK393211:NJK393212 NJK458740:NJK458745 NJK458747:NJK458748 NJK524276:NJK524281 NJK524283:NJK524284 NJK589812:NJK589817 NJK589819:NJK589820 NJK655348:NJK655353 NJK655355:NJK655356 NJK720884:NJK720889 NJK720891:NJK720892 NJK786420:NJK786425 NJK786427:NJK786428 NJK851956:NJK851961 NJK851963:NJK851964 NJK917492:NJK917497 NJK917499:NJK917500 NJK983028:NJK983033 NJK983035:NJK983036 NTG12:NTG13 NTG65524:NTG65529 NTG65531:NTG65532 NTG131060:NTG131065 NTG131067:NTG131068 NTG196596:NTG196601 NTG196603:NTG196604 NTG262132:NTG262137 NTG262139:NTG262140 NTG327668:NTG327673 NTG327675:NTG327676 NTG393204:NTG393209 NTG393211:NTG393212 NTG458740:NTG458745 NTG458747:NTG458748 NTG524276:NTG524281 NTG524283:NTG524284 NTG589812:NTG589817 NTG589819:NTG589820 NTG655348:NTG655353 NTG655355:NTG655356 NTG720884:NTG720889 NTG720891:NTG720892 NTG786420:NTG786425 NTG786427:NTG786428 NTG851956:NTG851961 NTG851963:NTG851964 NTG917492:NTG917497 NTG917499:NTG917500 NTG983028:NTG983033 NTG983035:NTG983036 ODC12:ODC13 ODC65524:ODC65529 ODC65531:ODC65532 ODC131060:ODC131065 ODC131067:ODC131068 ODC196596:ODC196601 ODC196603:ODC196604 ODC262132:ODC262137 ODC262139:ODC262140 ODC327668:ODC327673 ODC327675:ODC327676 ODC393204:ODC393209 ODC393211:ODC393212 ODC458740:ODC458745 ODC458747:ODC458748 ODC524276:ODC524281 ODC524283:ODC524284 ODC589812:ODC589817 ODC589819:ODC589820 ODC655348:ODC655353 ODC655355:ODC655356 ODC720884:ODC720889 ODC720891:ODC720892 ODC786420:ODC786425 ODC786427:ODC786428 ODC851956:ODC851961 ODC851963:ODC851964 ODC917492:ODC917497 ODC917499:ODC917500 ODC983028:ODC983033 ODC983035:ODC983036 OMY12:OMY13 OMY65524:OMY65529 OMY65531:OMY65532 OMY131060:OMY131065 OMY131067:OMY131068 OMY196596:OMY196601 OMY196603:OMY196604 OMY262132:OMY262137 OMY262139:OMY262140 OMY327668:OMY327673 OMY327675:OMY327676 OMY393204:OMY393209 OMY393211:OMY393212 OMY458740:OMY458745 OMY458747:OMY458748 OMY524276:OMY524281 OMY524283:OMY524284 OMY589812:OMY589817 OMY589819:OMY589820 OMY655348:OMY655353 OMY655355:OMY655356 OMY720884:OMY720889 OMY720891:OMY720892 OMY786420:OMY786425 OMY786427:OMY786428 OMY851956:OMY851961 OMY851963:OMY851964 OMY917492:OMY917497 OMY917499:OMY917500 OMY983028:OMY983033 OMY983035:OMY983036 OWU12:OWU13 OWU65524:OWU65529 OWU65531:OWU65532 OWU131060:OWU131065 OWU131067:OWU131068 OWU196596:OWU196601 OWU196603:OWU196604 OWU262132:OWU262137 OWU262139:OWU262140 OWU327668:OWU327673 OWU327675:OWU327676 OWU393204:OWU393209 OWU393211:OWU393212 OWU458740:OWU458745 OWU458747:OWU458748 OWU524276:OWU524281 OWU524283:OWU524284 OWU589812:OWU589817 OWU589819:OWU589820 OWU655348:OWU655353 OWU655355:OWU655356 OWU720884:OWU720889 OWU720891:OWU720892 OWU786420:OWU786425 OWU786427:OWU786428 OWU851956:OWU851961 OWU851963:OWU851964 OWU917492:OWU917497 OWU917499:OWU917500 OWU983028:OWU983033 OWU983035:OWU983036 PGQ12:PGQ13 PGQ65524:PGQ65529 PGQ65531:PGQ65532 PGQ131060:PGQ131065 PGQ131067:PGQ131068 PGQ196596:PGQ196601 PGQ196603:PGQ196604 PGQ262132:PGQ262137 PGQ262139:PGQ262140 PGQ327668:PGQ327673 PGQ327675:PGQ327676 PGQ393204:PGQ393209 PGQ393211:PGQ393212 PGQ458740:PGQ458745 PGQ458747:PGQ458748 PGQ524276:PGQ524281 PGQ524283:PGQ524284 PGQ589812:PGQ589817 PGQ589819:PGQ589820 PGQ655348:PGQ655353 PGQ655355:PGQ655356 PGQ720884:PGQ720889 PGQ720891:PGQ720892 PGQ786420:PGQ786425 PGQ786427:PGQ786428 PGQ851956:PGQ851961 PGQ851963:PGQ851964 PGQ917492:PGQ917497 PGQ917499:PGQ917500 PGQ983028:PGQ983033 PGQ983035:PGQ983036 PQM12:PQM13 PQM65524:PQM65529 PQM65531:PQM65532 PQM131060:PQM131065 PQM131067:PQM131068 PQM196596:PQM196601 PQM196603:PQM196604 PQM262132:PQM262137 PQM262139:PQM262140 PQM327668:PQM327673 PQM327675:PQM327676 PQM393204:PQM393209 PQM393211:PQM393212 PQM458740:PQM458745 PQM458747:PQM458748 PQM524276:PQM524281 PQM524283:PQM524284 PQM589812:PQM589817 PQM589819:PQM589820 PQM655348:PQM655353 PQM655355:PQM655356 PQM720884:PQM720889 PQM720891:PQM720892 PQM786420:PQM786425 PQM786427:PQM786428 PQM851956:PQM851961 PQM851963:PQM851964 PQM917492:PQM917497 PQM917499:PQM917500 PQM983028:PQM983033 PQM983035:PQM983036 QAI12:QAI13 QAI65524:QAI65529 QAI65531:QAI65532 QAI131060:QAI131065 QAI131067:QAI131068 QAI196596:QAI196601 QAI196603:QAI196604 QAI262132:QAI262137 QAI262139:QAI262140 QAI327668:QAI327673 QAI327675:QAI327676 QAI393204:QAI393209 QAI393211:QAI393212 QAI458740:QAI458745 QAI458747:QAI458748 QAI524276:QAI524281 QAI524283:QAI524284 QAI589812:QAI589817 QAI589819:QAI589820 QAI655348:QAI655353 QAI655355:QAI655356 QAI720884:QAI720889 QAI720891:QAI720892 QAI786420:QAI786425 QAI786427:QAI786428 QAI851956:QAI851961 QAI851963:QAI851964 QAI917492:QAI917497 QAI917499:QAI917500 QAI983028:QAI983033 QAI983035:QAI983036 QKE12:QKE13 QKE65524:QKE65529 QKE65531:QKE65532 QKE131060:QKE131065 QKE131067:QKE131068 QKE196596:QKE196601 QKE196603:QKE196604 QKE262132:QKE262137 QKE262139:QKE262140 QKE327668:QKE327673 QKE327675:QKE327676 QKE393204:QKE393209 QKE393211:QKE393212 QKE458740:QKE458745 QKE458747:QKE458748 QKE524276:QKE524281 QKE524283:QKE524284 QKE589812:QKE589817 QKE589819:QKE589820 QKE655348:QKE655353 QKE655355:QKE655356 QKE720884:QKE720889 QKE720891:QKE720892 QKE786420:QKE786425 QKE786427:QKE786428 QKE851956:QKE851961 QKE851963:QKE851964 QKE917492:QKE917497 QKE917499:QKE917500 QKE983028:QKE983033 QKE983035:QKE983036 QUA12:QUA13 QUA65524:QUA65529 QUA65531:QUA65532 QUA131060:QUA131065 QUA131067:QUA131068 QUA196596:QUA196601 QUA196603:QUA196604 QUA262132:QUA262137 QUA262139:QUA262140 QUA327668:QUA327673 QUA327675:QUA327676 QUA393204:QUA393209 QUA393211:QUA393212 QUA458740:QUA458745 QUA458747:QUA458748 QUA524276:QUA524281 QUA524283:QUA524284 QUA589812:QUA589817 QUA589819:QUA589820 QUA655348:QUA655353 QUA655355:QUA655356 QUA720884:QUA720889 QUA720891:QUA720892 QUA786420:QUA786425 QUA786427:QUA786428 QUA851956:QUA851961 QUA851963:QUA851964 QUA917492:QUA917497 QUA917499:QUA917500 QUA983028:QUA983033 QUA983035:QUA983036 RDW12:RDW13 RDW65524:RDW65529 RDW65531:RDW65532 RDW131060:RDW131065 RDW131067:RDW131068 RDW196596:RDW196601 RDW196603:RDW196604 RDW262132:RDW262137 RDW262139:RDW262140 RDW327668:RDW327673 RDW327675:RDW327676 RDW393204:RDW393209 RDW393211:RDW393212 RDW458740:RDW458745 RDW458747:RDW458748 RDW524276:RDW524281 RDW524283:RDW524284 RDW589812:RDW589817 RDW589819:RDW589820 RDW655348:RDW655353 RDW655355:RDW655356 RDW720884:RDW720889 RDW720891:RDW720892 RDW786420:RDW786425 RDW786427:RDW786428 RDW851956:RDW851961 RDW851963:RDW851964 RDW917492:RDW917497 RDW917499:RDW917500 RDW983028:RDW983033 RDW983035:RDW983036 RNS12:RNS13 RNS65524:RNS65529 RNS65531:RNS65532 RNS131060:RNS131065 RNS131067:RNS131068 RNS196596:RNS196601 RNS196603:RNS196604 RNS262132:RNS262137 RNS262139:RNS262140 RNS327668:RNS327673 RNS327675:RNS327676 RNS393204:RNS393209 RNS393211:RNS393212 RNS458740:RNS458745 RNS458747:RNS458748 RNS524276:RNS524281 RNS524283:RNS524284 RNS589812:RNS589817 RNS589819:RNS589820 RNS655348:RNS655353 RNS655355:RNS655356 RNS720884:RNS720889 RNS720891:RNS720892 RNS786420:RNS786425 RNS786427:RNS786428 RNS851956:RNS851961 RNS851963:RNS851964 RNS917492:RNS917497 RNS917499:RNS917500 RNS983028:RNS983033 RNS983035:RNS983036 RXO12:RXO13 RXO65524:RXO65529 RXO65531:RXO65532 RXO131060:RXO131065 RXO131067:RXO131068 RXO196596:RXO196601 RXO196603:RXO196604 RXO262132:RXO262137 RXO262139:RXO262140 RXO327668:RXO327673 RXO327675:RXO327676 RXO393204:RXO393209 RXO393211:RXO393212 RXO458740:RXO458745 RXO458747:RXO458748 RXO524276:RXO524281 RXO524283:RXO524284 RXO589812:RXO589817 RXO589819:RXO589820 RXO655348:RXO655353 RXO655355:RXO655356 RXO720884:RXO720889 RXO720891:RXO720892 RXO786420:RXO786425 RXO786427:RXO786428 RXO851956:RXO851961 RXO851963:RXO851964 RXO917492:RXO917497 RXO917499:RXO917500 RXO983028:RXO983033 RXO983035:RXO983036 SHK12:SHK13 SHK65524:SHK65529 SHK65531:SHK65532 SHK131060:SHK131065 SHK131067:SHK131068 SHK196596:SHK196601 SHK196603:SHK196604 SHK262132:SHK262137 SHK262139:SHK262140 SHK327668:SHK327673 SHK327675:SHK327676 SHK393204:SHK393209 SHK393211:SHK393212 SHK458740:SHK458745 SHK458747:SHK458748 SHK524276:SHK524281 SHK524283:SHK524284 SHK589812:SHK589817 SHK589819:SHK589820 SHK655348:SHK655353 SHK655355:SHK655356 SHK720884:SHK720889 SHK720891:SHK720892 SHK786420:SHK786425 SHK786427:SHK786428 SHK851956:SHK851961 SHK851963:SHK851964 SHK917492:SHK917497 SHK917499:SHK917500 SHK983028:SHK983033 SHK983035:SHK983036 SRG12:SRG13 SRG65524:SRG65529 SRG65531:SRG65532 SRG131060:SRG131065 SRG131067:SRG131068 SRG196596:SRG196601 SRG196603:SRG196604 SRG262132:SRG262137 SRG262139:SRG262140 SRG327668:SRG327673 SRG327675:SRG327676 SRG393204:SRG393209 SRG393211:SRG393212 SRG458740:SRG458745 SRG458747:SRG458748 SRG524276:SRG524281 SRG524283:SRG524284 SRG589812:SRG589817 SRG589819:SRG589820 SRG655348:SRG655353 SRG655355:SRG655356 SRG720884:SRG720889 SRG720891:SRG720892 SRG786420:SRG786425 SRG786427:SRG786428 SRG851956:SRG851961 SRG851963:SRG851964 SRG917492:SRG917497 SRG917499:SRG917500 SRG983028:SRG983033 SRG983035:SRG983036 TBC12:TBC13 TBC65524:TBC65529 TBC65531:TBC65532 TBC131060:TBC131065 TBC131067:TBC131068 TBC196596:TBC196601 TBC196603:TBC196604 TBC262132:TBC262137 TBC262139:TBC262140 TBC327668:TBC327673 TBC327675:TBC327676 TBC393204:TBC393209 TBC393211:TBC393212 TBC458740:TBC458745 TBC458747:TBC458748 TBC524276:TBC524281 TBC524283:TBC524284 TBC589812:TBC589817 TBC589819:TBC589820 TBC655348:TBC655353 TBC655355:TBC655356 TBC720884:TBC720889 TBC720891:TBC720892 TBC786420:TBC786425 TBC786427:TBC786428 TBC851956:TBC851961 TBC851963:TBC851964 TBC917492:TBC917497 TBC917499:TBC917500 TBC983028:TBC983033 TBC983035:TBC983036 TKY12:TKY13 TKY65524:TKY65529 TKY65531:TKY65532 TKY131060:TKY131065 TKY131067:TKY131068 TKY196596:TKY196601 TKY196603:TKY196604 TKY262132:TKY262137 TKY262139:TKY262140 TKY327668:TKY327673 TKY327675:TKY327676 TKY393204:TKY393209 TKY393211:TKY393212 TKY458740:TKY458745 TKY458747:TKY458748 TKY524276:TKY524281 TKY524283:TKY524284 TKY589812:TKY589817 TKY589819:TKY589820 TKY655348:TKY655353 TKY655355:TKY655356 TKY720884:TKY720889 TKY720891:TKY720892 TKY786420:TKY786425 TKY786427:TKY786428 TKY851956:TKY851961 TKY851963:TKY851964 TKY917492:TKY917497 TKY917499:TKY917500 TKY983028:TKY983033 TKY983035:TKY983036 TUU12:TUU13 TUU65524:TUU65529 TUU65531:TUU65532 TUU131060:TUU131065 TUU131067:TUU131068 TUU196596:TUU196601 TUU196603:TUU196604 TUU262132:TUU262137 TUU262139:TUU262140 TUU327668:TUU327673 TUU327675:TUU327676 TUU393204:TUU393209 TUU393211:TUU393212 TUU458740:TUU458745 TUU458747:TUU458748 TUU524276:TUU524281 TUU524283:TUU524284 TUU589812:TUU589817 TUU589819:TUU589820 TUU655348:TUU655353 TUU655355:TUU655356 TUU720884:TUU720889 TUU720891:TUU720892 TUU786420:TUU786425 TUU786427:TUU786428 TUU851956:TUU851961 TUU851963:TUU851964 TUU917492:TUU917497 TUU917499:TUU917500 TUU983028:TUU983033 TUU983035:TUU983036 UEQ12:UEQ13 UEQ65524:UEQ65529 UEQ65531:UEQ65532 UEQ131060:UEQ131065 UEQ131067:UEQ131068 UEQ196596:UEQ196601 UEQ196603:UEQ196604 UEQ262132:UEQ262137 UEQ262139:UEQ262140 UEQ327668:UEQ327673 UEQ327675:UEQ327676 UEQ393204:UEQ393209 UEQ393211:UEQ393212 UEQ458740:UEQ458745 UEQ458747:UEQ458748 UEQ524276:UEQ524281 UEQ524283:UEQ524284 UEQ589812:UEQ589817 UEQ589819:UEQ589820 UEQ655348:UEQ655353 UEQ655355:UEQ655356 UEQ720884:UEQ720889 UEQ720891:UEQ720892 UEQ786420:UEQ786425 UEQ786427:UEQ786428 UEQ851956:UEQ851961 UEQ851963:UEQ851964 UEQ917492:UEQ917497 UEQ917499:UEQ917500 UEQ983028:UEQ983033 UEQ983035:UEQ983036 UOM12:UOM13 UOM65524:UOM65529 UOM65531:UOM65532 UOM131060:UOM131065 UOM131067:UOM131068 UOM196596:UOM196601 UOM196603:UOM196604 UOM262132:UOM262137 UOM262139:UOM262140 UOM327668:UOM327673 UOM327675:UOM327676 UOM393204:UOM393209 UOM393211:UOM393212 UOM458740:UOM458745 UOM458747:UOM458748 UOM524276:UOM524281 UOM524283:UOM524284 UOM589812:UOM589817 UOM589819:UOM589820 UOM655348:UOM655353 UOM655355:UOM655356 UOM720884:UOM720889 UOM720891:UOM720892 UOM786420:UOM786425 UOM786427:UOM786428 UOM851956:UOM851961 UOM851963:UOM851964 UOM917492:UOM917497 UOM917499:UOM917500 UOM983028:UOM983033 UOM983035:UOM983036 UYI12:UYI13 UYI65524:UYI65529 UYI65531:UYI65532 UYI131060:UYI131065 UYI131067:UYI131068 UYI196596:UYI196601 UYI196603:UYI196604 UYI262132:UYI262137 UYI262139:UYI262140 UYI327668:UYI327673 UYI327675:UYI327676 UYI393204:UYI393209 UYI393211:UYI393212 UYI458740:UYI458745 UYI458747:UYI458748 UYI524276:UYI524281 UYI524283:UYI524284 UYI589812:UYI589817 UYI589819:UYI589820 UYI655348:UYI655353 UYI655355:UYI655356 UYI720884:UYI720889 UYI720891:UYI720892 UYI786420:UYI786425 UYI786427:UYI786428 UYI851956:UYI851961 UYI851963:UYI851964 UYI917492:UYI917497 UYI917499:UYI917500 UYI983028:UYI983033 UYI983035:UYI983036 VIE12:VIE13 VIE65524:VIE65529 VIE65531:VIE65532 VIE131060:VIE131065 VIE131067:VIE131068 VIE196596:VIE196601 VIE196603:VIE196604 VIE262132:VIE262137 VIE262139:VIE262140 VIE327668:VIE327673 VIE327675:VIE327676 VIE393204:VIE393209 VIE393211:VIE393212 VIE458740:VIE458745 VIE458747:VIE458748 VIE524276:VIE524281 VIE524283:VIE524284 VIE589812:VIE589817 VIE589819:VIE589820 VIE655348:VIE655353 VIE655355:VIE655356 VIE720884:VIE720889 VIE720891:VIE720892 VIE786420:VIE786425 VIE786427:VIE786428 VIE851956:VIE851961 VIE851963:VIE851964 VIE917492:VIE917497 VIE917499:VIE917500 VIE983028:VIE983033 VIE983035:VIE983036 VSA12:VSA13 VSA65524:VSA65529 VSA65531:VSA65532 VSA131060:VSA131065 VSA131067:VSA131068 VSA196596:VSA196601 VSA196603:VSA196604 VSA262132:VSA262137 VSA262139:VSA262140 VSA327668:VSA327673 VSA327675:VSA327676 VSA393204:VSA393209 VSA393211:VSA393212 VSA458740:VSA458745 VSA458747:VSA458748 VSA524276:VSA524281 VSA524283:VSA524284 VSA589812:VSA589817 VSA589819:VSA589820 VSA655348:VSA655353 VSA655355:VSA655356 VSA720884:VSA720889 VSA720891:VSA720892 VSA786420:VSA786425 VSA786427:VSA786428 VSA851956:VSA851961 VSA851963:VSA851964 VSA917492:VSA917497 VSA917499:VSA917500 VSA983028:VSA983033 VSA983035:VSA983036 WBW12:WBW13 WBW65524:WBW65529 WBW65531:WBW65532 WBW131060:WBW131065 WBW131067:WBW131068 WBW196596:WBW196601 WBW196603:WBW196604 WBW262132:WBW262137 WBW262139:WBW262140 WBW327668:WBW327673 WBW327675:WBW327676 WBW393204:WBW393209 WBW393211:WBW393212 WBW458740:WBW458745 WBW458747:WBW458748 WBW524276:WBW524281 WBW524283:WBW524284 WBW589812:WBW589817 WBW589819:WBW589820 WBW655348:WBW655353 WBW655355:WBW655356 WBW720884:WBW720889 WBW720891:WBW720892 WBW786420:WBW786425 WBW786427:WBW786428 WBW851956:WBW851961 WBW851963:WBW851964 WBW917492:WBW917497 WBW917499:WBW917500 WBW983028:WBW983033 WBW983035:WBW983036 WLS12:WLS13 WLS65524:WLS65529 WLS65531:WLS65532 WLS131060:WLS131065 WLS131067:WLS131068 WLS196596:WLS196601 WLS196603:WLS196604 WLS262132:WLS262137 WLS262139:WLS262140 WLS327668:WLS327673 WLS327675:WLS327676 WLS393204:WLS393209 WLS393211:WLS393212 WLS458740:WLS458745 WLS458747:WLS458748 WLS524276:WLS524281 WLS524283:WLS524284 WLS589812:WLS589817 WLS589819:WLS589820 WLS655348:WLS655353 WLS655355:WLS655356 WLS720884:WLS720889 WLS720891:WLS720892 WLS786420:WLS786425 WLS786427:WLS786428 WLS851956:WLS851961 WLS851963:WLS851964 WLS917492:WLS917497 WLS917499:WLS917500 WLS983028:WLS983033 WLS983035:WLS983036 WVO12:WVO13 WVO65524:WVO65529 WVO65531:WVO65532 WVO131060:WVO131065 WVO131067:WVO131068 WVO196596:WVO196601 WVO196603:WVO196604 WVO262132:WVO262137 WVO262139:WVO262140 WVO327668:WVO327673 WVO327675:WVO327676 WVO393204:WVO393209 WVO393211:WVO393212 WVO458740:WVO458745 WVO458747:WVO458748 WVO524276:WVO524281 WVO524283:WVO524284 WVO589812:WVO589817 WVO589819:WVO589820 WVO655348:WVO655353 WVO655355:WVO655356 WVO720884:WVO720889 WVO720891:WVO720892 WVO786420:WVO786425 WVO786427:WVO786428 WVO851956:WVO851961 WVO851963:WVO851964 WVO917492:WVO917497 WVO917499:WVO917500 WVO983028:WVO983033 WVO983035:WVO983036" xr:uid="{00000000-0002-0000-0300-000003000000}">
      <formula1>"M, O"</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4 H18 H21 H65523 JD65523 SZ65523 ACV65523 AMR65523 AWN65523 BGJ65523 BQF65523 CAB65523 CJX65523 CTT65523 DDP65523 DNL65523 DXH65523 EHD65523 EQZ65523 FAV65523 FKR65523 FUN65523 GEJ65523 GOF65523 GYB65523 HHX65523 HRT65523 IBP65523 ILL65523 IVH65523 JFD65523 JOZ65523 JYV65523 KIR65523 KSN65523 LCJ65523 LMF65523 LWB65523 MFX65523 MPT65523 MZP65523 NJL65523 NTH65523 ODD65523 OMZ65523 OWV65523 PGR65523 PQN65523 QAJ65523 QKF65523 QUB65523 RDX65523 RNT65523 RXP65523 SHL65523 SRH65523 TBD65523 TKZ65523 TUV65523 UER65523 UON65523 UYJ65523 VIF65523 VSB65523 WBX65523 WLT65523 WVP65523 H131059 JD131059 SZ131059 ACV131059 AMR131059 AWN131059 BGJ131059 BQF131059 CAB131059 CJX131059 CTT131059 DDP131059 DNL131059 DXH131059 EHD131059 EQZ131059 FAV131059 FKR131059 FUN131059 GEJ131059 GOF131059 GYB131059 HHX131059 HRT131059 IBP131059 ILL131059 IVH131059 JFD131059 JOZ131059 JYV131059 KIR131059 KSN131059 LCJ131059 LMF131059 LWB131059 MFX131059 MPT131059 MZP131059 NJL131059 NTH131059 ODD131059 OMZ131059 OWV131059 PGR131059 PQN131059 QAJ131059 QKF131059 QUB131059 RDX131059 RNT131059 RXP131059 SHL131059 SRH131059 TBD131059 TKZ131059 TUV131059 UER131059 UON131059 UYJ131059 VIF131059 VSB131059 WBX131059 WLT131059 WVP131059 H196595 JD196595 SZ196595 ACV196595 AMR196595 AWN196595 BGJ196595 BQF196595 CAB196595 CJX196595 CTT196595 DDP196595 DNL196595 DXH196595 EHD196595 EQZ196595 FAV196595 FKR196595 FUN196595 GEJ196595 GOF196595 GYB196595 HHX196595 HRT196595 IBP196595 ILL196595 IVH196595 JFD196595 JOZ196595 JYV196595 KIR196595 KSN196595 LCJ196595 LMF196595 LWB196595 MFX196595 MPT196595 MZP196595 NJL196595 NTH196595 ODD196595 OMZ196595 OWV196595 PGR196595 PQN196595 QAJ196595 QKF196595 QUB196595 RDX196595 RNT196595 RXP196595 SHL196595 SRH196595 TBD196595 TKZ196595 TUV196595 UER196595 UON196595 UYJ196595 VIF196595 VSB196595 WBX196595 WLT196595 WVP196595 H262131 JD262131 SZ262131 ACV262131 AMR262131 AWN262131 BGJ262131 BQF262131 CAB262131 CJX262131 CTT262131 DDP262131 DNL262131 DXH262131 EHD262131 EQZ262131 FAV262131 FKR262131 FUN262131 GEJ262131 GOF262131 GYB262131 HHX262131 HRT262131 IBP262131 ILL262131 IVH262131 JFD262131 JOZ262131 JYV262131 KIR262131 KSN262131 LCJ262131 LMF262131 LWB262131 MFX262131 MPT262131 MZP262131 NJL262131 NTH262131 ODD262131 OMZ262131 OWV262131 PGR262131 PQN262131 QAJ262131 QKF262131 QUB262131 RDX262131 RNT262131 RXP262131 SHL262131 SRH262131 TBD262131 TKZ262131 TUV262131 UER262131 UON262131 UYJ262131 VIF262131 VSB262131 WBX262131 WLT262131 WVP262131 H327667 JD327667 SZ327667 ACV327667 AMR327667 AWN327667 BGJ327667 BQF327667 CAB327667 CJX327667 CTT327667 DDP327667 DNL327667 DXH327667 EHD327667 EQZ327667 FAV327667 FKR327667 FUN327667 GEJ327667 GOF327667 GYB327667 HHX327667 HRT327667 IBP327667 ILL327667 IVH327667 JFD327667 JOZ327667 JYV327667 KIR327667 KSN327667 LCJ327667 LMF327667 LWB327667 MFX327667 MPT327667 MZP327667 NJL327667 NTH327667 ODD327667 OMZ327667 OWV327667 PGR327667 PQN327667 QAJ327667 QKF327667 QUB327667 RDX327667 RNT327667 RXP327667 SHL327667 SRH327667 TBD327667 TKZ327667 TUV327667 UER327667 UON327667 UYJ327667 VIF327667 VSB327667 WBX327667 WLT327667 WVP327667 H393203 JD393203 SZ393203 ACV393203 AMR393203 AWN393203 BGJ393203 BQF393203 CAB393203 CJX393203 CTT393203 DDP393203 DNL393203 DXH393203 EHD393203 EQZ393203 FAV393203 FKR393203 FUN393203 GEJ393203 GOF393203 GYB393203 HHX393203 HRT393203 IBP393203 ILL393203 IVH393203 JFD393203 JOZ393203 JYV393203 KIR393203 KSN393203 LCJ393203 LMF393203 LWB393203 MFX393203 MPT393203 MZP393203 NJL393203 NTH393203 ODD393203 OMZ393203 OWV393203 PGR393203 PQN393203 QAJ393203 QKF393203 QUB393203 RDX393203 RNT393203 RXP393203 SHL393203 SRH393203 TBD393203 TKZ393203 TUV393203 UER393203 UON393203 UYJ393203 VIF393203 VSB393203 WBX393203 WLT393203 WVP393203 H458739 JD458739 SZ458739 ACV458739 AMR458739 AWN458739 BGJ458739 BQF458739 CAB458739 CJX458739 CTT458739 DDP458739 DNL458739 DXH458739 EHD458739 EQZ458739 FAV458739 FKR458739 FUN458739 GEJ458739 GOF458739 GYB458739 HHX458739 HRT458739 IBP458739 ILL458739 IVH458739 JFD458739 JOZ458739 JYV458739 KIR458739 KSN458739 LCJ458739 LMF458739 LWB458739 MFX458739 MPT458739 MZP458739 NJL458739 NTH458739 ODD458739 OMZ458739 OWV458739 PGR458739 PQN458739 QAJ458739 QKF458739 QUB458739 RDX458739 RNT458739 RXP458739 SHL458739 SRH458739 TBD458739 TKZ458739 TUV458739 UER458739 UON458739 UYJ458739 VIF458739 VSB458739 WBX458739 WLT458739 WVP458739 H524275 JD524275 SZ524275 ACV524275 AMR524275 AWN524275 BGJ524275 BQF524275 CAB524275 CJX524275 CTT524275 DDP524275 DNL524275 DXH524275 EHD524275 EQZ524275 FAV524275 FKR524275 FUN524275 GEJ524275 GOF524275 GYB524275 HHX524275 HRT524275 IBP524275 ILL524275 IVH524275 JFD524275 JOZ524275 JYV524275 KIR524275 KSN524275 LCJ524275 LMF524275 LWB524275 MFX524275 MPT524275 MZP524275 NJL524275 NTH524275 ODD524275 OMZ524275 OWV524275 PGR524275 PQN524275 QAJ524275 QKF524275 QUB524275 RDX524275 RNT524275 RXP524275 SHL524275 SRH524275 TBD524275 TKZ524275 TUV524275 UER524275 UON524275 UYJ524275 VIF524275 VSB524275 WBX524275 WLT524275 WVP524275 H589811 JD589811 SZ589811 ACV589811 AMR589811 AWN589811 BGJ589811 BQF589811 CAB589811 CJX589811 CTT589811 DDP589811 DNL589811 DXH589811 EHD589811 EQZ589811 FAV589811 FKR589811 FUN589811 GEJ589811 GOF589811 GYB589811 HHX589811 HRT589811 IBP589811 ILL589811 IVH589811 JFD589811 JOZ589811 JYV589811 KIR589811 KSN589811 LCJ589811 LMF589811 LWB589811 MFX589811 MPT589811 MZP589811 NJL589811 NTH589811 ODD589811 OMZ589811 OWV589811 PGR589811 PQN589811 QAJ589811 QKF589811 QUB589811 RDX589811 RNT589811 RXP589811 SHL589811 SRH589811 TBD589811 TKZ589811 TUV589811 UER589811 UON589811 UYJ589811 VIF589811 VSB589811 WBX589811 WLT589811 WVP589811 H655347 JD655347 SZ655347 ACV655347 AMR655347 AWN655347 BGJ655347 BQF655347 CAB655347 CJX655347 CTT655347 DDP655347 DNL655347 DXH655347 EHD655347 EQZ655347 FAV655347 FKR655347 FUN655347 GEJ655347 GOF655347 GYB655347 HHX655347 HRT655347 IBP655347 ILL655347 IVH655347 JFD655347 JOZ655347 JYV655347 KIR655347 KSN655347 LCJ655347 LMF655347 LWB655347 MFX655347 MPT655347 MZP655347 NJL655347 NTH655347 ODD655347 OMZ655347 OWV655347 PGR655347 PQN655347 QAJ655347 QKF655347 QUB655347 RDX655347 RNT655347 RXP655347 SHL655347 SRH655347 TBD655347 TKZ655347 TUV655347 UER655347 UON655347 UYJ655347 VIF655347 VSB655347 WBX655347 WLT655347 WVP655347 H720883 JD720883 SZ720883 ACV720883 AMR720883 AWN720883 BGJ720883 BQF720883 CAB720883 CJX720883 CTT720883 DDP720883 DNL720883 DXH720883 EHD720883 EQZ720883 FAV720883 FKR720883 FUN720883 GEJ720883 GOF720883 GYB720883 HHX720883 HRT720883 IBP720883 ILL720883 IVH720883 JFD720883 JOZ720883 JYV720883 KIR720883 KSN720883 LCJ720883 LMF720883 LWB720883 MFX720883 MPT720883 MZP720883 NJL720883 NTH720883 ODD720883 OMZ720883 OWV720883 PGR720883 PQN720883 QAJ720883 QKF720883 QUB720883 RDX720883 RNT720883 RXP720883 SHL720883 SRH720883 TBD720883 TKZ720883 TUV720883 UER720883 UON720883 UYJ720883 VIF720883 VSB720883 WBX720883 WLT720883 WVP720883 H786419 JD786419 SZ786419 ACV786419 AMR786419 AWN786419 BGJ786419 BQF786419 CAB786419 CJX786419 CTT786419 DDP786419 DNL786419 DXH786419 EHD786419 EQZ786419 FAV786419 FKR786419 FUN786419 GEJ786419 GOF786419 GYB786419 HHX786419 HRT786419 IBP786419 ILL786419 IVH786419 JFD786419 JOZ786419 JYV786419 KIR786419 KSN786419 LCJ786419 LMF786419 LWB786419 MFX786419 MPT786419 MZP786419 NJL786419 NTH786419 ODD786419 OMZ786419 OWV786419 PGR786419 PQN786419 QAJ786419 QKF786419 QUB786419 RDX786419 RNT786419 RXP786419 SHL786419 SRH786419 TBD786419 TKZ786419 TUV786419 UER786419 UON786419 UYJ786419 VIF786419 VSB786419 WBX786419 WLT786419 WVP786419 H851955 JD851955 SZ851955 ACV851955 AMR851955 AWN851955 BGJ851955 BQF851955 CAB851955 CJX851955 CTT851955 DDP851955 DNL851955 DXH851955 EHD851955 EQZ851955 FAV851955 FKR851955 FUN851955 GEJ851955 GOF851955 GYB851955 HHX851955 HRT851955 IBP851955 ILL851955 IVH851955 JFD851955 JOZ851955 JYV851955 KIR851955 KSN851955 LCJ851955 LMF851955 LWB851955 MFX851955 MPT851955 MZP851955 NJL851955 NTH851955 ODD851955 OMZ851955 OWV851955 PGR851955 PQN851955 QAJ851955 QKF851955 QUB851955 RDX851955 RNT851955 RXP851955 SHL851955 SRH851955 TBD851955 TKZ851955 TUV851955 UER851955 UON851955 UYJ851955 VIF851955 VSB851955 WBX851955 WLT851955 WVP851955 H917491 JD917491 SZ917491 ACV917491 AMR917491 AWN917491 BGJ917491 BQF917491 CAB917491 CJX917491 CTT917491 DDP917491 DNL917491 DXH917491 EHD917491 EQZ917491 FAV917491 FKR917491 FUN917491 GEJ917491 GOF917491 GYB917491 HHX917491 HRT917491 IBP917491 ILL917491 IVH917491 JFD917491 JOZ917491 JYV917491 KIR917491 KSN917491 LCJ917491 LMF917491 LWB917491 MFX917491 MPT917491 MZP917491 NJL917491 NTH917491 ODD917491 OMZ917491 OWV917491 PGR917491 PQN917491 QAJ917491 QKF917491 QUB917491 RDX917491 RNT917491 RXP917491 SHL917491 SRH917491 TBD917491 TKZ917491 TUV917491 UER917491 UON917491 UYJ917491 VIF917491 VSB917491 WBX917491 WLT917491 WVP917491 H983027 JD983027 SZ983027 ACV983027 AMR983027 AWN983027 BGJ983027 BQF983027 CAB983027 CJX983027 CTT983027 DDP983027 DNL983027 DXH983027 EHD983027 EQZ983027 FAV983027 FKR983027 FUN983027 GEJ983027 GOF983027 GYB983027 HHX983027 HRT983027 IBP983027 ILL983027 IVH983027 JFD983027 JOZ983027 JYV983027 KIR983027 KSN983027 LCJ983027 LMF983027 LWB983027 MFX983027 MPT983027 MZP983027 NJL983027 NTH983027 ODD983027 OMZ983027 OWV983027 PGR983027 PQN983027 QAJ983027 QKF983027 QUB983027 RDX983027 RNT983027 RXP983027 SHL983027 SRH983027 TBD983027 TKZ983027 TUV983027 UER983027 UON983027 UYJ983027 VIF983027 VSB983027 WBX983027 WLT983027 WVP983027" xr:uid="{00000000-0002-0000-0300-000002000000}">
      <formula1>$L$7:$L$11</formula1>
    </dataValidation>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4 G18 G21 G65523 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G131059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G196595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G262131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G327667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G393203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G458739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G524275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G589811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G655347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G720883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G786419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G851955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G917491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G983027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xr:uid="{00000000-0002-0000-0300-000001000000}">
      <formula1>$L$4:$L$5</formula1>
    </dataValidation>
    <dataValidation type="list" allowBlank="1" showInputMessage="1" showErrorMessage="1" sqref="H12:H13 H15:H17 H19:H20 H22:H24 H65524:H65529 H65531:H65532 H131060:H131065 H131067:H131068 H196596:H196601 H196603:H196604 H262132:H262137 H262139:H262140 H327668:H327673 H327675:H327676 H393204:H393209 H393211:H393212 H458740:H458745 H458747:H458748 H524276:H524281 H524283:H524284 H589812:H589817 H589819:H589820 H655348:H655353 H655355:H655356 H720884:H720889 H720891:H720892 H786420:H786425 H786427:H786428 H851956:H851961 H851963:H851964 H917492:H917497 H917499:H917500 H983028:H983033 H983035:H983036 JD12:JD13 JD65524:JD65529 JD65531:JD65532 JD131060:JD131065 JD131067:JD131068 JD196596:JD196601 JD196603:JD196604 JD262132:JD262137 JD262139:JD262140 JD327668:JD327673 JD327675:JD327676 JD393204:JD393209 JD393211:JD393212 JD458740:JD458745 JD458747:JD458748 JD524276:JD524281 JD524283:JD524284 JD589812:JD589817 JD589819:JD589820 JD655348:JD655353 JD655355:JD655356 JD720884:JD720889 JD720891:JD720892 JD786420:JD786425 JD786427:JD786428 JD851956:JD851961 JD851963:JD851964 JD917492:JD917497 JD917499:JD917500 JD983028:JD983033 JD983035:JD983036 SZ12:SZ13 SZ65524:SZ65529 SZ65531:SZ65532 SZ131060:SZ131065 SZ131067:SZ131068 SZ196596:SZ196601 SZ196603:SZ196604 SZ262132:SZ262137 SZ262139:SZ262140 SZ327668:SZ327673 SZ327675:SZ327676 SZ393204:SZ393209 SZ393211:SZ393212 SZ458740:SZ458745 SZ458747:SZ458748 SZ524276:SZ524281 SZ524283:SZ524284 SZ589812:SZ589817 SZ589819:SZ589820 SZ655348:SZ655353 SZ655355:SZ655356 SZ720884:SZ720889 SZ720891:SZ720892 SZ786420:SZ786425 SZ786427:SZ786428 SZ851956:SZ851961 SZ851963:SZ851964 SZ917492:SZ917497 SZ917499:SZ917500 SZ983028:SZ983033 SZ983035:SZ983036 ACV12:ACV13 ACV65524:ACV65529 ACV65531:ACV65532 ACV131060:ACV131065 ACV131067:ACV131068 ACV196596:ACV196601 ACV196603:ACV196604 ACV262132:ACV262137 ACV262139:ACV262140 ACV327668:ACV327673 ACV327675:ACV327676 ACV393204:ACV393209 ACV393211:ACV393212 ACV458740:ACV458745 ACV458747:ACV458748 ACV524276:ACV524281 ACV524283:ACV524284 ACV589812:ACV589817 ACV589819:ACV589820 ACV655348:ACV655353 ACV655355:ACV655356 ACV720884:ACV720889 ACV720891:ACV720892 ACV786420:ACV786425 ACV786427:ACV786428 ACV851956:ACV851961 ACV851963:ACV851964 ACV917492:ACV917497 ACV917499:ACV917500 ACV983028:ACV983033 ACV983035:ACV983036 AMR12:AMR13 AMR65524:AMR65529 AMR65531:AMR65532 AMR131060:AMR131065 AMR131067:AMR131068 AMR196596:AMR196601 AMR196603:AMR196604 AMR262132:AMR262137 AMR262139:AMR262140 AMR327668:AMR327673 AMR327675:AMR327676 AMR393204:AMR393209 AMR393211:AMR393212 AMR458740:AMR458745 AMR458747:AMR458748 AMR524276:AMR524281 AMR524283:AMR524284 AMR589812:AMR589817 AMR589819:AMR589820 AMR655348:AMR655353 AMR655355:AMR655356 AMR720884:AMR720889 AMR720891:AMR720892 AMR786420:AMR786425 AMR786427:AMR786428 AMR851956:AMR851961 AMR851963:AMR851964 AMR917492:AMR917497 AMR917499:AMR917500 AMR983028:AMR983033 AMR983035:AMR983036 AWN12:AWN13 AWN65524:AWN65529 AWN65531:AWN65532 AWN131060:AWN131065 AWN131067:AWN131068 AWN196596:AWN196601 AWN196603:AWN196604 AWN262132:AWN262137 AWN262139:AWN262140 AWN327668:AWN327673 AWN327675:AWN327676 AWN393204:AWN393209 AWN393211:AWN393212 AWN458740:AWN458745 AWN458747:AWN458748 AWN524276:AWN524281 AWN524283:AWN524284 AWN589812:AWN589817 AWN589819:AWN589820 AWN655348:AWN655353 AWN655355:AWN655356 AWN720884:AWN720889 AWN720891:AWN720892 AWN786420:AWN786425 AWN786427:AWN786428 AWN851956:AWN851961 AWN851963:AWN851964 AWN917492:AWN917497 AWN917499:AWN917500 AWN983028:AWN983033 AWN983035:AWN983036 BGJ12:BGJ13 BGJ65524:BGJ65529 BGJ65531:BGJ65532 BGJ131060:BGJ131065 BGJ131067:BGJ131068 BGJ196596:BGJ196601 BGJ196603:BGJ196604 BGJ262132:BGJ262137 BGJ262139:BGJ262140 BGJ327668:BGJ327673 BGJ327675:BGJ327676 BGJ393204:BGJ393209 BGJ393211:BGJ393212 BGJ458740:BGJ458745 BGJ458747:BGJ458748 BGJ524276:BGJ524281 BGJ524283:BGJ524284 BGJ589812:BGJ589817 BGJ589819:BGJ589820 BGJ655348:BGJ655353 BGJ655355:BGJ655356 BGJ720884:BGJ720889 BGJ720891:BGJ720892 BGJ786420:BGJ786425 BGJ786427:BGJ786428 BGJ851956:BGJ851961 BGJ851963:BGJ851964 BGJ917492:BGJ917497 BGJ917499:BGJ917500 BGJ983028:BGJ983033 BGJ983035:BGJ983036 BQF12:BQF13 BQF65524:BQF65529 BQF65531:BQF65532 BQF131060:BQF131065 BQF131067:BQF131068 BQF196596:BQF196601 BQF196603:BQF196604 BQF262132:BQF262137 BQF262139:BQF262140 BQF327668:BQF327673 BQF327675:BQF327676 BQF393204:BQF393209 BQF393211:BQF393212 BQF458740:BQF458745 BQF458747:BQF458748 BQF524276:BQF524281 BQF524283:BQF524284 BQF589812:BQF589817 BQF589819:BQF589820 BQF655348:BQF655353 BQF655355:BQF655356 BQF720884:BQF720889 BQF720891:BQF720892 BQF786420:BQF786425 BQF786427:BQF786428 BQF851956:BQF851961 BQF851963:BQF851964 BQF917492:BQF917497 BQF917499:BQF917500 BQF983028:BQF983033 BQF983035:BQF983036 CAB12:CAB13 CAB65524:CAB65529 CAB65531:CAB65532 CAB131060:CAB131065 CAB131067:CAB131068 CAB196596:CAB196601 CAB196603:CAB196604 CAB262132:CAB262137 CAB262139:CAB262140 CAB327668:CAB327673 CAB327675:CAB327676 CAB393204:CAB393209 CAB393211:CAB393212 CAB458740:CAB458745 CAB458747:CAB458748 CAB524276:CAB524281 CAB524283:CAB524284 CAB589812:CAB589817 CAB589819:CAB589820 CAB655348:CAB655353 CAB655355:CAB655356 CAB720884:CAB720889 CAB720891:CAB720892 CAB786420:CAB786425 CAB786427:CAB786428 CAB851956:CAB851961 CAB851963:CAB851964 CAB917492:CAB917497 CAB917499:CAB917500 CAB983028:CAB983033 CAB983035:CAB983036 CJX12:CJX13 CJX65524:CJX65529 CJX65531:CJX65532 CJX131060:CJX131065 CJX131067:CJX131068 CJX196596:CJX196601 CJX196603:CJX196604 CJX262132:CJX262137 CJX262139:CJX262140 CJX327668:CJX327673 CJX327675:CJX327676 CJX393204:CJX393209 CJX393211:CJX393212 CJX458740:CJX458745 CJX458747:CJX458748 CJX524276:CJX524281 CJX524283:CJX524284 CJX589812:CJX589817 CJX589819:CJX589820 CJX655348:CJX655353 CJX655355:CJX655356 CJX720884:CJX720889 CJX720891:CJX720892 CJX786420:CJX786425 CJX786427:CJX786428 CJX851956:CJX851961 CJX851963:CJX851964 CJX917492:CJX917497 CJX917499:CJX917500 CJX983028:CJX983033 CJX983035:CJX983036 CTT12:CTT13 CTT65524:CTT65529 CTT65531:CTT65532 CTT131060:CTT131065 CTT131067:CTT131068 CTT196596:CTT196601 CTT196603:CTT196604 CTT262132:CTT262137 CTT262139:CTT262140 CTT327668:CTT327673 CTT327675:CTT327676 CTT393204:CTT393209 CTT393211:CTT393212 CTT458740:CTT458745 CTT458747:CTT458748 CTT524276:CTT524281 CTT524283:CTT524284 CTT589812:CTT589817 CTT589819:CTT589820 CTT655348:CTT655353 CTT655355:CTT655356 CTT720884:CTT720889 CTT720891:CTT720892 CTT786420:CTT786425 CTT786427:CTT786428 CTT851956:CTT851961 CTT851963:CTT851964 CTT917492:CTT917497 CTT917499:CTT917500 CTT983028:CTT983033 CTT983035:CTT983036 DDP12:DDP13 DDP65524:DDP65529 DDP65531:DDP65532 DDP131060:DDP131065 DDP131067:DDP131068 DDP196596:DDP196601 DDP196603:DDP196604 DDP262132:DDP262137 DDP262139:DDP262140 DDP327668:DDP327673 DDP327675:DDP327676 DDP393204:DDP393209 DDP393211:DDP393212 DDP458740:DDP458745 DDP458747:DDP458748 DDP524276:DDP524281 DDP524283:DDP524284 DDP589812:DDP589817 DDP589819:DDP589820 DDP655348:DDP655353 DDP655355:DDP655356 DDP720884:DDP720889 DDP720891:DDP720892 DDP786420:DDP786425 DDP786427:DDP786428 DDP851956:DDP851961 DDP851963:DDP851964 DDP917492:DDP917497 DDP917499:DDP917500 DDP983028:DDP983033 DDP983035:DDP983036 DNL12:DNL13 DNL65524:DNL65529 DNL65531:DNL65532 DNL131060:DNL131065 DNL131067:DNL131068 DNL196596:DNL196601 DNL196603:DNL196604 DNL262132:DNL262137 DNL262139:DNL262140 DNL327668:DNL327673 DNL327675:DNL327676 DNL393204:DNL393209 DNL393211:DNL393212 DNL458740:DNL458745 DNL458747:DNL458748 DNL524276:DNL524281 DNL524283:DNL524284 DNL589812:DNL589817 DNL589819:DNL589820 DNL655348:DNL655353 DNL655355:DNL655356 DNL720884:DNL720889 DNL720891:DNL720892 DNL786420:DNL786425 DNL786427:DNL786428 DNL851956:DNL851961 DNL851963:DNL851964 DNL917492:DNL917497 DNL917499:DNL917500 DNL983028:DNL983033 DNL983035:DNL983036 DXH12:DXH13 DXH65524:DXH65529 DXH65531:DXH65532 DXH131060:DXH131065 DXH131067:DXH131068 DXH196596:DXH196601 DXH196603:DXH196604 DXH262132:DXH262137 DXH262139:DXH262140 DXH327668:DXH327673 DXH327675:DXH327676 DXH393204:DXH393209 DXH393211:DXH393212 DXH458740:DXH458745 DXH458747:DXH458748 DXH524276:DXH524281 DXH524283:DXH524284 DXH589812:DXH589817 DXH589819:DXH589820 DXH655348:DXH655353 DXH655355:DXH655356 DXH720884:DXH720889 DXH720891:DXH720892 DXH786420:DXH786425 DXH786427:DXH786428 DXH851956:DXH851961 DXH851963:DXH851964 DXH917492:DXH917497 DXH917499:DXH917500 DXH983028:DXH983033 DXH983035:DXH983036 EHD12:EHD13 EHD65524:EHD65529 EHD65531:EHD65532 EHD131060:EHD131065 EHD131067:EHD131068 EHD196596:EHD196601 EHD196603:EHD196604 EHD262132:EHD262137 EHD262139:EHD262140 EHD327668:EHD327673 EHD327675:EHD327676 EHD393204:EHD393209 EHD393211:EHD393212 EHD458740:EHD458745 EHD458747:EHD458748 EHD524276:EHD524281 EHD524283:EHD524284 EHD589812:EHD589817 EHD589819:EHD589820 EHD655348:EHD655353 EHD655355:EHD655356 EHD720884:EHD720889 EHD720891:EHD720892 EHD786420:EHD786425 EHD786427:EHD786428 EHD851956:EHD851961 EHD851963:EHD851964 EHD917492:EHD917497 EHD917499:EHD917500 EHD983028:EHD983033 EHD983035:EHD983036 EQZ12:EQZ13 EQZ65524:EQZ65529 EQZ65531:EQZ65532 EQZ131060:EQZ131065 EQZ131067:EQZ131068 EQZ196596:EQZ196601 EQZ196603:EQZ196604 EQZ262132:EQZ262137 EQZ262139:EQZ262140 EQZ327668:EQZ327673 EQZ327675:EQZ327676 EQZ393204:EQZ393209 EQZ393211:EQZ393212 EQZ458740:EQZ458745 EQZ458747:EQZ458748 EQZ524276:EQZ524281 EQZ524283:EQZ524284 EQZ589812:EQZ589817 EQZ589819:EQZ589820 EQZ655348:EQZ655353 EQZ655355:EQZ655356 EQZ720884:EQZ720889 EQZ720891:EQZ720892 EQZ786420:EQZ786425 EQZ786427:EQZ786428 EQZ851956:EQZ851961 EQZ851963:EQZ851964 EQZ917492:EQZ917497 EQZ917499:EQZ917500 EQZ983028:EQZ983033 EQZ983035:EQZ983036 FAV12:FAV13 FAV65524:FAV65529 FAV65531:FAV65532 FAV131060:FAV131065 FAV131067:FAV131068 FAV196596:FAV196601 FAV196603:FAV196604 FAV262132:FAV262137 FAV262139:FAV262140 FAV327668:FAV327673 FAV327675:FAV327676 FAV393204:FAV393209 FAV393211:FAV393212 FAV458740:FAV458745 FAV458747:FAV458748 FAV524276:FAV524281 FAV524283:FAV524284 FAV589812:FAV589817 FAV589819:FAV589820 FAV655348:FAV655353 FAV655355:FAV655356 FAV720884:FAV720889 FAV720891:FAV720892 FAV786420:FAV786425 FAV786427:FAV786428 FAV851956:FAV851961 FAV851963:FAV851964 FAV917492:FAV917497 FAV917499:FAV917500 FAV983028:FAV983033 FAV983035:FAV983036 FKR12:FKR13 FKR65524:FKR65529 FKR65531:FKR65532 FKR131060:FKR131065 FKR131067:FKR131068 FKR196596:FKR196601 FKR196603:FKR196604 FKR262132:FKR262137 FKR262139:FKR262140 FKR327668:FKR327673 FKR327675:FKR327676 FKR393204:FKR393209 FKR393211:FKR393212 FKR458740:FKR458745 FKR458747:FKR458748 FKR524276:FKR524281 FKR524283:FKR524284 FKR589812:FKR589817 FKR589819:FKR589820 FKR655348:FKR655353 FKR655355:FKR655356 FKR720884:FKR720889 FKR720891:FKR720892 FKR786420:FKR786425 FKR786427:FKR786428 FKR851956:FKR851961 FKR851963:FKR851964 FKR917492:FKR917497 FKR917499:FKR917500 FKR983028:FKR983033 FKR983035:FKR983036 FUN12:FUN13 FUN65524:FUN65529 FUN65531:FUN65532 FUN131060:FUN131065 FUN131067:FUN131068 FUN196596:FUN196601 FUN196603:FUN196604 FUN262132:FUN262137 FUN262139:FUN262140 FUN327668:FUN327673 FUN327675:FUN327676 FUN393204:FUN393209 FUN393211:FUN393212 FUN458740:FUN458745 FUN458747:FUN458748 FUN524276:FUN524281 FUN524283:FUN524284 FUN589812:FUN589817 FUN589819:FUN589820 FUN655348:FUN655353 FUN655355:FUN655356 FUN720884:FUN720889 FUN720891:FUN720892 FUN786420:FUN786425 FUN786427:FUN786428 FUN851956:FUN851961 FUN851963:FUN851964 FUN917492:FUN917497 FUN917499:FUN917500 FUN983028:FUN983033 FUN983035:FUN983036 GEJ12:GEJ13 GEJ65524:GEJ65529 GEJ65531:GEJ65532 GEJ131060:GEJ131065 GEJ131067:GEJ131068 GEJ196596:GEJ196601 GEJ196603:GEJ196604 GEJ262132:GEJ262137 GEJ262139:GEJ262140 GEJ327668:GEJ327673 GEJ327675:GEJ327676 GEJ393204:GEJ393209 GEJ393211:GEJ393212 GEJ458740:GEJ458745 GEJ458747:GEJ458748 GEJ524276:GEJ524281 GEJ524283:GEJ524284 GEJ589812:GEJ589817 GEJ589819:GEJ589820 GEJ655348:GEJ655353 GEJ655355:GEJ655356 GEJ720884:GEJ720889 GEJ720891:GEJ720892 GEJ786420:GEJ786425 GEJ786427:GEJ786428 GEJ851956:GEJ851961 GEJ851963:GEJ851964 GEJ917492:GEJ917497 GEJ917499:GEJ917500 GEJ983028:GEJ983033 GEJ983035:GEJ983036 GOF12:GOF13 GOF65524:GOF65529 GOF65531:GOF65532 GOF131060:GOF131065 GOF131067:GOF131068 GOF196596:GOF196601 GOF196603:GOF196604 GOF262132:GOF262137 GOF262139:GOF262140 GOF327668:GOF327673 GOF327675:GOF327676 GOF393204:GOF393209 GOF393211:GOF393212 GOF458740:GOF458745 GOF458747:GOF458748 GOF524276:GOF524281 GOF524283:GOF524284 GOF589812:GOF589817 GOF589819:GOF589820 GOF655348:GOF655353 GOF655355:GOF655356 GOF720884:GOF720889 GOF720891:GOF720892 GOF786420:GOF786425 GOF786427:GOF786428 GOF851956:GOF851961 GOF851963:GOF851964 GOF917492:GOF917497 GOF917499:GOF917500 GOF983028:GOF983033 GOF983035:GOF983036 GYB12:GYB13 GYB65524:GYB65529 GYB65531:GYB65532 GYB131060:GYB131065 GYB131067:GYB131068 GYB196596:GYB196601 GYB196603:GYB196604 GYB262132:GYB262137 GYB262139:GYB262140 GYB327668:GYB327673 GYB327675:GYB327676 GYB393204:GYB393209 GYB393211:GYB393212 GYB458740:GYB458745 GYB458747:GYB458748 GYB524276:GYB524281 GYB524283:GYB524284 GYB589812:GYB589817 GYB589819:GYB589820 GYB655348:GYB655353 GYB655355:GYB655356 GYB720884:GYB720889 GYB720891:GYB720892 GYB786420:GYB786425 GYB786427:GYB786428 GYB851956:GYB851961 GYB851963:GYB851964 GYB917492:GYB917497 GYB917499:GYB917500 GYB983028:GYB983033 GYB983035:GYB983036 HHX12:HHX13 HHX65524:HHX65529 HHX65531:HHX65532 HHX131060:HHX131065 HHX131067:HHX131068 HHX196596:HHX196601 HHX196603:HHX196604 HHX262132:HHX262137 HHX262139:HHX262140 HHX327668:HHX327673 HHX327675:HHX327676 HHX393204:HHX393209 HHX393211:HHX393212 HHX458740:HHX458745 HHX458747:HHX458748 HHX524276:HHX524281 HHX524283:HHX524284 HHX589812:HHX589817 HHX589819:HHX589820 HHX655348:HHX655353 HHX655355:HHX655356 HHX720884:HHX720889 HHX720891:HHX720892 HHX786420:HHX786425 HHX786427:HHX786428 HHX851956:HHX851961 HHX851963:HHX851964 HHX917492:HHX917497 HHX917499:HHX917500 HHX983028:HHX983033 HHX983035:HHX983036 HRT12:HRT13 HRT65524:HRT65529 HRT65531:HRT65532 HRT131060:HRT131065 HRT131067:HRT131068 HRT196596:HRT196601 HRT196603:HRT196604 HRT262132:HRT262137 HRT262139:HRT262140 HRT327668:HRT327673 HRT327675:HRT327676 HRT393204:HRT393209 HRT393211:HRT393212 HRT458740:HRT458745 HRT458747:HRT458748 HRT524276:HRT524281 HRT524283:HRT524284 HRT589812:HRT589817 HRT589819:HRT589820 HRT655348:HRT655353 HRT655355:HRT655356 HRT720884:HRT720889 HRT720891:HRT720892 HRT786420:HRT786425 HRT786427:HRT786428 HRT851956:HRT851961 HRT851963:HRT851964 HRT917492:HRT917497 HRT917499:HRT917500 HRT983028:HRT983033 HRT983035:HRT983036 IBP12:IBP13 IBP65524:IBP65529 IBP65531:IBP65532 IBP131060:IBP131065 IBP131067:IBP131068 IBP196596:IBP196601 IBP196603:IBP196604 IBP262132:IBP262137 IBP262139:IBP262140 IBP327668:IBP327673 IBP327675:IBP327676 IBP393204:IBP393209 IBP393211:IBP393212 IBP458740:IBP458745 IBP458747:IBP458748 IBP524276:IBP524281 IBP524283:IBP524284 IBP589812:IBP589817 IBP589819:IBP589820 IBP655348:IBP655353 IBP655355:IBP655356 IBP720884:IBP720889 IBP720891:IBP720892 IBP786420:IBP786425 IBP786427:IBP786428 IBP851956:IBP851961 IBP851963:IBP851964 IBP917492:IBP917497 IBP917499:IBP917500 IBP983028:IBP983033 IBP983035:IBP983036 ILL12:ILL13 ILL65524:ILL65529 ILL65531:ILL65532 ILL131060:ILL131065 ILL131067:ILL131068 ILL196596:ILL196601 ILL196603:ILL196604 ILL262132:ILL262137 ILL262139:ILL262140 ILL327668:ILL327673 ILL327675:ILL327676 ILL393204:ILL393209 ILL393211:ILL393212 ILL458740:ILL458745 ILL458747:ILL458748 ILL524276:ILL524281 ILL524283:ILL524284 ILL589812:ILL589817 ILL589819:ILL589820 ILL655348:ILL655353 ILL655355:ILL655356 ILL720884:ILL720889 ILL720891:ILL720892 ILL786420:ILL786425 ILL786427:ILL786428 ILL851956:ILL851961 ILL851963:ILL851964 ILL917492:ILL917497 ILL917499:ILL917500 ILL983028:ILL983033 ILL983035:ILL983036 IVH12:IVH13 IVH65524:IVH65529 IVH65531:IVH65532 IVH131060:IVH131065 IVH131067:IVH131068 IVH196596:IVH196601 IVH196603:IVH196604 IVH262132:IVH262137 IVH262139:IVH262140 IVH327668:IVH327673 IVH327675:IVH327676 IVH393204:IVH393209 IVH393211:IVH393212 IVH458740:IVH458745 IVH458747:IVH458748 IVH524276:IVH524281 IVH524283:IVH524284 IVH589812:IVH589817 IVH589819:IVH589820 IVH655348:IVH655353 IVH655355:IVH655356 IVH720884:IVH720889 IVH720891:IVH720892 IVH786420:IVH786425 IVH786427:IVH786428 IVH851956:IVH851961 IVH851963:IVH851964 IVH917492:IVH917497 IVH917499:IVH917500 IVH983028:IVH983033 IVH983035:IVH983036 JFD12:JFD13 JFD65524:JFD65529 JFD65531:JFD65532 JFD131060:JFD131065 JFD131067:JFD131068 JFD196596:JFD196601 JFD196603:JFD196604 JFD262132:JFD262137 JFD262139:JFD262140 JFD327668:JFD327673 JFD327675:JFD327676 JFD393204:JFD393209 JFD393211:JFD393212 JFD458740:JFD458745 JFD458747:JFD458748 JFD524276:JFD524281 JFD524283:JFD524284 JFD589812:JFD589817 JFD589819:JFD589820 JFD655348:JFD655353 JFD655355:JFD655356 JFD720884:JFD720889 JFD720891:JFD720892 JFD786420:JFD786425 JFD786427:JFD786428 JFD851956:JFD851961 JFD851963:JFD851964 JFD917492:JFD917497 JFD917499:JFD917500 JFD983028:JFD983033 JFD983035:JFD983036 JOZ12:JOZ13 JOZ65524:JOZ65529 JOZ65531:JOZ65532 JOZ131060:JOZ131065 JOZ131067:JOZ131068 JOZ196596:JOZ196601 JOZ196603:JOZ196604 JOZ262132:JOZ262137 JOZ262139:JOZ262140 JOZ327668:JOZ327673 JOZ327675:JOZ327676 JOZ393204:JOZ393209 JOZ393211:JOZ393212 JOZ458740:JOZ458745 JOZ458747:JOZ458748 JOZ524276:JOZ524281 JOZ524283:JOZ524284 JOZ589812:JOZ589817 JOZ589819:JOZ589820 JOZ655348:JOZ655353 JOZ655355:JOZ655356 JOZ720884:JOZ720889 JOZ720891:JOZ720892 JOZ786420:JOZ786425 JOZ786427:JOZ786428 JOZ851956:JOZ851961 JOZ851963:JOZ851964 JOZ917492:JOZ917497 JOZ917499:JOZ917500 JOZ983028:JOZ983033 JOZ983035:JOZ983036 JYV12:JYV13 JYV65524:JYV65529 JYV65531:JYV65532 JYV131060:JYV131065 JYV131067:JYV131068 JYV196596:JYV196601 JYV196603:JYV196604 JYV262132:JYV262137 JYV262139:JYV262140 JYV327668:JYV327673 JYV327675:JYV327676 JYV393204:JYV393209 JYV393211:JYV393212 JYV458740:JYV458745 JYV458747:JYV458748 JYV524276:JYV524281 JYV524283:JYV524284 JYV589812:JYV589817 JYV589819:JYV589820 JYV655348:JYV655353 JYV655355:JYV655356 JYV720884:JYV720889 JYV720891:JYV720892 JYV786420:JYV786425 JYV786427:JYV786428 JYV851956:JYV851961 JYV851963:JYV851964 JYV917492:JYV917497 JYV917499:JYV917500 JYV983028:JYV983033 JYV983035:JYV983036 KIR12:KIR13 KIR65524:KIR65529 KIR65531:KIR65532 KIR131060:KIR131065 KIR131067:KIR131068 KIR196596:KIR196601 KIR196603:KIR196604 KIR262132:KIR262137 KIR262139:KIR262140 KIR327668:KIR327673 KIR327675:KIR327676 KIR393204:KIR393209 KIR393211:KIR393212 KIR458740:KIR458745 KIR458747:KIR458748 KIR524276:KIR524281 KIR524283:KIR524284 KIR589812:KIR589817 KIR589819:KIR589820 KIR655348:KIR655353 KIR655355:KIR655356 KIR720884:KIR720889 KIR720891:KIR720892 KIR786420:KIR786425 KIR786427:KIR786428 KIR851956:KIR851961 KIR851963:KIR851964 KIR917492:KIR917497 KIR917499:KIR917500 KIR983028:KIR983033 KIR983035:KIR983036 KSN12:KSN13 KSN65524:KSN65529 KSN65531:KSN65532 KSN131060:KSN131065 KSN131067:KSN131068 KSN196596:KSN196601 KSN196603:KSN196604 KSN262132:KSN262137 KSN262139:KSN262140 KSN327668:KSN327673 KSN327675:KSN327676 KSN393204:KSN393209 KSN393211:KSN393212 KSN458740:KSN458745 KSN458747:KSN458748 KSN524276:KSN524281 KSN524283:KSN524284 KSN589812:KSN589817 KSN589819:KSN589820 KSN655348:KSN655353 KSN655355:KSN655356 KSN720884:KSN720889 KSN720891:KSN720892 KSN786420:KSN786425 KSN786427:KSN786428 KSN851956:KSN851961 KSN851963:KSN851964 KSN917492:KSN917497 KSN917499:KSN917500 KSN983028:KSN983033 KSN983035:KSN983036 LCJ12:LCJ13 LCJ65524:LCJ65529 LCJ65531:LCJ65532 LCJ131060:LCJ131065 LCJ131067:LCJ131068 LCJ196596:LCJ196601 LCJ196603:LCJ196604 LCJ262132:LCJ262137 LCJ262139:LCJ262140 LCJ327668:LCJ327673 LCJ327675:LCJ327676 LCJ393204:LCJ393209 LCJ393211:LCJ393212 LCJ458740:LCJ458745 LCJ458747:LCJ458748 LCJ524276:LCJ524281 LCJ524283:LCJ524284 LCJ589812:LCJ589817 LCJ589819:LCJ589820 LCJ655348:LCJ655353 LCJ655355:LCJ655356 LCJ720884:LCJ720889 LCJ720891:LCJ720892 LCJ786420:LCJ786425 LCJ786427:LCJ786428 LCJ851956:LCJ851961 LCJ851963:LCJ851964 LCJ917492:LCJ917497 LCJ917499:LCJ917500 LCJ983028:LCJ983033 LCJ983035:LCJ983036 LMF12:LMF13 LMF65524:LMF65529 LMF65531:LMF65532 LMF131060:LMF131065 LMF131067:LMF131068 LMF196596:LMF196601 LMF196603:LMF196604 LMF262132:LMF262137 LMF262139:LMF262140 LMF327668:LMF327673 LMF327675:LMF327676 LMF393204:LMF393209 LMF393211:LMF393212 LMF458740:LMF458745 LMF458747:LMF458748 LMF524276:LMF524281 LMF524283:LMF524284 LMF589812:LMF589817 LMF589819:LMF589820 LMF655348:LMF655353 LMF655355:LMF655356 LMF720884:LMF720889 LMF720891:LMF720892 LMF786420:LMF786425 LMF786427:LMF786428 LMF851956:LMF851961 LMF851963:LMF851964 LMF917492:LMF917497 LMF917499:LMF917500 LMF983028:LMF983033 LMF983035:LMF983036 LWB12:LWB13 LWB65524:LWB65529 LWB65531:LWB65532 LWB131060:LWB131065 LWB131067:LWB131068 LWB196596:LWB196601 LWB196603:LWB196604 LWB262132:LWB262137 LWB262139:LWB262140 LWB327668:LWB327673 LWB327675:LWB327676 LWB393204:LWB393209 LWB393211:LWB393212 LWB458740:LWB458745 LWB458747:LWB458748 LWB524276:LWB524281 LWB524283:LWB524284 LWB589812:LWB589817 LWB589819:LWB589820 LWB655348:LWB655353 LWB655355:LWB655356 LWB720884:LWB720889 LWB720891:LWB720892 LWB786420:LWB786425 LWB786427:LWB786428 LWB851956:LWB851961 LWB851963:LWB851964 LWB917492:LWB917497 LWB917499:LWB917500 LWB983028:LWB983033 LWB983035:LWB983036 MFX12:MFX13 MFX65524:MFX65529 MFX65531:MFX65532 MFX131060:MFX131065 MFX131067:MFX131068 MFX196596:MFX196601 MFX196603:MFX196604 MFX262132:MFX262137 MFX262139:MFX262140 MFX327668:MFX327673 MFX327675:MFX327676 MFX393204:MFX393209 MFX393211:MFX393212 MFX458740:MFX458745 MFX458747:MFX458748 MFX524276:MFX524281 MFX524283:MFX524284 MFX589812:MFX589817 MFX589819:MFX589820 MFX655348:MFX655353 MFX655355:MFX655356 MFX720884:MFX720889 MFX720891:MFX720892 MFX786420:MFX786425 MFX786427:MFX786428 MFX851956:MFX851961 MFX851963:MFX851964 MFX917492:MFX917497 MFX917499:MFX917500 MFX983028:MFX983033 MFX983035:MFX983036 MPT12:MPT13 MPT65524:MPT65529 MPT65531:MPT65532 MPT131060:MPT131065 MPT131067:MPT131068 MPT196596:MPT196601 MPT196603:MPT196604 MPT262132:MPT262137 MPT262139:MPT262140 MPT327668:MPT327673 MPT327675:MPT327676 MPT393204:MPT393209 MPT393211:MPT393212 MPT458740:MPT458745 MPT458747:MPT458748 MPT524276:MPT524281 MPT524283:MPT524284 MPT589812:MPT589817 MPT589819:MPT589820 MPT655348:MPT655353 MPT655355:MPT655356 MPT720884:MPT720889 MPT720891:MPT720892 MPT786420:MPT786425 MPT786427:MPT786428 MPT851956:MPT851961 MPT851963:MPT851964 MPT917492:MPT917497 MPT917499:MPT917500 MPT983028:MPT983033 MPT983035:MPT983036 MZP12:MZP13 MZP65524:MZP65529 MZP65531:MZP65532 MZP131060:MZP131065 MZP131067:MZP131068 MZP196596:MZP196601 MZP196603:MZP196604 MZP262132:MZP262137 MZP262139:MZP262140 MZP327668:MZP327673 MZP327675:MZP327676 MZP393204:MZP393209 MZP393211:MZP393212 MZP458740:MZP458745 MZP458747:MZP458748 MZP524276:MZP524281 MZP524283:MZP524284 MZP589812:MZP589817 MZP589819:MZP589820 MZP655348:MZP655353 MZP655355:MZP655356 MZP720884:MZP720889 MZP720891:MZP720892 MZP786420:MZP786425 MZP786427:MZP786428 MZP851956:MZP851961 MZP851963:MZP851964 MZP917492:MZP917497 MZP917499:MZP917500 MZP983028:MZP983033 MZP983035:MZP983036 NJL12:NJL13 NJL65524:NJL65529 NJL65531:NJL65532 NJL131060:NJL131065 NJL131067:NJL131068 NJL196596:NJL196601 NJL196603:NJL196604 NJL262132:NJL262137 NJL262139:NJL262140 NJL327668:NJL327673 NJL327675:NJL327676 NJL393204:NJL393209 NJL393211:NJL393212 NJL458740:NJL458745 NJL458747:NJL458748 NJL524276:NJL524281 NJL524283:NJL524284 NJL589812:NJL589817 NJL589819:NJL589820 NJL655348:NJL655353 NJL655355:NJL655356 NJL720884:NJL720889 NJL720891:NJL720892 NJL786420:NJL786425 NJL786427:NJL786428 NJL851956:NJL851961 NJL851963:NJL851964 NJL917492:NJL917497 NJL917499:NJL917500 NJL983028:NJL983033 NJL983035:NJL983036 NTH12:NTH13 NTH65524:NTH65529 NTH65531:NTH65532 NTH131060:NTH131065 NTH131067:NTH131068 NTH196596:NTH196601 NTH196603:NTH196604 NTH262132:NTH262137 NTH262139:NTH262140 NTH327668:NTH327673 NTH327675:NTH327676 NTH393204:NTH393209 NTH393211:NTH393212 NTH458740:NTH458745 NTH458747:NTH458748 NTH524276:NTH524281 NTH524283:NTH524284 NTH589812:NTH589817 NTH589819:NTH589820 NTH655348:NTH655353 NTH655355:NTH655356 NTH720884:NTH720889 NTH720891:NTH720892 NTH786420:NTH786425 NTH786427:NTH786428 NTH851956:NTH851961 NTH851963:NTH851964 NTH917492:NTH917497 NTH917499:NTH917500 NTH983028:NTH983033 NTH983035:NTH983036 ODD12:ODD13 ODD65524:ODD65529 ODD65531:ODD65532 ODD131060:ODD131065 ODD131067:ODD131068 ODD196596:ODD196601 ODD196603:ODD196604 ODD262132:ODD262137 ODD262139:ODD262140 ODD327668:ODD327673 ODD327675:ODD327676 ODD393204:ODD393209 ODD393211:ODD393212 ODD458740:ODD458745 ODD458747:ODD458748 ODD524276:ODD524281 ODD524283:ODD524284 ODD589812:ODD589817 ODD589819:ODD589820 ODD655348:ODD655353 ODD655355:ODD655356 ODD720884:ODD720889 ODD720891:ODD720892 ODD786420:ODD786425 ODD786427:ODD786428 ODD851956:ODD851961 ODD851963:ODD851964 ODD917492:ODD917497 ODD917499:ODD917500 ODD983028:ODD983033 ODD983035:ODD983036 OMZ12:OMZ13 OMZ65524:OMZ65529 OMZ65531:OMZ65532 OMZ131060:OMZ131065 OMZ131067:OMZ131068 OMZ196596:OMZ196601 OMZ196603:OMZ196604 OMZ262132:OMZ262137 OMZ262139:OMZ262140 OMZ327668:OMZ327673 OMZ327675:OMZ327676 OMZ393204:OMZ393209 OMZ393211:OMZ393212 OMZ458740:OMZ458745 OMZ458747:OMZ458748 OMZ524276:OMZ524281 OMZ524283:OMZ524284 OMZ589812:OMZ589817 OMZ589819:OMZ589820 OMZ655348:OMZ655353 OMZ655355:OMZ655356 OMZ720884:OMZ720889 OMZ720891:OMZ720892 OMZ786420:OMZ786425 OMZ786427:OMZ786428 OMZ851956:OMZ851961 OMZ851963:OMZ851964 OMZ917492:OMZ917497 OMZ917499:OMZ917500 OMZ983028:OMZ983033 OMZ983035:OMZ983036 OWV12:OWV13 OWV65524:OWV65529 OWV65531:OWV65532 OWV131060:OWV131065 OWV131067:OWV131068 OWV196596:OWV196601 OWV196603:OWV196604 OWV262132:OWV262137 OWV262139:OWV262140 OWV327668:OWV327673 OWV327675:OWV327676 OWV393204:OWV393209 OWV393211:OWV393212 OWV458740:OWV458745 OWV458747:OWV458748 OWV524276:OWV524281 OWV524283:OWV524284 OWV589812:OWV589817 OWV589819:OWV589820 OWV655348:OWV655353 OWV655355:OWV655356 OWV720884:OWV720889 OWV720891:OWV720892 OWV786420:OWV786425 OWV786427:OWV786428 OWV851956:OWV851961 OWV851963:OWV851964 OWV917492:OWV917497 OWV917499:OWV917500 OWV983028:OWV983033 OWV983035:OWV983036 PGR12:PGR13 PGR65524:PGR65529 PGR65531:PGR65532 PGR131060:PGR131065 PGR131067:PGR131068 PGR196596:PGR196601 PGR196603:PGR196604 PGR262132:PGR262137 PGR262139:PGR262140 PGR327668:PGR327673 PGR327675:PGR327676 PGR393204:PGR393209 PGR393211:PGR393212 PGR458740:PGR458745 PGR458747:PGR458748 PGR524276:PGR524281 PGR524283:PGR524284 PGR589812:PGR589817 PGR589819:PGR589820 PGR655348:PGR655353 PGR655355:PGR655356 PGR720884:PGR720889 PGR720891:PGR720892 PGR786420:PGR786425 PGR786427:PGR786428 PGR851956:PGR851961 PGR851963:PGR851964 PGR917492:PGR917497 PGR917499:PGR917500 PGR983028:PGR983033 PGR983035:PGR983036 PQN12:PQN13 PQN65524:PQN65529 PQN65531:PQN65532 PQN131060:PQN131065 PQN131067:PQN131068 PQN196596:PQN196601 PQN196603:PQN196604 PQN262132:PQN262137 PQN262139:PQN262140 PQN327668:PQN327673 PQN327675:PQN327676 PQN393204:PQN393209 PQN393211:PQN393212 PQN458740:PQN458745 PQN458747:PQN458748 PQN524276:PQN524281 PQN524283:PQN524284 PQN589812:PQN589817 PQN589819:PQN589820 PQN655348:PQN655353 PQN655355:PQN655356 PQN720884:PQN720889 PQN720891:PQN720892 PQN786420:PQN786425 PQN786427:PQN786428 PQN851956:PQN851961 PQN851963:PQN851964 PQN917492:PQN917497 PQN917499:PQN917500 PQN983028:PQN983033 PQN983035:PQN983036 QAJ12:QAJ13 QAJ65524:QAJ65529 QAJ65531:QAJ65532 QAJ131060:QAJ131065 QAJ131067:QAJ131068 QAJ196596:QAJ196601 QAJ196603:QAJ196604 QAJ262132:QAJ262137 QAJ262139:QAJ262140 QAJ327668:QAJ327673 QAJ327675:QAJ327676 QAJ393204:QAJ393209 QAJ393211:QAJ393212 QAJ458740:QAJ458745 QAJ458747:QAJ458748 QAJ524276:QAJ524281 QAJ524283:QAJ524284 QAJ589812:QAJ589817 QAJ589819:QAJ589820 QAJ655348:QAJ655353 QAJ655355:QAJ655356 QAJ720884:QAJ720889 QAJ720891:QAJ720892 QAJ786420:QAJ786425 QAJ786427:QAJ786428 QAJ851956:QAJ851961 QAJ851963:QAJ851964 QAJ917492:QAJ917497 QAJ917499:QAJ917500 QAJ983028:QAJ983033 QAJ983035:QAJ983036 QKF12:QKF13 QKF65524:QKF65529 QKF65531:QKF65532 QKF131060:QKF131065 QKF131067:QKF131068 QKF196596:QKF196601 QKF196603:QKF196604 QKF262132:QKF262137 QKF262139:QKF262140 QKF327668:QKF327673 QKF327675:QKF327676 QKF393204:QKF393209 QKF393211:QKF393212 QKF458740:QKF458745 QKF458747:QKF458748 QKF524276:QKF524281 QKF524283:QKF524284 QKF589812:QKF589817 QKF589819:QKF589820 QKF655348:QKF655353 QKF655355:QKF655356 QKF720884:QKF720889 QKF720891:QKF720892 QKF786420:QKF786425 QKF786427:QKF786428 QKF851956:QKF851961 QKF851963:QKF851964 QKF917492:QKF917497 QKF917499:QKF917500 QKF983028:QKF983033 QKF983035:QKF983036 QUB12:QUB13 QUB65524:QUB65529 QUB65531:QUB65532 QUB131060:QUB131065 QUB131067:QUB131068 QUB196596:QUB196601 QUB196603:QUB196604 QUB262132:QUB262137 QUB262139:QUB262140 QUB327668:QUB327673 QUB327675:QUB327676 QUB393204:QUB393209 QUB393211:QUB393212 QUB458740:QUB458745 QUB458747:QUB458748 QUB524276:QUB524281 QUB524283:QUB524284 QUB589812:QUB589817 QUB589819:QUB589820 QUB655348:QUB655353 QUB655355:QUB655356 QUB720884:QUB720889 QUB720891:QUB720892 QUB786420:QUB786425 QUB786427:QUB786428 QUB851956:QUB851961 QUB851963:QUB851964 QUB917492:QUB917497 QUB917499:QUB917500 QUB983028:QUB983033 QUB983035:QUB983036 RDX12:RDX13 RDX65524:RDX65529 RDX65531:RDX65532 RDX131060:RDX131065 RDX131067:RDX131068 RDX196596:RDX196601 RDX196603:RDX196604 RDX262132:RDX262137 RDX262139:RDX262140 RDX327668:RDX327673 RDX327675:RDX327676 RDX393204:RDX393209 RDX393211:RDX393212 RDX458740:RDX458745 RDX458747:RDX458748 RDX524276:RDX524281 RDX524283:RDX524284 RDX589812:RDX589817 RDX589819:RDX589820 RDX655348:RDX655353 RDX655355:RDX655356 RDX720884:RDX720889 RDX720891:RDX720892 RDX786420:RDX786425 RDX786427:RDX786428 RDX851956:RDX851961 RDX851963:RDX851964 RDX917492:RDX917497 RDX917499:RDX917500 RDX983028:RDX983033 RDX983035:RDX983036 RNT12:RNT13 RNT65524:RNT65529 RNT65531:RNT65532 RNT131060:RNT131065 RNT131067:RNT131068 RNT196596:RNT196601 RNT196603:RNT196604 RNT262132:RNT262137 RNT262139:RNT262140 RNT327668:RNT327673 RNT327675:RNT327676 RNT393204:RNT393209 RNT393211:RNT393212 RNT458740:RNT458745 RNT458747:RNT458748 RNT524276:RNT524281 RNT524283:RNT524284 RNT589812:RNT589817 RNT589819:RNT589820 RNT655348:RNT655353 RNT655355:RNT655356 RNT720884:RNT720889 RNT720891:RNT720892 RNT786420:RNT786425 RNT786427:RNT786428 RNT851956:RNT851961 RNT851963:RNT851964 RNT917492:RNT917497 RNT917499:RNT917500 RNT983028:RNT983033 RNT983035:RNT983036 RXP12:RXP13 RXP65524:RXP65529 RXP65531:RXP65532 RXP131060:RXP131065 RXP131067:RXP131068 RXP196596:RXP196601 RXP196603:RXP196604 RXP262132:RXP262137 RXP262139:RXP262140 RXP327668:RXP327673 RXP327675:RXP327676 RXP393204:RXP393209 RXP393211:RXP393212 RXP458740:RXP458745 RXP458747:RXP458748 RXP524276:RXP524281 RXP524283:RXP524284 RXP589812:RXP589817 RXP589819:RXP589820 RXP655348:RXP655353 RXP655355:RXP655356 RXP720884:RXP720889 RXP720891:RXP720892 RXP786420:RXP786425 RXP786427:RXP786428 RXP851956:RXP851961 RXP851963:RXP851964 RXP917492:RXP917497 RXP917499:RXP917500 RXP983028:RXP983033 RXP983035:RXP983036 SHL12:SHL13 SHL65524:SHL65529 SHL65531:SHL65532 SHL131060:SHL131065 SHL131067:SHL131068 SHL196596:SHL196601 SHL196603:SHL196604 SHL262132:SHL262137 SHL262139:SHL262140 SHL327668:SHL327673 SHL327675:SHL327676 SHL393204:SHL393209 SHL393211:SHL393212 SHL458740:SHL458745 SHL458747:SHL458748 SHL524276:SHL524281 SHL524283:SHL524284 SHL589812:SHL589817 SHL589819:SHL589820 SHL655348:SHL655353 SHL655355:SHL655356 SHL720884:SHL720889 SHL720891:SHL720892 SHL786420:SHL786425 SHL786427:SHL786428 SHL851956:SHL851961 SHL851963:SHL851964 SHL917492:SHL917497 SHL917499:SHL917500 SHL983028:SHL983033 SHL983035:SHL983036 SRH12:SRH13 SRH65524:SRH65529 SRH65531:SRH65532 SRH131060:SRH131065 SRH131067:SRH131068 SRH196596:SRH196601 SRH196603:SRH196604 SRH262132:SRH262137 SRH262139:SRH262140 SRH327668:SRH327673 SRH327675:SRH327676 SRH393204:SRH393209 SRH393211:SRH393212 SRH458740:SRH458745 SRH458747:SRH458748 SRH524276:SRH524281 SRH524283:SRH524284 SRH589812:SRH589817 SRH589819:SRH589820 SRH655348:SRH655353 SRH655355:SRH655356 SRH720884:SRH720889 SRH720891:SRH720892 SRH786420:SRH786425 SRH786427:SRH786428 SRH851956:SRH851961 SRH851963:SRH851964 SRH917492:SRH917497 SRH917499:SRH917500 SRH983028:SRH983033 SRH983035:SRH983036 TBD12:TBD13 TBD65524:TBD65529 TBD65531:TBD65532 TBD131060:TBD131065 TBD131067:TBD131068 TBD196596:TBD196601 TBD196603:TBD196604 TBD262132:TBD262137 TBD262139:TBD262140 TBD327668:TBD327673 TBD327675:TBD327676 TBD393204:TBD393209 TBD393211:TBD393212 TBD458740:TBD458745 TBD458747:TBD458748 TBD524276:TBD524281 TBD524283:TBD524284 TBD589812:TBD589817 TBD589819:TBD589820 TBD655348:TBD655353 TBD655355:TBD655356 TBD720884:TBD720889 TBD720891:TBD720892 TBD786420:TBD786425 TBD786427:TBD786428 TBD851956:TBD851961 TBD851963:TBD851964 TBD917492:TBD917497 TBD917499:TBD917500 TBD983028:TBD983033 TBD983035:TBD983036 TKZ12:TKZ13 TKZ65524:TKZ65529 TKZ65531:TKZ65532 TKZ131060:TKZ131065 TKZ131067:TKZ131068 TKZ196596:TKZ196601 TKZ196603:TKZ196604 TKZ262132:TKZ262137 TKZ262139:TKZ262140 TKZ327668:TKZ327673 TKZ327675:TKZ327676 TKZ393204:TKZ393209 TKZ393211:TKZ393212 TKZ458740:TKZ458745 TKZ458747:TKZ458748 TKZ524276:TKZ524281 TKZ524283:TKZ524284 TKZ589812:TKZ589817 TKZ589819:TKZ589820 TKZ655348:TKZ655353 TKZ655355:TKZ655356 TKZ720884:TKZ720889 TKZ720891:TKZ720892 TKZ786420:TKZ786425 TKZ786427:TKZ786428 TKZ851956:TKZ851961 TKZ851963:TKZ851964 TKZ917492:TKZ917497 TKZ917499:TKZ917500 TKZ983028:TKZ983033 TKZ983035:TKZ983036 TUV12:TUV13 TUV65524:TUV65529 TUV65531:TUV65532 TUV131060:TUV131065 TUV131067:TUV131068 TUV196596:TUV196601 TUV196603:TUV196604 TUV262132:TUV262137 TUV262139:TUV262140 TUV327668:TUV327673 TUV327675:TUV327676 TUV393204:TUV393209 TUV393211:TUV393212 TUV458740:TUV458745 TUV458747:TUV458748 TUV524276:TUV524281 TUV524283:TUV524284 TUV589812:TUV589817 TUV589819:TUV589820 TUV655348:TUV655353 TUV655355:TUV655356 TUV720884:TUV720889 TUV720891:TUV720892 TUV786420:TUV786425 TUV786427:TUV786428 TUV851956:TUV851961 TUV851963:TUV851964 TUV917492:TUV917497 TUV917499:TUV917500 TUV983028:TUV983033 TUV983035:TUV983036 UER12:UER13 UER65524:UER65529 UER65531:UER65532 UER131060:UER131065 UER131067:UER131068 UER196596:UER196601 UER196603:UER196604 UER262132:UER262137 UER262139:UER262140 UER327668:UER327673 UER327675:UER327676 UER393204:UER393209 UER393211:UER393212 UER458740:UER458745 UER458747:UER458748 UER524276:UER524281 UER524283:UER524284 UER589812:UER589817 UER589819:UER589820 UER655348:UER655353 UER655355:UER655356 UER720884:UER720889 UER720891:UER720892 UER786420:UER786425 UER786427:UER786428 UER851956:UER851961 UER851963:UER851964 UER917492:UER917497 UER917499:UER917500 UER983028:UER983033 UER983035:UER983036 UON12:UON13 UON65524:UON65529 UON65531:UON65532 UON131060:UON131065 UON131067:UON131068 UON196596:UON196601 UON196603:UON196604 UON262132:UON262137 UON262139:UON262140 UON327668:UON327673 UON327675:UON327676 UON393204:UON393209 UON393211:UON393212 UON458740:UON458745 UON458747:UON458748 UON524276:UON524281 UON524283:UON524284 UON589812:UON589817 UON589819:UON589820 UON655348:UON655353 UON655355:UON655356 UON720884:UON720889 UON720891:UON720892 UON786420:UON786425 UON786427:UON786428 UON851956:UON851961 UON851963:UON851964 UON917492:UON917497 UON917499:UON917500 UON983028:UON983033 UON983035:UON983036 UYJ12:UYJ13 UYJ65524:UYJ65529 UYJ65531:UYJ65532 UYJ131060:UYJ131065 UYJ131067:UYJ131068 UYJ196596:UYJ196601 UYJ196603:UYJ196604 UYJ262132:UYJ262137 UYJ262139:UYJ262140 UYJ327668:UYJ327673 UYJ327675:UYJ327676 UYJ393204:UYJ393209 UYJ393211:UYJ393212 UYJ458740:UYJ458745 UYJ458747:UYJ458748 UYJ524276:UYJ524281 UYJ524283:UYJ524284 UYJ589812:UYJ589817 UYJ589819:UYJ589820 UYJ655348:UYJ655353 UYJ655355:UYJ655356 UYJ720884:UYJ720889 UYJ720891:UYJ720892 UYJ786420:UYJ786425 UYJ786427:UYJ786428 UYJ851956:UYJ851961 UYJ851963:UYJ851964 UYJ917492:UYJ917497 UYJ917499:UYJ917500 UYJ983028:UYJ983033 UYJ983035:UYJ983036 VIF12:VIF13 VIF65524:VIF65529 VIF65531:VIF65532 VIF131060:VIF131065 VIF131067:VIF131068 VIF196596:VIF196601 VIF196603:VIF196604 VIF262132:VIF262137 VIF262139:VIF262140 VIF327668:VIF327673 VIF327675:VIF327676 VIF393204:VIF393209 VIF393211:VIF393212 VIF458740:VIF458745 VIF458747:VIF458748 VIF524276:VIF524281 VIF524283:VIF524284 VIF589812:VIF589817 VIF589819:VIF589820 VIF655348:VIF655353 VIF655355:VIF655356 VIF720884:VIF720889 VIF720891:VIF720892 VIF786420:VIF786425 VIF786427:VIF786428 VIF851956:VIF851961 VIF851963:VIF851964 VIF917492:VIF917497 VIF917499:VIF917500 VIF983028:VIF983033 VIF983035:VIF983036 VSB12:VSB13 VSB65524:VSB65529 VSB65531:VSB65532 VSB131060:VSB131065 VSB131067:VSB131068 VSB196596:VSB196601 VSB196603:VSB196604 VSB262132:VSB262137 VSB262139:VSB262140 VSB327668:VSB327673 VSB327675:VSB327676 VSB393204:VSB393209 VSB393211:VSB393212 VSB458740:VSB458745 VSB458747:VSB458748 VSB524276:VSB524281 VSB524283:VSB524284 VSB589812:VSB589817 VSB589819:VSB589820 VSB655348:VSB655353 VSB655355:VSB655356 VSB720884:VSB720889 VSB720891:VSB720892 VSB786420:VSB786425 VSB786427:VSB786428 VSB851956:VSB851961 VSB851963:VSB851964 VSB917492:VSB917497 VSB917499:VSB917500 VSB983028:VSB983033 VSB983035:VSB983036 WBX12:WBX13 WBX65524:WBX65529 WBX65531:WBX65532 WBX131060:WBX131065 WBX131067:WBX131068 WBX196596:WBX196601 WBX196603:WBX196604 WBX262132:WBX262137 WBX262139:WBX262140 WBX327668:WBX327673 WBX327675:WBX327676 WBX393204:WBX393209 WBX393211:WBX393212 WBX458740:WBX458745 WBX458747:WBX458748 WBX524276:WBX524281 WBX524283:WBX524284 WBX589812:WBX589817 WBX589819:WBX589820 WBX655348:WBX655353 WBX655355:WBX655356 WBX720884:WBX720889 WBX720891:WBX720892 WBX786420:WBX786425 WBX786427:WBX786428 WBX851956:WBX851961 WBX851963:WBX851964 WBX917492:WBX917497 WBX917499:WBX917500 WBX983028:WBX983033 WBX983035:WBX983036 WLT12:WLT13 WLT65524:WLT65529 WLT65531:WLT65532 WLT131060:WLT131065 WLT131067:WLT131068 WLT196596:WLT196601 WLT196603:WLT196604 WLT262132:WLT262137 WLT262139:WLT262140 WLT327668:WLT327673 WLT327675:WLT327676 WLT393204:WLT393209 WLT393211:WLT393212 WLT458740:WLT458745 WLT458747:WLT458748 WLT524276:WLT524281 WLT524283:WLT524284 WLT589812:WLT589817 WLT589819:WLT589820 WLT655348:WLT655353 WLT655355:WLT655356 WLT720884:WLT720889 WLT720891:WLT720892 WLT786420:WLT786425 WLT786427:WLT786428 WLT851956:WLT851961 WLT851963:WLT851964 WLT917492:WLT917497 WLT917499:WLT917500 WLT983028:WLT983033 WLT983035:WLT983036 WVP12:WVP13 WVP65524:WVP65529 WVP65531:WVP65532 WVP131060:WVP131065 WVP131067:WVP131068 WVP196596:WVP196601 WVP196603:WVP196604 WVP262132:WVP262137 WVP262139:WVP262140 WVP327668:WVP327673 WVP327675:WVP327676 WVP393204:WVP393209 WVP393211:WVP393212 WVP458740:WVP458745 WVP458747:WVP458748 WVP524276:WVP524281 WVP524283:WVP524284 WVP589812:WVP589817 WVP589819:WVP589820 WVP655348:WVP655353 WVP655355:WVP655356 WVP720884:WVP720889 WVP720891:WVP720892 WVP786420:WVP786425 WVP786427:WVP786428 WVP851956:WVP851961 WVP851963:WVP851964 WVP917492:WVP917497 WVP917499:WVP917500 WVP983028:WVP983033 WVP983035:WVP983036" xr:uid="{00000000-0002-0000-0300-000000000000}">
      <formula1>"P,F,NA"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
  <sheetViews>
    <sheetView topLeftCell="A5" workbookViewId="0">
      <selection activeCell="E15" sqref="E15"/>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63" t="s">
        <v>0</v>
      </c>
      <c r="B1" s="164"/>
      <c r="C1" s="165"/>
      <c r="D1" s="188" t="s">
        <v>121</v>
      </c>
      <c r="E1" s="3" t="s">
        <v>34</v>
      </c>
      <c r="F1" s="4"/>
      <c r="G1" s="4"/>
      <c r="H1" s="5"/>
      <c r="I1" s="24"/>
      <c r="N1" s="25"/>
      <c r="O1" s="25"/>
      <c r="P1" s="25"/>
      <c r="Q1" s="25"/>
      <c r="R1" s="25"/>
      <c r="S1" s="34"/>
    </row>
    <row r="2" spans="1:19" ht="24" x14ac:dyDescent="0.15">
      <c r="A2" s="166"/>
      <c r="B2" s="167"/>
      <c r="C2" s="168"/>
      <c r="D2" s="189"/>
      <c r="E2" s="6" t="s">
        <v>35</v>
      </c>
      <c r="F2" s="151" t="s">
        <v>36</v>
      </c>
      <c r="G2" s="152"/>
      <c r="H2" s="7">
        <f>COUNTIF($G$12:$G$64,"M")</f>
        <v>5</v>
      </c>
      <c r="I2" s="5"/>
      <c r="K2" s="26" t="s">
        <v>37</v>
      </c>
      <c r="L2" s="27" t="s">
        <v>34</v>
      </c>
      <c r="M2" s="27" t="s">
        <v>38</v>
      </c>
      <c r="N2" s="28"/>
      <c r="O2" s="28"/>
      <c r="P2" s="28"/>
      <c r="Q2" s="28"/>
      <c r="R2" s="28"/>
      <c r="S2" s="35"/>
    </row>
    <row r="3" spans="1:19" ht="13.2" x14ac:dyDescent="0.25">
      <c r="A3" s="169"/>
      <c r="B3" s="170"/>
      <c r="C3" s="171"/>
      <c r="D3" s="190"/>
      <c r="E3" s="8"/>
      <c r="F3" s="153" t="s">
        <v>39</v>
      </c>
      <c r="G3" s="154"/>
      <c r="H3" s="9">
        <f>COUNTIF($G$12:$G$64,"O")</f>
        <v>0</v>
      </c>
      <c r="I3" s="5"/>
      <c r="K3" s="29"/>
      <c r="L3" s="29"/>
      <c r="M3" s="29"/>
      <c r="N3" s="28"/>
      <c r="O3" s="28"/>
      <c r="P3" s="28"/>
      <c r="Q3" s="28"/>
      <c r="R3" s="28"/>
      <c r="S3" s="35"/>
    </row>
    <row r="4" spans="1:19" ht="13.2" x14ac:dyDescent="0.25">
      <c r="A4" s="181" t="s">
        <v>40</v>
      </c>
      <c r="B4" s="172"/>
      <c r="C4" s="173"/>
      <c r="D4" s="174"/>
      <c r="E4" s="6" t="s">
        <v>1</v>
      </c>
      <c r="F4" s="155" t="s">
        <v>41</v>
      </c>
      <c r="G4" s="156"/>
      <c r="H4" s="10">
        <f>COUNTIF($H$12:$H$45,"P")</f>
        <v>5</v>
      </c>
      <c r="I4" s="5"/>
      <c r="K4" s="29"/>
      <c r="L4" s="29" t="s">
        <v>42</v>
      </c>
      <c r="M4" s="29"/>
      <c r="N4" s="28"/>
      <c r="O4" s="28"/>
      <c r="P4" s="28"/>
      <c r="Q4" s="28"/>
      <c r="R4" s="28"/>
      <c r="S4" s="35"/>
    </row>
    <row r="5" spans="1:19" ht="13.2" x14ac:dyDescent="0.25">
      <c r="A5" s="182"/>
      <c r="B5" s="175"/>
      <c r="C5" s="176"/>
      <c r="D5" s="177"/>
      <c r="E5" s="11"/>
      <c r="F5" s="157" t="s">
        <v>43</v>
      </c>
      <c r="G5" s="158"/>
      <c r="H5" s="12">
        <f>COUNTIF($H$12:$H$45,"F")</f>
        <v>0</v>
      </c>
      <c r="I5" s="5"/>
      <c r="K5" s="29"/>
      <c r="L5" s="29" t="s">
        <v>44</v>
      </c>
      <c r="M5" s="29"/>
      <c r="N5" s="28"/>
      <c r="O5" s="28"/>
      <c r="P5" s="28"/>
      <c r="Q5" s="28"/>
      <c r="R5" s="28"/>
      <c r="S5" s="35"/>
    </row>
    <row r="6" spans="1:19" ht="13.2" x14ac:dyDescent="0.25">
      <c r="A6" s="182"/>
      <c r="B6" s="175"/>
      <c r="C6" s="176"/>
      <c r="D6" s="177"/>
      <c r="E6" s="11"/>
      <c r="F6" s="159" t="s">
        <v>45</v>
      </c>
      <c r="G6" s="160"/>
      <c r="H6" s="13">
        <f>COUNTIF($H$12:$H$45,"NA")</f>
        <v>0</v>
      </c>
      <c r="I6" s="5"/>
      <c r="K6" s="29"/>
      <c r="L6" s="29"/>
      <c r="M6" s="29"/>
      <c r="N6" s="28"/>
      <c r="O6" s="28"/>
      <c r="P6" s="28"/>
      <c r="Q6" s="28"/>
      <c r="R6" s="28"/>
      <c r="S6" s="35"/>
    </row>
    <row r="7" spans="1:19" ht="13.2" x14ac:dyDescent="0.25">
      <c r="A7" s="182"/>
      <c r="B7" s="175"/>
      <c r="C7" s="176"/>
      <c r="D7" s="177"/>
      <c r="E7" s="11"/>
      <c r="F7" s="147"/>
      <c r="G7" s="148"/>
      <c r="H7" s="14"/>
      <c r="I7" s="5"/>
      <c r="K7" s="29"/>
      <c r="L7" s="29" t="s">
        <v>46</v>
      </c>
      <c r="M7" s="29"/>
      <c r="N7" s="28"/>
      <c r="O7" s="28"/>
      <c r="P7" s="28"/>
      <c r="Q7" s="28"/>
      <c r="R7" s="28"/>
      <c r="S7" s="35"/>
    </row>
    <row r="8" spans="1:19" ht="13.2" x14ac:dyDescent="0.25">
      <c r="A8" s="183"/>
      <c r="B8" s="178"/>
      <c r="C8" s="179"/>
      <c r="D8" s="180"/>
      <c r="E8" s="8"/>
      <c r="F8" s="147"/>
      <c r="G8" s="148"/>
      <c r="H8" s="14"/>
      <c r="I8" s="5"/>
      <c r="K8" s="29"/>
      <c r="L8" s="29" t="s">
        <v>47</v>
      </c>
      <c r="M8" s="29"/>
      <c r="N8" s="28"/>
      <c r="O8" s="28"/>
      <c r="P8" s="28"/>
      <c r="Q8" s="28"/>
      <c r="R8" s="28"/>
      <c r="S8" s="35"/>
    </row>
    <row r="9" spans="1:19" ht="13.2" x14ac:dyDescent="0.25">
      <c r="A9" s="138" t="s">
        <v>48</v>
      </c>
      <c r="B9" s="139" t="s">
        <v>49</v>
      </c>
      <c r="C9" s="16" t="s">
        <v>50</v>
      </c>
      <c r="D9" s="16"/>
      <c r="E9" s="4"/>
      <c r="F9" s="15"/>
      <c r="G9" s="186" t="s">
        <v>51</v>
      </c>
      <c r="H9" s="161" t="s">
        <v>52</v>
      </c>
      <c r="I9" s="161" t="s">
        <v>40</v>
      </c>
      <c r="K9" s="29"/>
      <c r="L9" s="29" t="s">
        <v>53</v>
      </c>
      <c r="M9" s="29"/>
      <c r="N9" s="161" t="s">
        <v>54</v>
      </c>
      <c r="O9" s="161" t="s">
        <v>55</v>
      </c>
      <c r="P9" s="161" t="s">
        <v>56</v>
      </c>
      <c r="Q9" s="161" t="s">
        <v>57</v>
      </c>
      <c r="R9" s="161" t="s">
        <v>58</v>
      </c>
      <c r="S9" s="161" t="s">
        <v>59</v>
      </c>
    </row>
    <row r="10" spans="1:19" ht="13.2" x14ac:dyDescent="0.25">
      <c r="A10" s="138"/>
      <c r="B10" s="139"/>
      <c r="C10" s="16" t="s">
        <v>60</v>
      </c>
      <c r="D10" s="16" t="s">
        <v>61</v>
      </c>
      <c r="E10" s="38" t="s">
        <v>62</v>
      </c>
      <c r="F10" s="6" t="s">
        <v>63</v>
      </c>
      <c r="G10" s="191"/>
      <c r="H10" s="162"/>
      <c r="I10" s="162"/>
      <c r="K10" s="30"/>
      <c r="L10" s="31" t="s">
        <v>64</v>
      </c>
      <c r="M10" s="30"/>
      <c r="N10" s="162"/>
      <c r="O10" s="162"/>
      <c r="P10" s="162"/>
      <c r="Q10" s="162"/>
      <c r="R10" s="162"/>
      <c r="S10" s="162"/>
    </row>
    <row r="11" spans="1:19" ht="28.8" customHeight="1" x14ac:dyDescent="0.25">
      <c r="A11" s="39" t="s">
        <v>65</v>
      </c>
      <c r="B11" s="192" t="s">
        <v>122</v>
      </c>
      <c r="C11" s="193"/>
      <c r="D11" s="193"/>
      <c r="E11" s="18"/>
      <c r="F11" s="18"/>
      <c r="G11" s="18"/>
      <c r="H11" s="18"/>
      <c r="I11" s="18"/>
      <c r="K11" s="32" t="str">
        <f>IF(G11="M",IF(AND(#REF!&lt;&gt;"N",#REF!&lt;&gt;""),#REF!,IF(AND(#REF!&lt;&gt;"N",#REF!&lt;&gt;""),#REF!,H11)),"")</f>
        <v/>
      </c>
      <c r="L11" s="32" t="s">
        <v>67</v>
      </c>
      <c r="M11" s="32" t="str">
        <f>IF(G11="O",IF(AND(#REF!&lt;&gt;"N",#REF!&lt;&gt;""),#REF!,IF(AND(#REF!&lt;&gt;"N",#REF!&lt;&gt;""),#REF!,H11)),"")</f>
        <v/>
      </c>
      <c r="N11" s="18"/>
      <c r="O11" s="18"/>
      <c r="P11" s="18"/>
      <c r="Q11" s="18"/>
      <c r="R11" s="18"/>
      <c r="S11" s="36"/>
    </row>
    <row r="12" spans="1:19" ht="40.049999999999997" customHeight="1" x14ac:dyDescent="0.25">
      <c r="A12" s="19" t="s">
        <v>68</v>
      </c>
      <c r="B12" s="20"/>
      <c r="C12" s="89" t="s">
        <v>116</v>
      </c>
      <c r="D12" s="89" t="s">
        <v>123</v>
      </c>
      <c r="E12" s="89" t="s">
        <v>124</v>
      </c>
      <c r="F12" s="89" t="s">
        <v>118</v>
      </c>
      <c r="G12" s="21" t="s">
        <v>42</v>
      </c>
      <c r="H12" s="40" t="s">
        <v>46</v>
      </c>
      <c r="I12" s="33"/>
      <c r="J12" s="27"/>
      <c r="K12" s="27"/>
      <c r="L12" s="27"/>
      <c r="M12" s="27"/>
      <c r="N12" s="27"/>
      <c r="O12" s="27"/>
      <c r="P12" s="27"/>
      <c r="Q12" s="27"/>
      <c r="R12" s="90" t="s">
        <v>160</v>
      </c>
      <c r="S12" s="37">
        <v>44746</v>
      </c>
    </row>
    <row r="13" spans="1:19" ht="40.049999999999997" customHeight="1" x14ac:dyDescent="0.25">
      <c r="A13" s="19" t="s">
        <v>69</v>
      </c>
      <c r="B13" s="20"/>
      <c r="C13" s="89" t="s">
        <v>119</v>
      </c>
      <c r="D13" s="20" t="s">
        <v>70</v>
      </c>
      <c r="E13" s="91" t="s">
        <v>120</v>
      </c>
      <c r="F13" s="89" t="s">
        <v>119</v>
      </c>
      <c r="G13" s="21" t="s">
        <v>42</v>
      </c>
      <c r="H13" s="40" t="s">
        <v>46</v>
      </c>
      <c r="I13" s="33"/>
      <c r="J13" s="27"/>
      <c r="K13" s="27"/>
      <c r="L13" s="27"/>
      <c r="M13" s="27"/>
      <c r="N13" s="27"/>
      <c r="O13" s="27"/>
      <c r="P13" s="27"/>
      <c r="Q13" s="27"/>
      <c r="R13" s="90" t="s">
        <v>160</v>
      </c>
      <c r="S13" s="37">
        <v>44746</v>
      </c>
    </row>
    <row r="14" spans="1:19" ht="40.049999999999997" customHeight="1" x14ac:dyDescent="0.25">
      <c r="A14" s="19" t="s">
        <v>71</v>
      </c>
      <c r="B14" s="20"/>
      <c r="C14" s="89" t="s">
        <v>116</v>
      </c>
      <c r="D14" s="20" t="s">
        <v>70</v>
      </c>
      <c r="E14" s="89" t="s">
        <v>125</v>
      </c>
      <c r="F14" s="89" t="s">
        <v>118</v>
      </c>
      <c r="G14" s="21" t="s">
        <v>42</v>
      </c>
      <c r="H14" s="40" t="s">
        <v>46</v>
      </c>
      <c r="I14" s="33"/>
      <c r="J14" s="27"/>
      <c r="K14" s="27"/>
      <c r="L14" s="27"/>
      <c r="M14" s="27"/>
      <c r="N14" s="27"/>
      <c r="O14" s="27"/>
      <c r="P14" s="27"/>
      <c r="Q14" s="27"/>
      <c r="R14" s="90" t="s">
        <v>160</v>
      </c>
      <c r="S14" s="37">
        <v>44746</v>
      </c>
    </row>
    <row r="15" spans="1:19" ht="40.049999999999997" customHeight="1" x14ac:dyDescent="0.25">
      <c r="A15" s="19" t="s">
        <v>72</v>
      </c>
      <c r="B15" s="20"/>
      <c r="C15" s="89" t="s">
        <v>126</v>
      </c>
      <c r="D15" s="20" t="s">
        <v>70</v>
      </c>
      <c r="E15" s="89" t="s">
        <v>127</v>
      </c>
      <c r="F15" s="89" t="s">
        <v>126</v>
      </c>
      <c r="G15" s="21" t="s">
        <v>42</v>
      </c>
      <c r="H15" s="40" t="s">
        <v>46</v>
      </c>
      <c r="I15" s="33"/>
      <c r="J15" s="27"/>
      <c r="K15" s="27"/>
      <c r="L15" s="27"/>
      <c r="M15" s="27"/>
      <c r="N15" s="27"/>
      <c r="O15" s="27"/>
      <c r="P15" s="27"/>
      <c r="Q15" s="27"/>
      <c r="R15" s="90" t="s">
        <v>160</v>
      </c>
      <c r="S15" s="37">
        <v>44746</v>
      </c>
    </row>
    <row r="16" spans="1:19" ht="40.049999999999997" customHeight="1" x14ac:dyDescent="0.25">
      <c r="A16" s="19" t="s">
        <v>73</v>
      </c>
      <c r="B16" s="20"/>
      <c r="C16" s="89" t="s">
        <v>128</v>
      </c>
      <c r="D16" s="20" t="s">
        <v>70</v>
      </c>
      <c r="E16" s="89" t="s">
        <v>129</v>
      </c>
      <c r="F16" s="89" t="s">
        <v>128</v>
      </c>
      <c r="G16" s="21" t="s">
        <v>42</v>
      </c>
      <c r="H16" s="40" t="s">
        <v>46</v>
      </c>
      <c r="I16" s="33"/>
      <c r="J16" s="27"/>
      <c r="K16" s="27"/>
      <c r="L16" s="27"/>
      <c r="M16" s="27"/>
      <c r="N16" s="27"/>
      <c r="O16" s="27"/>
      <c r="P16" s="27"/>
      <c r="Q16" s="27"/>
      <c r="R16" s="90" t="s">
        <v>160</v>
      </c>
      <c r="S16" s="37">
        <v>44746</v>
      </c>
    </row>
  </sheetData>
  <mergeCells count="23">
    <mergeCell ref="R9:R10"/>
    <mergeCell ref="S9:S10"/>
    <mergeCell ref="A1:C3"/>
    <mergeCell ref="B4:D8"/>
    <mergeCell ref="H9:H10"/>
    <mergeCell ref="I9:I10"/>
    <mergeCell ref="N9:N10"/>
    <mergeCell ref="O9:O10"/>
    <mergeCell ref="P9:P10"/>
    <mergeCell ref="F7:G7"/>
    <mergeCell ref="F8:G8"/>
    <mergeCell ref="G9:G10"/>
    <mergeCell ref="F2:G2"/>
    <mergeCell ref="F3:G3"/>
    <mergeCell ref="F4:G4"/>
    <mergeCell ref="D1:D3"/>
    <mergeCell ref="A4:A8"/>
    <mergeCell ref="A9:A10"/>
    <mergeCell ref="B9:B10"/>
    <mergeCell ref="B11:D11"/>
    <mergeCell ref="Q9:Q10"/>
    <mergeCell ref="F5:G5"/>
    <mergeCell ref="F6:G6"/>
  </mergeCells>
  <phoneticPr fontId="39" type="noConversion"/>
  <conditionalFormatting sqref="G14">
    <cfRule type="cellIs" dxfId="107" priority="269" stopIfTrue="1" operator="equal">
      <formula>"M"</formula>
    </cfRule>
    <cfRule type="cellIs" dxfId="106" priority="270" stopIfTrue="1" operator="equal">
      <formula>"O"</formula>
    </cfRule>
  </conditionalFormatting>
  <conditionalFormatting sqref="H14">
    <cfRule type="cellIs" dxfId="105" priority="271" stopIfTrue="1" operator="equal">
      <formula>"NA"</formula>
    </cfRule>
    <cfRule type="cellIs" dxfId="104" priority="272" stopIfTrue="1" operator="equal">
      <formula>"NA"</formula>
    </cfRule>
    <cfRule type="cellIs" dxfId="103" priority="273" stopIfTrue="1" operator="equal">
      <formula>"F"</formula>
    </cfRule>
    <cfRule type="cellIs" dxfId="102" priority="274" stopIfTrue="1" operator="equal">
      <formula>"P"</formula>
    </cfRule>
    <cfRule type="cellIs" dxfId="101" priority="275" stopIfTrue="1" operator="equal">
      <formula>"F"</formula>
    </cfRule>
    <cfRule type="cellIs" dxfId="100" priority="276" stopIfTrue="1" operator="equal">
      <formula>"P"</formula>
    </cfRule>
    <cfRule type="cellIs" dxfId="99" priority="277" stopIfTrue="1" operator="equal">
      <formula>"P"</formula>
    </cfRule>
    <cfRule type="cellIs" dxfId="98" priority="278" stopIfTrue="1" operator="equal">
      <formula>"F"</formula>
    </cfRule>
  </conditionalFormatting>
  <conditionalFormatting sqref="G15">
    <cfRule type="cellIs" dxfId="97" priority="259" stopIfTrue="1" operator="equal">
      <formula>"M"</formula>
    </cfRule>
    <cfRule type="cellIs" dxfId="96" priority="260" stopIfTrue="1" operator="equal">
      <formula>"O"</formula>
    </cfRule>
  </conditionalFormatting>
  <conditionalFormatting sqref="H15">
    <cfRule type="cellIs" dxfId="95" priority="261" stopIfTrue="1" operator="equal">
      <formula>"NA"</formula>
    </cfRule>
    <cfRule type="cellIs" dxfId="94" priority="262" stopIfTrue="1" operator="equal">
      <formula>"NA"</formula>
    </cfRule>
    <cfRule type="cellIs" dxfId="93" priority="263" stopIfTrue="1" operator="equal">
      <formula>"F"</formula>
    </cfRule>
    <cfRule type="cellIs" dxfId="92" priority="264" stopIfTrue="1" operator="equal">
      <formula>"P"</formula>
    </cfRule>
    <cfRule type="cellIs" dxfId="91" priority="265" stopIfTrue="1" operator="equal">
      <formula>"F"</formula>
    </cfRule>
    <cfRule type="cellIs" dxfId="90" priority="266" stopIfTrue="1" operator="equal">
      <formula>"P"</formula>
    </cfRule>
    <cfRule type="cellIs" dxfId="89" priority="267" stopIfTrue="1" operator="equal">
      <formula>"P"</formula>
    </cfRule>
    <cfRule type="cellIs" dxfId="88" priority="268" stopIfTrue="1" operator="equal">
      <formula>"F"</formula>
    </cfRule>
  </conditionalFormatting>
  <conditionalFormatting sqref="G16">
    <cfRule type="cellIs" dxfId="87" priority="180" stopIfTrue="1" operator="equal">
      <formula>"M"</formula>
    </cfRule>
    <cfRule type="cellIs" dxfId="86" priority="181" stopIfTrue="1" operator="equal">
      <formula>"O"</formula>
    </cfRule>
  </conditionalFormatting>
  <conditionalFormatting sqref="H16">
    <cfRule type="cellIs" dxfId="85" priority="182" stopIfTrue="1" operator="equal">
      <formula>"NA"</formula>
    </cfRule>
    <cfRule type="cellIs" dxfId="84" priority="183" stopIfTrue="1" operator="equal">
      <formula>"NA"</formula>
    </cfRule>
    <cfRule type="cellIs" dxfId="83" priority="184" stopIfTrue="1" operator="equal">
      <formula>"F"</formula>
    </cfRule>
    <cfRule type="cellIs" dxfId="82" priority="185" stopIfTrue="1" operator="equal">
      <formula>"P"</formula>
    </cfRule>
    <cfRule type="cellIs" dxfId="81" priority="186" stopIfTrue="1" operator="equal">
      <formula>"F"</formula>
    </cfRule>
    <cfRule type="cellIs" dxfId="80" priority="187" stopIfTrue="1" operator="equal">
      <formula>"P"</formula>
    </cfRule>
    <cfRule type="cellIs" dxfId="79" priority="188" stopIfTrue="1" operator="equal">
      <formula>"P"</formula>
    </cfRule>
    <cfRule type="cellIs" dxfId="78" priority="189" stopIfTrue="1" operator="equal">
      <formula>"F"</formula>
    </cfRule>
  </conditionalFormatting>
  <conditionalFormatting sqref="G12:G13">
    <cfRule type="cellIs" dxfId="77" priority="382" stopIfTrue="1" operator="equal">
      <formula>"M"</formula>
    </cfRule>
    <cfRule type="cellIs" dxfId="76" priority="383" stopIfTrue="1" operator="equal">
      <formula>"O"</formula>
    </cfRule>
  </conditionalFormatting>
  <conditionalFormatting sqref="H11:H13">
    <cfRule type="cellIs" dxfId="75" priority="384" stopIfTrue="1" operator="equal">
      <formula>"NA"</formula>
    </cfRule>
    <cfRule type="cellIs" dxfId="74" priority="393" stopIfTrue="1" operator="equal">
      <formula>"P"</formula>
    </cfRule>
    <cfRule type="cellIs" dxfId="73" priority="394" stopIfTrue="1" operator="equal">
      <formula>"F"</formula>
    </cfRule>
  </conditionalFormatting>
  <conditionalFormatting sqref="H12:H13">
    <cfRule type="cellIs" dxfId="72" priority="388" stopIfTrue="1" operator="equal">
      <formula>"NA"</formula>
    </cfRule>
    <cfRule type="cellIs" dxfId="71" priority="389" stopIfTrue="1" operator="equal">
      <formula>"F"</formula>
    </cfRule>
    <cfRule type="cellIs" dxfId="70" priority="390" stopIfTrue="1" operator="equal">
      <formula>"P"</formula>
    </cfRule>
    <cfRule type="cellIs" dxfId="69" priority="391" stopIfTrue="1" operator="equal">
      <formula>"F"</formula>
    </cfRule>
    <cfRule type="cellIs" dxfId="68" priority="392" stopIfTrue="1" operator="equal">
      <formula>"P"</formula>
    </cfRule>
  </conditionalFormatting>
  <conditionalFormatting sqref="B11 B9">
    <cfRule type="cellIs" dxfId="67" priority="385" stopIfTrue="1" operator="equal">
      <formula>"必选必通"</formula>
    </cfRule>
    <cfRule type="cellIs" dxfId="66" priority="386" stopIfTrue="1" operator="equal">
      <formula>"必选可通"</formula>
    </cfRule>
    <cfRule type="cellIs" dxfId="65" priority="387" stopIfTrue="1" operator="equal">
      <formula>"可选必通"</formula>
    </cfRule>
  </conditionalFormatting>
  <dataValidations count="4">
    <dataValidation type="list" allowBlank="1" showInputMessage="1" showErrorMessage="1" sqref="G11" xr:uid="{00000000-0002-0000-0400-000000000000}">
      <formula1>$L$4:$L$5</formula1>
    </dataValidation>
    <dataValidation type="list" allowBlank="1" showInputMessage="1" showErrorMessage="1" sqref="H11" xr:uid="{00000000-0002-0000-0400-000001000000}">
      <formula1>$L$7:$L$11</formula1>
    </dataValidation>
    <dataValidation type="list" allowBlank="1" showInputMessage="1" showErrorMessage="1" sqref="G12:G16" xr:uid="{00000000-0002-0000-0400-000002000000}">
      <formula1>"M, O"</formula1>
    </dataValidation>
    <dataValidation type="list" allowBlank="1" showInputMessage="1" showErrorMessage="1" sqref="H12:H16" xr:uid="{00000000-0002-0000-0400-000003000000}">
      <formula1>"P,F,NA"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
  <sheetViews>
    <sheetView topLeftCell="A3" workbookViewId="0">
      <selection activeCell="A13" activeCellId="1" sqref="A12:XFD12 A13:XFD13"/>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63" t="s">
        <v>0</v>
      </c>
      <c r="B1" s="164"/>
      <c r="C1" s="165"/>
      <c r="D1" s="188" t="s">
        <v>130</v>
      </c>
      <c r="E1" s="3" t="s">
        <v>34</v>
      </c>
      <c r="F1" s="4"/>
      <c r="G1" s="4"/>
      <c r="H1" s="5"/>
      <c r="I1" s="24"/>
      <c r="N1" s="25"/>
      <c r="O1" s="25"/>
      <c r="P1" s="25"/>
      <c r="Q1" s="25"/>
      <c r="R1" s="25"/>
      <c r="S1" s="34"/>
    </row>
    <row r="2" spans="1:19" ht="24" x14ac:dyDescent="0.15">
      <c r="A2" s="166"/>
      <c r="B2" s="167"/>
      <c r="C2" s="168"/>
      <c r="D2" s="189"/>
      <c r="E2" s="6" t="s">
        <v>35</v>
      </c>
      <c r="F2" s="151" t="s">
        <v>36</v>
      </c>
      <c r="G2" s="152"/>
      <c r="H2" s="7">
        <f>COUNTIF($G$12:$G$61,"M")</f>
        <v>2</v>
      </c>
      <c r="I2" s="5"/>
      <c r="K2" s="26" t="s">
        <v>37</v>
      </c>
      <c r="L2" s="27" t="s">
        <v>34</v>
      </c>
      <c r="M2" s="27" t="s">
        <v>38</v>
      </c>
      <c r="N2" s="28"/>
      <c r="O2" s="28"/>
      <c r="P2" s="28"/>
      <c r="Q2" s="28"/>
      <c r="R2" s="28"/>
      <c r="S2" s="35"/>
    </row>
    <row r="3" spans="1:19" ht="13.2" x14ac:dyDescent="0.25">
      <c r="A3" s="169"/>
      <c r="B3" s="170"/>
      <c r="C3" s="171"/>
      <c r="D3" s="190"/>
      <c r="E3" s="8"/>
      <c r="F3" s="153" t="s">
        <v>39</v>
      </c>
      <c r="G3" s="154"/>
      <c r="H3" s="9">
        <f>COUNTIF($G$12:$G$61,"O")</f>
        <v>0</v>
      </c>
      <c r="I3" s="5"/>
      <c r="K3" s="29"/>
      <c r="L3" s="29"/>
      <c r="M3" s="29"/>
      <c r="N3" s="28"/>
      <c r="O3" s="28"/>
      <c r="P3" s="28"/>
      <c r="Q3" s="28"/>
      <c r="R3" s="28"/>
      <c r="S3" s="35"/>
    </row>
    <row r="4" spans="1:19" ht="13.2" x14ac:dyDescent="0.25">
      <c r="A4" s="181" t="s">
        <v>40</v>
      </c>
      <c r="B4" s="172"/>
      <c r="C4" s="173"/>
      <c r="D4" s="174"/>
      <c r="E4" s="6" t="s">
        <v>1</v>
      </c>
      <c r="F4" s="155" t="s">
        <v>41</v>
      </c>
      <c r="G4" s="156"/>
      <c r="H4" s="10">
        <f>COUNTIF($H$12:$H$42,"P")</f>
        <v>2</v>
      </c>
      <c r="I4" s="5"/>
      <c r="K4" s="29"/>
      <c r="L4" s="29" t="s">
        <v>42</v>
      </c>
      <c r="M4" s="29"/>
      <c r="N4" s="28"/>
      <c r="O4" s="28"/>
      <c r="P4" s="28"/>
      <c r="Q4" s="28"/>
      <c r="R4" s="28"/>
      <c r="S4" s="35"/>
    </row>
    <row r="5" spans="1:19" ht="13.2" x14ac:dyDescent="0.25">
      <c r="A5" s="182"/>
      <c r="B5" s="175"/>
      <c r="C5" s="176"/>
      <c r="D5" s="177"/>
      <c r="E5" s="11"/>
      <c r="F5" s="157" t="s">
        <v>43</v>
      </c>
      <c r="G5" s="158"/>
      <c r="H5" s="12">
        <f>COUNTIF($H$12:$H$42,"F")</f>
        <v>0</v>
      </c>
      <c r="I5" s="5"/>
      <c r="K5" s="29"/>
      <c r="L5" s="29" t="s">
        <v>44</v>
      </c>
      <c r="M5" s="29"/>
      <c r="N5" s="28"/>
      <c r="O5" s="28"/>
      <c r="P5" s="28"/>
      <c r="Q5" s="28"/>
      <c r="R5" s="28"/>
      <c r="S5" s="35"/>
    </row>
    <row r="6" spans="1:19" ht="13.2" x14ac:dyDescent="0.25">
      <c r="A6" s="182"/>
      <c r="B6" s="175"/>
      <c r="C6" s="176"/>
      <c r="D6" s="177"/>
      <c r="E6" s="11"/>
      <c r="F6" s="159" t="s">
        <v>45</v>
      </c>
      <c r="G6" s="160"/>
      <c r="H6" s="13">
        <f>COUNTIF($H$12:$H$42,"NA")</f>
        <v>0</v>
      </c>
      <c r="I6" s="5"/>
      <c r="K6" s="29"/>
      <c r="L6" s="29"/>
      <c r="M6" s="29"/>
      <c r="N6" s="28"/>
      <c r="O6" s="28"/>
      <c r="P6" s="28"/>
      <c r="Q6" s="28"/>
      <c r="R6" s="28"/>
      <c r="S6" s="35"/>
    </row>
    <row r="7" spans="1:19" ht="13.2" x14ac:dyDescent="0.25">
      <c r="A7" s="182"/>
      <c r="B7" s="175"/>
      <c r="C7" s="176"/>
      <c r="D7" s="177"/>
      <c r="E7" s="11"/>
      <c r="F7" s="147"/>
      <c r="G7" s="148"/>
      <c r="H7" s="14"/>
      <c r="I7" s="5"/>
      <c r="K7" s="29"/>
      <c r="L7" s="29" t="s">
        <v>46</v>
      </c>
      <c r="M7" s="29"/>
      <c r="N7" s="28"/>
      <c r="O7" s="28"/>
      <c r="P7" s="28"/>
      <c r="Q7" s="28"/>
      <c r="R7" s="28"/>
      <c r="S7" s="35"/>
    </row>
    <row r="8" spans="1:19" ht="13.2" x14ac:dyDescent="0.25">
      <c r="A8" s="183"/>
      <c r="B8" s="178"/>
      <c r="C8" s="179"/>
      <c r="D8" s="180"/>
      <c r="E8" s="8"/>
      <c r="F8" s="147"/>
      <c r="G8" s="148"/>
      <c r="H8" s="14"/>
      <c r="I8" s="5"/>
      <c r="K8" s="29"/>
      <c r="L8" s="29" t="s">
        <v>47</v>
      </c>
      <c r="M8" s="29"/>
      <c r="N8" s="28"/>
      <c r="O8" s="28"/>
      <c r="P8" s="28"/>
      <c r="Q8" s="28"/>
      <c r="R8" s="28"/>
      <c r="S8" s="35"/>
    </row>
    <row r="9" spans="1:19" ht="13.2" x14ac:dyDescent="0.25">
      <c r="A9" s="138" t="s">
        <v>48</v>
      </c>
      <c r="B9" s="139" t="s">
        <v>49</v>
      </c>
      <c r="C9" s="16" t="s">
        <v>50</v>
      </c>
      <c r="D9" s="16"/>
      <c r="E9" s="4"/>
      <c r="F9" s="15"/>
      <c r="G9" s="186" t="s">
        <v>51</v>
      </c>
      <c r="H9" s="161" t="s">
        <v>52</v>
      </c>
      <c r="I9" s="161" t="s">
        <v>40</v>
      </c>
      <c r="K9" s="29"/>
      <c r="L9" s="29" t="s">
        <v>53</v>
      </c>
      <c r="M9" s="29"/>
      <c r="N9" s="161" t="s">
        <v>54</v>
      </c>
      <c r="O9" s="161" t="s">
        <v>55</v>
      </c>
      <c r="P9" s="161" t="s">
        <v>56</v>
      </c>
      <c r="Q9" s="161" t="s">
        <v>57</v>
      </c>
      <c r="R9" s="161" t="s">
        <v>58</v>
      </c>
      <c r="S9" s="161" t="s">
        <v>59</v>
      </c>
    </row>
    <row r="10" spans="1:19" ht="13.2" x14ac:dyDescent="0.25">
      <c r="A10" s="138"/>
      <c r="B10" s="139"/>
      <c r="C10" s="16" t="s">
        <v>60</v>
      </c>
      <c r="D10" s="16" t="s">
        <v>61</v>
      </c>
      <c r="E10" s="38" t="s">
        <v>62</v>
      </c>
      <c r="F10" s="6" t="s">
        <v>63</v>
      </c>
      <c r="G10" s="191"/>
      <c r="H10" s="162"/>
      <c r="I10" s="162"/>
      <c r="K10" s="30"/>
      <c r="L10" s="31" t="s">
        <v>64</v>
      </c>
      <c r="M10" s="30"/>
      <c r="N10" s="162"/>
      <c r="O10" s="162"/>
      <c r="P10" s="162"/>
      <c r="Q10" s="162"/>
      <c r="R10" s="162"/>
      <c r="S10" s="162"/>
    </row>
    <row r="11" spans="1:19" ht="28.8" customHeight="1" x14ac:dyDescent="0.25">
      <c r="A11" s="39" t="s">
        <v>65</v>
      </c>
      <c r="B11" s="192" t="s">
        <v>131</v>
      </c>
      <c r="C11" s="193"/>
      <c r="D11" s="193"/>
      <c r="E11" s="18"/>
      <c r="F11" s="18"/>
      <c r="G11" s="18"/>
      <c r="H11" s="18"/>
      <c r="I11" s="18"/>
      <c r="K11" s="32" t="str">
        <f>IF(G11="M",IF(AND(#REF!&lt;&gt;"N",#REF!&lt;&gt;""),#REF!,IF(AND(#REF!&lt;&gt;"N",#REF!&lt;&gt;""),#REF!,H11)),"")</f>
        <v/>
      </c>
      <c r="L11" s="32" t="s">
        <v>67</v>
      </c>
      <c r="M11" s="32" t="str">
        <f>IF(G11="O",IF(AND(#REF!&lt;&gt;"N",#REF!&lt;&gt;""),#REF!,IF(AND(#REF!&lt;&gt;"N",#REF!&lt;&gt;""),#REF!,H11)),"")</f>
        <v/>
      </c>
      <c r="N11" s="18"/>
      <c r="O11" s="18"/>
      <c r="P11" s="18"/>
      <c r="Q11" s="18"/>
      <c r="R11" s="18"/>
      <c r="S11" s="36"/>
    </row>
    <row r="12" spans="1:19" ht="40.049999999999997" customHeight="1" x14ac:dyDescent="0.25">
      <c r="A12" s="19" t="s">
        <v>68</v>
      </c>
      <c r="B12" s="20"/>
      <c r="C12" s="89" t="s">
        <v>137</v>
      </c>
      <c r="D12" s="89" t="s">
        <v>132</v>
      </c>
      <c r="E12" s="91" t="s">
        <v>133</v>
      </c>
      <c r="F12" s="89" t="s">
        <v>134</v>
      </c>
      <c r="G12" s="21" t="s">
        <v>42</v>
      </c>
      <c r="H12" s="40" t="s">
        <v>46</v>
      </c>
      <c r="I12" s="33"/>
      <c r="J12" s="27"/>
      <c r="K12" s="27"/>
      <c r="L12" s="27"/>
      <c r="M12" s="27"/>
      <c r="N12" s="27"/>
      <c r="O12" s="27"/>
      <c r="P12" s="27"/>
      <c r="Q12" s="27"/>
      <c r="R12" s="90" t="s">
        <v>139</v>
      </c>
      <c r="S12" s="37">
        <v>44746</v>
      </c>
    </row>
    <row r="13" spans="1:19" ht="40.049999999999997" customHeight="1" x14ac:dyDescent="0.25">
      <c r="A13" s="19" t="s">
        <v>69</v>
      </c>
      <c r="B13" s="20"/>
      <c r="C13" s="89" t="s">
        <v>138</v>
      </c>
      <c r="D13" s="20" t="s">
        <v>70</v>
      </c>
      <c r="E13" s="91" t="s">
        <v>135</v>
      </c>
      <c r="F13" s="89" t="s">
        <v>136</v>
      </c>
      <c r="G13" s="21" t="s">
        <v>42</v>
      </c>
      <c r="H13" s="40" t="s">
        <v>46</v>
      </c>
      <c r="I13" s="33"/>
      <c r="J13" s="27"/>
      <c r="K13" s="27"/>
      <c r="L13" s="27"/>
      <c r="M13" s="27"/>
      <c r="N13" s="27"/>
      <c r="O13" s="27"/>
      <c r="P13" s="27"/>
      <c r="Q13" s="27"/>
      <c r="R13" s="90" t="s">
        <v>139</v>
      </c>
      <c r="S13" s="37">
        <v>44746</v>
      </c>
    </row>
  </sheetData>
  <mergeCells count="23">
    <mergeCell ref="R9:R10"/>
    <mergeCell ref="S9:S10"/>
    <mergeCell ref="A1:C3"/>
    <mergeCell ref="B4:D8"/>
    <mergeCell ref="H9:H10"/>
    <mergeCell ref="I9:I10"/>
    <mergeCell ref="N9:N10"/>
    <mergeCell ref="O9:O10"/>
    <mergeCell ref="P9:P10"/>
    <mergeCell ref="F7:G7"/>
    <mergeCell ref="F8:G8"/>
    <mergeCell ref="G9:G10"/>
    <mergeCell ref="F2:G2"/>
    <mergeCell ref="F3:G3"/>
    <mergeCell ref="F4:G4"/>
    <mergeCell ref="D1:D3"/>
    <mergeCell ref="A4:A8"/>
    <mergeCell ref="A9:A10"/>
    <mergeCell ref="B9:B10"/>
    <mergeCell ref="B11:D11"/>
    <mergeCell ref="Q9:Q10"/>
    <mergeCell ref="F5:G5"/>
    <mergeCell ref="F6:G6"/>
  </mergeCells>
  <phoneticPr fontId="39" type="noConversion"/>
  <conditionalFormatting sqref="G12:G13">
    <cfRule type="cellIs" dxfId="64" priority="197" stopIfTrue="1" operator="equal">
      <formula>"M"</formula>
    </cfRule>
    <cfRule type="cellIs" dxfId="63" priority="198" stopIfTrue="1" operator="equal">
      <formula>"O"</formula>
    </cfRule>
  </conditionalFormatting>
  <conditionalFormatting sqref="H11:H13">
    <cfRule type="cellIs" dxfId="62" priority="199" stopIfTrue="1" operator="equal">
      <formula>"NA"</formula>
    </cfRule>
    <cfRule type="cellIs" dxfId="61" priority="208" stopIfTrue="1" operator="equal">
      <formula>"P"</formula>
    </cfRule>
    <cfRule type="cellIs" dxfId="60" priority="209" stopIfTrue="1" operator="equal">
      <formula>"F"</formula>
    </cfRule>
  </conditionalFormatting>
  <conditionalFormatting sqref="H12:H13">
    <cfRule type="cellIs" dxfId="59" priority="203" stopIfTrue="1" operator="equal">
      <formula>"NA"</formula>
    </cfRule>
    <cfRule type="cellIs" dxfId="58" priority="204" stopIfTrue="1" operator="equal">
      <formula>"F"</formula>
    </cfRule>
    <cfRule type="cellIs" dxfId="57" priority="205" stopIfTrue="1" operator="equal">
      <formula>"P"</formula>
    </cfRule>
    <cfRule type="cellIs" dxfId="56" priority="206" stopIfTrue="1" operator="equal">
      <formula>"F"</formula>
    </cfRule>
    <cfRule type="cellIs" dxfId="55" priority="207" stopIfTrue="1" operator="equal">
      <formula>"P"</formula>
    </cfRule>
  </conditionalFormatting>
  <conditionalFormatting sqref="B11 B9">
    <cfRule type="cellIs" dxfId="54" priority="200" stopIfTrue="1" operator="equal">
      <formula>"必选必通"</formula>
    </cfRule>
    <cfRule type="cellIs" dxfId="53" priority="201" stopIfTrue="1" operator="equal">
      <formula>"必选可通"</formula>
    </cfRule>
    <cfRule type="cellIs" dxfId="52" priority="202" stopIfTrue="1" operator="equal">
      <formula>"可选必通"</formula>
    </cfRule>
  </conditionalFormatting>
  <dataValidations count="4">
    <dataValidation type="list" allowBlank="1" showInputMessage="1" showErrorMessage="1" sqref="G11" xr:uid="{00000000-0002-0000-0500-000000000000}">
      <formula1>$L$4:$L$5</formula1>
    </dataValidation>
    <dataValidation type="list" allowBlank="1" showInputMessage="1" showErrorMessage="1" sqref="H11" xr:uid="{00000000-0002-0000-0500-000001000000}">
      <formula1>$L$7:$L$11</formula1>
    </dataValidation>
    <dataValidation type="list" allowBlank="1" showInputMessage="1" showErrorMessage="1" sqref="G12:G13" xr:uid="{00000000-0002-0000-0500-000002000000}">
      <formula1>"M, O"</formula1>
    </dataValidation>
    <dataValidation type="list" allowBlank="1" showInputMessage="1" showErrorMessage="1" sqref="H12:H13" xr:uid="{00000000-0002-0000-0500-000003000000}">
      <formula1>"P,F,NA"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3"/>
  <sheetViews>
    <sheetView topLeftCell="A6" workbookViewId="0">
      <selection activeCell="E14" sqref="E14"/>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63" t="s">
        <v>0</v>
      </c>
      <c r="B1" s="164"/>
      <c r="C1" s="165"/>
      <c r="D1" s="188" t="s">
        <v>140</v>
      </c>
      <c r="E1" s="3" t="s">
        <v>34</v>
      </c>
      <c r="F1" s="4"/>
      <c r="G1" s="4"/>
      <c r="H1" s="5"/>
      <c r="I1" s="24"/>
      <c r="N1" s="25"/>
      <c r="O1" s="25"/>
      <c r="P1" s="25"/>
      <c r="Q1" s="25"/>
      <c r="R1" s="25"/>
      <c r="S1" s="34"/>
    </row>
    <row r="2" spans="1:19" ht="24" x14ac:dyDescent="0.15">
      <c r="A2" s="166"/>
      <c r="B2" s="167"/>
      <c r="C2" s="168"/>
      <c r="D2" s="189"/>
      <c r="E2" s="6" t="s">
        <v>35</v>
      </c>
      <c r="F2" s="151" t="s">
        <v>36</v>
      </c>
      <c r="G2" s="152"/>
      <c r="H2" s="7">
        <f>COUNTIF($G$12:$G$81,"M")</f>
        <v>6</v>
      </c>
      <c r="I2" s="5"/>
      <c r="K2" s="26" t="s">
        <v>37</v>
      </c>
      <c r="L2" s="27" t="s">
        <v>34</v>
      </c>
      <c r="M2" s="27" t="s">
        <v>38</v>
      </c>
      <c r="N2" s="28"/>
      <c r="O2" s="28"/>
      <c r="P2" s="28"/>
      <c r="Q2" s="28"/>
      <c r="R2" s="28"/>
      <c r="S2" s="35"/>
    </row>
    <row r="3" spans="1:19" ht="13.2" x14ac:dyDescent="0.25">
      <c r="A3" s="169"/>
      <c r="B3" s="170"/>
      <c r="C3" s="171"/>
      <c r="D3" s="190"/>
      <c r="E3" s="8"/>
      <c r="F3" s="153" t="s">
        <v>39</v>
      </c>
      <c r="G3" s="154"/>
      <c r="H3" s="9">
        <f>COUNTIF($G$12:$G$81,"O")</f>
        <v>0</v>
      </c>
      <c r="I3" s="5"/>
      <c r="K3" s="29"/>
      <c r="L3" s="29"/>
      <c r="M3" s="29"/>
      <c r="N3" s="28"/>
      <c r="O3" s="28"/>
      <c r="P3" s="28"/>
      <c r="Q3" s="28"/>
      <c r="R3" s="28"/>
      <c r="S3" s="35"/>
    </row>
    <row r="4" spans="1:19" ht="13.2" x14ac:dyDescent="0.25">
      <c r="A4" s="181" t="s">
        <v>40</v>
      </c>
      <c r="B4" s="172"/>
      <c r="C4" s="173"/>
      <c r="D4" s="174"/>
      <c r="E4" s="6" t="s">
        <v>1</v>
      </c>
      <c r="F4" s="155" t="s">
        <v>41</v>
      </c>
      <c r="G4" s="156"/>
      <c r="H4" s="10">
        <f>COUNTIF($H$12:$H$62,"P")</f>
        <v>6</v>
      </c>
      <c r="I4" s="5"/>
      <c r="K4" s="29"/>
      <c r="L4" s="29" t="s">
        <v>42</v>
      </c>
      <c r="M4" s="29"/>
      <c r="N4" s="28"/>
      <c r="O4" s="28"/>
      <c r="P4" s="28"/>
      <c r="Q4" s="28"/>
      <c r="R4" s="28"/>
      <c r="S4" s="35"/>
    </row>
    <row r="5" spans="1:19" ht="13.2" x14ac:dyDescent="0.25">
      <c r="A5" s="182"/>
      <c r="B5" s="175"/>
      <c r="C5" s="176"/>
      <c r="D5" s="177"/>
      <c r="E5" s="11"/>
      <c r="F5" s="157" t="s">
        <v>43</v>
      </c>
      <c r="G5" s="158"/>
      <c r="H5" s="12">
        <f>COUNTIF($H$12:$H$62,"F")</f>
        <v>0</v>
      </c>
      <c r="I5" s="5"/>
      <c r="K5" s="29"/>
      <c r="L5" s="29" t="s">
        <v>44</v>
      </c>
      <c r="M5" s="29"/>
      <c r="N5" s="28"/>
      <c r="O5" s="28"/>
      <c r="P5" s="28"/>
      <c r="Q5" s="28"/>
      <c r="R5" s="28"/>
      <c r="S5" s="35"/>
    </row>
    <row r="6" spans="1:19" ht="13.2" x14ac:dyDescent="0.25">
      <c r="A6" s="182"/>
      <c r="B6" s="175"/>
      <c r="C6" s="176"/>
      <c r="D6" s="177"/>
      <c r="E6" s="11"/>
      <c r="F6" s="159" t="s">
        <v>45</v>
      </c>
      <c r="G6" s="160"/>
      <c r="H6" s="13">
        <f>COUNTIF($H$12:$H$62,"NA")</f>
        <v>0</v>
      </c>
      <c r="I6" s="5"/>
      <c r="K6" s="29"/>
      <c r="L6" s="29"/>
      <c r="M6" s="29"/>
      <c r="N6" s="28"/>
      <c r="O6" s="28"/>
      <c r="P6" s="28"/>
      <c r="Q6" s="28"/>
      <c r="R6" s="28"/>
      <c r="S6" s="35"/>
    </row>
    <row r="7" spans="1:19" ht="13.2" x14ac:dyDescent="0.25">
      <c r="A7" s="182"/>
      <c r="B7" s="175"/>
      <c r="C7" s="176"/>
      <c r="D7" s="177"/>
      <c r="E7" s="11"/>
      <c r="F7" s="147"/>
      <c r="G7" s="148"/>
      <c r="H7" s="14"/>
      <c r="I7" s="5"/>
      <c r="K7" s="29"/>
      <c r="L7" s="29" t="s">
        <v>46</v>
      </c>
      <c r="M7" s="29"/>
      <c r="N7" s="28"/>
      <c r="O7" s="28"/>
      <c r="P7" s="28"/>
      <c r="Q7" s="28"/>
      <c r="R7" s="28"/>
      <c r="S7" s="35"/>
    </row>
    <row r="8" spans="1:19" ht="13.2" x14ac:dyDescent="0.25">
      <c r="A8" s="183"/>
      <c r="B8" s="178"/>
      <c r="C8" s="179"/>
      <c r="D8" s="180"/>
      <c r="E8" s="8"/>
      <c r="F8" s="147"/>
      <c r="G8" s="148"/>
      <c r="H8" s="14"/>
      <c r="I8" s="5"/>
      <c r="K8" s="29"/>
      <c r="L8" s="29" t="s">
        <v>47</v>
      </c>
      <c r="M8" s="29"/>
      <c r="N8" s="28"/>
      <c r="O8" s="28"/>
      <c r="P8" s="28"/>
      <c r="Q8" s="28"/>
      <c r="R8" s="28"/>
      <c r="S8" s="35"/>
    </row>
    <row r="9" spans="1:19" ht="13.2" x14ac:dyDescent="0.25">
      <c r="A9" s="184" t="s">
        <v>48</v>
      </c>
      <c r="B9" s="186" t="s">
        <v>49</v>
      </c>
      <c r="C9" s="3" t="s">
        <v>50</v>
      </c>
      <c r="D9" s="4"/>
      <c r="E9" s="4"/>
      <c r="F9" s="15"/>
      <c r="G9" s="186" t="s">
        <v>51</v>
      </c>
      <c r="H9" s="161" t="s">
        <v>52</v>
      </c>
      <c r="I9" s="161" t="s">
        <v>40</v>
      </c>
      <c r="K9" s="29"/>
      <c r="L9" s="29" t="s">
        <v>53</v>
      </c>
      <c r="M9" s="29"/>
      <c r="N9" s="161" t="s">
        <v>54</v>
      </c>
      <c r="O9" s="161" t="s">
        <v>55</v>
      </c>
      <c r="P9" s="161" t="s">
        <v>56</v>
      </c>
      <c r="Q9" s="161" t="s">
        <v>57</v>
      </c>
      <c r="R9" s="161" t="s">
        <v>58</v>
      </c>
      <c r="S9" s="161" t="s">
        <v>59</v>
      </c>
    </row>
    <row r="10" spans="1:19" ht="13.2" x14ac:dyDescent="0.25">
      <c r="A10" s="185"/>
      <c r="B10" s="187"/>
      <c r="C10" s="16" t="s">
        <v>60</v>
      </c>
      <c r="D10" s="16" t="s">
        <v>61</v>
      </c>
      <c r="E10" s="6" t="s">
        <v>62</v>
      </c>
      <c r="F10" s="6" t="s">
        <v>63</v>
      </c>
      <c r="G10" s="191"/>
      <c r="H10" s="162"/>
      <c r="I10" s="162"/>
      <c r="K10" s="30"/>
      <c r="L10" s="31" t="s">
        <v>64</v>
      </c>
      <c r="M10" s="30"/>
      <c r="N10" s="162"/>
      <c r="O10" s="162"/>
      <c r="P10" s="162"/>
      <c r="Q10" s="162"/>
      <c r="R10" s="162"/>
      <c r="S10" s="162"/>
    </row>
    <row r="11" spans="1:19" ht="60.75" customHeight="1" x14ac:dyDescent="0.25">
      <c r="A11" s="17" t="s">
        <v>65</v>
      </c>
      <c r="B11" s="149" t="s">
        <v>142</v>
      </c>
      <c r="C11" s="150"/>
      <c r="D11" s="150"/>
      <c r="E11" s="150"/>
      <c r="F11" s="18"/>
      <c r="G11" s="18"/>
      <c r="H11" s="18"/>
      <c r="I11" s="18"/>
      <c r="K11" s="32" t="str">
        <f>IF(G11="M",IF(AND(#REF!&lt;&gt;"N",#REF!&lt;&gt;""),#REF!,IF(AND(#REF!&lt;&gt;"N",#REF!&lt;&gt;""),#REF!,H11)),"")</f>
        <v/>
      </c>
      <c r="L11" s="32" t="s">
        <v>67</v>
      </c>
      <c r="M11" s="32" t="str">
        <f>IF(G11="O",IF(AND(#REF!&lt;&gt;"N",#REF!&lt;&gt;""),#REF!,IF(AND(#REF!&lt;&gt;"N",#REF!&lt;&gt;""),#REF!,H11)),"")</f>
        <v/>
      </c>
      <c r="N11" s="18"/>
      <c r="O11" s="18"/>
      <c r="P11" s="18"/>
      <c r="Q11" s="18"/>
      <c r="R11" s="18"/>
      <c r="S11" s="36"/>
    </row>
    <row r="12" spans="1:19" ht="40.049999999999997" customHeight="1" x14ac:dyDescent="0.25">
      <c r="A12" s="19" t="s">
        <v>68</v>
      </c>
      <c r="B12" s="20"/>
      <c r="C12" s="89" t="s">
        <v>143</v>
      </c>
      <c r="D12" s="89" t="s">
        <v>144</v>
      </c>
      <c r="E12" s="89" t="s">
        <v>145</v>
      </c>
      <c r="F12" s="89" t="s">
        <v>146</v>
      </c>
      <c r="G12" s="21" t="s">
        <v>42</v>
      </c>
      <c r="H12" s="22" t="s">
        <v>46</v>
      </c>
      <c r="I12" s="33"/>
      <c r="J12" s="27"/>
      <c r="K12" s="27"/>
      <c r="L12" s="27"/>
      <c r="M12" s="27"/>
      <c r="N12" s="27"/>
      <c r="O12" s="27"/>
      <c r="P12" s="27"/>
      <c r="Q12" s="27"/>
      <c r="R12" s="90" t="s">
        <v>160</v>
      </c>
      <c r="S12" s="37">
        <v>44746</v>
      </c>
    </row>
    <row r="13" spans="1:19" ht="37.5" customHeight="1" x14ac:dyDescent="0.25">
      <c r="A13" s="17" t="s">
        <v>74</v>
      </c>
      <c r="B13" s="149" t="s">
        <v>141</v>
      </c>
      <c r="C13" s="150"/>
      <c r="D13" s="150"/>
      <c r="E13" s="150"/>
      <c r="F13" s="18"/>
      <c r="G13" s="18"/>
      <c r="H13" s="18"/>
      <c r="I13" s="18"/>
      <c r="K13" s="32" t="str">
        <f>IF(G13="M",IF(AND(#REF!&lt;&gt;"N",#REF!&lt;&gt;""),#REF!,IF(AND(#REF!&lt;&gt;"N",#REF!&lt;&gt;""),#REF!,H13)),"")</f>
        <v/>
      </c>
      <c r="L13" s="32" t="s">
        <v>67</v>
      </c>
      <c r="M13" s="32" t="str">
        <f>IF(G13="O",IF(AND(#REF!&lt;&gt;"N",#REF!&lt;&gt;""),#REF!,IF(AND(#REF!&lt;&gt;"N",#REF!&lt;&gt;""),#REF!,H13)),"")</f>
        <v/>
      </c>
      <c r="N13" s="18"/>
      <c r="O13" s="18"/>
      <c r="P13" s="18"/>
      <c r="Q13" s="18"/>
      <c r="R13" s="18"/>
      <c r="S13" s="36"/>
    </row>
    <row r="14" spans="1:19" ht="60" x14ac:dyDescent="0.25">
      <c r="A14" s="19" t="s">
        <v>75</v>
      </c>
      <c r="B14" s="20"/>
      <c r="C14" s="89" t="s">
        <v>147</v>
      </c>
      <c r="D14" s="89" t="s">
        <v>148</v>
      </c>
      <c r="E14" s="89" t="s">
        <v>149</v>
      </c>
      <c r="F14" s="89" t="s">
        <v>147</v>
      </c>
      <c r="G14" s="21" t="s">
        <v>42</v>
      </c>
      <c r="H14" s="22" t="s">
        <v>46</v>
      </c>
      <c r="I14" s="33"/>
      <c r="J14" s="27"/>
      <c r="K14" s="27"/>
      <c r="L14" s="27"/>
      <c r="M14" s="27"/>
      <c r="N14" s="27"/>
      <c r="O14" s="27"/>
      <c r="P14" s="27"/>
      <c r="Q14" s="27"/>
      <c r="R14" s="90" t="s">
        <v>160</v>
      </c>
      <c r="S14" s="37">
        <v>44746</v>
      </c>
    </row>
    <row r="15" spans="1:19" ht="60" x14ac:dyDescent="0.25">
      <c r="A15" s="19" t="s">
        <v>75</v>
      </c>
      <c r="B15" s="20"/>
      <c r="C15" s="89" t="s">
        <v>161</v>
      </c>
      <c r="D15" s="89" t="s">
        <v>162</v>
      </c>
      <c r="E15" s="89" t="s">
        <v>163</v>
      </c>
      <c r="F15" s="89" t="s">
        <v>164</v>
      </c>
      <c r="G15" s="21" t="s">
        <v>42</v>
      </c>
      <c r="H15" s="22" t="s">
        <v>46</v>
      </c>
      <c r="I15" s="33"/>
      <c r="J15" s="27"/>
      <c r="K15" s="27"/>
      <c r="L15" s="27"/>
      <c r="M15" s="27"/>
      <c r="N15" s="27"/>
      <c r="O15" s="27"/>
      <c r="P15" s="27"/>
      <c r="Q15" s="27"/>
      <c r="R15" s="90" t="s">
        <v>160</v>
      </c>
      <c r="S15" s="37">
        <v>44746</v>
      </c>
    </row>
    <row r="16" spans="1:19" ht="60" x14ac:dyDescent="0.25">
      <c r="A16" s="19" t="s">
        <v>75</v>
      </c>
      <c r="B16" s="20"/>
      <c r="C16" s="89" t="s">
        <v>161</v>
      </c>
      <c r="D16" s="89" t="s">
        <v>162</v>
      </c>
      <c r="E16" s="89" t="s">
        <v>165</v>
      </c>
      <c r="F16" s="89" t="s">
        <v>166</v>
      </c>
      <c r="G16" s="21" t="s">
        <v>42</v>
      </c>
      <c r="H16" s="22" t="s">
        <v>46</v>
      </c>
      <c r="I16" s="33"/>
      <c r="J16" s="27"/>
      <c r="K16" s="27"/>
      <c r="L16" s="27"/>
      <c r="M16" s="27"/>
      <c r="N16" s="27"/>
      <c r="O16" s="27"/>
      <c r="P16" s="27"/>
      <c r="Q16" s="27"/>
      <c r="R16" s="90" t="s">
        <v>160</v>
      </c>
      <c r="S16" s="37">
        <v>44746</v>
      </c>
    </row>
    <row r="17" spans="1:19" ht="60" x14ac:dyDescent="0.25">
      <c r="A17" s="19" t="s">
        <v>75</v>
      </c>
      <c r="B17" s="20"/>
      <c r="C17" s="89" t="s">
        <v>161</v>
      </c>
      <c r="D17" s="89" t="s">
        <v>162</v>
      </c>
      <c r="E17" s="89" t="s">
        <v>167</v>
      </c>
      <c r="F17" s="89" t="s">
        <v>166</v>
      </c>
      <c r="G17" s="21" t="s">
        <v>42</v>
      </c>
      <c r="H17" s="22" t="s">
        <v>46</v>
      </c>
      <c r="I17" s="33"/>
      <c r="J17" s="27"/>
      <c r="K17" s="27"/>
      <c r="L17" s="27"/>
      <c r="M17" s="27"/>
      <c r="N17" s="27"/>
      <c r="O17" s="27"/>
      <c r="P17" s="27"/>
      <c r="Q17" s="27"/>
      <c r="R17" s="90" t="s">
        <v>160</v>
      </c>
      <c r="S17" s="37">
        <v>44746</v>
      </c>
    </row>
    <row r="18" spans="1:19" ht="60" x14ac:dyDescent="0.25">
      <c r="A18" s="19" t="s">
        <v>75</v>
      </c>
      <c r="B18" s="20"/>
      <c r="C18" s="89" t="s">
        <v>161</v>
      </c>
      <c r="D18" s="89" t="s">
        <v>162</v>
      </c>
      <c r="E18" s="89" t="s">
        <v>168</v>
      </c>
      <c r="F18" s="89" t="s">
        <v>169</v>
      </c>
      <c r="G18" s="21" t="s">
        <v>42</v>
      </c>
      <c r="H18" s="22" t="s">
        <v>46</v>
      </c>
      <c r="I18" s="33"/>
      <c r="J18" s="27"/>
      <c r="K18" s="27"/>
      <c r="L18" s="27"/>
      <c r="M18" s="27"/>
      <c r="N18" s="27"/>
      <c r="O18" s="27"/>
      <c r="P18" s="27"/>
      <c r="Q18" s="27"/>
      <c r="R18" s="90" t="s">
        <v>160</v>
      </c>
      <c r="S18" s="37">
        <v>44746</v>
      </c>
    </row>
    <row r="23" spans="1:19" ht="40.049999999999997" customHeight="1" x14ac:dyDescent="0.15"/>
  </sheetData>
  <mergeCells count="24">
    <mergeCell ref="Q9:Q10"/>
    <mergeCell ref="R9:R10"/>
    <mergeCell ref="S9:S10"/>
    <mergeCell ref="A1:C3"/>
    <mergeCell ref="B4:D8"/>
    <mergeCell ref="H9:H10"/>
    <mergeCell ref="I9:I10"/>
    <mergeCell ref="N9:N10"/>
    <mergeCell ref="O9:O10"/>
    <mergeCell ref="P9:P10"/>
    <mergeCell ref="A4:A8"/>
    <mergeCell ref="A9:A10"/>
    <mergeCell ref="B9:B10"/>
    <mergeCell ref="D1:D3"/>
    <mergeCell ref="G9:G10"/>
    <mergeCell ref="F7:G7"/>
    <mergeCell ref="F8:G8"/>
    <mergeCell ref="B11:E11"/>
    <mergeCell ref="B13:E13"/>
    <mergeCell ref="F2:G2"/>
    <mergeCell ref="F3:G3"/>
    <mergeCell ref="F4:G4"/>
    <mergeCell ref="F5:G5"/>
    <mergeCell ref="F6:G6"/>
  </mergeCells>
  <phoneticPr fontId="39" type="noConversion"/>
  <conditionalFormatting sqref="B9">
    <cfRule type="cellIs" dxfId="51" priority="172" stopIfTrue="1" operator="equal">
      <formula>"必选必通"</formula>
    </cfRule>
    <cfRule type="cellIs" dxfId="50" priority="173" stopIfTrue="1" operator="equal">
      <formula>"必选可通"</formula>
    </cfRule>
    <cfRule type="cellIs" dxfId="49" priority="174" stopIfTrue="1" operator="equal">
      <formula>"可选必通"</formula>
    </cfRule>
  </conditionalFormatting>
  <conditionalFormatting sqref="B11">
    <cfRule type="cellIs" dxfId="48" priority="166" stopIfTrue="1" operator="equal">
      <formula>"必选必通"</formula>
    </cfRule>
    <cfRule type="cellIs" dxfId="47" priority="167" stopIfTrue="1" operator="equal">
      <formula>"必选可通"</formula>
    </cfRule>
    <cfRule type="cellIs" dxfId="46" priority="168" stopIfTrue="1" operator="equal">
      <formula>"可选必通"</formula>
    </cfRule>
  </conditionalFormatting>
  <conditionalFormatting sqref="B13">
    <cfRule type="cellIs" dxfId="45" priority="143" stopIfTrue="1" operator="equal">
      <formula>"必选必通"</formula>
    </cfRule>
    <cfRule type="cellIs" dxfId="44" priority="144" stopIfTrue="1" operator="equal">
      <formula>"必选可通"</formula>
    </cfRule>
    <cfRule type="cellIs" dxfId="43" priority="145" stopIfTrue="1" operator="equal">
      <formula>"可选必通"</formula>
    </cfRule>
  </conditionalFormatting>
  <conditionalFormatting sqref="G12">
    <cfRule type="cellIs" dxfId="42" priority="164" stopIfTrue="1" operator="equal">
      <formula>"M"</formula>
    </cfRule>
    <cfRule type="cellIs" dxfId="41" priority="165" stopIfTrue="1" operator="equal">
      <formula>"O"</formula>
    </cfRule>
  </conditionalFormatting>
  <conditionalFormatting sqref="H11:H14">
    <cfRule type="cellIs" dxfId="40" priority="156" stopIfTrue="1" operator="equal">
      <formula>"P"</formula>
    </cfRule>
    <cfRule type="cellIs" dxfId="39" priority="157" stopIfTrue="1" operator="equal">
      <formula>"F"</formula>
    </cfRule>
    <cfRule type="cellIs" dxfId="38" priority="158" stopIfTrue="1" operator="equal">
      <formula>"NA"</formula>
    </cfRule>
  </conditionalFormatting>
  <conditionalFormatting sqref="H12 H14">
    <cfRule type="cellIs" dxfId="37" priority="159" stopIfTrue="1" operator="equal">
      <formula>"F"</formula>
    </cfRule>
    <cfRule type="cellIs" dxfId="36" priority="160" stopIfTrue="1" operator="equal">
      <formula>"P"</formula>
    </cfRule>
    <cfRule type="cellIs" dxfId="35" priority="161" stopIfTrue="1" operator="equal">
      <formula>"NA"</formula>
    </cfRule>
    <cfRule type="cellIs" dxfId="34" priority="162" stopIfTrue="1" operator="equal">
      <formula>"F"</formula>
    </cfRule>
    <cfRule type="cellIs" dxfId="33" priority="163" stopIfTrue="1" operator="equal">
      <formula>"P"</formula>
    </cfRule>
  </conditionalFormatting>
  <conditionalFormatting sqref="G14">
    <cfRule type="cellIs" dxfId="32" priority="154" stopIfTrue="1" operator="equal">
      <formula>"M"</formula>
    </cfRule>
    <cfRule type="cellIs" dxfId="31" priority="155" stopIfTrue="1" operator="equal">
      <formula>"O"</formula>
    </cfRule>
  </conditionalFormatting>
  <conditionalFormatting sqref="H15:H18">
    <cfRule type="cellIs" dxfId="30" priority="3" stopIfTrue="1" operator="equal">
      <formula>"P"</formula>
    </cfRule>
    <cfRule type="cellIs" dxfId="29" priority="4" stopIfTrue="1" operator="equal">
      <formula>"F"</formula>
    </cfRule>
    <cfRule type="cellIs" dxfId="28" priority="5" stopIfTrue="1" operator="equal">
      <formula>"NA"</formula>
    </cfRule>
  </conditionalFormatting>
  <conditionalFormatting sqref="H15:H18">
    <cfRule type="cellIs" dxfId="27" priority="6" stopIfTrue="1" operator="equal">
      <formula>"F"</formula>
    </cfRule>
    <cfRule type="cellIs" dxfId="26" priority="7" stopIfTrue="1" operator="equal">
      <formula>"P"</formula>
    </cfRule>
    <cfRule type="cellIs" dxfId="25" priority="8" stopIfTrue="1" operator="equal">
      <formula>"NA"</formula>
    </cfRule>
    <cfRule type="cellIs" dxfId="24" priority="9" stopIfTrue="1" operator="equal">
      <formula>"F"</formula>
    </cfRule>
    <cfRule type="cellIs" dxfId="23" priority="10" stopIfTrue="1" operator="equal">
      <formula>"P"</formula>
    </cfRule>
  </conditionalFormatting>
  <conditionalFormatting sqref="G15:G18">
    <cfRule type="cellIs" dxfId="22" priority="1" stopIfTrue="1" operator="equal">
      <formula>"M"</formula>
    </cfRule>
    <cfRule type="cellIs" dxfId="21" priority="2" stopIfTrue="1" operator="equal">
      <formula>"O"</formula>
    </cfRule>
  </conditionalFormatting>
  <dataValidations count="4">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3" xr:uid="{00000000-0002-0000-0600-000000000000}">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3" xr:uid="{00000000-0002-0000-0600-000001000000}">
      <formula1>$L$7:$L$11</formula1>
    </dataValidation>
    <dataValidation type="list" allowBlank="1" showInputMessage="1" showErrorMessage="1" sqref="G12 G14:G18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WUV13:WUV14 WKZ13:WKZ14 WBD13:WBD14 VRH13:VRH14 VHL13:VHL14 UXP13:UXP14 UNT13:UNT14 UDX13:UDX14 TUB13:TUB14 TKF13:TKF14 TAJ13:TAJ14 SQN13:SQN14 SGR13:SGR14 RWV13:RWV14 RMZ13:RMZ14 RDD13:RDD14 QTH13:QTH14 QJL13:QJL14 PZP13:PZP14 PPT13:PPT14 PFX13:PFX14 OWB13:OWB14 OMF13:OMF14 OCJ13:OCJ14 NSN13:NSN14 NIR13:NIR14 MYV13:MYV14 MOZ13:MOZ14 MFD13:MFD14 LVH13:LVH14 LLL13:LLL14 LBP13:LBP14 KRT13:KRT14 KHX13:KHX14 JYB13:JYB14 JOF13:JOF14 JEJ13:JEJ14 IUN13:IUN14 IKR13:IKR14 IAV13:IAV14 HQZ13:HQZ14 HHD13:HHD14 GXH13:GXH14 GNL13:GNL14 GDP13:GDP14 FTT13:FTT14 FJX13:FJX14 FAB13:FAB14 EQF13:EQF14 EGJ13:EGJ14 DWN13:DWN14 DMR13:DMR14 DCV13:DCV14 CSZ13:CSZ14 CJD13:CJD14 BZH13:BZH14 BPL13:BPL14 BFP13:BFP14 AVT13:AVT14 ALX13:ALX14 ACB13:ACB14 SF13:SF14 IJ13:IJ14" xr:uid="{00000000-0002-0000-0600-000002000000}">
      <formula1>"M, O"</formula1>
    </dataValidation>
    <dataValidation type="list" allowBlank="1" showInputMessage="1" showErrorMessage="1" sqref="H12 H14:H18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WUW13:WUW14 WLA13:WLA14 WBE13:WBE14 VRI13:VRI14 VHM13:VHM14 UXQ13:UXQ14 UNU13:UNU14 UDY13:UDY14 TUC13:TUC14 TKG13:TKG14 TAK13:TAK14 SQO13:SQO14 SGS13:SGS14 RWW13:RWW14 RNA13:RNA14 RDE13:RDE14 QTI13:QTI14 QJM13:QJM14 PZQ13:PZQ14 PPU13:PPU14 PFY13:PFY14 OWC13:OWC14 OMG13:OMG14 OCK13:OCK14 NSO13:NSO14 NIS13:NIS14 MYW13:MYW14 MPA13:MPA14 MFE13:MFE14 LVI13:LVI14 LLM13:LLM14 LBQ13:LBQ14 KRU13:KRU14 KHY13:KHY14 JYC13:JYC14 JOG13:JOG14 JEK13:JEK14 IUO13:IUO14 IKS13:IKS14 IAW13:IAW14 HRA13:HRA14 HHE13:HHE14 GXI13:GXI14 GNM13:GNM14 GDQ13:GDQ14 FTU13:FTU14 FJY13:FJY14 FAC13:FAC14 EQG13:EQG14 EGK13:EGK14 DWO13:DWO14 DMS13:DMS14 DCW13:DCW14 CTA13:CTA14 CJE13:CJE14 BZI13:BZI14 BPM13:BPM14 BFQ13:BFQ14 AVU13:AVU14 ALY13:ALY14 ACC13:ACC14 SG13:SG14 IK13:IK14" xr:uid="{00000000-0002-0000-0600-000003000000}">
      <formula1>"P,F,NA"</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9BAC9-2DCF-409E-848C-D31986AD3DA5}">
  <dimension ref="A1:S14"/>
  <sheetViews>
    <sheetView tabSelected="1" topLeftCell="A10" workbookViewId="0">
      <selection activeCell="D18" sqref="D18"/>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63" t="s">
        <v>0</v>
      </c>
      <c r="B1" s="164"/>
      <c r="C1" s="165"/>
      <c r="D1" s="188" t="s">
        <v>150</v>
      </c>
      <c r="E1" s="3" t="s">
        <v>34</v>
      </c>
      <c r="F1" s="4"/>
      <c r="G1" s="4"/>
      <c r="H1" s="5"/>
      <c r="I1" s="24"/>
      <c r="N1" s="25"/>
      <c r="O1" s="25"/>
      <c r="P1" s="25"/>
      <c r="Q1" s="25"/>
      <c r="R1" s="25"/>
      <c r="S1" s="34"/>
    </row>
    <row r="2" spans="1:19" ht="24" x14ac:dyDescent="0.15">
      <c r="A2" s="166"/>
      <c r="B2" s="167"/>
      <c r="C2" s="168"/>
      <c r="D2" s="189"/>
      <c r="E2" s="6" t="s">
        <v>35</v>
      </c>
      <c r="F2" s="151" t="s">
        <v>36</v>
      </c>
      <c r="G2" s="152"/>
      <c r="H2" s="88">
        <f>COUNTIF($G$12:$G$83,"M")</f>
        <v>2</v>
      </c>
      <c r="I2" s="5"/>
      <c r="K2" s="26" t="s">
        <v>37</v>
      </c>
      <c r="L2" s="27" t="s">
        <v>34</v>
      </c>
      <c r="M2" s="27" t="s">
        <v>38</v>
      </c>
      <c r="N2" s="28"/>
      <c r="O2" s="28"/>
      <c r="P2" s="28"/>
      <c r="Q2" s="28"/>
      <c r="R2" s="28"/>
      <c r="S2" s="35"/>
    </row>
    <row r="3" spans="1:19" ht="13.2" x14ac:dyDescent="0.25">
      <c r="A3" s="169"/>
      <c r="B3" s="170"/>
      <c r="C3" s="171"/>
      <c r="D3" s="190"/>
      <c r="E3" s="8"/>
      <c r="F3" s="153" t="s">
        <v>39</v>
      </c>
      <c r="G3" s="154"/>
      <c r="H3" s="9">
        <f>COUNTIF($G$12:$G$83,"O")</f>
        <v>0</v>
      </c>
      <c r="I3" s="5"/>
      <c r="K3" s="29"/>
      <c r="L3" s="29"/>
      <c r="M3" s="29"/>
      <c r="N3" s="28"/>
      <c r="O3" s="28"/>
      <c r="P3" s="28"/>
      <c r="Q3" s="28"/>
      <c r="R3" s="28"/>
      <c r="S3" s="35"/>
    </row>
    <row r="4" spans="1:19" ht="13.2" x14ac:dyDescent="0.25">
      <c r="A4" s="181" t="s">
        <v>40</v>
      </c>
      <c r="B4" s="172"/>
      <c r="C4" s="173"/>
      <c r="D4" s="174"/>
      <c r="E4" s="6" t="s">
        <v>1</v>
      </c>
      <c r="F4" s="155" t="s">
        <v>41</v>
      </c>
      <c r="G4" s="156"/>
      <c r="H4" s="10">
        <f>COUNTIF($H$12:$H$64,"P")</f>
        <v>2</v>
      </c>
      <c r="I4" s="5"/>
      <c r="K4" s="29"/>
      <c r="L4" s="29" t="s">
        <v>42</v>
      </c>
      <c r="M4" s="29"/>
      <c r="N4" s="28"/>
      <c r="O4" s="28"/>
      <c r="P4" s="28"/>
      <c r="Q4" s="28"/>
      <c r="R4" s="28"/>
      <c r="S4" s="35"/>
    </row>
    <row r="5" spans="1:19" ht="13.2" x14ac:dyDescent="0.25">
      <c r="A5" s="182"/>
      <c r="B5" s="175"/>
      <c r="C5" s="176"/>
      <c r="D5" s="177"/>
      <c r="E5" s="11"/>
      <c r="F5" s="157" t="s">
        <v>43</v>
      </c>
      <c r="G5" s="158"/>
      <c r="H5" s="12">
        <f>COUNTIF($H$12:$H$64,"F")</f>
        <v>0</v>
      </c>
      <c r="I5" s="5"/>
      <c r="K5" s="29"/>
      <c r="L5" s="29" t="s">
        <v>44</v>
      </c>
      <c r="M5" s="29"/>
      <c r="N5" s="28"/>
      <c r="O5" s="28"/>
      <c r="P5" s="28"/>
      <c r="Q5" s="28"/>
      <c r="R5" s="28"/>
      <c r="S5" s="35"/>
    </row>
    <row r="6" spans="1:19" ht="13.2" x14ac:dyDescent="0.25">
      <c r="A6" s="182"/>
      <c r="B6" s="175"/>
      <c r="C6" s="176"/>
      <c r="D6" s="177"/>
      <c r="E6" s="11"/>
      <c r="F6" s="159" t="s">
        <v>45</v>
      </c>
      <c r="G6" s="160"/>
      <c r="H6" s="13">
        <f>COUNTIF($H$12:$H$64,"NA")</f>
        <v>0</v>
      </c>
      <c r="I6" s="5"/>
      <c r="K6" s="29"/>
      <c r="L6" s="29"/>
      <c r="M6" s="29"/>
      <c r="N6" s="28"/>
      <c r="O6" s="28"/>
      <c r="P6" s="28"/>
      <c r="Q6" s="28"/>
      <c r="R6" s="28"/>
      <c r="S6" s="35"/>
    </row>
    <row r="7" spans="1:19" ht="13.2" x14ac:dyDescent="0.25">
      <c r="A7" s="182"/>
      <c r="B7" s="175"/>
      <c r="C7" s="176"/>
      <c r="D7" s="177"/>
      <c r="E7" s="11"/>
      <c r="F7" s="147"/>
      <c r="G7" s="148"/>
      <c r="H7" s="14"/>
      <c r="I7" s="5"/>
      <c r="K7" s="29"/>
      <c r="L7" s="29" t="s">
        <v>46</v>
      </c>
      <c r="M7" s="29"/>
      <c r="N7" s="28"/>
      <c r="O7" s="28"/>
      <c r="P7" s="28"/>
      <c r="Q7" s="28"/>
      <c r="R7" s="28"/>
      <c r="S7" s="35"/>
    </row>
    <row r="8" spans="1:19" ht="13.2" x14ac:dyDescent="0.25">
      <c r="A8" s="183"/>
      <c r="B8" s="178"/>
      <c r="C8" s="179"/>
      <c r="D8" s="180"/>
      <c r="E8" s="8"/>
      <c r="F8" s="147"/>
      <c r="G8" s="148"/>
      <c r="H8" s="14"/>
      <c r="I8" s="5"/>
      <c r="K8" s="29"/>
      <c r="L8" s="29" t="s">
        <v>47</v>
      </c>
      <c r="M8" s="29"/>
      <c r="N8" s="28"/>
      <c r="O8" s="28"/>
      <c r="P8" s="28"/>
      <c r="Q8" s="28"/>
      <c r="R8" s="28"/>
      <c r="S8" s="35"/>
    </row>
    <row r="9" spans="1:19" ht="13.2" x14ac:dyDescent="0.25">
      <c r="A9" s="184" t="s">
        <v>48</v>
      </c>
      <c r="B9" s="186" t="s">
        <v>49</v>
      </c>
      <c r="C9" s="3" t="s">
        <v>50</v>
      </c>
      <c r="D9" s="4"/>
      <c r="E9" s="4"/>
      <c r="F9" s="15"/>
      <c r="G9" s="186" t="s">
        <v>51</v>
      </c>
      <c r="H9" s="161" t="s">
        <v>52</v>
      </c>
      <c r="I9" s="161" t="s">
        <v>40</v>
      </c>
      <c r="K9" s="29"/>
      <c r="L9" s="29" t="s">
        <v>53</v>
      </c>
      <c r="M9" s="29"/>
      <c r="N9" s="161" t="s">
        <v>54</v>
      </c>
      <c r="O9" s="161" t="s">
        <v>55</v>
      </c>
      <c r="P9" s="161" t="s">
        <v>56</v>
      </c>
      <c r="Q9" s="161" t="s">
        <v>57</v>
      </c>
      <c r="R9" s="161" t="s">
        <v>58</v>
      </c>
      <c r="S9" s="161" t="s">
        <v>59</v>
      </c>
    </row>
    <row r="10" spans="1:19" ht="13.2" x14ac:dyDescent="0.25">
      <c r="A10" s="185"/>
      <c r="B10" s="187"/>
      <c r="C10" s="16" t="s">
        <v>60</v>
      </c>
      <c r="D10" s="16" t="s">
        <v>61</v>
      </c>
      <c r="E10" s="6" t="s">
        <v>62</v>
      </c>
      <c r="F10" s="6" t="s">
        <v>63</v>
      </c>
      <c r="G10" s="191"/>
      <c r="H10" s="162"/>
      <c r="I10" s="162"/>
      <c r="K10" s="30"/>
      <c r="L10" s="31" t="s">
        <v>64</v>
      </c>
      <c r="M10" s="30"/>
      <c r="N10" s="162"/>
      <c r="O10" s="162"/>
      <c r="P10" s="162"/>
      <c r="Q10" s="162"/>
      <c r="R10" s="162"/>
      <c r="S10" s="162"/>
    </row>
    <row r="11" spans="1:19" ht="60.75" customHeight="1" x14ac:dyDescent="0.25">
      <c r="A11" s="17" t="s">
        <v>65</v>
      </c>
      <c r="B11" s="149" t="s">
        <v>151</v>
      </c>
      <c r="C11" s="150"/>
      <c r="D11" s="150"/>
      <c r="E11" s="150"/>
      <c r="F11" s="18"/>
      <c r="G11" s="18"/>
      <c r="H11" s="18"/>
      <c r="I11" s="18"/>
      <c r="K11" s="32" t="str">
        <f>IF(G11="M",IF(AND(#REF!&lt;&gt;"N",#REF!&lt;&gt;""),#REF!,IF(AND(#REF!&lt;&gt;"N",#REF!&lt;&gt;""),#REF!,H11)),"")</f>
        <v/>
      </c>
      <c r="L11" s="32" t="s">
        <v>67</v>
      </c>
      <c r="M11" s="32" t="str">
        <f>IF(G11="O",IF(AND(#REF!&lt;&gt;"N",#REF!&lt;&gt;""),#REF!,IF(AND(#REF!&lt;&gt;"N",#REF!&lt;&gt;""),#REF!,H11)),"")</f>
        <v/>
      </c>
      <c r="N11" s="18"/>
      <c r="O11" s="18"/>
      <c r="P11" s="18"/>
      <c r="Q11" s="18"/>
      <c r="R11" s="18"/>
      <c r="S11" s="36"/>
    </row>
    <row r="12" spans="1:19" ht="40.049999999999997" customHeight="1" x14ac:dyDescent="0.25">
      <c r="A12" s="19" t="s">
        <v>68</v>
      </c>
      <c r="B12" s="20"/>
      <c r="C12" s="89" t="s">
        <v>153</v>
      </c>
      <c r="D12" s="89" t="s">
        <v>158</v>
      </c>
      <c r="E12" s="89" t="s">
        <v>154</v>
      </c>
      <c r="F12" s="89" t="s">
        <v>155</v>
      </c>
      <c r="G12" s="21" t="s">
        <v>42</v>
      </c>
      <c r="H12" s="22" t="s">
        <v>46</v>
      </c>
      <c r="I12" s="33"/>
      <c r="J12" s="27"/>
      <c r="K12" s="27"/>
      <c r="L12" s="27"/>
      <c r="M12" s="27"/>
      <c r="N12" s="27"/>
      <c r="O12" s="27"/>
      <c r="P12" s="27"/>
      <c r="Q12" s="27"/>
      <c r="R12" s="90" t="s">
        <v>160</v>
      </c>
      <c r="S12" s="37">
        <v>44746</v>
      </c>
    </row>
    <row r="13" spans="1:19" ht="37.5" customHeight="1" x14ac:dyDescent="0.25">
      <c r="A13" s="17" t="s">
        <v>74</v>
      </c>
      <c r="B13" s="149" t="s">
        <v>152</v>
      </c>
      <c r="C13" s="150"/>
      <c r="D13" s="150"/>
      <c r="E13" s="150"/>
      <c r="F13" s="18"/>
      <c r="G13" s="18"/>
      <c r="H13" s="18"/>
      <c r="I13" s="18"/>
      <c r="K13" s="32" t="str">
        <f>IF(G13="M",IF(AND(#REF!&lt;&gt;"N",#REF!&lt;&gt;""),#REF!,IF(AND(#REF!&lt;&gt;"N",#REF!&lt;&gt;""),#REF!,H13)),"")</f>
        <v/>
      </c>
      <c r="L13" s="32" t="s">
        <v>67</v>
      </c>
      <c r="M13" s="32" t="str">
        <f>IF(G13="O",IF(AND(#REF!&lt;&gt;"N",#REF!&lt;&gt;""),#REF!,IF(AND(#REF!&lt;&gt;"N",#REF!&lt;&gt;""),#REF!,H13)),"")</f>
        <v/>
      </c>
      <c r="N13" s="18"/>
      <c r="O13" s="18"/>
      <c r="P13" s="18"/>
      <c r="Q13" s="18"/>
      <c r="R13" s="18"/>
      <c r="S13" s="36"/>
    </row>
    <row r="14" spans="1:19" ht="40.049999999999997" customHeight="1" x14ac:dyDescent="0.25">
      <c r="A14" s="19" t="s">
        <v>75</v>
      </c>
      <c r="B14" s="20"/>
      <c r="C14" s="89" t="s">
        <v>156</v>
      </c>
      <c r="D14" s="89" t="s">
        <v>159</v>
      </c>
      <c r="E14" s="89" t="s">
        <v>157</v>
      </c>
      <c r="F14" s="89" t="s">
        <v>155</v>
      </c>
      <c r="G14" s="21" t="s">
        <v>42</v>
      </c>
      <c r="H14" s="22" t="s">
        <v>46</v>
      </c>
      <c r="I14" s="33"/>
      <c r="J14" s="27"/>
      <c r="K14" s="27"/>
      <c r="L14" s="27"/>
      <c r="M14" s="27"/>
      <c r="N14" s="27"/>
      <c r="O14" s="27"/>
      <c r="P14" s="27"/>
      <c r="Q14" s="27"/>
      <c r="R14" s="90" t="s">
        <v>160</v>
      </c>
      <c r="S14" s="37">
        <v>44746</v>
      </c>
    </row>
  </sheetData>
  <mergeCells count="24">
    <mergeCell ref="A1:C3"/>
    <mergeCell ref="D1:D3"/>
    <mergeCell ref="F2:G2"/>
    <mergeCell ref="F3:G3"/>
    <mergeCell ref="A4:A8"/>
    <mergeCell ref="B4:D8"/>
    <mergeCell ref="F4:G4"/>
    <mergeCell ref="F5:G5"/>
    <mergeCell ref="F6:G6"/>
    <mergeCell ref="F7:G7"/>
    <mergeCell ref="Q9:Q10"/>
    <mergeCell ref="R9:R10"/>
    <mergeCell ref="S9:S10"/>
    <mergeCell ref="F8:G8"/>
    <mergeCell ref="A9:A10"/>
    <mergeCell ref="B9:B10"/>
    <mergeCell ref="G9:G10"/>
    <mergeCell ref="H9:H10"/>
    <mergeCell ref="I9:I10"/>
    <mergeCell ref="B11:E11"/>
    <mergeCell ref="B13:E13"/>
    <mergeCell ref="N9:N10"/>
    <mergeCell ref="O9:O10"/>
    <mergeCell ref="P9:P10"/>
  </mergeCells>
  <phoneticPr fontId="45" type="noConversion"/>
  <conditionalFormatting sqref="B9">
    <cfRule type="cellIs" dxfId="20" priority="19" stopIfTrue="1" operator="equal">
      <formula>"必选必通"</formula>
    </cfRule>
    <cfRule type="cellIs" dxfId="19" priority="20" stopIfTrue="1" operator="equal">
      <formula>"必选可通"</formula>
    </cfRule>
    <cfRule type="cellIs" dxfId="18" priority="21" stopIfTrue="1" operator="equal">
      <formula>"可选必通"</formula>
    </cfRule>
  </conditionalFormatting>
  <conditionalFormatting sqref="B11">
    <cfRule type="cellIs" dxfId="17" priority="16" stopIfTrue="1" operator="equal">
      <formula>"必选必通"</formula>
    </cfRule>
    <cfRule type="cellIs" dxfId="16" priority="17" stopIfTrue="1" operator="equal">
      <formula>"必选可通"</formula>
    </cfRule>
    <cfRule type="cellIs" dxfId="15" priority="18" stopIfTrue="1" operator="equal">
      <formula>"可选必通"</formula>
    </cfRule>
  </conditionalFormatting>
  <conditionalFormatting sqref="B13">
    <cfRule type="cellIs" dxfId="14" priority="1" stopIfTrue="1" operator="equal">
      <formula>"必选必通"</formula>
    </cfRule>
    <cfRule type="cellIs" dxfId="13" priority="2" stopIfTrue="1" operator="equal">
      <formula>"必选可通"</formula>
    </cfRule>
    <cfRule type="cellIs" dxfId="12" priority="3" stopIfTrue="1" operator="equal">
      <formula>"可选必通"</formula>
    </cfRule>
  </conditionalFormatting>
  <conditionalFormatting sqref="G12">
    <cfRule type="cellIs" dxfId="11" priority="14" stopIfTrue="1" operator="equal">
      <formula>"M"</formula>
    </cfRule>
    <cfRule type="cellIs" dxfId="10" priority="15" stopIfTrue="1" operator="equal">
      <formula>"O"</formula>
    </cfRule>
  </conditionalFormatting>
  <conditionalFormatting sqref="H11:H14">
    <cfRule type="cellIs" dxfId="9" priority="6" stopIfTrue="1" operator="equal">
      <formula>"P"</formula>
    </cfRule>
    <cfRule type="cellIs" dxfId="8" priority="7" stopIfTrue="1" operator="equal">
      <formula>"F"</formula>
    </cfRule>
    <cfRule type="cellIs" dxfId="7" priority="8" stopIfTrue="1" operator="equal">
      <formula>"NA"</formula>
    </cfRule>
  </conditionalFormatting>
  <conditionalFormatting sqref="H12 H14">
    <cfRule type="cellIs" dxfId="6" priority="9" stopIfTrue="1" operator="equal">
      <formula>"F"</formula>
    </cfRule>
    <cfRule type="cellIs" dxfId="5" priority="10" stopIfTrue="1" operator="equal">
      <formula>"P"</formula>
    </cfRule>
    <cfRule type="cellIs" dxfId="4" priority="11" stopIfTrue="1" operator="equal">
      <formula>"NA"</formula>
    </cfRule>
    <cfRule type="cellIs" dxfId="3" priority="12" stopIfTrue="1" operator="equal">
      <formula>"F"</formula>
    </cfRule>
    <cfRule type="cellIs" dxfId="2" priority="13" stopIfTrue="1" operator="equal">
      <formula>"P"</formula>
    </cfRule>
  </conditionalFormatting>
  <conditionalFormatting sqref="G14">
    <cfRule type="cellIs" dxfId="1" priority="4" stopIfTrue="1" operator="equal">
      <formula>"M"</formula>
    </cfRule>
    <cfRule type="cellIs" dxfId="0" priority="5" stopIfTrue="1" operator="equal">
      <formula>"O"</formula>
    </cfRule>
  </conditionalFormatting>
  <dataValidations count="4">
    <dataValidation type="list" allowBlank="1" showInputMessage="1" showErrorMessage="1" sqref="H12 H14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WUW13:WUW14 WLA13:WLA14 WBE13:WBE14 VRI13:VRI14 VHM13:VHM14 UXQ13:UXQ14 UNU13:UNU14 UDY13:UDY14 TUC13:TUC14 TKG13:TKG14 TAK13:TAK14 SQO13:SQO14 SGS13:SGS14 RWW13:RWW14 RNA13:RNA14 RDE13:RDE14 QTI13:QTI14 QJM13:QJM14 PZQ13:PZQ14 PPU13:PPU14 PFY13:PFY14 OWC13:OWC14 OMG13:OMG14 OCK13:OCK14 NSO13:NSO14 NIS13:NIS14 MYW13:MYW14 MPA13:MPA14 MFE13:MFE14 LVI13:LVI14 LLM13:LLM14 LBQ13:LBQ14 KRU13:KRU14 KHY13:KHY14 JYC13:JYC14 JOG13:JOG14 JEK13:JEK14 IUO13:IUO14 IKS13:IKS14 IAW13:IAW14 HRA13:HRA14 HHE13:HHE14 GXI13:GXI14 GNM13:GNM14 GDQ13:GDQ14 FTU13:FTU14 FJY13:FJY14 FAC13:FAC14 EQG13:EQG14 EGK13:EGK14 DWO13:DWO14 DMS13:DMS14 DCW13:DCW14 CTA13:CTA14 CJE13:CJE14 BZI13:BZI14 BPM13:BPM14 BFQ13:BFQ14 AVU13:AVU14 ALY13:ALY14 ACC13:ACC14 SG13:SG14 IK13:IK14" xr:uid="{34106F69-F8D2-4D9D-83EF-BF58FA727D45}">
      <formula1>"P,F,NA"</formula1>
    </dataValidation>
    <dataValidation type="list" allowBlank="1" showInputMessage="1" showErrorMessage="1" sqref="G12 G14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WUV13:WUV14 WKZ13:WKZ14 WBD13:WBD14 VRH13:VRH14 VHL13:VHL14 UXP13:UXP14 UNT13:UNT14 UDX13:UDX14 TUB13:TUB14 TKF13:TKF14 TAJ13:TAJ14 SQN13:SQN14 SGR13:SGR14 RWV13:RWV14 RMZ13:RMZ14 RDD13:RDD14 QTH13:QTH14 QJL13:QJL14 PZP13:PZP14 PPT13:PPT14 PFX13:PFX14 OWB13:OWB14 OMF13:OMF14 OCJ13:OCJ14 NSN13:NSN14 NIR13:NIR14 MYV13:MYV14 MOZ13:MOZ14 MFD13:MFD14 LVH13:LVH14 LLL13:LLL14 LBP13:LBP14 KRT13:KRT14 KHX13:KHX14 JYB13:JYB14 JOF13:JOF14 JEJ13:JEJ14 IUN13:IUN14 IKR13:IKR14 IAV13:IAV14 HQZ13:HQZ14 HHD13:HHD14 GXH13:GXH14 GNL13:GNL14 GDP13:GDP14 FTT13:FTT14 FJX13:FJX14 FAB13:FAB14 EQF13:EQF14 EGJ13:EGJ14 DWN13:DWN14 DMR13:DMR14 DCV13:DCV14 CSZ13:CSZ14 CJD13:CJD14 BZH13:BZH14 BPL13:BPL14 BFP13:BFP14 AVT13:AVT14 ALX13:ALX14 ACB13:ACB14 SF13:SF14 IJ13:IJ14" xr:uid="{E8C0530D-283E-4C1A-B4D4-E5C6EFAB2EB6}">
      <formula1>"M, O"</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3" xr:uid="{0CEC8E0E-16C8-4C3F-B74F-F3460C93E0ED}">
      <formula1>$L$7:$L$11</formula1>
    </dataValidation>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3" xr:uid="{AFB3267A-6C0F-4602-BF81-9D9E7B2F429C}">
      <formula1>$L$4:$L$5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封面</vt:lpstr>
      <vt:lpstr>测试总结</vt:lpstr>
      <vt:lpstr>登录</vt:lpstr>
      <vt:lpstr>首页</vt:lpstr>
      <vt:lpstr>购物</vt:lpstr>
      <vt:lpstr>我的</vt:lpstr>
      <vt:lpstr>积分商城</vt:lpstr>
      <vt:lpstr>配送地址</vt:lpstr>
      <vt:lpstr>更换头像和背景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郑航舰</dc:creator>
  <cp:lastModifiedBy>正版街822号</cp:lastModifiedBy>
  <dcterms:created xsi:type="dcterms:W3CDTF">2022-03-29T06:47:00Z</dcterms:created>
  <dcterms:modified xsi:type="dcterms:W3CDTF">2022-07-04T01:56:02Z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EF919C242B244522B107BBE46FAAF735</vt:lpwstr>
  </property>
  <property fmtid="{D5CDD505-2E9C-101B-9397-08002B2CF9AE}" pid="3" name="KSOProductBuildVer">
    <vt:lpwstr>2052-11.1.0.11744</vt:lpwstr>
  </property>
</Properties>
</file>